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0\Downloads\"/>
    </mc:Choice>
  </mc:AlternateContent>
  <xr:revisionPtr revIDLastSave="0" documentId="13_ncr:1_{F6E30379-E3EA-4913-8B9F-BEE2C6E70B97}" xr6:coauthVersionLast="47" xr6:coauthVersionMax="47" xr10:uidLastSave="{00000000-0000-0000-0000-000000000000}"/>
  <bookViews>
    <workbookView xWindow="-108" yWindow="-108" windowWidth="23256" windowHeight="12576" xr2:uid="{0DE56F4C-54DF-401D-B876-75F705DB06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9" i="1" l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64" i="1"/>
  <c r="X76" i="1"/>
  <c r="X75" i="1"/>
  <c r="X74" i="1"/>
  <c r="X73" i="1"/>
  <c r="X72" i="1"/>
  <c r="X71" i="1"/>
  <c r="X70" i="1"/>
  <c r="X69" i="1"/>
  <c r="X68" i="1"/>
  <c r="X67" i="1"/>
  <c r="C69" i="1"/>
  <c r="D69" i="1" s="1"/>
  <c r="F69" i="1" s="1"/>
  <c r="W66" i="1"/>
  <c r="W67" i="1"/>
  <c r="W68" i="1" s="1"/>
  <c r="W69" i="1" s="1"/>
  <c r="W70" i="1" s="1"/>
  <c r="W71" i="1" s="1"/>
  <c r="W72" i="1" s="1"/>
  <c r="W73" i="1" s="1"/>
  <c r="W74" i="1" s="1"/>
  <c r="W75" i="1" s="1"/>
  <c r="W76" i="1" s="1"/>
  <c r="W65" i="1"/>
  <c r="I69" i="1" l="1"/>
  <c r="E69" i="1"/>
  <c r="B11" i="1"/>
  <c r="C11" i="1" s="1"/>
  <c r="D11" i="1" s="1"/>
  <c r="F11" i="1" s="1"/>
  <c r="I11" i="1" s="1"/>
  <c r="C10" i="1"/>
  <c r="F6" i="1"/>
  <c r="F5" i="1"/>
  <c r="F4" i="1"/>
  <c r="F3" i="1"/>
  <c r="G69" i="1" l="1"/>
  <c r="H69" i="1"/>
  <c r="D10" i="1"/>
  <c r="F10" i="1" s="1"/>
  <c r="I10" i="1" s="1"/>
  <c r="E11" i="1"/>
  <c r="G5" i="1"/>
  <c r="G6" i="1" s="1"/>
  <c r="B12" i="1"/>
  <c r="C12" i="1" s="1"/>
  <c r="D12" i="1" s="1"/>
  <c r="F12" i="1" s="1"/>
  <c r="I12" i="1" s="1"/>
  <c r="E10" i="1"/>
  <c r="H5" i="1"/>
  <c r="K69" i="1" l="1"/>
  <c r="J69" i="1"/>
  <c r="E12" i="1"/>
  <c r="H12" i="1"/>
  <c r="G12" i="1"/>
  <c r="G11" i="1"/>
  <c r="H11" i="1"/>
  <c r="B13" i="1"/>
  <c r="G10" i="1"/>
  <c r="H10" i="1"/>
  <c r="J10" i="1" s="1"/>
  <c r="L69" i="1" l="1"/>
  <c r="N69" i="1" s="1"/>
  <c r="R69" i="1" s="1"/>
  <c r="M69" i="1"/>
  <c r="O69" i="1" s="1"/>
  <c r="S69" i="1" s="1"/>
  <c r="B14" i="1"/>
  <c r="C13" i="1"/>
  <c r="J12" i="1"/>
  <c r="K12" i="1"/>
  <c r="K11" i="1"/>
  <c r="J11" i="1"/>
  <c r="K10" i="1"/>
  <c r="Q69" i="1" l="1"/>
  <c r="P69" i="1"/>
  <c r="T69" i="1" s="1"/>
  <c r="E13" i="1"/>
  <c r="D13" i="1"/>
  <c r="F13" i="1" s="1"/>
  <c r="B15" i="1"/>
  <c r="C14" i="1"/>
  <c r="L12" i="1"/>
  <c r="N12" i="1" s="1"/>
  <c r="R12" i="1" s="1"/>
  <c r="M12" i="1"/>
  <c r="Q12" i="1" s="1"/>
  <c r="U12" i="1" s="1"/>
  <c r="L11" i="1"/>
  <c r="N11" i="1" s="1"/>
  <c r="R11" i="1" s="1"/>
  <c r="M11" i="1"/>
  <c r="O11" i="1" s="1"/>
  <c r="S11" i="1" s="1"/>
  <c r="M10" i="1"/>
  <c r="O10" i="1" s="1"/>
  <c r="S10" i="1" s="1"/>
  <c r="L10" i="1"/>
  <c r="N10" i="1" s="1"/>
  <c r="R10" i="1" s="1"/>
  <c r="D14" i="1" l="1"/>
  <c r="F14" i="1" s="1"/>
  <c r="E14" i="1"/>
  <c r="B16" i="1"/>
  <c r="C15" i="1"/>
  <c r="I13" i="1"/>
  <c r="G13" i="1"/>
  <c r="H13" i="1"/>
  <c r="P11" i="1"/>
  <c r="T11" i="1" s="1"/>
  <c r="P12" i="1"/>
  <c r="T12" i="1" s="1"/>
  <c r="Q11" i="1"/>
  <c r="U11" i="1" s="1"/>
  <c r="O12" i="1"/>
  <c r="S12" i="1" s="1"/>
  <c r="P10" i="1"/>
  <c r="T10" i="1" s="1"/>
  <c r="Q10" i="1"/>
  <c r="U10" i="1" s="1"/>
  <c r="D15" i="1" l="1"/>
  <c r="F15" i="1" s="1"/>
  <c r="E15" i="1"/>
  <c r="B17" i="1"/>
  <c r="C16" i="1"/>
  <c r="G14" i="1"/>
  <c r="H14" i="1"/>
  <c r="J13" i="1"/>
  <c r="K13" i="1"/>
  <c r="I14" i="1"/>
  <c r="M13" i="1" l="1"/>
  <c r="Q13" i="1" s="1"/>
  <c r="U13" i="1" s="1"/>
  <c r="D16" i="1"/>
  <c r="F16" i="1" s="1"/>
  <c r="E16" i="1"/>
  <c r="B18" i="1"/>
  <c r="C17" i="1"/>
  <c r="J14" i="1"/>
  <c r="K14" i="1"/>
  <c r="G15" i="1"/>
  <c r="H15" i="1"/>
  <c r="L13" i="1"/>
  <c r="N13" i="1" s="1"/>
  <c r="R13" i="1" s="1"/>
  <c r="I15" i="1"/>
  <c r="M14" i="1" l="1"/>
  <c r="Q14" i="1" s="1"/>
  <c r="U14" i="1" s="1"/>
  <c r="L14" i="1"/>
  <c r="N14" i="1" s="1"/>
  <c r="R14" i="1" s="1"/>
  <c r="B19" i="1"/>
  <c r="C18" i="1"/>
  <c r="G16" i="1"/>
  <c r="H16" i="1"/>
  <c r="I16" i="1"/>
  <c r="E17" i="1"/>
  <c r="G17" i="1" s="1"/>
  <c r="D17" i="1"/>
  <c r="F17" i="1" s="1"/>
  <c r="P13" i="1"/>
  <c r="T13" i="1" s="1"/>
  <c r="K15" i="1"/>
  <c r="J15" i="1"/>
  <c r="O13" i="1"/>
  <c r="S13" i="1" s="1"/>
  <c r="J16" i="1" l="1"/>
  <c r="K16" i="1"/>
  <c r="L15" i="1"/>
  <c r="P15" i="1" s="1"/>
  <c r="T15" i="1" s="1"/>
  <c r="B20" i="1"/>
  <c r="C19" i="1"/>
  <c r="P14" i="1"/>
  <c r="T14" i="1" s="1"/>
  <c r="H17" i="1"/>
  <c r="K17" i="1" s="1"/>
  <c r="I17" i="1"/>
  <c r="M15" i="1"/>
  <c r="O15" i="1" s="1"/>
  <c r="S15" i="1" s="1"/>
  <c r="D18" i="1"/>
  <c r="F18" i="1" s="1"/>
  <c r="E18" i="1"/>
  <c r="O14" i="1"/>
  <c r="S14" i="1" s="1"/>
  <c r="M17" i="1" l="1"/>
  <c r="O17" i="1"/>
  <c r="S17" i="1" s="1"/>
  <c r="Q17" i="1"/>
  <c r="U17" i="1" s="1"/>
  <c r="G18" i="1"/>
  <c r="H18" i="1"/>
  <c r="N15" i="1"/>
  <c r="R15" i="1" s="1"/>
  <c r="I18" i="1"/>
  <c r="M16" i="1"/>
  <c r="O16" i="1" s="1"/>
  <c r="S16" i="1" s="1"/>
  <c r="D19" i="1"/>
  <c r="F19" i="1" s="1"/>
  <c r="E19" i="1"/>
  <c r="B21" i="1"/>
  <c r="C20" i="1"/>
  <c r="Q15" i="1"/>
  <c r="U15" i="1" s="1"/>
  <c r="J17" i="1"/>
  <c r="L16" i="1"/>
  <c r="N16" i="1" s="1"/>
  <c r="R16" i="1" s="1"/>
  <c r="B22" i="1" l="1"/>
  <c r="C21" i="1"/>
  <c r="J18" i="1"/>
  <c r="K18" i="1"/>
  <c r="H19" i="1"/>
  <c r="G19" i="1"/>
  <c r="I19" i="1"/>
  <c r="P16" i="1"/>
  <c r="T16" i="1" s="1"/>
  <c r="D20" i="1"/>
  <c r="F20" i="1" s="1"/>
  <c r="E20" i="1"/>
  <c r="Q16" i="1"/>
  <c r="U16" i="1" s="1"/>
  <c r="L17" i="1"/>
  <c r="N17" i="1" s="1"/>
  <c r="R17" i="1" s="1"/>
  <c r="P17" i="1" l="1"/>
  <c r="T17" i="1" s="1"/>
  <c r="M18" i="1"/>
  <c r="O18" i="1" s="1"/>
  <c r="S18" i="1" s="1"/>
  <c r="K19" i="1"/>
  <c r="J19" i="1"/>
  <c r="L18" i="1"/>
  <c r="N18" i="1" s="1"/>
  <c r="R18" i="1" s="1"/>
  <c r="I20" i="1"/>
  <c r="E21" i="1"/>
  <c r="D21" i="1"/>
  <c r="F21" i="1" s="1"/>
  <c r="H20" i="1"/>
  <c r="G20" i="1"/>
  <c r="B23" i="1"/>
  <c r="C22" i="1"/>
  <c r="D22" i="1" l="1"/>
  <c r="F22" i="1" s="1"/>
  <c r="E22" i="1"/>
  <c r="J20" i="1"/>
  <c r="K20" i="1"/>
  <c r="I21" i="1"/>
  <c r="B24" i="1"/>
  <c r="C23" i="1"/>
  <c r="L19" i="1"/>
  <c r="N19" i="1" s="1"/>
  <c r="R19" i="1" s="1"/>
  <c r="G21" i="1"/>
  <c r="H21" i="1"/>
  <c r="Q18" i="1"/>
  <c r="U18" i="1" s="1"/>
  <c r="P18" i="1"/>
  <c r="T18" i="1" s="1"/>
  <c r="O19" i="1"/>
  <c r="S19" i="1" s="1"/>
  <c r="M19" i="1"/>
  <c r="Q19" i="1" s="1"/>
  <c r="U19" i="1" s="1"/>
  <c r="B25" i="1" l="1"/>
  <c r="C24" i="1"/>
  <c r="J21" i="1"/>
  <c r="K21" i="1"/>
  <c r="M20" i="1"/>
  <c r="Q20" i="1" s="1"/>
  <c r="U20" i="1" s="1"/>
  <c r="L20" i="1"/>
  <c r="P20" i="1" s="1"/>
  <c r="T20" i="1" s="1"/>
  <c r="P19" i="1"/>
  <c r="T19" i="1" s="1"/>
  <c r="G22" i="1"/>
  <c r="H22" i="1"/>
  <c r="D23" i="1"/>
  <c r="F23" i="1" s="1"/>
  <c r="E23" i="1"/>
  <c r="I22" i="1"/>
  <c r="M21" i="1" l="1"/>
  <c r="O21" i="1" s="1"/>
  <c r="S21" i="1" s="1"/>
  <c r="N20" i="1"/>
  <c r="R20" i="1" s="1"/>
  <c r="G23" i="1"/>
  <c r="H23" i="1"/>
  <c r="L21" i="1"/>
  <c r="P21" i="1" s="1"/>
  <c r="T21" i="1" s="1"/>
  <c r="I23" i="1"/>
  <c r="D24" i="1"/>
  <c r="F24" i="1" s="1"/>
  <c r="E24" i="1"/>
  <c r="O20" i="1"/>
  <c r="S20" i="1" s="1"/>
  <c r="K22" i="1"/>
  <c r="J22" i="1"/>
  <c r="B26" i="1"/>
  <c r="C25" i="1"/>
  <c r="L22" i="1" l="1"/>
  <c r="N22" i="1" s="1"/>
  <c r="R22" i="1" s="1"/>
  <c r="J23" i="1"/>
  <c r="K23" i="1"/>
  <c r="M22" i="1"/>
  <c r="O22" i="1" s="1"/>
  <c r="S22" i="1" s="1"/>
  <c r="G24" i="1"/>
  <c r="H24" i="1"/>
  <c r="B27" i="1"/>
  <c r="C26" i="1"/>
  <c r="N21" i="1"/>
  <c r="R21" i="1" s="1"/>
  <c r="I24" i="1"/>
  <c r="E25" i="1"/>
  <c r="D25" i="1"/>
  <c r="F25" i="1" s="1"/>
  <c r="I25" i="1" s="1"/>
  <c r="Q21" i="1"/>
  <c r="U21" i="1" s="1"/>
  <c r="J24" i="1" l="1"/>
  <c r="K24" i="1"/>
  <c r="Q22" i="1"/>
  <c r="U22" i="1" s="1"/>
  <c r="M23" i="1"/>
  <c r="Q23" i="1" s="1"/>
  <c r="U23" i="1" s="1"/>
  <c r="L23" i="1"/>
  <c r="N23" i="1" s="1"/>
  <c r="R23" i="1" s="1"/>
  <c r="H25" i="1"/>
  <c r="G25" i="1"/>
  <c r="D26" i="1"/>
  <c r="F26" i="1" s="1"/>
  <c r="E26" i="1"/>
  <c r="B28" i="1"/>
  <c r="C27" i="1"/>
  <c r="P22" i="1"/>
  <c r="T22" i="1" s="1"/>
  <c r="E27" i="1" l="1"/>
  <c r="D27" i="1"/>
  <c r="F27" i="1" s="1"/>
  <c r="B29" i="1"/>
  <c r="C28" i="1"/>
  <c r="O23" i="1"/>
  <c r="S23" i="1" s="1"/>
  <c r="J25" i="1"/>
  <c r="K25" i="1"/>
  <c r="P23" i="1"/>
  <c r="T23" i="1" s="1"/>
  <c r="G26" i="1"/>
  <c r="H26" i="1"/>
  <c r="M24" i="1"/>
  <c r="Q24" i="1" s="1"/>
  <c r="U24" i="1" s="1"/>
  <c r="I26" i="1"/>
  <c r="P24" i="1"/>
  <c r="T24" i="1" s="1"/>
  <c r="L24" i="1"/>
  <c r="N24" i="1" s="1"/>
  <c r="R24" i="1" s="1"/>
  <c r="M25" i="1" l="1"/>
  <c r="O25" i="1"/>
  <c r="S25" i="1" s="1"/>
  <c r="Q25" i="1"/>
  <c r="U25" i="1" s="1"/>
  <c r="D28" i="1"/>
  <c r="F28" i="1" s="1"/>
  <c r="E28" i="1"/>
  <c r="O24" i="1"/>
  <c r="S24" i="1" s="1"/>
  <c r="B30" i="1"/>
  <c r="C29" i="1"/>
  <c r="L25" i="1"/>
  <c r="N25" i="1"/>
  <c r="R25" i="1" s="1"/>
  <c r="P25" i="1"/>
  <c r="T25" i="1" s="1"/>
  <c r="J26" i="1"/>
  <c r="K26" i="1"/>
  <c r="I27" i="1"/>
  <c r="G27" i="1"/>
  <c r="H27" i="1"/>
  <c r="D29" i="1" l="1"/>
  <c r="F29" i="1" s="1"/>
  <c r="E29" i="1"/>
  <c r="G28" i="1"/>
  <c r="H28" i="1"/>
  <c r="I28" i="1"/>
  <c r="Q26" i="1"/>
  <c r="U26" i="1" s="1"/>
  <c r="M26" i="1"/>
  <c r="O26" i="1" s="1"/>
  <c r="S26" i="1" s="1"/>
  <c r="B31" i="1"/>
  <c r="C30" i="1"/>
  <c r="L26" i="1"/>
  <c r="N26" i="1" s="1"/>
  <c r="R26" i="1" s="1"/>
  <c r="J27" i="1"/>
  <c r="K27" i="1"/>
  <c r="L27" i="1" l="1"/>
  <c r="N27" i="1" s="1"/>
  <c r="R27" i="1" s="1"/>
  <c r="J28" i="1"/>
  <c r="K28" i="1"/>
  <c r="M27" i="1"/>
  <c r="O27" i="1" s="1"/>
  <c r="S27" i="1" s="1"/>
  <c r="D30" i="1"/>
  <c r="F30" i="1" s="1"/>
  <c r="E30" i="1"/>
  <c r="P26" i="1"/>
  <c r="T26" i="1" s="1"/>
  <c r="B32" i="1"/>
  <c r="C31" i="1"/>
  <c r="G29" i="1"/>
  <c r="H29" i="1"/>
  <c r="I29" i="1"/>
  <c r="H30" i="1" l="1"/>
  <c r="G30" i="1"/>
  <c r="J29" i="1"/>
  <c r="K29" i="1"/>
  <c r="M28" i="1"/>
  <c r="O28" i="1" s="1"/>
  <c r="S28" i="1" s="1"/>
  <c r="I30" i="1"/>
  <c r="Q27" i="1"/>
  <c r="U27" i="1" s="1"/>
  <c r="L28" i="1"/>
  <c r="P28" i="1" s="1"/>
  <c r="T28" i="1" s="1"/>
  <c r="D31" i="1"/>
  <c r="F31" i="1" s="1"/>
  <c r="E31" i="1"/>
  <c r="G31" i="1" s="1"/>
  <c r="B33" i="1"/>
  <c r="C32" i="1"/>
  <c r="P27" i="1"/>
  <c r="T27" i="1" s="1"/>
  <c r="B34" i="1" l="1"/>
  <c r="C33" i="1"/>
  <c r="H31" i="1"/>
  <c r="I31" i="1"/>
  <c r="J31" i="1" s="1"/>
  <c r="D32" i="1"/>
  <c r="F32" i="1" s="1"/>
  <c r="E32" i="1"/>
  <c r="Q29" i="1"/>
  <c r="U29" i="1" s="1"/>
  <c r="M29" i="1"/>
  <c r="O29" i="1" s="1"/>
  <c r="S29" i="1" s="1"/>
  <c r="L29" i="1"/>
  <c r="P29" i="1" s="1"/>
  <c r="T29" i="1" s="1"/>
  <c r="Q28" i="1"/>
  <c r="U28" i="1" s="1"/>
  <c r="N28" i="1"/>
  <c r="R28" i="1" s="1"/>
  <c r="J30" i="1"/>
  <c r="K30" i="1"/>
  <c r="G32" i="1" l="1"/>
  <c r="H32" i="1"/>
  <c r="I32" i="1"/>
  <c r="L31" i="1"/>
  <c r="P31" i="1" s="1"/>
  <c r="T31" i="1" s="1"/>
  <c r="K31" i="1"/>
  <c r="M30" i="1"/>
  <c r="Q30" i="1" s="1"/>
  <c r="U30" i="1" s="1"/>
  <c r="N29" i="1"/>
  <c r="R29" i="1" s="1"/>
  <c r="D33" i="1"/>
  <c r="F33" i="1" s="1"/>
  <c r="E33" i="1"/>
  <c r="L30" i="1"/>
  <c r="N30" i="1" s="1"/>
  <c r="R30" i="1" s="1"/>
  <c r="B35" i="1"/>
  <c r="C34" i="1"/>
  <c r="N31" i="1" l="1"/>
  <c r="R31" i="1" s="1"/>
  <c r="I33" i="1"/>
  <c r="B36" i="1"/>
  <c r="C35" i="1"/>
  <c r="J32" i="1"/>
  <c r="K32" i="1"/>
  <c r="M31" i="1"/>
  <c r="O31" i="1" s="1"/>
  <c r="S31" i="1" s="1"/>
  <c r="P30" i="1"/>
  <c r="T30" i="1" s="1"/>
  <c r="G33" i="1"/>
  <c r="H33" i="1"/>
  <c r="D34" i="1"/>
  <c r="F34" i="1" s="1"/>
  <c r="E34" i="1"/>
  <c r="O30" i="1"/>
  <c r="S30" i="1" s="1"/>
  <c r="K33" i="1" l="1"/>
  <c r="J33" i="1"/>
  <c r="H34" i="1"/>
  <c r="G34" i="1"/>
  <c r="I34" i="1"/>
  <c r="E35" i="1"/>
  <c r="D35" i="1"/>
  <c r="F35" i="1" s="1"/>
  <c r="B37" i="1"/>
  <c r="C36" i="1"/>
  <c r="Q31" i="1"/>
  <c r="U31" i="1" s="1"/>
  <c r="L32" i="1"/>
  <c r="N32" i="1" s="1"/>
  <c r="R32" i="1" s="1"/>
  <c r="M32" i="1"/>
  <c r="O32" i="1" s="1"/>
  <c r="S32" i="1" s="1"/>
  <c r="Q32" i="1" l="1"/>
  <c r="U32" i="1" s="1"/>
  <c r="G35" i="1"/>
  <c r="H35" i="1"/>
  <c r="D36" i="1"/>
  <c r="F36" i="1" s="1"/>
  <c r="E36" i="1"/>
  <c r="J34" i="1"/>
  <c r="K34" i="1"/>
  <c r="B38" i="1"/>
  <c r="C37" i="1"/>
  <c r="L33" i="1"/>
  <c r="N33" i="1" s="1"/>
  <c r="R33" i="1" s="1"/>
  <c r="P32" i="1"/>
  <c r="T32" i="1" s="1"/>
  <c r="I35" i="1"/>
  <c r="Q33" i="1"/>
  <c r="U33" i="1" s="1"/>
  <c r="M33" i="1"/>
  <c r="O33" i="1" s="1"/>
  <c r="S33" i="1" s="1"/>
  <c r="B39" i="1" l="1"/>
  <c r="C38" i="1"/>
  <c r="M34" i="1"/>
  <c r="Q34" i="1" s="1"/>
  <c r="U34" i="1" s="1"/>
  <c r="G36" i="1"/>
  <c r="H36" i="1"/>
  <c r="I36" i="1"/>
  <c r="L34" i="1"/>
  <c r="P34" i="1" s="1"/>
  <c r="T34" i="1" s="1"/>
  <c r="J35" i="1"/>
  <c r="K35" i="1"/>
  <c r="P33" i="1"/>
  <c r="T33" i="1" s="1"/>
  <c r="E37" i="1"/>
  <c r="D37" i="1"/>
  <c r="F37" i="1" s="1"/>
  <c r="I37" i="1" l="1"/>
  <c r="G37" i="1"/>
  <c r="H37" i="1"/>
  <c r="M35" i="1"/>
  <c r="Q35" i="1" s="1"/>
  <c r="U35" i="1" s="1"/>
  <c r="O34" i="1"/>
  <c r="S34" i="1" s="1"/>
  <c r="J36" i="1"/>
  <c r="K36" i="1"/>
  <c r="L35" i="1"/>
  <c r="N35" i="1" s="1"/>
  <c r="R35" i="1" s="1"/>
  <c r="D38" i="1"/>
  <c r="F38" i="1" s="1"/>
  <c r="E38" i="1"/>
  <c r="N34" i="1"/>
  <c r="R34" i="1" s="1"/>
  <c r="B40" i="1"/>
  <c r="C39" i="1"/>
  <c r="B41" i="1" l="1"/>
  <c r="C40" i="1"/>
  <c r="O35" i="1"/>
  <c r="S35" i="1" s="1"/>
  <c r="P35" i="1"/>
  <c r="T35" i="1" s="1"/>
  <c r="G38" i="1"/>
  <c r="H38" i="1"/>
  <c r="J37" i="1"/>
  <c r="K37" i="1"/>
  <c r="M36" i="1"/>
  <c r="O36" i="1" s="1"/>
  <c r="S36" i="1" s="1"/>
  <c r="I38" i="1"/>
  <c r="D39" i="1"/>
  <c r="F39" i="1" s="1"/>
  <c r="E39" i="1"/>
  <c r="P36" i="1"/>
  <c r="T36" i="1" s="1"/>
  <c r="L36" i="1"/>
  <c r="N36" i="1" s="1"/>
  <c r="R36" i="1" s="1"/>
  <c r="M37" i="1" l="1"/>
  <c r="O37" i="1" s="1"/>
  <c r="S37" i="1" s="1"/>
  <c r="G39" i="1"/>
  <c r="H39" i="1"/>
  <c r="I39" i="1"/>
  <c r="N37" i="1"/>
  <c r="R37" i="1" s="1"/>
  <c r="L37" i="1"/>
  <c r="P37" i="1" s="1"/>
  <c r="T37" i="1" s="1"/>
  <c r="D40" i="1"/>
  <c r="F40" i="1" s="1"/>
  <c r="E40" i="1"/>
  <c r="J38" i="1"/>
  <c r="K38" i="1"/>
  <c r="Q36" i="1"/>
  <c r="U36" i="1" s="1"/>
  <c r="B42" i="1"/>
  <c r="C41" i="1"/>
  <c r="D41" i="1" l="1"/>
  <c r="F41" i="1" s="1"/>
  <c r="E41" i="1"/>
  <c r="B43" i="1"/>
  <c r="C42" i="1"/>
  <c r="K39" i="1"/>
  <c r="J39" i="1"/>
  <c r="M38" i="1"/>
  <c r="O38" i="1" s="1"/>
  <c r="S38" i="1" s="1"/>
  <c r="G40" i="1"/>
  <c r="H40" i="1"/>
  <c r="L38" i="1"/>
  <c r="N38" i="1" s="1"/>
  <c r="R38" i="1" s="1"/>
  <c r="I40" i="1"/>
  <c r="Q37" i="1"/>
  <c r="U37" i="1" s="1"/>
  <c r="L39" i="1" l="1"/>
  <c r="N39" i="1" s="1"/>
  <c r="R39" i="1" s="1"/>
  <c r="E42" i="1"/>
  <c r="D42" i="1"/>
  <c r="F42" i="1" s="1"/>
  <c r="P38" i="1"/>
  <c r="T38" i="1" s="1"/>
  <c r="B44" i="1"/>
  <c r="C43" i="1"/>
  <c r="Q39" i="1"/>
  <c r="U39" i="1" s="1"/>
  <c r="M39" i="1"/>
  <c r="O39" i="1" s="1"/>
  <c r="S39" i="1" s="1"/>
  <c r="J40" i="1"/>
  <c r="K40" i="1"/>
  <c r="G41" i="1"/>
  <c r="H41" i="1"/>
  <c r="Q38" i="1"/>
  <c r="U38" i="1" s="1"/>
  <c r="I41" i="1"/>
  <c r="E43" i="1" l="1"/>
  <c r="D43" i="1"/>
  <c r="F43" i="1" s="1"/>
  <c r="I42" i="1"/>
  <c r="M40" i="1"/>
  <c r="O40" i="1" s="1"/>
  <c r="S40" i="1" s="1"/>
  <c r="H42" i="1"/>
  <c r="G42" i="1"/>
  <c r="B45" i="1"/>
  <c r="C44" i="1"/>
  <c r="L40" i="1"/>
  <c r="P40" i="1" s="1"/>
  <c r="T40" i="1" s="1"/>
  <c r="K41" i="1"/>
  <c r="J41" i="1"/>
  <c r="P39" i="1"/>
  <c r="T39" i="1" s="1"/>
  <c r="J42" i="1" l="1"/>
  <c r="K42" i="1"/>
  <c r="Q40" i="1"/>
  <c r="U40" i="1" s="1"/>
  <c r="L41" i="1"/>
  <c r="P41" i="1" s="1"/>
  <c r="T41" i="1" s="1"/>
  <c r="I43" i="1"/>
  <c r="M41" i="1"/>
  <c r="Q41" i="1" s="1"/>
  <c r="U41" i="1" s="1"/>
  <c r="N40" i="1"/>
  <c r="R40" i="1" s="1"/>
  <c r="D44" i="1"/>
  <c r="F44" i="1" s="1"/>
  <c r="E44" i="1"/>
  <c r="B46" i="1"/>
  <c r="C45" i="1"/>
  <c r="G43" i="1"/>
  <c r="H43" i="1"/>
  <c r="E45" i="1" l="1"/>
  <c r="D45" i="1"/>
  <c r="F45" i="1" s="1"/>
  <c r="G44" i="1"/>
  <c r="H44" i="1"/>
  <c r="I44" i="1"/>
  <c r="N41" i="1"/>
  <c r="R41" i="1" s="1"/>
  <c r="M42" i="1"/>
  <c r="Q42" i="1" s="1"/>
  <c r="U42" i="1" s="1"/>
  <c r="B47" i="1"/>
  <c r="C46" i="1"/>
  <c r="J43" i="1"/>
  <c r="K43" i="1"/>
  <c r="O41" i="1"/>
  <c r="S41" i="1" s="1"/>
  <c r="P42" i="1"/>
  <c r="T42" i="1" s="1"/>
  <c r="L42" i="1"/>
  <c r="N42" i="1" s="1"/>
  <c r="R42" i="1" s="1"/>
  <c r="J44" i="1" l="1"/>
  <c r="K44" i="1"/>
  <c r="M43" i="1"/>
  <c r="O43" i="1" s="1"/>
  <c r="S43" i="1" s="1"/>
  <c r="D46" i="1"/>
  <c r="F46" i="1" s="1"/>
  <c r="E46" i="1"/>
  <c r="B48" i="1"/>
  <c r="C47" i="1"/>
  <c r="I45" i="1"/>
  <c r="L43" i="1"/>
  <c r="N43" i="1" s="1"/>
  <c r="R43" i="1" s="1"/>
  <c r="O42" i="1"/>
  <c r="S42" i="1" s="1"/>
  <c r="G45" i="1"/>
  <c r="H45" i="1"/>
  <c r="D47" i="1" l="1"/>
  <c r="F47" i="1" s="1"/>
  <c r="I47" i="1" s="1"/>
  <c r="E47" i="1"/>
  <c r="B49" i="1"/>
  <c r="C48" i="1"/>
  <c r="I46" i="1"/>
  <c r="Q43" i="1"/>
  <c r="U43" i="1" s="1"/>
  <c r="J45" i="1"/>
  <c r="K45" i="1"/>
  <c r="M44" i="1"/>
  <c r="Q44" i="1" s="1"/>
  <c r="U44" i="1" s="1"/>
  <c r="G46" i="1"/>
  <c r="H46" i="1"/>
  <c r="P43" i="1"/>
  <c r="T43" i="1" s="1"/>
  <c r="P44" i="1"/>
  <c r="T44" i="1" s="1"/>
  <c r="L44" i="1"/>
  <c r="N44" i="1" s="1"/>
  <c r="R44" i="1" s="1"/>
  <c r="D48" i="1" l="1"/>
  <c r="F48" i="1" s="1"/>
  <c r="E48" i="1"/>
  <c r="O44" i="1"/>
  <c r="S44" i="1" s="1"/>
  <c r="B50" i="1"/>
  <c r="C49" i="1"/>
  <c r="J46" i="1"/>
  <c r="K46" i="1"/>
  <c r="O45" i="1"/>
  <c r="S45" i="1" s="1"/>
  <c r="M45" i="1"/>
  <c r="Q45" i="1" s="1"/>
  <c r="U45" i="1" s="1"/>
  <c r="G47" i="1"/>
  <c r="H47" i="1"/>
  <c r="L45" i="1"/>
  <c r="P45" i="1" s="1"/>
  <c r="T45" i="1" s="1"/>
  <c r="D49" i="1" l="1"/>
  <c r="F49" i="1" s="1"/>
  <c r="E49" i="1"/>
  <c r="M46" i="1"/>
  <c r="O46" i="1" s="1"/>
  <c r="S46" i="1" s="1"/>
  <c r="N45" i="1"/>
  <c r="R45" i="1" s="1"/>
  <c r="B51" i="1"/>
  <c r="C50" i="1"/>
  <c r="P46" i="1"/>
  <c r="T46" i="1" s="1"/>
  <c r="L46" i="1"/>
  <c r="N46" i="1" s="1"/>
  <c r="R46" i="1" s="1"/>
  <c r="J47" i="1"/>
  <c r="K47" i="1"/>
  <c r="H48" i="1"/>
  <c r="G48" i="1"/>
  <c r="I48" i="1"/>
  <c r="D50" i="1" l="1"/>
  <c r="F50" i="1" s="1"/>
  <c r="E50" i="1"/>
  <c r="M47" i="1"/>
  <c r="Q47" i="1" s="1"/>
  <c r="U47" i="1" s="1"/>
  <c r="O47" i="1"/>
  <c r="S47" i="1" s="1"/>
  <c r="Q46" i="1"/>
  <c r="U46" i="1" s="1"/>
  <c r="J48" i="1"/>
  <c r="K48" i="1"/>
  <c r="L47" i="1"/>
  <c r="N47" i="1" s="1"/>
  <c r="R47" i="1" s="1"/>
  <c r="P47" i="1"/>
  <c r="T47" i="1" s="1"/>
  <c r="H49" i="1"/>
  <c r="G49" i="1"/>
  <c r="B52" i="1"/>
  <c r="C51" i="1"/>
  <c r="I49" i="1"/>
  <c r="M48" i="1" l="1"/>
  <c r="Q48" i="1" s="1"/>
  <c r="U48" i="1" s="1"/>
  <c r="B53" i="1"/>
  <c r="C52" i="1"/>
  <c r="K49" i="1"/>
  <c r="J49" i="1"/>
  <c r="L48" i="1"/>
  <c r="P48" i="1" s="1"/>
  <c r="T48" i="1" s="1"/>
  <c r="H50" i="1"/>
  <c r="G50" i="1"/>
  <c r="E51" i="1"/>
  <c r="D51" i="1"/>
  <c r="F51" i="1" s="1"/>
  <c r="I50" i="1"/>
  <c r="D52" i="1" l="1"/>
  <c r="F52" i="1" s="1"/>
  <c r="E52" i="1"/>
  <c r="I51" i="1"/>
  <c r="B54" i="1"/>
  <c r="C53" i="1"/>
  <c r="P49" i="1"/>
  <c r="T49" i="1" s="1"/>
  <c r="L49" i="1"/>
  <c r="N49" i="1" s="1"/>
  <c r="R49" i="1" s="1"/>
  <c r="N48" i="1"/>
  <c r="R48" i="1" s="1"/>
  <c r="M49" i="1"/>
  <c r="Q49" i="1" s="1"/>
  <c r="U49" i="1" s="1"/>
  <c r="H51" i="1"/>
  <c r="G51" i="1"/>
  <c r="J50" i="1"/>
  <c r="K50" i="1"/>
  <c r="O48" i="1"/>
  <c r="S48" i="1" s="1"/>
  <c r="M50" i="1" l="1"/>
  <c r="Q50" i="1" s="1"/>
  <c r="U50" i="1" s="1"/>
  <c r="L50" i="1"/>
  <c r="N50" i="1" s="1"/>
  <c r="R50" i="1" s="1"/>
  <c r="B55" i="1"/>
  <c r="C54" i="1"/>
  <c r="E53" i="1"/>
  <c r="D53" i="1"/>
  <c r="F53" i="1" s="1"/>
  <c r="J51" i="1"/>
  <c r="K51" i="1"/>
  <c r="O49" i="1"/>
  <c r="S49" i="1" s="1"/>
  <c r="G52" i="1"/>
  <c r="H52" i="1"/>
  <c r="I52" i="1"/>
  <c r="I53" i="1" l="1"/>
  <c r="J52" i="1"/>
  <c r="K52" i="1"/>
  <c r="P50" i="1"/>
  <c r="T50" i="1" s="1"/>
  <c r="G53" i="1"/>
  <c r="H53" i="1"/>
  <c r="B56" i="1"/>
  <c r="C55" i="1"/>
  <c r="E54" i="1"/>
  <c r="D54" i="1"/>
  <c r="F54" i="1" s="1"/>
  <c r="M51" i="1"/>
  <c r="O51" i="1" s="1"/>
  <c r="S51" i="1" s="1"/>
  <c r="L51" i="1"/>
  <c r="N51" i="1" s="1"/>
  <c r="R51" i="1" s="1"/>
  <c r="O50" i="1"/>
  <c r="S50" i="1" s="1"/>
  <c r="P51" i="1" l="1"/>
  <c r="T51" i="1" s="1"/>
  <c r="L52" i="1"/>
  <c r="P52" i="1" s="1"/>
  <c r="T52" i="1" s="1"/>
  <c r="I54" i="1"/>
  <c r="J53" i="1"/>
  <c r="K53" i="1"/>
  <c r="Q51" i="1"/>
  <c r="U51" i="1" s="1"/>
  <c r="H54" i="1"/>
  <c r="G54" i="1"/>
  <c r="D55" i="1"/>
  <c r="F55" i="1" s="1"/>
  <c r="E55" i="1"/>
  <c r="M52" i="1"/>
  <c r="O52" i="1" s="1"/>
  <c r="S52" i="1" s="1"/>
  <c r="B57" i="1"/>
  <c r="C56" i="1"/>
  <c r="B58" i="1" l="1"/>
  <c r="C57" i="1"/>
  <c r="G55" i="1"/>
  <c r="H55" i="1"/>
  <c r="L53" i="1"/>
  <c r="P53" i="1" s="1"/>
  <c r="T53" i="1" s="1"/>
  <c r="I55" i="1"/>
  <c r="J54" i="1"/>
  <c r="K54" i="1"/>
  <c r="N52" i="1"/>
  <c r="R52" i="1" s="1"/>
  <c r="M53" i="1"/>
  <c r="Q53" i="1" s="1"/>
  <c r="U53" i="1" s="1"/>
  <c r="Q52" i="1"/>
  <c r="U52" i="1" s="1"/>
  <c r="D56" i="1"/>
  <c r="F56" i="1" s="1"/>
  <c r="E56" i="1"/>
  <c r="I56" i="1" l="1"/>
  <c r="K55" i="1"/>
  <c r="J55" i="1"/>
  <c r="O53" i="1"/>
  <c r="S53" i="1" s="1"/>
  <c r="L54" i="1"/>
  <c r="P54" i="1" s="1"/>
  <c r="T54" i="1" s="1"/>
  <c r="E57" i="1"/>
  <c r="D57" i="1"/>
  <c r="F57" i="1" s="1"/>
  <c r="N53" i="1"/>
  <c r="R53" i="1" s="1"/>
  <c r="M54" i="1"/>
  <c r="O54" i="1" s="1"/>
  <c r="S54" i="1" s="1"/>
  <c r="H56" i="1"/>
  <c r="G56" i="1"/>
  <c r="B59" i="1"/>
  <c r="C58" i="1"/>
  <c r="B60" i="1" l="1"/>
  <c r="C59" i="1"/>
  <c r="M55" i="1"/>
  <c r="O55" i="1" s="1"/>
  <c r="S55" i="1" s="1"/>
  <c r="L55" i="1"/>
  <c r="P55" i="1" s="1"/>
  <c r="T55" i="1" s="1"/>
  <c r="Q54" i="1"/>
  <c r="U54" i="1" s="1"/>
  <c r="N54" i="1"/>
  <c r="R54" i="1" s="1"/>
  <c r="J56" i="1"/>
  <c r="K56" i="1"/>
  <c r="I57" i="1"/>
  <c r="E58" i="1"/>
  <c r="D58" i="1"/>
  <c r="F58" i="1" s="1"/>
  <c r="H57" i="1"/>
  <c r="G57" i="1"/>
  <c r="J57" i="1" l="1"/>
  <c r="K57" i="1"/>
  <c r="I58" i="1"/>
  <c r="Q55" i="1"/>
  <c r="U55" i="1" s="1"/>
  <c r="N55" i="1"/>
  <c r="R55" i="1" s="1"/>
  <c r="M56" i="1"/>
  <c r="O56" i="1" s="1"/>
  <c r="S56" i="1" s="1"/>
  <c r="D59" i="1"/>
  <c r="F59" i="1" s="1"/>
  <c r="E59" i="1"/>
  <c r="G58" i="1"/>
  <c r="H58" i="1"/>
  <c r="L56" i="1"/>
  <c r="P56" i="1" s="1"/>
  <c r="T56" i="1" s="1"/>
  <c r="B61" i="1"/>
  <c r="C60" i="1"/>
  <c r="D60" i="1" l="1"/>
  <c r="F60" i="1" s="1"/>
  <c r="E60" i="1"/>
  <c r="J58" i="1"/>
  <c r="K58" i="1"/>
  <c r="G59" i="1"/>
  <c r="H59" i="1"/>
  <c r="M57" i="1"/>
  <c r="Q57" i="1" s="1"/>
  <c r="U57" i="1" s="1"/>
  <c r="B62" i="1"/>
  <c r="C61" i="1"/>
  <c r="Q56" i="1"/>
  <c r="U56" i="1" s="1"/>
  <c r="N56" i="1"/>
  <c r="R56" i="1" s="1"/>
  <c r="I59" i="1"/>
  <c r="N57" i="1"/>
  <c r="R57" i="1" s="1"/>
  <c r="L57" i="1"/>
  <c r="P57" i="1" s="1"/>
  <c r="T57" i="1" s="1"/>
  <c r="J59" i="1" l="1"/>
  <c r="K59" i="1"/>
  <c r="M58" i="1"/>
  <c r="O58" i="1"/>
  <c r="S58" i="1" s="1"/>
  <c r="Q58" i="1"/>
  <c r="U58" i="1" s="1"/>
  <c r="O57" i="1"/>
  <c r="S57" i="1" s="1"/>
  <c r="L58" i="1"/>
  <c r="N58" i="1" s="1"/>
  <c r="R58" i="1" s="1"/>
  <c r="D61" i="1"/>
  <c r="F61" i="1" s="1"/>
  <c r="E61" i="1"/>
  <c r="G60" i="1"/>
  <c r="H60" i="1"/>
  <c r="B63" i="1"/>
  <c r="C62" i="1"/>
  <c r="I60" i="1"/>
  <c r="D62" i="1" l="1"/>
  <c r="F62" i="1" s="1"/>
  <c r="E62" i="1"/>
  <c r="K60" i="1"/>
  <c r="J60" i="1"/>
  <c r="G61" i="1"/>
  <c r="H61" i="1"/>
  <c r="M59" i="1"/>
  <c r="O59" i="1" s="1"/>
  <c r="S59" i="1" s="1"/>
  <c r="P58" i="1"/>
  <c r="T58" i="1" s="1"/>
  <c r="B64" i="1"/>
  <c r="C63" i="1"/>
  <c r="I61" i="1"/>
  <c r="L59" i="1"/>
  <c r="N59" i="1" s="1"/>
  <c r="R59" i="1" s="1"/>
  <c r="Q59" i="1" l="1"/>
  <c r="U59" i="1" s="1"/>
  <c r="L60" i="1"/>
  <c r="N60" i="1" s="1"/>
  <c r="R60" i="1" s="1"/>
  <c r="P59" i="1"/>
  <c r="T59" i="1" s="1"/>
  <c r="M60" i="1"/>
  <c r="O60" i="1" s="1"/>
  <c r="S60" i="1" s="1"/>
  <c r="J61" i="1"/>
  <c r="K61" i="1"/>
  <c r="D63" i="1"/>
  <c r="F63" i="1" s="1"/>
  <c r="E63" i="1"/>
  <c r="B65" i="1"/>
  <c r="C64" i="1"/>
  <c r="G62" i="1"/>
  <c r="H62" i="1"/>
  <c r="I62" i="1"/>
  <c r="J62" i="1" l="1"/>
  <c r="K62" i="1"/>
  <c r="M61" i="1"/>
  <c r="Q61" i="1" s="1"/>
  <c r="U61" i="1" s="1"/>
  <c r="L61" i="1"/>
  <c r="N61" i="1" s="1"/>
  <c r="R61" i="1" s="1"/>
  <c r="Q60" i="1"/>
  <c r="U60" i="1" s="1"/>
  <c r="D64" i="1"/>
  <c r="F64" i="1" s="1"/>
  <c r="E64" i="1"/>
  <c r="B66" i="1"/>
  <c r="C65" i="1"/>
  <c r="G63" i="1"/>
  <c r="H63" i="1"/>
  <c r="P60" i="1"/>
  <c r="T60" i="1" s="1"/>
  <c r="I63" i="1"/>
  <c r="I64" i="1" l="1"/>
  <c r="E65" i="1"/>
  <c r="D65" i="1"/>
  <c r="F65" i="1" s="1"/>
  <c r="O61" i="1"/>
  <c r="S61" i="1" s="1"/>
  <c r="J63" i="1"/>
  <c r="K63" i="1"/>
  <c r="P61" i="1"/>
  <c r="T61" i="1" s="1"/>
  <c r="B67" i="1"/>
  <c r="C66" i="1"/>
  <c r="M62" i="1"/>
  <c r="O62" i="1" s="1"/>
  <c r="S62" i="1" s="1"/>
  <c r="H64" i="1"/>
  <c r="G64" i="1"/>
  <c r="L62" i="1"/>
  <c r="N62" i="1" s="1"/>
  <c r="R62" i="1" s="1"/>
  <c r="M63" i="1" l="1"/>
  <c r="O63" i="1" s="1"/>
  <c r="S63" i="1" s="1"/>
  <c r="K64" i="1"/>
  <c r="J64" i="1"/>
  <c r="L63" i="1"/>
  <c r="N63" i="1" s="1"/>
  <c r="R63" i="1" s="1"/>
  <c r="H65" i="1"/>
  <c r="G65" i="1"/>
  <c r="Q62" i="1"/>
  <c r="U62" i="1" s="1"/>
  <c r="I65" i="1"/>
  <c r="E66" i="1"/>
  <c r="D66" i="1"/>
  <c r="F66" i="1" s="1"/>
  <c r="B68" i="1"/>
  <c r="C67" i="1"/>
  <c r="P62" i="1"/>
  <c r="T62" i="1" s="1"/>
  <c r="D67" i="1" l="1"/>
  <c r="F67" i="1" s="1"/>
  <c r="E67" i="1"/>
  <c r="L64" i="1"/>
  <c r="P64" i="1" s="1"/>
  <c r="T64" i="1" s="1"/>
  <c r="B69" i="1"/>
  <c r="C68" i="1"/>
  <c r="G66" i="1"/>
  <c r="H66" i="1"/>
  <c r="M64" i="1"/>
  <c r="O64" i="1" s="1"/>
  <c r="S64" i="1" s="1"/>
  <c r="J65" i="1"/>
  <c r="K65" i="1"/>
  <c r="I66" i="1"/>
  <c r="P63" i="1"/>
  <c r="T63" i="1" s="1"/>
  <c r="Q63" i="1"/>
  <c r="U63" i="1" s="1"/>
  <c r="B70" i="1" l="1"/>
  <c r="M65" i="1"/>
  <c r="Q65" i="1" s="1"/>
  <c r="U65" i="1" s="1"/>
  <c r="L65" i="1"/>
  <c r="P65" i="1" s="1"/>
  <c r="T65" i="1" s="1"/>
  <c r="N64" i="1"/>
  <c r="R64" i="1" s="1"/>
  <c r="D68" i="1"/>
  <c r="F68" i="1" s="1"/>
  <c r="E68" i="1"/>
  <c r="G67" i="1"/>
  <c r="H67" i="1"/>
  <c r="J66" i="1"/>
  <c r="K66" i="1"/>
  <c r="Q64" i="1"/>
  <c r="U64" i="1" s="1"/>
  <c r="I67" i="1"/>
  <c r="N65" i="1" l="1"/>
  <c r="R65" i="1" s="1"/>
  <c r="O65" i="1"/>
  <c r="S65" i="1" s="1"/>
  <c r="L66" i="1"/>
  <c r="N66" i="1" s="1"/>
  <c r="R66" i="1" s="1"/>
  <c r="I68" i="1"/>
  <c r="M66" i="1"/>
  <c r="O66" i="1" s="1"/>
  <c r="S66" i="1" s="1"/>
  <c r="K67" i="1"/>
  <c r="J67" i="1"/>
  <c r="G68" i="1"/>
  <c r="H68" i="1"/>
  <c r="B71" i="1"/>
  <c r="C70" i="1"/>
  <c r="L67" i="1" l="1"/>
  <c r="P67" i="1" s="1"/>
  <c r="T67" i="1" s="1"/>
  <c r="B72" i="1"/>
  <c r="C71" i="1"/>
  <c r="P66" i="1"/>
  <c r="T66" i="1" s="1"/>
  <c r="Q66" i="1"/>
  <c r="U66" i="1" s="1"/>
  <c r="J68" i="1"/>
  <c r="K68" i="1"/>
  <c r="M67" i="1"/>
  <c r="O67" i="1" s="1"/>
  <c r="S67" i="1" s="1"/>
  <c r="D70" i="1"/>
  <c r="F70" i="1" s="1"/>
  <c r="E70" i="1"/>
  <c r="I70" i="1" l="1"/>
  <c r="D71" i="1"/>
  <c r="F71" i="1" s="1"/>
  <c r="I71" i="1" s="1"/>
  <c r="E71" i="1"/>
  <c r="M68" i="1"/>
  <c r="O68" i="1" s="1"/>
  <c r="S68" i="1" s="1"/>
  <c r="B73" i="1"/>
  <c r="C72" i="1"/>
  <c r="Q67" i="1"/>
  <c r="U67" i="1" s="1"/>
  <c r="L68" i="1"/>
  <c r="P68" i="1" s="1"/>
  <c r="T68" i="1" s="1"/>
  <c r="G70" i="1"/>
  <c r="H70" i="1"/>
  <c r="N67" i="1"/>
  <c r="R67" i="1" s="1"/>
  <c r="J70" i="1" l="1"/>
  <c r="K70" i="1"/>
  <c r="B74" i="1"/>
  <c r="C73" i="1"/>
  <c r="N68" i="1"/>
  <c r="R68" i="1" s="1"/>
  <c r="Q68" i="1"/>
  <c r="U68" i="1" s="1"/>
  <c r="U69" i="1"/>
  <c r="G71" i="1"/>
  <c r="H71" i="1"/>
  <c r="D72" i="1"/>
  <c r="F72" i="1" s="1"/>
  <c r="E72" i="1"/>
  <c r="G72" i="1" l="1"/>
  <c r="H72" i="1"/>
  <c r="E73" i="1"/>
  <c r="D73" i="1"/>
  <c r="F73" i="1" s="1"/>
  <c r="B75" i="1"/>
  <c r="C74" i="1"/>
  <c r="M70" i="1"/>
  <c r="Q70" i="1" s="1"/>
  <c r="U70" i="1" s="1"/>
  <c r="I72" i="1"/>
  <c r="K71" i="1"/>
  <c r="J71" i="1"/>
  <c r="P70" i="1"/>
  <c r="T70" i="1" s="1"/>
  <c r="L70" i="1"/>
  <c r="N70" i="1" s="1"/>
  <c r="R70" i="1" s="1"/>
  <c r="L71" i="1" l="1"/>
  <c r="P71" i="1"/>
  <c r="T71" i="1" s="1"/>
  <c r="N71" i="1"/>
  <c r="R71" i="1" s="1"/>
  <c r="I73" i="1"/>
  <c r="E74" i="1"/>
  <c r="D74" i="1"/>
  <c r="F74" i="1" s="1"/>
  <c r="B76" i="1"/>
  <c r="C75" i="1"/>
  <c r="G73" i="1"/>
  <c r="H73" i="1"/>
  <c r="M71" i="1"/>
  <c r="O71" i="1" s="1"/>
  <c r="S71" i="1" s="1"/>
  <c r="Q71" i="1"/>
  <c r="U71" i="1" s="1"/>
  <c r="K72" i="1"/>
  <c r="J72" i="1"/>
  <c r="O70" i="1"/>
  <c r="S70" i="1" s="1"/>
  <c r="I74" i="1" l="1"/>
  <c r="G74" i="1"/>
  <c r="H74" i="1"/>
  <c r="K73" i="1"/>
  <c r="J73" i="1"/>
  <c r="O72" i="1"/>
  <c r="S72" i="1" s="1"/>
  <c r="M72" i="1"/>
  <c r="Q72" i="1" s="1"/>
  <c r="U72" i="1" s="1"/>
  <c r="E75" i="1"/>
  <c r="D75" i="1"/>
  <c r="F75" i="1" s="1"/>
  <c r="L72" i="1"/>
  <c r="N72" i="1" s="1"/>
  <c r="R72" i="1" s="1"/>
  <c r="B77" i="1"/>
  <c r="C76" i="1"/>
  <c r="M73" i="1" l="1"/>
  <c r="O73" i="1" s="1"/>
  <c r="S73" i="1" s="1"/>
  <c r="L73" i="1"/>
  <c r="P73" i="1" s="1"/>
  <c r="T73" i="1" s="1"/>
  <c r="I75" i="1"/>
  <c r="D76" i="1"/>
  <c r="F76" i="1" s="1"/>
  <c r="E76" i="1"/>
  <c r="B78" i="1"/>
  <c r="C77" i="1"/>
  <c r="J74" i="1"/>
  <c r="K74" i="1"/>
  <c r="P72" i="1"/>
  <c r="T72" i="1" s="1"/>
  <c r="G75" i="1"/>
  <c r="H75" i="1"/>
  <c r="J75" i="1" l="1"/>
  <c r="K75" i="1"/>
  <c r="L74" i="1"/>
  <c r="P74" i="1" s="1"/>
  <c r="T74" i="1" s="1"/>
  <c r="N73" i="1"/>
  <c r="R73" i="1" s="1"/>
  <c r="I76" i="1"/>
  <c r="M74" i="1"/>
  <c r="O74" i="1" s="1"/>
  <c r="S74" i="1" s="1"/>
  <c r="D77" i="1"/>
  <c r="F77" i="1" s="1"/>
  <c r="E77" i="1"/>
  <c r="B79" i="1"/>
  <c r="C78" i="1"/>
  <c r="G76" i="1"/>
  <c r="H76" i="1"/>
  <c r="Q73" i="1"/>
  <c r="U73" i="1" s="1"/>
  <c r="I77" i="1" l="1"/>
  <c r="N74" i="1"/>
  <c r="R74" i="1" s="1"/>
  <c r="J76" i="1"/>
  <c r="K76" i="1"/>
  <c r="M75" i="1"/>
  <c r="O75" i="1" s="1"/>
  <c r="S75" i="1" s="1"/>
  <c r="D78" i="1"/>
  <c r="F78" i="1" s="1"/>
  <c r="E78" i="1"/>
  <c r="B80" i="1"/>
  <c r="C79" i="1"/>
  <c r="G77" i="1"/>
  <c r="H77" i="1"/>
  <c r="Q74" i="1"/>
  <c r="U74" i="1" s="1"/>
  <c r="N75" i="1"/>
  <c r="R75" i="1" s="1"/>
  <c r="L75" i="1"/>
  <c r="P75" i="1" s="1"/>
  <c r="T75" i="1" s="1"/>
  <c r="M76" i="1" l="1"/>
  <c r="O76" i="1" s="1"/>
  <c r="S76" i="1" s="1"/>
  <c r="Q75" i="1"/>
  <c r="U75" i="1" s="1"/>
  <c r="L76" i="1"/>
  <c r="N76" i="1" s="1"/>
  <c r="R76" i="1" s="1"/>
  <c r="B81" i="1"/>
  <c r="C80" i="1"/>
  <c r="J77" i="1"/>
  <c r="K77" i="1"/>
  <c r="D79" i="1"/>
  <c r="F79" i="1" s="1"/>
  <c r="E79" i="1"/>
  <c r="G78" i="1"/>
  <c r="H78" i="1"/>
  <c r="I78" i="1"/>
  <c r="L77" i="1" l="1"/>
  <c r="P77" i="1" s="1"/>
  <c r="T77" i="1" s="1"/>
  <c r="D80" i="1"/>
  <c r="F80" i="1" s="1"/>
  <c r="E80" i="1"/>
  <c r="P76" i="1"/>
  <c r="T76" i="1" s="1"/>
  <c r="H79" i="1"/>
  <c r="G79" i="1"/>
  <c r="B82" i="1"/>
  <c r="C81" i="1"/>
  <c r="J78" i="1"/>
  <c r="K78" i="1"/>
  <c r="I79" i="1"/>
  <c r="M77" i="1"/>
  <c r="Q77" i="1" s="1"/>
  <c r="U77" i="1" s="1"/>
  <c r="Q76" i="1"/>
  <c r="U76" i="1" s="1"/>
  <c r="H80" i="1" l="1"/>
  <c r="G80" i="1"/>
  <c r="K79" i="1"/>
  <c r="J79" i="1"/>
  <c r="I80" i="1"/>
  <c r="B83" i="1"/>
  <c r="C82" i="1"/>
  <c r="M78" i="1"/>
  <c r="O78" i="1" s="1"/>
  <c r="S78" i="1" s="1"/>
  <c r="O77" i="1"/>
  <c r="S77" i="1" s="1"/>
  <c r="L78" i="1"/>
  <c r="N78" i="1" s="1"/>
  <c r="R78" i="1" s="1"/>
  <c r="D81" i="1"/>
  <c r="F81" i="1" s="1"/>
  <c r="E81" i="1"/>
  <c r="N77" i="1"/>
  <c r="R77" i="1" s="1"/>
  <c r="B84" i="1" l="1"/>
  <c r="C83" i="1"/>
  <c r="I81" i="1"/>
  <c r="L79" i="1"/>
  <c r="P79" i="1" s="1"/>
  <c r="T79" i="1" s="1"/>
  <c r="P78" i="1"/>
  <c r="T78" i="1" s="1"/>
  <c r="M79" i="1"/>
  <c r="O79" i="1" s="1"/>
  <c r="S79" i="1" s="1"/>
  <c r="Q78" i="1"/>
  <c r="U78" i="1" s="1"/>
  <c r="K80" i="1"/>
  <c r="G81" i="1"/>
  <c r="H81" i="1"/>
  <c r="E82" i="1"/>
  <c r="D82" i="1"/>
  <c r="F82" i="1" s="1"/>
  <c r="J80" i="1"/>
  <c r="N79" i="1" l="1"/>
  <c r="R79" i="1" s="1"/>
  <c r="M80" i="1"/>
  <c r="Q80" i="1" s="1"/>
  <c r="U80" i="1" s="1"/>
  <c r="I82" i="1"/>
  <c r="J81" i="1"/>
  <c r="K81" i="1"/>
  <c r="D83" i="1"/>
  <c r="F83" i="1" s="1"/>
  <c r="E83" i="1"/>
  <c r="G82" i="1"/>
  <c r="H82" i="1"/>
  <c r="L80" i="1"/>
  <c r="N80" i="1" s="1"/>
  <c r="R80" i="1" s="1"/>
  <c r="Q79" i="1"/>
  <c r="U79" i="1" s="1"/>
  <c r="B85" i="1"/>
  <c r="C84" i="1"/>
  <c r="I83" i="1" l="1"/>
  <c r="M81" i="1"/>
  <c r="O81" i="1" s="1"/>
  <c r="S81" i="1" s="1"/>
  <c r="D84" i="1"/>
  <c r="F84" i="1" s="1"/>
  <c r="E84" i="1"/>
  <c r="B86" i="1"/>
  <c r="C85" i="1"/>
  <c r="L81" i="1"/>
  <c r="N81" i="1" s="1"/>
  <c r="R81" i="1" s="1"/>
  <c r="J82" i="1"/>
  <c r="K82" i="1"/>
  <c r="O80" i="1"/>
  <c r="S80" i="1" s="1"/>
  <c r="P80" i="1"/>
  <c r="T80" i="1" s="1"/>
  <c r="G83" i="1"/>
  <c r="H83" i="1"/>
  <c r="B87" i="1" l="1"/>
  <c r="C86" i="1"/>
  <c r="I84" i="1"/>
  <c r="M82" i="1"/>
  <c r="O82" i="1" s="1"/>
  <c r="S82" i="1" s="1"/>
  <c r="G84" i="1"/>
  <c r="H84" i="1"/>
  <c r="L82" i="1"/>
  <c r="N82" i="1" s="1"/>
  <c r="R82" i="1" s="1"/>
  <c r="Q81" i="1"/>
  <c r="U81" i="1" s="1"/>
  <c r="P81" i="1"/>
  <c r="T81" i="1" s="1"/>
  <c r="J83" i="1"/>
  <c r="K83" i="1"/>
  <c r="D85" i="1"/>
  <c r="F85" i="1" s="1"/>
  <c r="E85" i="1"/>
  <c r="L83" i="1" l="1"/>
  <c r="N83" i="1" s="1"/>
  <c r="R83" i="1" s="1"/>
  <c r="Q82" i="1"/>
  <c r="U82" i="1" s="1"/>
  <c r="M83" i="1"/>
  <c r="O83" i="1" s="1"/>
  <c r="S83" i="1" s="1"/>
  <c r="E86" i="1"/>
  <c r="D86" i="1"/>
  <c r="F86" i="1" s="1"/>
  <c r="I85" i="1"/>
  <c r="P82" i="1"/>
  <c r="T82" i="1" s="1"/>
  <c r="G85" i="1"/>
  <c r="H85" i="1"/>
  <c r="K84" i="1"/>
  <c r="J84" i="1"/>
  <c r="B88" i="1"/>
  <c r="C87" i="1"/>
  <c r="B89" i="1" l="1"/>
  <c r="C88" i="1"/>
  <c r="J85" i="1"/>
  <c r="K85" i="1"/>
  <c r="I86" i="1"/>
  <c r="Q83" i="1"/>
  <c r="U83" i="1" s="1"/>
  <c r="L84" i="1"/>
  <c r="P84" i="1" s="1"/>
  <c r="T84" i="1" s="1"/>
  <c r="G86" i="1"/>
  <c r="H86" i="1"/>
  <c r="M84" i="1"/>
  <c r="Q84" i="1" s="1"/>
  <c r="U84" i="1" s="1"/>
  <c r="D87" i="1"/>
  <c r="F87" i="1" s="1"/>
  <c r="E87" i="1"/>
  <c r="P83" i="1"/>
  <c r="T83" i="1" s="1"/>
  <c r="I87" i="1" l="1"/>
  <c r="M85" i="1"/>
  <c r="Q85" i="1" s="1"/>
  <c r="U85" i="1" s="1"/>
  <c r="O84" i="1"/>
  <c r="S84" i="1" s="1"/>
  <c r="L85" i="1"/>
  <c r="N85" i="1" s="1"/>
  <c r="R85" i="1" s="1"/>
  <c r="D88" i="1"/>
  <c r="F88" i="1" s="1"/>
  <c r="E88" i="1"/>
  <c r="H87" i="1"/>
  <c r="G87" i="1"/>
  <c r="K86" i="1"/>
  <c r="J86" i="1"/>
  <c r="N84" i="1"/>
  <c r="R84" i="1" s="1"/>
  <c r="B90" i="1"/>
  <c r="C89" i="1"/>
  <c r="B91" i="1" l="1"/>
  <c r="C90" i="1"/>
  <c r="P85" i="1"/>
  <c r="T85" i="1" s="1"/>
  <c r="O85" i="1"/>
  <c r="S85" i="1" s="1"/>
  <c r="K87" i="1"/>
  <c r="J87" i="1"/>
  <c r="M86" i="1"/>
  <c r="O86" i="1" s="1"/>
  <c r="S86" i="1" s="1"/>
  <c r="G88" i="1"/>
  <c r="H88" i="1"/>
  <c r="L86" i="1"/>
  <c r="N86" i="1" s="1"/>
  <c r="R86" i="1" s="1"/>
  <c r="E89" i="1"/>
  <c r="D89" i="1"/>
  <c r="F89" i="1" s="1"/>
  <c r="I88" i="1"/>
  <c r="H89" i="1" l="1"/>
  <c r="G89" i="1"/>
  <c r="I89" i="1"/>
  <c r="L87" i="1"/>
  <c r="N87" i="1" s="1"/>
  <c r="R87" i="1" s="1"/>
  <c r="O87" i="1"/>
  <c r="S87" i="1" s="1"/>
  <c r="M87" i="1"/>
  <c r="Q87" i="1" s="1"/>
  <c r="U87" i="1" s="1"/>
  <c r="J88" i="1"/>
  <c r="K88" i="1"/>
  <c r="E90" i="1"/>
  <c r="D90" i="1"/>
  <c r="F90" i="1" s="1"/>
  <c r="Q86" i="1"/>
  <c r="U86" i="1" s="1"/>
  <c r="P86" i="1"/>
  <c r="T86" i="1" s="1"/>
  <c r="B92" i="1"/>
  <c r="C91" i="1"/>
  <c r="B93" i="1" l="1"/>
  <c r="C92" i="1"/>
  <c r="G90" i="1"/>
  <c r="H90" i="1"/>
  <c r="M88" i="1"/>
  <c r="Q88" i="1" s="1"/>
  <c r="U88" i="1" s="1"/>
  <c r="I90" i="1"/>
  <c r="L88" i="1"/>
  <c r="P88" i="1" s="1"/>
  <c r="T88" i="1" s="1"/>
  <c r="P87" i="1"/>
  <c r="T87" i="1" s="1"/>
  <c r="E91" i="1"/>
  <c r="D91" i="1"/>
  <c r="F91" i="1" s="1"/>
  <c r="J89" i="1"/>
  <c r="K89" i="1"/>
  <c r="L89" i="1" l="1"/>
  <c r="N89" i="1" s="1"/>
  <c r="R89" i="1" s="1"/>
  <c r="M89" i="1"/>
  <c r="O89" i="1" s="1"/>
  <c r="S89" i="1" s="1"/>
  <c r="K90" i="1"/>
  <c r="J90" i="1"/>
  <c r="G91" i="1"/>
  <c r="H91" i="1"/>
  <c r="I91" i="1"/>
  <c r="D92" i="1"/>
  <c r="F92" i="1" s="1"/>
  <c r="E92" i="1"/>
  <c r="O88" i="1"/>
  <c r="S88" i="1" s="1"/>
  <c r="N88" i="1"/>
  <c r="R88" i="1" s="1"/>
  <c r="B94" i="1"/>
  <c r="C93" i="1"/>
  <c r="J91" i="1" l="1"/>
  <c r="K91" i="1"/>
  <c r="L90" i="1"/>
  <c r="N90" i="1" s="1"/>
  <c r="R90" i="1" s="1"/>
  <c r="P90" i="1"/>
  <c r="T90" i="1" s="1"/>
  <c r="I92" i="1"/>
  <c r="B95" i="1"/>
  <c r="C94" i="1"/>
  <c r="Q89" i="1"/>
  <c r="U89" i="1" s="1"/>
  <c r="G92" i="1"/>
  <c r="H92" i="1"/>
  <c r="M90" i="1"/>
  <c r="Q90" i="1" s="1"/>
  <c r="U90" i="1" s="1"/>
  <c r="D93" i="1"/>
  <c r="F93" i="1" s="1"/>
  <c r="E93" i="1"/>
  <c r="P89" i="1"/>
  <c r="T89" i="1" s="1"/>
  <c r="G93" i="1" l="1"/>
  <c r="H93" i="1"/>
  <c r="I93" i="1"/>
  <c r="J93" i="1" s="1"/>
  <c r="L93" i="1" s="1"/>
  <c r="P93" i="1" s="1"/>
  <c r="T93" i="1" s="1"/>
  <c r="J92" i="1"/>
  <c r="K92" i="1"/>
  <c r="M91" i="1"/>
  <c r="O91" i="1" s="1"/>
  <c r="S91" i="1" s="1"/>
  <c r="B96" i="1"/>
  <c r="C95" i="1"/>
  <c r="O90" i="1"/>
  <c r="S90" i="1" s="1"/>
  <c r="D94" i="1"/>
  <c r="F94" i="1" s="1"/>
  <c r="E94" i="1"/>
  <c r="L91" i="1"/>
  <c r="N91" i="1" s="1"/>
  <c r="R91" i="1" s="1"/>
  <c r="M92" i="1" l="1"/>
  <c r="O92" i="1" s="1"/>
  <c r="S92" i="1" s="1"/>
  <c r="L92" i="1"/>
  <c r="P92" i="1" s="1"/>
  <c r="T92" i="1" s="1"/>
  <c r="N93" i="1"/>
  <c r="R93" i="1" s="1"/>
  <c r="I94" i="1"/>
  <c r="K93" i="1"/>
  <c r="Q91" i="1"/>
  <c r="U91" i="1" s="1"/>
  <c r="P91" i="1"/>
  <c r="T91" i="1" s="1"/>
  <c r="G94" i="1"/>
  <c r="H94" i="1"/>
  <c r="D95" i="1"/>
  <c r="F95" i="1" s="1"/>
  <c r="E95" i="1"/>
  <c r="B97" i="1"/>
  <c r="C96" i="1"/>
  <c r="G95" i="1" l="1"/>
  <c r="H95" i="1"/>
  <c r="B98" i="1"/>
  <c r="C97" i="1"/>
  <c r="N92" i="1"/>
  <c r="R92" i="1" s="1"/>
  <c r="I95" i="1"/>
  <c r="J94" i="1"/>
  <c r="K94" i="1"/>
  <c r="D96" i="1"/>
  <c r="F96" i="1" s="1"/>
  <c r="E96" i="1"/>
  <c r="M93" i="1"/>
  <c r="Q93" i="1"/>
  <c r="U93" i="1" s="1"/>
  <c r="O93" i="1"/>
  <c r="S93" i="1" s="1"/>
  <c r="Q92" i="1"/>
  <c r="U92" i="1" s="1"/>
  <c r="E97" i="1" l="1"/>
  <c r="D97" i="1"/>
  <c r="F97" i="1" s="1"/>
  <c r="G96" i="1"/>
  <c r="H96" i="1"/>
  <c r="B99" i="1"/>
  <c r="C98" i="1"/>
  <c r="L94" i="1"/>
  <c r="N94" i="1" s="1"/>
  <c r="R94" i="1" s="1"/>
  <c r="I96" i="1"/>
  <c r="J95" i="1"/>
  <c r="K95" i="1"/>
  <c r="M94" i="1"/>
  <c r="O94" i="1" s="1"/>
  <c r="S94" i="1" s="1"/>
  <c r="Q94" i="1" l="1"/>
  <c r="U94" i="1" s="1"/>
  <c r="P94" i="1"/>
  <c r="T94" i="1" s="1"/>
  <c r="K96" i="1"/>
  <c r="J96" i="1"/>
  <c r="E98" i="1"/>
  <c r="D98" i="1"/>
  <c r="F98" i="1" s="1"/>
  <c r="B100" i="1"/>
  <c r="C99" i="1"/>
  <c r="M95" i="1"/>
  <c r="Q95" i="1" s="1"/>
  <c r="U95" i="1" s="1"/>
  <c r="I97" i="1"/>
  <c r="L95" i="1"/>
  <c r="N95" i="1" s="1"/>
  <c r="R95" i="1" s="1"/>
  <c r="P95" i="1"/>
  <c r="T95" i="1" s="1"/>
  <c r="G97" i="1"/>
  <c r="H97" i="1"/>
  <c r="G98" i="1" l="1"/>
  <c r="H98" i="1"/>
  <c r="B101" i="1"/>
  <c r="C100" i="1"/>
  <c r="L96" i="1"/>
  <c r="P96" i="1" s="1"/>
  <c r="T96" i="1" s="1"/>
  <c r="I98" i="1"/>
  <c r="M96" i="1"/>
  <c r="Q96" i="1" s="1"/>
  <c r="U96" i="1" s="1"/>
  <c r="E99" i="1"/>
  <c r="D99" i="1"/>
  <c r="F99" i="1" s="1"/>
  <c r="J97" i="1"/>
  <c r="K97" i="1"/>
  <c r="O95" i="1"/>
  <c r="S95" i="1" s="1"/>
  <c r="L97" i="1" l="1"/>
  <c r="N97" i="1" s="1"/>
  <c r="R97" i="1" s="1"/>
  <c r="E100" i="1"/>
  <c r="D100" i="1"/>
  <c r="F100" i="1" s="1"/>
  <c r="H99" i="1"/>
  <c r="G99" i="1"/>
  <c r="B102" i="1"/>
  <c r="C101" i="1"/>
  <c r="I99" i="1"/>
  <c r="N96" i="1"/>
  <c r="R96" i="1" s="1"/>
  <c r="K98" i="1"/>
  <c r="J98" i="1"/>
  <c r="M97" i="1"/>
  <c r="Q97" i="1" s="1"/>
  <c r="U97" i="1" s="1"/>
  <c r="O96" i="1"/>
  <c r="S96" i="1" s="1"/>
  <c r="E101" i="1" l="1"/>
  <c r="D101" i="1"/>
  <c r="F101" i="1" s="1"/>
  <c r="I100" i="1"/>
  <c r="O97" i="1"/>
  <c r="S97" i="1" s="1"/>
  <c r="H100" i="1"/>
  <c r="G100" i="1"/>
  <c r="B103" i="1"/>
  <c r="C102" i="1"/>
  <c r="M98" i="1"/>
  <c r="O98" i="1" s="1"/>
  <c r="S98" i="1" s="1"/>
  <c r="L98" i="1"/>
  <c r="P98" i="1" s="1"/>
  <c r="T98" i="1" s="1"/>
  <c r="J99" i="1"/>
  <c r="K99" i="1"/>
  <c r="P97" i="1"/>
  <c r="T97" i="1" s="1"/>
  <c r="M99" i="1" l="1"/>
  <c r="O99" i="1" s="1"/>
  <c r="S99" i="1" s="1"/>
  <c r="L99" i="1"/>
  <c r="P99" i="1" s="1"/>
  <c r="N98" i="1"/>
  <c r="R98" i="1" s="1"/>
  <c r="Q98" i="1"/>
  <c r="U98" i="1" s="1"/>
  <c r="D102" i="1"/>
  <c r="F102" i="1" s="1"/>
  <c r="E102" i="1"/>
  <c r="I101" i="1"/>
  <c r="J100" i="1"/>
  <c r="K100" i="1"/>
  <c r="B104" i="1"/>
  <c r="C103" i="1"/>
  <c r="G101" i="1"/>
  <c r="H101" i="1"/>
  <c r="I102" i="1" l="1"/>
  <c r="B105" i="1"/>
  <c r="C104" i="1"/>
  <c r="D103" i="1"/>
  <c r="F103" i="1" s="1"/>
  <c r="E103" i="1"/>
  <c r="N99" i="1"/>
  <c r="R99" i="1" s="1"/>
  <c r="G102" i="1"/>
  <c r="H102" i="1"/>
  <c r="M100" i="1"/>
  <c r="O100" i="1" s="1"/>
  <c r="S100" i="1" s="1"/>
  <c r="L100" i="1"/>
  <c r="P100" i="1" s="1"/>
  <c r="T100" i="1" s="1"/>
  <c r="J101" i="1"/>
  <c r="K101" i="1"/>
  <c r="Q99" i="1"/>
  <c r="U99" i="1" s="1"/>
  <c r="I103" i="1" l="1"/>
  <c r="B106" i="1"/>
  <c r="C105" i="1"/>
  <c r="L101" i="1"/>
  <c r="P101" i="1" s="1"/>
  <c r="T101" i="1" s="1"/>
  <c r="D104" i="1"/>
  <c r="F104" i="1" s="1"/>
  <c r="E104" i="1"/>
  <c r="Q100" i="1"/>
  <c r="U100" i="1" s="1"/>
  <c r="K102" i="1"/>
  <c r="J102" i="1"/>
  <c r="M101" i="1"/>
  <c r="O101" i="1" s="1"/>
  <c r="S101" i="1" s="1"/>
  <c r="G103" i="1"/>
  <c r="H103" i="1"/>
  <c r="N100" i="1"/>
  <c r="R100" i="1" s="1"/>
  <c r="J103" i="1" l="1"/>
  <c r="K103" i="1"/>
  <c r="N101" i="1"/>
  <c r="R101" i="1" s="1"/>
  <c r="Q101" i="1"/>
  <c r="U101" i="1" s="1"/>
  <c r="B107" i="1"/>
  <c r="C106" i="1"/>
  <c r="M102" i="1"/>
  <c r="Q102" i="1" s="1"/>
  <c r="U102" i="1" s="1"/>
  <c r="I104" i="1"/>
  <c r="L102" i="1"/>
  <c r="P102" i="1" s="1"/>
  <c r="T102" i="1" s="1"/>
  <c r="D105" i="1"/>
  <c r="F105" i="1" s="1"/>
  <c r="E105" i="1"/>
  <c r="G104" i="1"/>
  <c r="H104" i="1"/>
  <c r="I105" i="1" l="1"/>
  <c r="O102" i="1"/>
  <c r="S102" i="1" s="1"/>
  <c r="G105" i="1"/>
  <c r="H105" i="1"/>
  <c r="D106" i="1"/>
  <c r="F106" i="1" s="1"/>
  <c r="E106" i="1"/>
  <c r="B108" i="1"/>
  <c r="C107" i="1"/>
  <c r="N102" i="1"/>
  <c r="R102" i="1" s="1"/>
  <c r="M103" i="1"/>
  <c r="O103" i="1" s="1"/>
  <c r="S103" i="1" s="1"/>
  <c r="J104" i="1"/>
  <c r="K104" i="1"/>
  <c r="P103" i="1"/>
  <c r="T103" i="1" s="1"/>
  <c r="L103" i="1"/>
  <c r="N103" i="1" s="1"/>
  <c r="R103" i="1" s="1"/>
  <c r="G106" i="1" l="1"/>
  <c r="H106" i="1"/>
  <c r="L104" i="1"/>
  <c r="N104" i="1" s="1"/>
  <c r="R104" i="1" s="1"/>
  <c r="I106" i="1"/>
  <c r="Q103" i="1"/>
  <c r="U103" i="1" s="1"/>
  <c r="D107" i="1"/>
  <c r="F107" i="1" s="1"/>
  <c r="E107" i="1"/>
  <c r="M104" i="1"/>
  <c r="O104" i="1" s="1"/>
  <c r="S104" i="1" s="1"/>
  <c r="K105" i="1"/>
  <c r="J105" i="1"/>
  <c r="B109" i="1"/>
  <c r="C108" i="1"/>
  <c r="D108" i="1" l="1"/>
  <c r="F108" i="1" s="1"/>
  <c r="I108" i="1" s="1"/>
  <c r="E108" i="1"/>
  <c r="B110" i="1"/>
  <c r="C109" i="1"/>
  <c r="Q104" i="1"/>
  <c r="U104" i="1" s="1"/>
  <c r="P104" i="1"/>
  <c r="T104" i="1" s="1"/>
  <c r="L105" i="1"/>
  <c r="N105" i="1" s="1"/>
  <c r="R105" i="1" s="1"/>
  <c r="G107" i="1"/>
  <c r="H107" i="1"/>
  <c r="K106" i="1"/>
  <c r="J106" i="1"/>
  <c r="M105" i="1"/>
  <c r="O105" i="1" s="1"/>
  <c r="S105" i="1" s="1"/>
  <c r="I107" i="1"/>
  <c r="Q105" i="1" l="1"/>
  <c r="U105" i="1" s="1"/>
  <c r="E109" i="1"/>
  <c r="D109" i="1"/>
  <c r="F109" i="1" s="1"/>
  <c r="M106" i="1"/>
  <c r="Q106" i="1" s="1"/>
  <c r="U106" i="1" s="1"/>
  <c r="B111" i="1"/>
  <c r="C110" i="1"/>
  <c r="P105" i="1"/>
  <c r="T105" i="1" s="1"/>
  <c r="L106" i="1"/>
  <c r="N106" i="1" s="1"/>
  <c r="R106" i="1" s="1"/>
  <c r="K107" i="1"/>
  <c r="J107" i="1"/>
  <c r="G108" i="1"/>
  <c r="H108" i="1"/>
  <c r="L107" i="1" l="1"/>
  <c r="N107" i="1" s="1"/>
  <c r="R107" i="1" s="1"/>
  <c r="O106" i="1"/>
  <c r="S106" i="1" s="1"/>
  <c r="I109" i="1"/>
  <c r="E110" i="1"/>
  <c r="D110" i="1"/>
  <c r="F110" i="1" s="1"/>
  <c r="P106" i="1"/>
  <c r="T106" i="1" s="1"/>
  <c r="G109" i="1"/>
  <c r="H109" i="1"/>
  <c r="J108" i="1"/>
  <c r="K108" i="1"/>
  <c r="B112" i="1"/>
  <c r="C111" i="1"/>
  <c r="O107" i="1"/>
  <c r="S107" i="1" s="1"/>
  <c r="M107" i="1"/>
  <c r="Q107" i="1" s="1"/>
  <c r="U107" i="1" s="1"/>
  <c r="I110" i="1" l="1"/>
  <c r="M108" i="1"/>
  <c r="O108" i="1"/>
  <c r="S108" i="1" s="1"/>
  <c r="Q108" i="1"/>
  <c r="U108" i="1" s="1"/>
  <c r="B113" i="1"/>
  <c r="C112" i="1"/>
  <c r="G110" i="1"/>
  <c r="H110" i="1"/>
  <c r="J109" i="1"/>
  <c r="K109" i="1"/>
  <c r="D111" i="1"/>
  <c r="F111" i="1" s="1"/>
  <c r="E111" i="1"/>
  <c r="L108" i="1"/>
  <c r="N108" i="1" s="1"/>
  <c r="R108" i="1" s="1"/>
  <c r="P107" i="1"/>
  <c r="T107" i="1" s="1"/>
  <c r="D112" i="1" l="1"/>
  <c r="F112" i="1" s="1"/>
  <c r="E112" i="1"/>
  <c r="B114" i="1"/>
  <c r="C113" i="1"/>
  <c r="L109" i="1"/>
  <c r="P109" i="1" s="1"/>
  <c r="T109" i="1" s="1"/>
  <c r="P108" i="1"/>
  <c r="T108" i="1" s="1"/>
  <c r="G111" i="1"/>
  <c r="H111" i="1"/>
  <c r="M109" i="1"/>
  <c r="O109" i="1" s="1"/>
  <c r="S109" i="1" s="1"/>
  <c r="J110" i="1"/>
  <c r="K110" i="1"/>
  <c r="I111" i="1"/>
  <c r="D113" i="1" l="1"/>
  <c r="F113" i="1" s="1"/>
  <c r="I113" i="1" s="1"/>
  <c r="E113" i="1"/>
  <c r="L110" i="1"/>
  <c r="P110" i="1" s="1"/>
  <c r="T110" i="1" s="1"/>
  <c r="B115" i="1"/>
  <c r="C114" i="1"/>
  <c r="Q109" i="1"/>
  <c r="U109" i="1" s="1"/>
  <c r="H112" i="1"/>
  <c r="G112" i="1"/>
  <c r="M110" i="1"/>
  <c r="O110" i="1" s="1"/>
  <c r="S110" i="1" s="1"/>
  <c r="N109" i="1"/>
  <c r="R109" i="1" s="1"/>
  <c r="J111" i="1"/>
  <c r="K111" i="1"/>
  <c r="I112" i="1"/>
  <c r="J112" i="1" l="1"/>
  <c r="K112" i="1"/>
  <c r="M111" i="1"/>
  <c r="O111" i="1" s="1"/>
  <c r="S111" i="1" s="1"/>
  <c r="B116" i="1"/>
  <c r="C115" i="1"/>
  <c r="N110" i="1"/>
  <c r="R110" i="1" s="1"/>
  <c r="D114" i="1"/>
  <c r="F114" i="1" s="1"/>
  <c r="I114" i="1" s="1"/>
  <c r="E114" i="1"/>
  <c r="Q110" i="1"/>
  <c r="U110" i="1" s="1"/>
  <c r="G113" i="1"/>
  <c r="H113" i="1"/>
  <c r="L111" i="1"/>
  <c r="N111" i="1" s="1"/>
  <c r="R111" i="1" s="1"/>
  <c r="B117" i="1" l="1"/>
  <c r="C116" i="1"/>
  <c r="Q111" i="1"/>
  <c r="U111" i="1" s="1"/>
  <c r="P111" i="1"/>
  <c r="T111" i="1" s="1"/>
  <c r="J113" i="1"/>
  <c r="K113" i="1"/>
  <c r="M112" i="1"/>
  <c r="O112" i="1" s="1"/>
  <c r="S112" i="1" s="1"/>
  <c r="D115" i="1"/>
  <c r="F115" i="1" s="1"/>
  <c r="E115" i="1"/>
  <c r="G114" i="1"/>
  <c r="H114" i="1"/>
  <c r="L112" i="1"/>
  <c r="P112" i="1" s="1"/>
  <c r="T112" i="1" s="1"/>
  <c r="M113" i="1" l="1"/>
  <c r="Q113" i="1" s="1"/>
  <c r="U113" i="1" s="1"/>
  <c r="O113" i="1"/>
  <c r="S113" i="1" s="1"/>
  <c r="L113" i="1"/>
  <c r="N113" i="1"/>
  <c r="R113" i="1" s="1"/>
  <c r="P113" i="1"/>
  <c r="T113" i="1" s="1"/>
  <c r="G115" i="1"/>
  <c r="H115" i="1"/>
  <c r="D116" i="1"/>
  <c r="F116" i="1" s="1"/>
  <c r="E116" i="1"/>
  <c r="Q112" i="1"/>
  <c r="U112" i="1" s="1"/>
  <c r="N112" i="1"/>
  <c r="R112" i="1" s="1"/>
  <c r="J114" i="1"/>
  <c r="K114" i="1"/>
  <c r="I115" i="1"/>
  <c r="B118" i="1"/>
  <c r="C117" i="1"/>
  <c r="I116" i="1" l="1"/>
  <c r="K115" i="1"/>
  <c r="J115" i="1"/>
  <c r="M114" i="1"/>
  <c r="O114" i="1"/>
  <c r="S114" i="1" s="1"/>
  <c r="Q114" i="1"/>
  <c r="U114" i="1" s="1"/>
  <c r="L114" i="1"/>
  <c r="N114" i="1"/>
  <c r="R114" i="1" s="1"/>
  <c r="P114" i="1"/>
  <c r="T114" i="1" s="1"/>
  <c r="E117" i="1"/>
  <c r="D117" i="1"/>
  <c r="F117" i="1" s="1"/>
  <c r="B119" i="1"/>
  <c r="C118" i="1"/>
  <c r="G116" i="1"/>
  <c r="H116" i="1"/>
  <c r="B120" i="1" l="1"/>
  <c r="C119" i="1"/>
  <c r="H117" i="1"/>
  <c r="I117" i="1"/>
  <c r="D118" i="1"/>
  <c r="F118" i="1" s="1"/>
  <c r="E118" i="1"/>
  <c r="Q115" i="1"/>
  <c r="U115" i="1" s="1"/>
  <c r="M115" i="1"/>
  <c r="O115" i="1" s="1"/>
  <c r="S115" i="1" s="1"/>
  <c r="L115" i="1"/>
  <c r="P115" i="1" s="1"/>
  <c r="T115" i="1" s="1"/>
  <c r="G117" i="1"/>
  <c r="J116" i="1"/>
  <c r="K116" i="1"/>
  <c r="M116" i="1" l="1"/>
  <c r="Q116" i="1" s="1"/>
  <c r="U116" i="1" s="1"/>
  <c r="L116" i="1"/>
  <c r="P116" i="1" s="1"/>
  <c r="T116" i="1" s="1"/>
  <c r="I118" i="1"/>
  <c r="K117" i="1"/>
  <c r="J117" i="1"/>
  <c r="N115" i="1"/>
  <c r="R115" i="1" s="1"/>
  <c r="D119" i="1"/>
  <c r="F119" i="1" s="1"/>
  <c r="E119" i="1"/>
  <c r="G118" i="1"/>
  <c r="H118" i="1"/>
  <c r="B121" i="1"/>
  <c r="C120" i="1"/>
  <c r="D120" i="1" l="1"/>
  <c r="F120" i="1" s="1"/>
  <c r="E120" i="1"/>
  <c r="M117" i="1"/>
  <c r="O117" i="1"/>
  <c r="S117" i="1" s="1"/>
  <c r="Q117" i="1"/>
  <c r="U117" i="1" s="1"/>
  <c r="B122" i="1"/>
  <c r="C121" i="1"/>
  <c r="I119" i="1"/>
  <c r="N116" i="1"/>
  <c r="R116" i="1" s="1"/>
  <c r="J118" i="1"/>
  <c r="K118" i="1"/>
  <c r="G119" i="1"/>
  <c r="H119" i="1"/>
  <c r="N117" i="1"/>
  <c r="R117" i="1" s="1"/>
  <c r="L117" i="1"/>
  <c r="P117" i="1" s="1"/>
  <c r="T117" i="1" s="1"/>
  <c r="O116" i="1"/>
  <c r="S116" i="1" s="1"/>
  <c r="B123" i="1" l="1"/>
  <c r="C122" i="1"/>
  <c r="M118" i="1"/>
  <c r="O118" i="1" s="1"/>
  <c r="S118" i="1" s="1"/>
  <c r="J119" i="1"/>
  <c r="K119" i="1"/>
  <c r="L118" i="1"/>
  <c r="N118" i="1" s="1"/>
  <c r="R118" i="1" s="1"/>
  <c r="G120" i="1"/>
  <c r="H120" i="1"/>
  <c r="D121" i="1"/>
  <c r="F121" i="1" s="1"/>
  <c r="E121" i="1"/>
  <c r="I120" i="1"/>
  <c r="L119" i="1" l="1"/>
  <c r="P119" i="1" s="1"/>
  <c r="T119" i="1" s="1"/>
  <c r="G121" i="1"/>
  <c r="H121" i="1"/>
  <c r="Q118" i="1"/>
  <c r="U118" i="1" s="1"/>
  <c r="M119" i="1"/>
  <c r="O119" i="1" s="1"/>
  <c r="S119" i="1" s="1"/>
  <c r="I121" i="1"/>
  <c r="D122" i="1"/>
  <c r="F122" i="1" s="1"/>
  <c r="E122" i="1"/>
  <c r="G122" i="1" s="1"/>
  <c r="P118" i="1"/>
  <c r="T118" i="1" s="1"/>
  <c r="J120" i="1"/>
  <c r="K120" i="1"/>
  <c r="B124" i="1"/>
  <c r="C123" i="1"/>
  <c r="B125" i="1" l="1"/>
  <c r="C124" i="1"/>
  <c r="M120" i="1"/>
  <c r="O120" i="1" s="1"/>
  <c r="S120" i="1" s="1"/>
  <c r="Q119" i="1"/>
  <c r="U119" i="1" s="1"/>
  <c r="K121" i="1"/>
  <c r="J121" i="1"/>
  <c r="P120" i="1"/>
  <c r="T120" i="1" s="1"/>
  <c r="L120" i="1"/>
  <c r="N120" i="1" s="1"/>
  <c r="R120" i="1" s="1"/>
  <c r="H122" i="1"/>
  <c r="I122" i="1"/>
  <c r="K122" i="1" s="1"/>
  <c r="D123" i="1"/>
  <c r="F123" i="1" s="1"/>
  <c r="E123" i="1"/>
  <c r="N119" i="1"/>
  <c r="R119" i="1" s="1"/>
  <c r="L121" i="1" l="1"/>
  <c r="N121" i="1" s="1"/>
  <c r="R121" i="1" s="1"/>
  <c r="M121" i="1"/>
  <c r="O121" i="1" s="1"/>
  <c r="S121" i="1" s="1"/>
  <c r="Q120" i="1"/>
  <c r="U120" i="1" s="1"/>
  <c r="G123" i="1"/>
  <c r="H123" i="1"/>
  <c r="J122" i="1"/>
  <c r="D124" i="1"/>
  <c r="F124" i="1" s="1"/>
  <c r="E124" i="1"/>
  <c r="I123" i="1"/>
  <c r="M122" i="1"/>
  <c r="Q122" i="1" s="1"/>
  <c r="U122" i="1" s="1"/>
  <c r="B126" i="1"/>
  <c r="C125" i="1"/>
  <c r="K123" i="1" l="1"/>
  <c r="J123" i="1"/>
  <c r="O122" i="1"/>
  <c r="S122" i="1" s="1"/>
  <c r="G124" i="1"/>
  <c r="H124" i="1"/>
  <c r="Q121" i="1"/>
  <c r="U121" i="1" s="1"/>
  <c r="B127" i="1"/>
  <c r="C126" i="1"/>
  <c r="I124" i="1"/>
  <c r="E125" i="1"/>
  <c r="D125" i="1"/>
  <c r="F125" i="1" s="1"/>
  <c r="L122" i="1"/>
  <c r="N122" i="1" s="1"/>
  <c r="R122" i="1" s="1"/>
  <c r="P121" i="1"/>
  <c r="T121" i="1" s="1"/>
  <c r="B128" i="1" l="1"/>
  <c r="C127" i="1"/>
  <c r="E126" i="1"/>
  <c r="D126" i="1"/>
  <c r="F126" i="1" s="1"/>
  <c r="P122" i="1"/>
  <c r="T122" i="1" s="1"/>
  <c r="I125" i="1"/>
  <c r="H125" i="1"/>
  <c r="G125" i="1"/>
  <c r="L123" i="1"/>
  <c r="P123" i="1" s="1"/>
  <c r="T123" i="1" s="1"/>
  <c r="J124" i="1"/>
  <c r="K124" i="1"/>
  <c r="M123" i="1"/>
  <c r="O123" i="1" s="1"/>
  <c r="S123" i="1" s="1"/>
  <c r="M124" i="1" l="1"/>
  <c r="O124" i="1" s="1"/>
  <c r="S124" i="1" s="1"/>
  <c r="L124" i="1"/>
  <c r="P124" i="1" s="1"/>
  <c r="T124" i="1" s="1"/>
  <c r="G126" i="1"/>
  <c r="H126" i="1"/>
  <c r="N123" i="1"/>
  <c r="R123" i="1" s="1"/>
  <c r="D127" i="1"/>
  <c r="F127" i="1" s="1"/>
  <c r="E127" i="1"/>
  <c r="Q123" i="1"/>
  <c r="U123" i="1" s="1"/>
  <c r="I126" i="1"/>
  <c r="J125" i="1"/>
  <c r="K125" i="1"/>
  <c r="B129" i="1"/>
  <c r="C128" i="1"/>
  <c r="I127" i="1" l="1"/>
  <c r="L125" i="1"/>
  <c r="P125" i="1" s="1"/>
  <c r="T125" i="1" s="1"/>
  <c r="B130" i="1"/>
  <c r="C129" i="1"/>
  <c r="J126" i="1"/>
  <c r="K126" i="1"/>
  <c r="N124" i="1"/>
  <c r="R124" i="1" s="1"/>
  <c r="M125" i="1"/>
  <c r="O125" i="1" s="1"/>
  <c r="S125" i="1" s="1"/>
  <c r="D128" i="1"/>
  <c r="F128" i="1" s="1"/>
  <c r="E128" i="1"/>
  <c r="H127" i="1"/>
  <c r="G127" i="1"/>
  <c r="Q124" i="1"/>
  <c r="U124" i="1" s="1"/>
  <c r="L126" i="1" l="1"/>
  <c r="P126" i="1" s="1"/>
  <c r="T126" i="1" s="1"/>
  <c r="J127" i="1"/>
  <c r="K127" i="1"/>
  <c r="G128" i="1"/>
  <c r="H128" i="1"/>
  <c r="D129" i="1"/>
  <c r="F129" i="1" s="1"/>
  <c r="E129" i="1"/>
  <c r="B131" i="1"/>
  <c r="C130" i="1"/>
  <c r="N125" i="1"/>
  <c r="R125" i="1" s="1"/>
  <c r="Q125" i="1"/>
  <c r="U125" i="1" s="1"/>
  <c r="I128" i="1"/>
  <c r="O126" i="1"/>
  <c r="S126" i="1" s="1"/>
  <c r="M126" i="1"/>
  <c r="Q126" i="1" s="1"/>
  <c r="U126" i="1" s="1"/>
  <c r="G129" i="1" l="1"/>
  <c r="H129" i="1"/>
  <c r="I129" i="1"/>
  <c r="M127" i="1"/>
  <c r="O127" i="1" s="1"/>
  <c r="S127" i="1" s="1"/>
  <c r="N127" i="1"/>
  <c r="R127" i="1" s="1"/>
  <c r="L127" i="1"/>
  <c r="P127" i="1" s="1"/>
  <c r="T127" i="1" s="1"/>
  <c r="J128" i="1"/>
  <c r="K128" i="1"/>
  <c r="D130" i="1"/>
  <c r="F130" i="1" s="1"/>
  <c r="E130" i="1"/>
  <c r="B132" i="1"/>
  <c r="C131" i="1"/>
  <c r="N126" i="1"/>
  <c r="R126" i="1" s="1"/>
  <c r="Q127" i="1" l="1"/>
  <c r="U127" i="1" s="1"/>
  <c r="I130" i="1"/>
  <c r="D131" i="1"/>
  <c r="F131" i="1" s="1"/>
  <c r="E131" i="1"/>
  <c r="G131" i="1" s="1"/>
  <c r="M128" i="1"/>
  <c r="O128" i="1" s="1"/>
  <c r="S128" i="1" s="1"/>
  <c r="H130" i="1"/>
  <c r="G130" i="1"/>
  <c r="L128" i="1"/>
  <c r="N128" i="1" s="1"/>
  <c r="R128" i="1" s="1"/>
  <c r="K129" i="1"/>
  <c r="J129" i="1"/>
  <c r="B133" i="1"/>
  <c r="C132" i="1"/>
  <c r="L129" i="1" l="1"/>
  <c r="P129" i="1" s="1"/>
  <c r="T129" i="1" s="1"/>
  <c r="D132" i="1"/>
  <c r="F132" i="1" s="1"/>
  <c r="E132" i="1"/>
  <c r="B134" i="1"/>
  <c r="C133" i="1"/>
  <c r="Q128" i="1"/>
  <c r="U128" i="1" s="1"/>
  <c r="Q129" i="1"/>
  <c r="U129" i="1" s="1"/>
  <c r="M129" i="1"/>
  <c r="O129" i="1" s="1"/>
  <c r="S129" i="1" s="1"/>
  <c r="P128" i="1"/>
  <c r="T128" i="1" s="1"/>
  <c r="H131" i="1"/>
  <c r="I131" i="1"/>
  <c r="J131" i="1" s="1"/>
  <c r="K130" i="1"/>
  <c r="J130" i="1"/>
  <c r="M130" i="1" l="1"/>
  <c r="O130" i="1" s="1"/>
  <c r="S130" i="1" s="1"/>
  <c r="B135" i="1"/>
  <c r="C134" i="1"/>
  <c r="L131" i="1"/>
  <c r="N131" i="1" s="1"/>
  <c r="R131" i="1" s="1"/>
  <c r="G132" i="1"/>
  <c r="H132" i="1"/>
  <c r="K132" i="1" s="1"/>
  <c r="I132" i="1"/>
  <c r="E133" i="1"/>
  <c r="D133" i="1"/>
  <c r="F133" i="1" s="1"/>
  <c r="L130" i="1"/>
  <c r="P130" i="1" s="1"/>
  <c r="T130" i="1" s="1"/>
  <c r="K131" i="1"/>
  <c r="N129" i="1"/>
  <c r="R129" i="1" s="1"/>
  <c r="M131" i="1" l="1"/>
  <c r="Q131" i="1" s="1"/>
  <c r="U131" i="1" s="1"/>
  <c r="I133" i="1"/>
  <c r="O132" i="1"/>
  <c r="S132" i="1" s="1"/>
  <c r="N130" i="1"/>
  <c r="R130" i="1" s="1"/>
  <c r="E134" i="1"/>
  <c r="D134" i="1"/>
  <c r="F134" i="1" s="1"/>
  <c r="H133" i="1"/>
  <c r="G133" i="1"/>
  <c r="M132" i="1"/>
  <c r="Q132" i="1" s="1"/>
  <c r="U132" i="1" s="1"/>
  <c r="B136" i="1"/>
  <c r="C135" i="1"/>
  <c r="P131" i="1"/>
  <c r="T131" i="1" s="1"/>
  <c r="J132" i="1"/>
  <c r="Q130" i="1"/>
  <c r="U130" i="1" s="1"/>
  <c r="H134" i="1" l="1"/>
  <c r="G134" i="1"/>
  <c r="L132" i="1"/>
  <c r="P132" i="1" s="1"/>
  <c r="T132" i="1" s="1"/>
  <c r="B137" i="1"/>
  <c r="C136" i="1"/>
  <c r="E135" i="1"/>
  <c r="D135" i="1"/>
  <c r="F135" i="1" s="1"/>
  <c r="J133" i="1"/>
  <c r="K133" i="1"/>
  <c r="I134" i="1"/>
  <c r="O131" i="1"/>
  <c r="S131" i="1" s="1"/>
  <c r="H135" i="1" l="1"/>
  <c r="G135" i="1"/>
  <c r="I135" i="1"/>
  <c r="N132" i="1"/>
  <c r="R132" i="1" s="1"/>
  <c r="D136" i="1"/>
  <c r="F136" i="1" s="1"/>
  <c r="E136" i="1"/>
  <c r="O133" i="1"/>
  <c r="S133" i="1" s="1"/>
  <c r="M133" i="1"/>
  <c r="Q133" i="1" s="1"/>
  <c r="U133" i="1" s="1"/>
  <c r="B138" i="1"/>
  <c r="C137" i="1"/>
  <c r="L133" i="1"/>
  <c r="N133" i="1" s="1"/>
  <c r="R133" i="1" s="1"/>
  <c r="J134" i="1"/>
  <c r="K134" i="1"/>
  <c r="G136" i="1" l="1"/>
  <c r="H136" i="1"/>
  <c r="I136" i="1"/>
  <c r="L134" i="1"/>
  <c r="N134" i="1" s="1"/>
  <c r="R134" i="1" s="1"/>
  <c r="P133" i="1"/>
  <c r="T133" i="1" s="1"/>
  <c r="D137" i="1"/>
  <c r="F137" i="1" s="1"/>
  <c r="E137" i="1"/>
  <c r="B139" i="1"/>
  <c r="C138" i="1"/>
  <c r="M134" i="1"/>
  <c r="O134" i="1" s="1"/>
  <c r="S134" i="1" s="1"/>
  <c r="J135" i="1"/>
  <c r="K135" i="1"/>
  <c r="M135" i="1" l="1"/>
  <c r="O135" i="1" s="1"/>
  <c r="S135" i="1" s="1"/>
  <c r="Q134" i="1"/>
  <c r="U134" i="1" s="1"/>
  <c r="P134" i="1"/>
  <c r="T134" i="1" s="1"/>
  <c r="B140" i="1"/>
  <c r="C139" i="1"/>
  <c r="D138" i="1"/>
  <c r="F138" i="1" s="1"/>
  <c r="E138" i="1"/>
  <c r="G137" i="1"/>
  <c r="H137" i="1"/>
  <c r="J136" i="1"/>
  <c r="K136" i="1"/>
  <c r="L135" i="1"/>
  <c r="P135" i="1" s="1"/>
  <c r="T135" i="1" s="1"/>
  <c r="I137" i="1"/>
  <c r="G138" i="1" l="1"/>
  <c r="H138" i="1"/>
  <c r="N135" i="1"/>
  <c r="R135" i="1" s="1"/>
  <c r="B141" i="1"/>
  <c r="C140" i="1"/>
  <c r="M136" i="1"/>
  <c r="O136" i="1" s="1"/>
  <c r="S136" i="1" s="1"/>
  <c r="I138" i="1"/>
  <c r="D139" i="1"/>
  <c r="F139" i="1" s="1"/>
  <c r="I139" i="1" s="1"/>
  <c r="E139" i="1"/>
  <c r="L136" i="1"/>
  <c r="N136" i="1" s="1"/>
  <c r="R136" i="1" s="1"/>
  <c r="J137" i="1"/>
  <c r="K137" i="1"/>
  <c r="Q135" i="1"/>
  <c r="U135" i="1" s="1"/>
  <c r="M137" i="1" l="1"/>
  <c r="O137" i="1" s="1"/>
  <c r="S137" i="1" s="1"/>
  <c r="Q136" i="1"/>
  <c r="U136" i="1" s="1"/>
  <c r="L137" i="1"/>
  <c r="P137" i="1" s="1"/>
  <c r="T137" i="1" s="1"/>
  <c r="D140" i="1"/>
  <c r="F140" i="1" s="1"/>
  <c r="E140" i="1"/>
  <c r="B142" i="1"/>
  <c r="C141" i="1"/>
  <c r="P136" i="1"/>
  <c r="T136" i="1" s="1"/>
  <c r="J138" i="1"/>
  <c r="K138" i="1"/>
  <c r="H139" i="1"/>
  <c r="G139" i="1"/>
  <c r="B143" i="1" l="1"/>
  <c r="C142" i="1"/>
  <c r="M138" i="1"/>
  <c r="O138" i="1" s="1"/>
  <c r="S138" i="1" s="1"/>
  <c r="N137" i="1"/>
  <c r="R137" i="1" s="1"/>
  <c r="G140" i="1"/>
  <c r="H140" i="1"/>
  <c r="K139" i="1"/>
  <c r="J139" i="1"/>
  <c r="I140" i="1"/>
  <c r="L138" i="1"/>
  <c r="P138" i="1" s="1"/>
  <c r="T138" i="1" s="1"/>
  <c r="D141" i="1"/>
  <c r="F141" i="1" s="1"/>
  <c r="E141" i="1"/>
  <c r="Q137" i="1"/>
  <c r="U137" i="1" s="1"/>
  <c r="M139" i="1" l="1"/>
  <c r="Q139" i="1"/>
  <c r="U139" i="1" s="1"/>
  <c r="O139" i="1"/>
  <c r="S139" i="1" s="1"/>
  <c r="G141" i="1"/>
  <c r="H141" i="1"/>
  <c r="Q138" i="1"/>
  <c r="U138" i="1" s="1"/>
  <c r="I141" i="1"/>
  <c r="D142" i="1"/>
  <c r="F142" i="1" s="1"/>
  <c r="E142" i="1"/>
  <c r="K140" i="1"/>
  <c r="J140" i="1"/>
  <c r="N138" i="1"/>
  <c r="R138" i="1" s="1"/>
  <c r="L139" i="1"/>
  <c r="N139" i="1" s="1"/>
  <c r="R139" i="1" s="1"/>
  <c r="B144" i="1"/>
  <c r="C143" i="1"/>
  <c r="P139" i="1" l="1"/>
  <c r="T139" i="1" s="1"/>
  <c r="J141" i="1"/>
  <c r="K141" i="1"/>
  <c r="L140" i="1"/>
  <c r="N140" i="1" s="1"/>
  <c r="R140" i="1" s="1"/>
  <c r="M140" i="1"/>
  <c r="Q140" i="1" s="1"/>
  <c r="U140" i="1" s="1"/>
  <c r="H142" i="1"/>
  <c r="G142" i="1"/>
  <c r="B145" i="1"/>
  <c r="C144" i="1"/>
  <c r="E143" i="1"/>
  <c r="D143" i="1"/>
  <c r="F143" i="1" s="1"/>
  <c r="I142" i="1"/>
  <c r="K142" i="1" l="1"/>
  <c r="J142" i="1"/>
  <c r="O140" i="1"/>
  <c r="S140" i="1" s="1"/>
  <c r="H143" i="1"/>
  <c r="I143" i="1"/>
  <c r="J143" i="1" s="1"/>
  <c r="P140" i="1"/>
  <c r="T140" i="1" s="1"/>
  <c r="M141" i="1"/>
  <c r="O141" i="1" s="1"/>
  <c r="S141" i="1" s="1"/>
  <c r="G143" i="1"/>
  <c r="B146" i="1"/>
  <c r="C145" i="1"/>
  <c r="L141" i="1"/>
  <c r="N141" i="1" s="1"/>
  <c r="R141" i="1" s="1"/>
  <c r="D144" i="1"/>
  <c r="F144" i="1" s="1"/>
  <c r="E144" i="1"/>
  <c r="I144" i="1" l="1"/>
  <c r="K143" i="1"/>
  <c r="D145" i="1"/>
  <c r="F145" i="1" s="1"/>
  <c r="E145" i="1"/>
  <c r="P141" i="1"/>
  <c r="T141" i="1" s="1"/>
  <c r="L142" i="1"/>
  <c r="N142" i="1" s="1"/>
  <c r="R142" i="1" s="1"/>
  <c r="L143" i="1"/>
  <c r="N143" i="1" s="1"/>
  <c r="R143" i="1" s="1"/>
  <c r="B147" i="1"/>
  <c r="C146" i="1"/>
  <c r="G144" i="1"/>
  <c r="H144" i="1"/>
  <c r="Q141" i="1"/>
  <c r="U141" i="1" s="1"/>
  <c r="M142" i="1"/>
  <c r="Q142" i="1" s="1"/>
  <c r="U142" i="1" s="1"/>
  <c r="J144" i="1" l="1"/>
  <c r="K144" i="1"/>
  <c r="I145" i="1"/>
  <c r="H145" i="1"/>
  <c r="G145" i="1"/>
  <c r="E146" i="1"/>
  <c r="D146" i="1"/>
  <c r="F146" i="1" s="1"/>
  <c r="M143" i="1"/>
  <c r="O143" i="1" s="1"/>
  <c r="S143" i="1" s="1"/>
  <c r="B148" i="1"/>
  <c r="C147" i="1"/>
  <c r="O142" i="1"/>
  <c r="S142" i="1" s="1"/>
  <c r="P142" i="1"/>
  <c r="T142" i="1" s="1"/>
  <c r="P143" i="1"/>
  <c r="T143" i="1" s="1"/>
  <c r="D147" i="1" l="1"/>
  <c r="F147" i="1" s="1"/>
  <c r="E147" i="1"/>
  <c r="B149" i="1"/>
  <c r="C148" i="1"/>
  <c r="Q143" i="1"/>
  <c r="U143" i="1" s="1"/>
  <c r="M144" i="1"/>
  <c r="O144" i="1" s="1"/>
  <c r="S144" i="1" s="1"/>
  <c r="G146" i="1"/>
  <c r="H146" i="1"/>
  <c r="K145" i="1"/>
  <c r="J145" i="1"/>
  <c r="I146" i="1"/>
  <c r="L144" i="1"/>
  <c r="N144" i="1" s="1"/>
  <c r="R144" i="1" s="1"/>
  <c r="D148" i="1" l="1"/>
  <c r="F148" i="1" s="1"/>
  <c r="E148" i="1"/>
  <c r="L145" i="1"/>
  <c r="N145" i="1" s="1"/>
  <c r="R145" i="1" s="1"/>
  <c r="B150" i="1"/>
  <c r="C149" i="1"/>
  <c r="M145" i="1"/>
  <c r="O145" i="1" s="1"/>
  <c r="S145" i="1" s="1"/>
  <c r="G147" i="1"/>
  <c r="H147" i="1"/>
  <c r="P144" i="1"/>
  <c r="T144" i="1" s="1"/>
  <c r="Q144" i="1"/>
  <c r="U144" i="1" s="1"/>
  <c r="J146" i="1"/>
  <c r="K146" i="1"/>
  <c r="I147" i="1"/>
  <c r="D149" i="1" l="1"/>
  <c r="F149" i="1" s="1"/>
  <c r="E149" i="1"/>
  <c r="G149" i="1" s="1"/>
  <c r="Q145" i="1"/>
  <c r="U145" i="1" s="1"/>
  <c r="P145" i="1"/>
  <c r="T145" i="1" s="1"/>
  <c r="M146" i="1"/>
  <c r="O146" i="1" s="1"/>
  <c r="S146" i="1" s="1"/>
  <c r="J147" i="1"/>
  <c r="K147" i="1"/>
  <c r="G148" i="1"/>
  <c r="H148" i="1"/>
  <c r="L146" i="1"/>
  <c r="N146" i="1" s="1"/>
  <c r="R146" i="1" s="1"/>
  <c r="B151" i="1"/>
  <c r="C150" i="1"/>
  <c r="I148" i="1"/>
  <c r="L147" i="1" l="1"/>
  <c r="N147" i="1" s="1"/>
  <c r="R147" i="1" s="1"/>
  <c r="Q146" i="1"/>
  <c r="U146" i="1" s="1"/>
  <c r="M147" i="1"/>
  <c r="Q147" i="1" s="1"/>
  <c r="U147" i="1" s="1"/>
  <c r="P146" i="1"/>
  <c r="T146" i="1" s="1"/>
  <c r="D150" i="1"/>
  <c r="F150" i="1" s="1"/>
  <c r="E150" i="1"/>
  <c r="B152" i="1"/>
  <c r="C151" i="1"/>
  <c r="K148" i="1"/>
  <c r="J148" i="1"/>
  <c r="H149" i="1"/>
  <c r="I149" i="1"/>
  <c r="J149" i="1" s="1"/>
  <c r="O147" i="1" l="1"/>
  <c r="S147" i="1" s="1"/>
  <c r="L149" i="1"/>
  <c r="N149" i="1" s="1"/>
  <c r="R149" i="1" s="1"/>
  <c r="H150" i="1"/>
  <c r="G150" i="1"/>
  <c r="K149" i="1"/>
  <c r="I150" i="1"/>
  <c r="L148" i="1"/>
  <c r="N148" i="1" s="1"/>
  <c r="R148" i="1" s="1"/>
  <c r="M148" i="1"/>
  <c r="Q148" i="1" s="1"/>
  <c r="U148" i="1" s="1"/>
  <c r="E151" i="1"/>
  <c r="D151" i="1"/>
  <c r="F151" i="1" s="1"/>
  <c r="B153" i="1"/>
  <c r="C152" i="1"/>
  <c r="P147" i="1"/>
  <c r="T147" i="1" s="1"/>
  <c r="B154" i="1" l="1"/>
  <c r="C153" i="1"/>
  <c r="D152" i="1"/>
  <c r="F152" i="1" s="1"/>
  <c r="E152" i="1"/>
  <c r="G151" i="1"/>
  <c r="H151" i="1"/>
  <c r="K150" i="1"/>
  <c r="J150" i="1"/>
  <c r="M149" i="1"/>
  <c r="O149" i="1"/>
  <c r="S149" i="1" s="1"/>
  <c r="Q149" i="1"/>
  <c r="U149" i="1" s="1"/>
  <c r="I151" i="1"/>
  <c r="O148" i="1"/>
  <c r="S148" i="1" s="1"/>
  <c r="P148" i="1"/>
  <c r="T148" i="1" s="1"/>
  <c r="P149" i="1"/>
  <c r="T149" i="1" s="1"/>
  <c r="J151" i="1" l="1"/>
  <c r="K151" i="1"/>
  <c r="H152" i="1"/>
  <c r="G152" i="1"/>
  <c r="M150" i="1"/>
  <c r="O150" i="1" s="1"/>
  <c r="S150" i="1" s="1"/>
  <c r="I152" i="1"/>
  <c r="D153" i="1"/>
  <c r="F153" i="1" s="1"/>
  <c r="E153" i="1"/>
  <c r="L150" i="1"/>
  <c r="P150" i="1" s="1"/>
  <c r="T150" i="1" s="1"/>
  <c r="N150" i="1"/>
  <c r="R150" i="1" s="1"/>
  <c r="B155" i="1"/>
  <c r="C154" i="1"/>
  <c r="D154" i="1" l="1"/>
  <c r="F154" i="1" s="1"/>
  <c r="E154" i="1"/>
  <c r="B156" i="1"/>
  <c r="C155" i="1"/>
  <c r="J152" i="1"/>
  <c r="K152" i="1"/>
  <c r="Q150" i="1"/>
  <c r="U150" i="1" s="1"/>
  <c r="G153" i="1"/>
  <c r="H153" i="1"/>
  <c r="M151" i="1"/>
  <c r="O151" i="1" s="1"/>
  <c r="S151" i="1" s="1"/>
  <c r="I153" i="1"/>
  <c r="L151" i="1"/>
  <c r="N151" i="1" s="1"/>
  <c r="R151" i="1" s="1"/>
  <c r="P151" i="1" l="1"/>
  <c r="T151" i="1" s="1"/>
  <c r="M152" i="1"/>
  <c r="O152" i="1" s="1"/>
  <c r="S152" i="1" s="1"/>
  <c r="D155" i="1"/>
  <c r="F155" i="1" s="1"/>
  <c r="E155" i="1"/>
  <c r="B157" i="1"/>
  <c r="C156" i="1"/>
  <c r="N152" i="1"/>
  <c r="R152" i="1" s="1"/>
  <c r="L152" i="1"/>
  <c r="P152" i="1" s="1"/>
  <c r="T152" i="1" s="1"/>
  <c r="Q151" i="1"/>
  <c r="U151" i="1" s="1"/>
  <c r="H154" i="1"/>
  <c r="G154" i="1"/>
  <c r="J153" i="1"/>
  <c r="K153" i="1"/>
  <c r="I154" i="1"/>
  <c r="G155" i="1" l="1"/>
  <c r="H155" i="1"/>
  <c r="I155" i="1"/>
  <c r="M153" i="1"/>
  <c r="O153" i="1" s="1"/>
  <c r="S153" i="1" s="1"/>
  <c r="B158" i="1"/>
  <c r="C157" i="1"/>
  <c r="E156" i="1"/>
  <c r="D156" i="1"/>
  <c r="F156" i="1" s="1"/>
  <c r="J154" i="1"/>
  <c r="K154" i="1"/>
  <c r="Q152" i="1"/>
  <c r="U152" i="1" s="1"/>
  <c r="L153" i="1"/>
  <c r="N153" i="1" s="1"/>
  <c r="R153" i="1" s="1"/>
  <c r="M154" i="1" l="1"/>
  <c r="O154" i="1" s="1"/>
  <c r="S154" i="1" s="1"/>
  <c r="B159" i="1"/>
  <c r="C158" i="1"/>
  <c r="L154" i="1"/>
  <c r="N154" i="1" s="1"/>
  <c r="R154" i="1" s="1"/>
  <c r="P153" i="1"/>
  <c r="T153" i="1" s="1"/>
  <c r="Q153" i="1"/>
  <c r="U153" i="1" s="1"/>
  <c r="G156" i="1"/>
  <c r="H156" i="1"/>
  <c r="K155" i="1"/>
  <c r="J155" i="1"/>
  <c r="I156" i="1"/>
  <c r="D157" i="1"/>
  <c r="F157" i="1" s="1"/>
  <c r="E157" i="1"/>
  <c r="I157" i="1" l="1"/>
  <c r="P154" i="1"/>
  <c r="T154" i="1" s="1"/>
  <c r="D158" i="1"/>
  <c r="F158" i="1" s="1"/>
  <c r="E158" i="1"/>
  <c r="B160" i="1"/>
  <c r="C159" i="1"/>
  <c r="L155" i="1"/>
  <c r="N155" i="1" s="1"/>
  <c r="R155" i="1" s="1"/>
  <c r="M155" i="1"/>
  <c r="O155" i="1" s="1"/>
  <c r="S155" i="1" s="1"/>
  <c r="K156" i="1"/>
  <c r="J156" i="1"/>
  <c r="G157" i="1"/>
  <c r="H157" i="1"/>
  <c r="Q154" i="1"/>
  <c r="U154" i="1" s="1"/>
  <c r="K157" i="1" l="1"/>
  <c r="J157" i="1"/>
  <c r="B161" i="1"/>
  <c r="C160" i="1"/>
  <c r="L156" i="1"/>
  <c r="N156" i="1" s="1"/>
  <c r="R156" i="1" s="1"/>
  <c r="I158" i="1"/>
  <c r="E159" i="1"/>
  <c r="D159" i="1"/>
  <c r="F159" i="1" s="1"/>
  <c r="Q155" i="1"/>
  <c r="U155" i="1" s="1"/>
  <c r="G158" i="1"/>
  <c r="J158" i="1" s="1"/>
  <c r="H158" i="1"/>
  <c r="K158" i="1" s="1"/>
  <c r="M156" i="1"/>
  <c r="O156" i="1" s="1"/>
  <c r="S156" i="1" s="1"/>
  <c r="P155" i="1"/>
  <c r="T155" i="1" s="1"/>
  <c r="Q156" i="1" l="1"/>
  <c r="U156" i="1" s="1"/>
  <c r="E160" i="1"/>
  <c r="D160" i="1"/>
  <c r="F160" i="1" s="1"/>
  <c r="L158" i="1"/>
  <c r="P158" i="1" s="1"/>
  <c r="T158" i="1" s="1"/>
  <c r="B162" i="1"/>
  <c r="C161" i="1"/>
  <c r="P156" i="1"/>
  <c r="T156" i="1" s="1"/>
  <c r="H159" i="1"/>
  <c r="G159" i="1"/>
  <c r="L157" i="1"/>
  <c r="P157" i="1" s="1"/>
  <c r="T157" i="1" s="1"/>
  <c r="I159" i="1"/>
  <c r="M158" i="1"/>
  <c r="O158" i="1" s="1"/>
  <c r="S158" i="1" s="1"/>
  <c r="Q157" i="1"/>
  <c r="U157" i="1" s="1"/>
  <c r="M157" i="1"/>
  <c r="O157" i="1" s="1"/>
  <c r="S157" i="1" s="1"/>
  <c r="D161" i="1" l="1"/>
  <c r="F161" i="1" s="1"/>
  <c r="E161" i="1"/>
  <c r="I160" i="1"/>
  <c r="N157" i="1"/>
  <c r="R157" i="1" s="1"/>
  <c r="H160" i="1"/>
  <c r="G160" i="1"/>
  <c r="B163" i="1"/>
  <c r="C162" i="1"/>
  <c r="Q158" i="1"/>
  <c r="U158" i="1" s="1"/>
  <c r="J159" i="1"/>
  <c r="K159" i="1"/>
  <c r="N158" i="1"/>
  <c r="R158" i="1" s="1"/>
  <c r="M159" i="1" l="1"/>
  <c r="O159" i="1" s="1"/>
  <c r="S159" i="1" s="1"/>
  <c r="J160" i="1"/>
  <c r="K160" i="1"/>
  <c r="L159" i="1"/>
  <c r="N159" i="1" s="1"/>
  <c r="R159" i="1" s="1"/>
  <c r="E162" i="1"/>
  <c r="D162" i="1"/>
  <c r="F162" i="1" s="1"/>
  <c r="G161" i="1"/>
  <c r="H161" i="1"/>
  <c r="B164" i="1"/>
  <c r="C163" i="1"/>
  <c r="I161" i="1"/>
  <c r="I162" i="1" l="1"/>
  <c r="M160" i="1"/>
  <c r="Q160" i="1" s="1"/>
  <c r="U160" i="1" s="1"/>
  <c r="G162" i="1"/>
  <c r="H162" i="1"/>
  <c r="J162" i="1" s="1"/>
  <c r="L162" i="1" s="1"/>
  <c r="N162" i="1" s="1"/>
  <c r="R162" i="1" s="1"/>
  <c r="P160" i="1"/>
  <c r="T160" i="1" s="1"/>
  <c r="L160" i="1"/>
  <c r="N160" i="1" s="1"/>
  <c r="R160" i="1" s="1"/>
  <c r="P159" i="1"/>
  <c r="T159" i="1" s="1"/>
  <c r="D163" i="1"/>
  <c r="F163" i="1" s="1"/>
  <c r="E163" i="1"/>
  <c r="B165" i="1"/>
  <c r="C164" i="1"/>
  <c r="K161" i="1"/>
  <c r="J161" i="1"/>
  <c r="Q159" i="1"/>
  <c r="U159" i="1" s="1"/>
  <c r="M161" i="1" l="1"/>
  <c r="O161" i="1" s="1"/>
  <c r="S161" i="1" s="1"/>
  <c r="L161" i="1"/>
  <c r="P161" i="1" s="1"/>
  <c r="T161" i="1" s="1"/>
  <c r="O160" i="1"/>
  <c r="S160" i="1" s="1"/>
  <c r="I163" i="1"/>
  <c r="P162" i="1"/>
  <c r="T162" i="1" s="1"/>
  <c r="D164" i="1"/>
  <c r="F164" i="1" s="1"/>
  <c r="E164" i="1"/>
  <c r="B166" i="1"/>
  <c r="C165" i="1"/>
  <c r="G163" i="1"/>
  <c r="H163" i="1"/>
  <c r="K162" i="1"/>
  <c r="D165" i="1" l="1"/>
  <c r="F165" i="1" s="1"/>
  <c r="E165" i="1"/>
  <c r="G164" i="1"/>
  <c r="H164" i="1"/>
  <c r="N161" i="1"/>
  <c r="R161" i="1" s="1"/>
  <c r="J163" i="1"/>
  <c r="K163" i="1"/>
  <c r="B167" i="1"/>
  <c r="C166" i="1"/>
  <c r="M162" i="1"/>
  <c r="Q162" i="1" s="1"/>
  <c r="U162" i="1" s="1"/>
  <c r="I164" i="1"/>
  <c r="Q161" i="1"/>
  <c r="U161" i="1" s="1"/>
  <c r="L163" i="1" l="1"/>
  <c r="P163" i="1" s="1"/>
  <c r="T163" i="1" s="1"/>
  <c r="M163" i="1"/>
  <c r="Q163" i="1" s="1"/>
  <c r="U163" i="1" s="1"/>
  <c r="J164" i="1"/>
  <c r="K164" i="1"/>
  <c r="O162" i="1"/>
  <c r="S162" i="1" s="1"/>
  <c r="G165" i="1"/>
  <c r="H165" i="1"/>
  <c r="B168" i="1"/>
  <c r="C167" i="1"/>
  <c r="D166" i="1"/>
  <c r="F166" i="1" s="1"/>
  <c r="E166" i="1"/>
  <c r="G166" i="1" s="1"/>
  <c r="I165" i="1"/>
  <c r="M164" i="1" l="1"/>
  <c r="Q164" i="1" s="1"/>
  <c r="U164" i="1" s="1"/>
  <c r="H166" i="1"/>
  <c r="I166" i="1"/>
  <c r="J166" i="1" s="1"/>
  <c r="O163" i="1"/>
  <c r="S163" i="1" s="1"/>
  <c r="N164" i="1"/>
  <c r="R164" i="1" s="1"/>
  <c r="L164" i="1"/>
  <c r="P164" i="1" s="1"/>
  <c r="T164" i="1" s="1"/>
  <c r="E167" i="1"/>
  <c r="D167" i="1"/>
  <c r="F167" i="1" s="1"/>
  <c r="B169" i="1"/>
  <c r="C168" i="1"/>
  <c r="K165" i="1"/>
  <c r="J165" i="1"/>
  <c r="N163" i="1"/>
  <c r="R163" i="1" s="1"/>
  <c r="L165" i="1" l="1"/>
  <c r="N165" i="1" s="1"/>
  <c r="R165" i="1" s="1"/>
  <c r="D168" i="1"/>
  <c r="F168" i="1" s="1"/>
  <c r="E168" i="1"/>
  <c r="I167" i="1"/>
  <c r="K166" i="1"/>
  <c r="B170" i="1"/>
  <c r="C169" i="1"/>
  <c r="M165" i="1"/>
  <c r="O165" i="1" s="1"/>
  <c r="S165" i="1" s="1"/>
  <c r="L166" i="1"/>
  <c r="N166" i="1" s="1"/>
  <c r="R166" i="1" s="1"/>
  <c r="G167" i="1"/>
  <c r="H167" i="1"/>
  <c r="O164" i="1"/>
  <c r="S164" i="1" s="1"/>
  <c r="P166" i="1" l="1"/>
  <c r="T166" i="1" s="1"/>
  <c r="G168" i="1"/>
  <c r="H168" i="1"/>
  <c r="J167" i="1"/>
  <c r="K167" i="1"/>
  <c r="I168" i="1"/>
  <c r="D169" i="1"/>
  <c r="F169" i="1" s="1"/>
  <c r="E169" i="1"/>
  <c r="Q165" i="1"/>
  <c r="U165" i="1" s="1"/>
  <c r="B171" i="1"/>
  <c r="C170" i="1"/>
  <c r="M166" i="1"/>
  <c r="O166" i="1" s="1"/>
  <c r="S166" i="1" s="1"/>
  <c r="P165" i="1"/>
  <c r="T165" i="1" s="1"/>
  <c r="E170" i="1" l="1"/>
  <c r="D170" i="1"/>
  <c r="F170" i="1" s="1"/>
  <c r="L167" i="1"/>
  <c r="N167" i="1" s="1"/>
  <c r="R167" i="1" s="1"/>
  <c r="B172" i="1"/>
  <c r="C171" i="1"/>
  <c r="K168" i="1"/>
  <c r="J168" i="1"/>
  <c r="Q166" i="1"/>
  <c r="U166" i="1" s="1"/>
  <c r="G169" i="1"/>
  <c r="H169" i="1"/>
  <c r="M167" i="1"/>
  <c r="O167" i="1" s="1"/>
  <c r="S167" i="1" s="1"/>
  <c r="I169" i="1"/>
  <c r="J169" i="1" s="1"/>
  <c r="K169" i="1" l="1"/>
  <c r="P167" i="1"/>
  <c r="T167" i="1" s="1"/>
  <c r="L168" i="1"/>
  <c r="N168" i="1" s="1"/>
  <c r="R168" i="1" s="1"/>
  <c r="L169" i="1"/>
  <c r="P169" i="1" s="1"/>
  <c r="T169" i="1" s="1"/>
  <c r="D171" i="1"/>
  <c r="F171" i="1" s="1"/>
  <c r="E171" i="1"/>
  <c r="Q167" i="1"/>
  <c r="U167" i="1" s="1"/>
  <c r="I170" i="1"/>
  <c r="M168" i="1"/>
  <c r="Q168" i="1" s="1"/>
  <c r="U168" i="1" s="1"/>
  <c r="B173" i="1"/>
  <c r="C172" i="1"/>
  <c r="G170" i="1"/>
  <c r="H170" i="1"/>
  <c r="D172" i="1" l="1"/>
  <c r="F172" i="1" s="1"/>
  <c r="E172" i="1"/>
  <c r="I171" i="1"/>
  <c r="P168" i="1"/>
  <c r="T168" i="1" s="1"/>
  <c r="M169" i="1"/>
  <c r="Q169" i="1" s="1"/>
  <c r="U169" i="1" s="1"/>
  <c r="G171" i="1"/>
  <c r="H171" i="1"/>
  <c r="B174" i="1"/>
  <c r="C173" i="1"/>
  <c r="O168" i="1"/>
  <c r="S168" i="1" s="1"/>
  <c r="J170" i="1"/>
  <c r="K170" i="1"/>
  <c r="N169" i="1"/>
  <c r="R169" i="1" s="1"/>
  <c r="O169" i="1" l="1"/>
  <c r="S169" i="1" s="1"/>
  <c r="M170" i="1"/>
  <c r="O170" i="1" s="1"/>
  <c r="S170" i="1" s="1"/>
  <c r="B175" i="1"/>
  <c r="C174" i="1"/>
  <c r="L170" i="1"/>
  <c r="N170" i="1" s="1"/>
  <c r="R170" i="1" s="1"/>
  <c r="D173" i="1"/>
  <c r="F173" i="1" s="1"/>
  <c r="E173" i="1"/>
  <c r="J171" i="1"/>
  <c r="K171" i="1"/>
  <c r="G172" i="1"/>
  <c r="H172" i="1"/>
  <c r="I172" i="1"/>
  <c r="J172" i="1" l="1"/>
  <c r="K172" i="1"/>
  <c r="D174" i="1"/>
  <c r="F174" i="1" s="1"/>
  <c r="E174" i="1"/>
  <c r="B176" i="1"/>
  <c r="C175" i="1"/>
  <c r="I173" i="1"/>
  <c r="P170" i="1"/>
  <c r="T170" i="1" s="1"/>
  <c r="L171" i="1"/>
  <c r="N171" i="1" s="1"/>
  <c r="R171" i="1" s="1"/>
  <c r="Q170" i="1"/>
  <c r="U170" i="1" s="1"/>
  <c r="M171" i="1"/>
  <c r="O171" i="1" s="1"/>
  <c r="S171" i="1" s="1"/>
  <c r="G173" i="1"/>
  <c r="H173" i="1"/>
  <c r="Q171" i="1" l="1"/>
  <c r="U171" i="1" s="1"/>
  <c r="G174" i="1"/>
  <c r="H174" i="1"/>
  <c r="D175" i="1"/>
  <c r="F175" i="1" s="1"/>
  <c r="E175" i="1"/>
  <c r="I174" i="1"/>
  <c r="B177" i="1"/>
  <c r="C176" i="1"/>
  <c r="M172" i="1"/>
  <c r="O172" i="1" s="1"/>
  <c r="S172" i="1" s="1"/>
  <c r="P171" i="1"/>
  <c r="T171" i="1" s="1"/>
  <c r="J173" i="1"/>
  <c r="K173" i="1"/>
  <c r="N172" i="1"/>
  <c r="R172" i="1" s="1"/>
  <c r="L172" i="1"/>
  <c r="P172" i="1" s="1"/>
  <c r="T172" i="1" s="1"/>
  <c r="L173" i="1" l="1"/>
  <c r="N173" i="1" s="1"/>
  <c r="R173" i="1" s="1"/>
  <c r="G175" i="1"/>
  <c r="H175" i="1"/>
  <c r="I175" i="1"/>
  <c r="J174" i="1"/>
  <c r="K174" i="1"/>
  <c r="Q172" i="1"/>
  <c r="U172" i="1" s="1"/>
  <c r="D176" i="1"/>
  <c r="F176" i="1" s="1"/>
  <c r="E176" i="1"/>
  <c r="M173" i="1"/>
  <c r="Q173" i="1" s="1"/>
  <c r="U173" i="1" s="1"/>
  <c r="B178" i="1"/>
  <c r="C177" i="1"/>
  <c r="D177" i="1" l="1"/>
  <c r="E177" i="1"/>
  <c r="L174" i="1"/>
  <c r="N174" i="1" s="1"/>
  <c r="R174" i="1" s="1"/>
  <c r="O173" i="1"/>
  <c r="S173" i="1" s="1"/>
  <c r="K175" i="1"/>
  <c r="J175" i="1"/>
  <c r="I176" i="1"/>
  <c r="B179" i="1"/>
  <c r="C178" i="1"/>
  <c r="G176" i="1"/>
  <c r="H176" i="1"/>
  <c r="M174" i="1"/>
  <c r="O174" i="1" s="1"/>
  <c r="S174" i="1" s="1"/>
  <c r="P173" i="1"/>
  <c r="T173" i="1" s="1"/>
  <c r="L175" i="1" l="1"/>
  <c r="P175" i="1" s="1"/>
  <c r="T175" i="1" s="1"/>
  <c r="M175" i="1"/>
  <c r="Q175" i="1" s="1"/>
  <c r="U175" i="1" s="1"/>
  <c r="B180" i="1"/>
  <c r="C179" i="1"/>
  <c r="P174" i="1"/>
  <c r="T174" i="1" s="1"/>
  <c r="K176" i="1"/>
  <c r="J176" i="1"/>
  <c r="E178" i="1"/>
  <c r="D178" i="1"/>
  <c r="F178" i="1" s="1"/>
  <c r="Q174" i="1"/>
  <c r="U174" i="1" s="1"/>
  <c r="G177" i="1"/>
  <c r="F177" i="1"/>
  <c r="D179" i="1" l="1"/>
  <c r="F179" i="1" s="1"/>
  <c r="E179" i="1"/>
  <c r="M176" i="1"/>
  <c r="O176" i="1" s="1"/>
  <c r="S176" i="1" s="1"/>
  <c r="I178" i="1"/>
  <c r="O175" i="1"/>
  <c r="S175" i="1" s="1"/>
  <c r="B181" i="1"/>
  <c r="C180" i="1"/>
  <c r="H177" i="1"/>
  <c r="I177" i="1"/>
  <c r="J177" i="1" s="1"/>
  <c r="L177" i="1" s="1"/>
  <c r="P177" i="1" s="1"/>
  <c r="T177" i="1" s="1"/>
  <c r="H178" i="1"/>
  <c r="G178" i="1"/>
  <c r="L176" i="1"/>
  <c r="N176" i="1" s="1"/>
  <c r="R176" i="1" s="1"/>
  <c r="N175" i="1"/>
  <c r="R175" i="1" s="1"/>
  <c r="J178" i="1" l="1"/>
  <c r="K178" i="1"/>
  <c r="N177" i="1"/>
  <c r="R177" i="1" s="1"/>
  <c r="K177" i="1"/>
  <c r="Q176" i="1"/>
  <c r="U176" i="1" s="1"/>
  <c r="D180" i="1"/>
  <c r="F180" i="1" s="1"/>
  <c r="E180" i="1"/>
  <c r="G179" i="1"/>
  <c r="H179" i="1"/>
  <c r="P176" i="1"/>
  <c r="T176" i="1" s="1"/>
  <c r="B182" i="1"/>
  <c r="C181" i="1"/>
  <c r="I179" i="1"/>
  <c r="M177" i="1" l="1"/>
  <c r="Q177" i="1" s="1"/>
  <c r="U177" i="1" s="1"/>
  <c r="I180" i="1"/>
  <c r="G180" i="1"/>
  <c r="H180" i="1"/>
  <c r="D181" i="1"/>
  <c r="F181" i="1" s="1"/>
  <c r="E181" i="1"/>
  <c r="B183" i="1"/>
  <c r="C182" i="1"/>
  <c r="M178" i="1"/>
  <c r="Q178" i="1" s="1"/>
  <c r="U178" i="1" s="1"/>
  <c r="J179" i="1"/>
  <c r="K179" i="1"/>
  <c r="P178" i="1"/>
  <c r="T178" i="1" s="1"/>
  <c r="L178" i="1"/>
  <c r="N178" i="1" s="1"/>
  <c r="R178" i="1" s="1"/>
  <c r="J180" i="1" l="1"/>
  <c r="K180" i="1"/>
  <c r="M179" i="1"/>
  <c r="O179" i="1" s="1"/>
  <c r="S179" i="1" s="1"/>
  <c r="O178" i="1"/>
  <c r="S178" i="1" s="1"/>
  <c r="I181" i="1"/>
  <c r="D182" i="1"/>
  <c r="F182" i="1" s="1"/>
  <c r="E182" i="1"/>
  <c r="B184" i="1"/>
  <c r="C183" i="1"/>
  <c r="L179" i="1"/>
  <c r="N179" i="1" s="1"/>
  <c r="R179" i="1" s="1"/>
  <c r="G181" i="1"/>
  <c r="H181" i="1"/>
  <c r="O177" i="1"/>
  <c r="S177" i="1" s="1"/>
  <c r="J181" i="1" l="1"/>
  <c r="K181" i="1"/>
  <c r="B185" i="1"/>
  <c r="C184" i="1"/>
  <c r="Q179" i="1"/>
  <c r="U179" i="1" s="1"/>
  <c r="P179" i="1"/>
  <c r="T179" i="1" s="1"/>
  <c r="D183" i="1"/>
  <c r="F183" i="1" s="1"/>
  <c r="E183" i="1"/>
  <c r="G182" i="1"/>
  <c r="H182" i="1"/>
  <c r="M180" i="1"/>
  <c r="O180" i="1" s="1"/>
  <c r="S180" i="1" s="1"/>
  <c r="I182" i="1"/>
  <c r="P180" i="1"/>
  <c r="T180" i="1" s="1"/>
  <c r="L180" i="1"/>
  <c r="N180" i="1" s="1"/>
  <c r="R180" i="1" s="1"/>
  <c r="G183" i="1" l="1"/>
  <c r="H183" i="1"/>
  <c r="D184" i="1"/>
  <c r="F184" i="1" s="1"/>
  <c r="E184" i="1"/>
  <c r="Q180" i="1"/>
  <c r="U180" i="1" s="1"/>
  <c r="B186" i="1"/>
  <c r="C185" i="1"/>
  <c r="I183" i="1"/>
  <c r="J182" i="1"/>
  <c r="K182" i="1"/>
  <c r="M181" i="1"/>
  <c r="O181" i="1" s="1"/>
  <c r="S181" i="1" s="1"/>
  <c r="L181" i="1"/>
  <c r="N181" i="1" s="1"/>
  <c r="R181" i="1" s="1"/>
  <c r="M182" i="1" l="1"/>
  <c r="Q182" i="1" s="1"/>
  <c r="U182" i="1" s="1"/>
  <c r="I184" i="1"/>
  <c r="D185" i="1"/>
  <c r="F185" i="1" s="1"/>
  <c r="E185" i="1"/>
  <c r="B187" i="1"/>
  <c r="C186" i="1"/>
  <c r="Q181" i="1"/>
  <c r="U181" i="1" s="1"/>
  <c r="G184" i="1"/>
  <c r="H184" i="1"/>
  <c r="K183" i="1"/>
  <c r="J183" i="1"/>
  <c r="P181" i="1"/>
  <c r="T181" i="1" s="1"/>
  <c r="N182" i="1"/>
  <c r="R182" i="1" s="1"/>
  <c r="L182" i="1"/>
  <c r="P182" i="1" s="1"/>
  <c r="T182" i="1" s="1"/>
  <c r="B188" i="1" l="1"/>
  <c r="C187" i="1"/>
  <c r="I185" i="1"/>
  <c r="K184" i="1"/>
  <c r="J184" i="1"/>
  <c r="Q183" i="1"/>
  <c r="U183" i="1" s="1"/>
  <c r="M183" i="1"/>
  <c r="O183" i="1" s="1"/>
  <c r="S183" i="1" s="1"/>
  <c r="G185" i="1"/>
  <c r="H185" i="1"/>
  <c r="L183" i="1"/>
  <c r="N183" i="1" s="1"/>
  <c r="R183" i="1" s="1"/>
  <c r="E186" i="1"/>
  <c r="D186" i="1"/>
  <c r="F186" i="1" s="1"/>
  <c r="O182" i="1"/>
  <c r="S182" i="1" s="1"/>
  <c r="G186" i="1" l="1"/>
  <c r="H186" i="1"/>
  <c r="L184" i="1"/>
  <c r="P184" i="1" s="1"/>
  <c r="T184" i="1" s="1"/>
  <c r="I186" i="1"/>
  <c r="J185" i="1"/>
  <c r="K185" i="1"/>
  <c r="M184" i="1"/>
  <c r="O184" i="1" s="1"/>
  <c r="S184" i="1" s="1"/>
  <c r="P183" i="1"/>
  <c r="T183" i="1" s="1"/>
  <c r="D187" i="1"/>
  <c r="F187" i="1" s="1"/>
  <c r="E187" i="1"/>
  <c r="B189" i="1"/>
  <c r="C188" i="1"/>
  <c r="L185" i="1" l="1"/>
  <c r="P185" i="1" s="1"/>
  <c r="T185" i="1" s="1"/>
  <c r="D188" i="1"/>
  <c r="F188" i="1" s="1"/>
  <c r="E188" i="1"/>
  <c r="G187" i="1"/>
  <c r="H187" i="1"/>
  <c r="N184" i="1"/>
  <c r="R184" i="1" s="1"/>
  <c r="I187" i="1"/>
  <c r="Q184" i="1"/>
  <c r="U184" i="1" s="1"/>
  <c r="J186" i="1"/>
  <c r="K186" i="1"/>
  <c r="B190" i="1"/>
  <c r="C189" i="1"/>
  <c r="O185" i="1"/>
  <c r="S185" i="1" s="1"/>
  <c r="M185" i="1"/>
  <c r="Q185" i="1" s="1"/>
  <c r="U185" i="1" s="1"/>
  <c r="B191" i="1" l="1"/>
  <c r="C190" i="1"/>
  <c r="D189" i="1"/>
  <c r="F189" i="1" s="1"/>
  <c r="E189" i="1"/>
  <c r="L186" i="1"/>
  <c r="N186" i="1" s="1"/>
  <c r="R186" i="1" s="1"/>
  <c r="G188" i="1"/>
  <c r="H188" i="1"/>
  <c r="J187" i="1"/>
  <c r="K187" i="1"/>
  <c r="I188" i="1"/>
  <c r="M186" i="1"/>
  <c r="O186" i="1" s="1"/>
  <c r="S186" i="1" s="1"/>
  <c r="N185" i="1"/>
  <c r="R185" i="1" s="1"/>
  <c r="J188" i="1" l="1"/>
  <c r="K188" i="1"/>
  <c r="G189" i="1"/>
  <c r="H189" i="1"/>
  <c r="I189" i="1"/>
  <c r="P186" i="1"/>
  <c r="T186" i="1" s="1"/>
  <c r="M187" i="1"/>
  <c r="O187" i="1" s="1"/>
  <c r="S187" i="1" s="1"/>
  <c r="D190" i="1"/>
  <c r="F190" i="1" s="1"/>
  <c r="E190" i="1"/>
  <c r="Q186" i="1"/>
  <c r="U186" i="1" s="1"/>
  <c r="L187" i="1"/>
  <c r="N187" i="1" s="1"/>
  <c r="R187" i="1" s="1"/>
  <c r="B192" i="1"/>
  <c r="C191" i="1"/>
  <c r="B193" i="1" l="1"/>
  <c r="C192" i="1"/>
  <c r="K189" i="1"/>
  <c r="J189" i="1"/>
  <c r="G190" i="1"/>
  <c r="H190" i="1"/>
  <c r="P187" i="1"/>
  <c r="T187" i="1" s="1"/>
  <c r="Q188" i="1"/>
  <c r="U188" i="1" s="1"/>
  <c r="M188" i="1"/>
  <c r="O188" i="1" s="1"/>
  <c r="S188" i="1" s="1"/>
  <c r="I190" i="1"/>
  <c r="D191" i="1"/>
  <c r="F191" i="1" s="1"/>
  <c r="E191" i="1"/>
  <c r="Q187" i="1"/>
  <c r="U187" i="1" s="1"/>
  <c r="L188" i="1"/>
  <c r="P188" i="1" s="1"/>
  <c r="T188" i="1" s="1"/>
  <c r="G191" i="1" l="1"/>
  <c r="H191" i="1"/>
  <c r="L189" i="1"/>
  <c r="N189" i="1" s="1"/>
  <c r="R189" i="1" s="1"/>
  <c r="J190" i="1"/>
  <c r="K190" i="1"/>
  <c r="M189" i="1"/>
  <c r="O189" i="1" s="1"/>
  <c r="S189" i="1" s="1"/>
  <c r="D192" i="1"/>
  <c r="F192" i="1" s="1"/>
  <c r="E192" i="1"/>
  <c r="N188" i="1"/>
  <c r="R188" i="1" s="1"/>
  <c r="I191" i="1"/>
  <c r="B194" i="1"/>
  <c r="C193" i="1"/>
  <c r="D193" i="1" l="1"/>
  <c r="F193" i="1" s="1"/>
  <c r="E193" i="1"/>
  <c r="B195" i="1"/>
  <c r="C194" i="1"/>
  <c r="P189" i="1"/>
  <c r="T189" i="1" s="1"/>
  <c r="M190" i="1"/>
  <c r="Q190" i="1" s="1"/>
  <c r="U190" i="1" s="1"/>
  <c r="G192" i="1"/>
  <c r="H192" i="1"/>
  <c r="K191" i="1"/>
  <c r="J191" i="1"/>
  <c r="Q189" i="1"/>
  <c r="U189" i="1" s="1"/>
  <c r="L190" i="1"/>
  <c r="P190" i="1" s="1"/>
  <c r="T190" i="1" s="1"/>
  <c r="I192" i="1"/>
  <c r="O190" i="1" l="1"/>
  <c r="S190" i="1" s="1"/>
  <c r="E194" i="1"/>
  <c r="D194" i="1"/>
  <c r="F194" i="1" s="1"/>
  <c r="N190" i="1"/>
  <c r="R190" i="1" s="1"/>
  <c r="L191" i="1"/>
  <c r="N191" i="1" s="1"/>
  <c r="R191" i="1" s="1"/>
  <c r="B196" i="1"/>
  <c r="C195" i="1"/>
  <c r="M191" i="1"/>
  <c r="O191" i="1" s="1"/>
  <c r="S191" i="1" s="1"/>
  <c r="G193" i="1"/>
  <c r="H193" i="1"/>
  <c r="K192" i="1"/>
  <c r="J192" i="1"/>
  <c r="I193" i="1"/>
  <c r="D195" i="1" l="1"/>
  <c r="F195" i="1" s="1"/>
  <c r="E195" i="1"/>
  <c r="L192" i="1"/>
  <c r="N192" i="1" s="1"/>
  <c r="R192" i="1" s="1"/>
  <c r="P191" i="1"/>
  <c r="T191" i="1" s="1"/>
  <c r="I194" i="1"/>
  <c r="M192" i="1"/>
  <c r="O192" i="1" s="1"/>
  <c r="S192" i="1" s="1"/>
  <c r="G194" i="1"/>
  <c r="H194" i="1"/>
  <c r="B197" i="1"/>
  <c r="C196" i="1"/>
  <c r="J193" i="1"/>
  <c r="K193" i="1"/>
  <c r="Q191" i="1"/>
  <c r="U191" i="1" s="1"/>
  <c r="B198" i="1" l="1"/>
  <c r="C197" i="1"/>
  <c r="M193" i="1"/>
  <c r="Q193" i="1" s="1"/>
  <c r="U193" i="1" s="1"/>
  <c r="D196" i="1"/>
  <c r="F196" i="1" s="1"/>
  <c r="E196" i="1"/>
  <c r="J194" i="1"/>
  <c r="K194" i="1"/>
  <c r="P192" i="1"/>
  <c r="T192" i="1" s="1"/>
  <c r="L193" i="1"/>
  <c r="P193" i="1" s="1"/>
  <c r="T193" i="1" s="1"/>
  <c r="G195" i="1"/>
  <c r="H195" i="1"/>
  <c r="Q192" i="1"/>
  <c r="U192" i="1" s="1"/>
  <c r="I195" i="1"/>
  <c r="M194" i="1" l="1"/>
  <c r="O194" i="1" s="1"/>
  <c r="S194" i="1" s="1"/>
  <c r="G196" i="1"/>
  <c r="H196" i="1"/>
  <c r="O193" i="1"/>
  <c r="S193" i="1" s="1"/>
  <c r="J195" i="1"/>
  <c r="K195" i="1"/>
  <c r="N193" i="1"/>
  <c r="R193" i="1" s="1"/>
  <c r="D197" i="1"/>
  <c r="F197" i="1" s="1"/>
  <c r="E197" i="1"/>
  <c r="L194" i="1"/>
  <c r="P194" i="1" s="1"/>
  <c r="T194" i="1" s="1"/>
  <c r="I196" i="1"/>
  <c r="B199" i="1"/>
  <c r="C198" i="1"/>
  <c r="M195" i="1" l="1"/>
  <c r="O195" i="1" s="1"/>
  <c r="S195" i="1" s="1"/>
  <c r="J196" i="1"/>
  <c r="K196" i="1"/>
  <c r="N194" i="1"/>
  <c r="R194" i="1" s="1"/>
  <c r="B200" i="1"/>
  <c r="C199" i="1"/>
  <c r="P195" i="1"/>
  <c r="T195" i="1" s="1"/>
  <c r="L195" i="1"/>
  <c r="N195" i="1" s="1"/>
  <c r="R195" i="1" s="1"/>
  <c r="G197" i="1"/>
  <c r="H197" i="1"/>
  <c r="D198" i="1"/>
  <c r="F198" i="1" s="1"/>
  <c r="E198" i="1"/>
  <c r="I197" i="1"/>
  <c r="Q194" i="1"/>
  <c r="U194" i="1" s="1"/>
  <c r="M196" i="1" l="1"/>
  <c r="O196" i="1" s="1"/>
  <c r="S196" i="1" s="1"/>
  <c r="B201" i="1"/>
  <c r="C200" i="1"/>
  <c r="J197" i="1"/>
  <c r="K197" i="1"/>
  <c r="L196" i="1"/>
  <c r="N196" i="1" s="1"/>
  <c r="R196" i="1" s="1"/>
  <c r="E199" i="1"/>
  <c r="D199" i="1"/>
  <c r="F199" i="1" s="1"/>
  <c r="I199" i="1" s="1"/>
  <c r="G198" i="1"/>
  <c r="H198" i="1"/>
  <c r="I198" i="1"/>
  <c r="Q195" i="1"/>
  <c r="U195" i="1" s="1"/>
  <c r="D200" i="1" l="1"/>
  <c r="F200" i="1" s="1"/>
  <c r="E200" i="1"/>
  <c r="M197" i="1"/>
  <c r="O197" i="1" s="1"/>
  <c r="S197" i="1" s="1"/>
  <c r="J198" i="1"/>
  <c r="K198" i="1"/>
  <c r="B202" i="1"/>
  <c r="C201" i="1"/>
  <c r="L197" i="1"/>
  <c r="N197" i="1" s="1"/>
  <c r="R197" i="1" s="1"/>
  <c r="P196" i="1"/>
  <c r="T196" i="1" s="1"/>
  <c r="G199" i="1"/>
  <c r="H199" i="1"/>
  <c r="Q196" i="1"/>
  <c r="U196" i="1" s="1"/>
  <c r="B203" i="1" l="1"/>
  <c r="C202" i="1"/>
  <c r="K199" i="1"/>
  <c r="J199" i="1"/>
  <c r="M198" i="1"/>
  <c r="Q198" i="1" s="1"/>
  <c r="U198" i="1" s="1"/>
  <c r="Q197" i="1"/>
  <c r="U197" i="1" s="1"/>
  <c r="G200" i="1"/>
  <c r="H200" i="1"/>
  <c r="D201" i="1"/>
  <c r="E201" i="1"/>
  <c r="L198" i="1"/>
  <c r="P198" i="1"/>
  <c r="T198" i="1" s="1"/>
  <c r="N198" i="1"/>
  <c r="R198" i="1" s="1"/>
  <c r="P197" i="1"/>
  <c r="T197" i="1" s="1"/>
  <c r="I200" i="1"/>
  <c r="L199" i="1" l="1"/>
  <c r="N199" i="1" s="1"/>
  <c r="R199" i="1" s="1"/>
  <c r="K200" i="1"/>
  <c r="J200" i="1"/>
  <c r="M199" i="1"/>
  <c r="Q199" i="1" s="1"/>
  <c r="U199" i="1" s="1"/>
  <c r="B204" i="1"/>
  <c r="C203" i="1"/>
  <c r="O198" i="1"/>
  <c r="S198" i="1" s="1"/>
  <c r="G201" i="1"/>
  <c r="F201" i="1"/>
  <c r="I201" i="1" s="1"/>
  <c r="D202" i="1"/>
  <c r="F202" i="1" s="1"/>
  <c r="E202" i="1"/>
  <c r="G202" i="1" l="1"/>
  <c r="H202" i="1"/>
  <c r="L200" i="1"/>
  <c r="N200" i="1" s="1"/>
  <c r="R200" i="1" s="1"/>
  <c r="M200" i="1"/>
  <c r="O200" i="1" s="1"/>
  <c r="S200" i="1" s="1"/>
  <c r="I202" i="1"/>
  <c r="E203" i="1"/>
  <c r="D203" i="1"/>
  <c r="F203" i="1" s="1"/>
  <c r="P199" i="1"/>
  <c r="T199" i="1" s="1"/>
  <c r="O199" i="1"/>
  <c r="S199" i="1" s="1"/>
  <c r="H201" i="1"/>
  <c r="B205" i="1"/>
  <c r="C204" i="1"/>
  <c r="E204" i="1" l="1"/>
  <c r="D204" i="1"/>
  <c r="F204" i="1" s="1"/>
  <c r="I203" i="1"/>
  <c r="P200" i="1"/>
  <c r="T200" i="1" s="1"/>
  <c r="B206" i="1"/>
  <c r="C205" i="1"/>
  <c r="J201" i="1"/>
  <c r="K201" i="1"/>
  <c r="K202" i="1"/>
  <c r="J202" i="1"/>
  <c r="Q200" i="1"/>
  <c r="U200" i="1" s="1"/>
  <c r="G203" i="1"/>
  <c r="H203" i="1"/>
  <c r="L202" i="1" l="1"/>
  <c r="N202" i="1" s="1"/>
  <c r="R202" i="1" s="1"/>
  <c r="D205" i="1"/>
  <c r="F205" i="1" s="1"/>
  <c r="E205" i="1"/>
  <c r="B207" i="1"/>
  <c r="C206" i="1"/>
  <c r="M202" i="1"/>
  <c r="O202" i="1" s="1"/>
  <c r="S202" i="1" s="1"/>
  <c r="J203" i="1"/>
  <c r="K203" i="1"/>
  <c r="I204" i="1"/>
  <c r="M201" i="1"/>
  <c r="O201" i="1"/>
  <c r="S201" i="1" s="1"/>
  <c r="Q201" i="1"/>
  <c r="U201" i="1" s="1"/>
  <c r="L201" i="1"/>
  <c r="P201" i="1"/>
  <c r="T201" i="1" s="1"/>
  <c r="N201" i="1"/>
  <c r="R201" i="1" s="1"/>
  <c r="G204" i="1"/>
  <c r="H204" i="1"/>
  <c r="D206" i="1" l="1"/>
  <c r="F206" i="1" s="1"/>
  <c r="E206" i="1"/>
  <c r="Q202" i="1"/>
  <c r="U202" i="1" s="1"/>
  <c r="B208" i="1"/>
  <c r="C207" i="1"/>
  <c r="G205" i="1"/>
  <c r="H205" i="1"/>
  <c r="I205" i="1"/>
  <c r="J204" i="1"/>
  <c r="K204" i="1"/>
  <c r="M203" i="1"/>
  <c r="O203" i="1" s="1"/>
  <c r="S203" i="1" s="1"/>
  <c r="L203" i="1"/>
  <c r="P203" i="1" s="1"/>
  <c r="T203" i="1" s="1"/>
  <c r="P202" i="1"/>
  <c r="T202" i="1" s="1"/>
  <c r="E207" i="1" l="1"/>
  <c r="D207" i="1"/>
  <c r="F207" i="1" s="1"/>
  <c r="M204" i="1"/>
  <c r="Q204" i="1" s="1"/>
  <c r="U204" i="1" s="1"/>
  <c r="B209" i="1"/>
  <c r="C208" i="1"/>
  <c r="K205" i="1"/>
  <c r="J205" i="1"/>
  <c r="Q203" i="1"/>
  <c r="U203" i="1" s="1"/>
  <c r="N203" i="1"/>
  <c r="R203" i="1" s="1"/>
  <c r="L204" i="1"/>
  <c r="P204" i="1" s="1"/>
  <c r="T204" i="1" s="1"/>
  <c r="H206" i="1"/>
  <c r="G206" i="1"/>
  <c r="I206" i="1"/>
  <c r="J206" i="1" s="1"/>
  <c r="L206" i="1" l="1"/>
  <c r="P206" i="1" s="1"/>
  <c r="T206" i="1" s="1"/>
  <c r="D208" i="1"/>
  <c r="F208" i="1" s="1"/>
  <c r="I208" i="1" s="1"/>
  <c r="E208" i="1"/>
  <c r="N204" i="1"/>
  <c r="R204" i="1" s="1"/>
  <c r="O204" i="1"/>
  <c r="S204" i="1" s="1"/>
  <c r="L205" i="1"/>
  <c r="P205" i="1" s="1"/>
  <c r="T205" i="1" s="1"/>
  <c r="K206" i="1"/>
  <c r="B210" i="1"/>
  <c r="C209" i="1"/>
  <c r="I207" i="1"/>
  <c r="M205" i="1"/>
  <c r="O205" i="1" s="1"/>
  <c r="S205" i="1" s="1"/>
  <c r="H207" i="1"/>
  <c r="G207" i="1"/>
  <c r="G208" i="1" l="1"/>
  <c r="H208" i="1"/>
  <c r="Q205" i="1"/>
  <c r="U205" i="1" s="1"/>
  <c r="N205" i="1"/>
  <c r="R205" i="1" s="1"/>
  <c r="D209" i="1"/>
  <c r="F209" i="1" s="1"/>
  <c r="E209" i="1"/>
  <c r="B211" i="1"/>
  <c r="C210" i="1"/>
  <c r="J207" i="1"/>
  <c r="K207" i="1"/>
  <c r="M206" i="1"/>
  <c r="Q206" i="1" s="1"/>
  <c r="U206" i="1" s="1"/>
  <c r="N206" i="1"/>
  <c r="R206" i="1" s="1"/>
  <c r="E210" i="1" l="1"/>
  <c r="D210" i="1"/>
  <c r="F210" i="1" s="1"/>
  <c r="B212" i="1"/>
  <c r="C211" i="1"/>
  <c r="G209" i="1"/>
  <c r="H209" i="1"/>
  <c r="I209" i="1"/>
  <c r="M207" i="1"/>
  <c r="O207" i="1" s="1"/>
  <c r="S207" i="1" s="1"/>
  <c r="K208" i="1"/>
  <c r="J208" i="1"/>
  <c r="O206" i="1"/>
  <c r="S206" i="1" s="1"/>
  <c r="L207" i="1"/>
  <c r="N207" i="1" s="1"/>
  <c r="R207" i="1" s="1"/>
  <c r="L208" i="1" l="1"/>
  <c r="N208" i="1" s="1"/>
  <c r="R208" i="1" s="1"/>
  <c r="E211" i="1"/>
  <c r="D211" i="1"/>
  <c r="F211" i="1" s="1"/>
  <c r="B213" i="1"/>
  <c r="C212" i="1"/>
  <c r="P207" i="1"/>
  <c r="T207" i="1" s="1"/>
  <c r="I210" i="1"/>
  <c r="J209" i="1"/>
  <c r="K209" i="1"/>
  <c r="M208" i="1"/>
  <c r="O208" i="1" s="1"/>
  <c r="S208" i="1" s="1"/>
  <c r="Q208" i="1"/>
  <c r="U208" i="1" s="1"/>
  <c r="Q207" i="1"/>
  <c r="U207" i="1" s="1"/>
  <c r="G210" i="1"/>
  <c r="H210" i="1"/>
  <c r="B214" i="1" l="1"/>
  <c r="C213" i="1"/>
  <c r="I211" i="1"/>
  <c r="M209" i="1"/>
  <c r="O209" i="1" s="1"/>
  <c r="S209" i="1" s="1"/>
  <c r="G211" i="1"/>
  <c r="H211" i="1"/>
  <c r="D212" i="1"/>
  <c r="F212" i="1" s="1"/>
  <c r="E212" i="1"/>
  <c r="L209" i="1"/>
  <c r="P209" i="1" s="1"/>
  <c r="T209" i="1" s="1"/>
  <c r="J210" i="1"/>
  <c r="K210" i="1"/>
  <c r="P208" i="1"/>
  <c r="T208" i="1" s="1"/>
  <c r="M210" i="1" l="1"/>
  <c r="O210" i="1" s="1"/>
  <c r="S210" i="1" s="1"/>
  <c r="Q209" i="1"/>
  <c r="U209" i="1" s="1"/>
  <c r="N209" i="1"/>
  <c r="R209" i="1" s="1"/>
  <c r="H212" i="1"/>
  <c r="G212" i="1"/>
  <c r="D213" i="1"/>
  <c r="F213" i="1" s="1"/>
  <c r="E213" i="1"/>
  <c r="L210" i="1"/>
  <c r="P210" i="1" s="1"/>
  <c r="T210" i="1" s="1"/>
  <c r="I212" i="1"/>
  <c r="J211" i="1"/>
  <c r="K211" i="1"/>
  <c r="B215" i="1"/>
  <c r="C214" i="1"/>
  <c r="B216" i="1" l="1"/>
  <c r="C215" i="1"/>
  <c r="M211" i="1"/>
  <c r="O211" i="1" s="1"/>
  <c r="S211" i="1" s="1"/>
  <c r="J212" i="1"/>
  <c r="K212" i="1"/>
  <c r="G213" i="1"/>
  <c r="H213" i="1"/>
  <c r="I213" i="1"/>
  <c r="L211" i="1"/>
  <c r="N211" i="1" s="1"/>
  <c r="R211" i="1" s="1"/>
  <c r="D214" i="1"/>
  <c r="F214" i="1" s="1"/>
  <c r="E214" i="1"/>
  <c r="N210" i="1"/>
  <c r="R210" i="1" s="1"/>
  <c r="Q210" i="1"/>
  <c r="U210" i="1" s="1"/>
  <c r="I214" i="1" l="1"/>
  <c r="G214" i="1"/>
  <c r="H214" i="1"/>
  <c r="M212" i="1"/>
  <c r="O212" i="1" s="1"/>
  <c r="S212" i="1" s="1"/>
  <c r="Q211" i="1"/>
  <c r="U211" i="1" s="1"/>
  <c r="J213" i="1"/>
  <c r="K213" i="1"/>
  <c r="P211" i="1"/>
  <c r="T211" i="1" s="1"/>
  <c r="D215" i="1"/>
  <c r="F215" i="1" s="1"/>
  <c r="E215" i="1"/>
  <c r="L212" i="1"/>
  <c r="N212" i="1" s="1"/>
  <c r="R212" i="1" s="1"/>
  <c r="B217" i="1"/>
  <c r="C216" i="1"/>
  <c r="B218" i="1" l="1"/>
  <c r="C217" i="1"/>
  <c r="H215" i="1"/>
  <c r="G215" i="1"/>
  <c r="Q212" i="1"/>
  <c r="U212" i="1" s="1"/>
  <c r="P212" i="1"/>
  <c r="T212" i="1" s="1"/>
  <c r="J214" i="1"/>
  <c r="K214" i="1"/>
  <c r="M213" i="1"/>
  <c r="Q213" i="1" s="1"/>
  <c r="U213" i="1" s="1"/>
  <c r="I215" i="1"/>
  <c r="D216" i="1"/>
  <c r="F216" i="1" s="1"/>
  <c r="E216" i="1"/>
  <c r="N213" i="1"/>
  <c r="R213" i="1" s="1"/>
  <c r="L213" i="1"/>
  <c r="P213" i="1" s="1"/>
  <c r="T213" i="1" s="1"/>
  <c r="M214" i="1" l="1"/>
  <c r="Q214" i="1" s="1"/>
  <c r="U214" i="1" s="1"/>
  <c r="H216" i="1"/>
  <c r="G216" i="1"/>
  <c r="I216" i="1"/>
  <c r="J215" i="1"/>
  <c r="K215" i="1"/>
  <c r="D217" i="1"/>
  <c r="F217" i="1" s="1"/>
  <c r="E217" i="1"/>
  <c r="L214" i="1"/>
  <c r="P214" i="1" s="1"/>
  <c r="T214" i="1" s="1"/>
  <c r="O213" i="1"/>
  <c r="S213" i="1" s="1"/>
  <c r="B219" i="1"/>
  <c r="C218" i="1"/>
  <c r="L215" i="1" l="1"/>
  <c r="N215" i="1" s="1"/>
  <c r="R215" i="1" s="1"/>
  <c r="E218" i="1"/>
  <c r="D218" i="1"/>
  <c r="F218" i="1" s="1"/>
  <c r="N214" i="1"/>
  <c r="R214" i="1" s="1"/>
  <c r="J216" i="1"/>
  <c r="K216" i="1"/>
  <c r="B220" i="1"/>
  <c r="C219" i="1"/>
  <c r="G217" i="1"/>
  <c r="H217" i="1"/>
  <c r="I217" i="1"/>
  <c r="M215" i="1"/>
  <c r="O215" i="1" s="1"/>
  <c r="S215" i="1" s="1"/>
  <c r="O214" i="1"/>
  <c r="S214" i="1" s="1"/>
  <c r="B221" i="1" l="1"/>
  <c r="C220" i="1"/>
  <c r="M216" i="1"/>
  <c r="Q216" i="1" s="1"/>
  <c r="U216" i="1" s="1"/>
  <c r="I218" i="1"/>
  <c r="P216" i="1"/>
  <c r="T216" i="1" s="1"/>
  <c r="L216" i="1"/>
  <c r="N216" i="1" s="1"/>
  <c r="R216" i="1" s="1"/>
  <c r="K217" i="1"/>
  <c r="J217" i="1"/>
  <c r="H218" i="1"/>
  <c r="G218" i="1"/>
  <c r="Q215" i="1"/>
  <c r="U215" i="1" s="1"/>
  <c r="E219" i="1"/>
  <c r="D219" i="1"/>
  <c r="F219" i="1" s="1"/>
  <c r="P215" i="1"/>
  <c r="T215" i="1" s="1"/>
  <c r="I219" i="1" l="1"/>
  <c r="H219" i="1"/>
  <c r="G219" i="1"/>
  <c r="L217" i="1"/>
  <c r="P217" i="1" s="1"/>
  <c r="T217" i="1" s="1"/>
  <c r="O216" i="1"/>
  <c r="S216" i="1" s="1"/>
  <c r="J218" i="1"/>
  <c r="K218" i="1"/>
  <c r="M217" i="1"/>
  <c r="O217" i="1" s="1"/>
  <c r="S217" i="1" s="1"/>
  <c r="D220" i="1"/>
  <c r="F220" i="1" s="1"/>
  <c r="E220" i="1"/>
  <c r="B222" i="1"/>
  <c r="C221" i="1"/>
  <c r="B223" i="1" l="1"/>
  <c r="C222" i="1"/>
  <c r="N217" i="1"/>
  <c r="R217" i="1" s="1"/>
  <c r="K219" i="1"/>
  <c r="J219" i="1"/>
  <c r="I220" i="1"/>
  <c r="Q217" i="1"/>
  <c r="U217" i="1" s="1"/>
  <c r="G220" i="1"/>
  <c r="H220" i="1"/>
  <c r="M218" i="1"/>
  <c r="O218" i="1" s="1"/>
  <c r="S218" i="1" s="1"/>
  <c r="D221" i="1"/>
  <c r="F221" i="1" s="1"/>
  <c r="E221" i="1"/>
  <c r="N218" i="1"/>
  <c r="R218" i="1" s="1"/>
  <c r="L218" i="1"/>
  <c r="P218" i="1" s="1"/>
  <c r="T218" i="1" s="1"/>
  <c r="G221" i="1" l="1"/>
  <c r="H221" i="1"/>
  <c r="L219" i="1"/>
  <c r="N219" i="1" s="1"/>
  <c r="R219" i="1" s="1"/>
  <c r="M219" i="1"/>
  <c r="O219" i="1" s="1"/>
  <c r="S219" i="1" s="1"/>
  <c r="I221" i="1"/>
  <c r="Q218" i="1"/>
  <c r="U218" i="1" s="1"/>
  <c r="J220" i="1"/>
  <c r="K220" i="1"/>
  <c r="D222" i="1"/>
  <c r="F222" i="1" s="1"/>
  <c r="E222" i="1"/>
  <c r="B224" i="1"/>
  <c r="C223" i="1"/>
  <c r="B225" i="1" l="1"/>
  <c r="C224" i="1"/>
  <c r="D223" i="1"/>
  <c r="F223" i="1" s="1"/>
  <c r="E223" i="1"/>
  <c r="G222" i="1"/>
  <c r="H222" i="1"/>
  <c r="M220" i="1"/>
  <c r="O220" i="1" s="1"/>
  <c r="S220" i="1" s="1"/>
  <c r="P219" i="1"/>
  <c r="T219" i="1" s="1"/>
  <c r="L220" i="1"/>
  <c r="P220" i="1" s="1"/>
  <c r="T220" i="1" s="1"/>
  <c r="K221" i="1"/>
  <c r="J221" i="1"/>
  <c r="I222" i="1"/>
  <c r="Q219" i="1"/>
  <c r="U219" i="1" s="1"/>
  <c r="L221" i="1" l="1"/>
  <c r="N221" i="1" s="1"/>
  <c r="R221" i="1" s="1"/>
  <c r="M221" i="1"/>
  <c r="Q221" i="1" s="1"/>
  <c r="U221" i="1" s="1"/>
  <c r="Q220" i="1"/>
  <c r="U220" i="1" s="1"/>
  <c r="I223" i="1"/>
  <c r="N220" i="1"/>
  <c r="R220" i="1" s="1"/>
  <c r="E224" i="1"/>
  <c r="D224" i="1"/>
  <c r="F224" i="1" s="1"/>
  <c r="J222" i="1"/>
  <c r="K222" i="1"/>
  <c r="H223" i="1"/>
  <c r="G223" i="1"/>
  <c r="B226" i="1"/>
  <c r="C225" i="1"/>
  <c r="B227" i="1" l="1"/>
  <c r="C226" i="1"/>
  <c r="M222" i="1"/>
  <c r="Q222" i="1" s="1"/>
  <c r="U222" i="1" s="1"/>
  <c r="K223" i="1"/>
  <c r="J223" i="1"/>
  <c r="I224" i="1"/>
  <c r="O221" i="1"/>
  <c r="S221" i="1" s="1"/>
  <c r="L222" i="1"/>
  <c r="P222" i="1"/>
  <c r="T222" i="1" s="1"/>
  <c r="N222" i="1"/>
  <c r="R222" i="1" s="1"/>
  <c r="G224" i="1"/>
  <c r="H224" i="1"/>
  <c r="D225" i="1"/>
  <c r="F225" i="1" s="1"/>
  <c r="E225" i="1"/>
  <c r="P221" i="1"/>
  <c r="T221" i="1" s="1"/>
  <c r="K224" i="1" l="1"/>
  <c r="J224" i="1"/>
  <c r="L223" i="1"/>
  <c r="P223" i="1" s="1"/>
  <c r="T223" i="1" s="1"/>
  <c r="O222" i="1"/>
  <c r="S222" i="1" s="1"/>
  <c r="H225" i="1"/>
  <c r="K225" i="1" s="1"/>
  <c r="I225" i="1"/>
  <c r="J225" i="1" s="1"/>
  <c r="L225" i="1" s="1"/>
  <c r="P225" i="1" s="1"/>
  <c r="T225" i="1" s="1"/>
  <c r="D226" i="1"/>
  <c r="F226" i="1" s="1"/>
  <c r="E226" i="1"/>
  <c r="M223" i="1"/>
  <c r="Q223" i="1" s="1"/>
  <c r="U223" i="1" s="1"/>
  <c r="G225" i="1"/>
  <c r="B228" i="1"/>
  <c r="C227" i="1"/>
  <c r="D227" i="1" l="1"/>
  <c r="F227" i="1" s="1"/>
  <c r="I227" i="1" s="1"/>
  <c r="E227" i="1"/>
  <c r="G226" i="1"/>
  <c r="H226" i="1"/>
  <c r="N223" i="1"/>
  <c r="R223" i="1" s="1"/>
  <c r="N225" i="1"/>
  <c r="R225" i="1" s="1"/>
  <c r="O223" i="1"/>
  <c r="S223" i="1" s="1"/>
  <c r="P224" i="1"/>
  <c r="T224" i="1" s="1"/>
  <c r="L224" i="1"/>
  <c r="N224" i="1" s="1"/>
  <c r="R224" i="1" s="1"/>
  <c r="B229" i="1"/>
  <c r="C228" i="1"/>
  <c r="I226" i="1"/>
  <c r="M225" i="1"/>
  <c r="Q225" i="1" s="1"/>
  <c r="U225" i="1" s="1"/>
  <c r="M224" i="1"/>
  <c r="Q224" i="1" s="1"/>
  <c r="U224" i="1" s="1"/>
  <c r="K226" i="1" l="1"/>
  <c r="J226" i="1"/>
  <c r="D228" i="1"/>
  <c r="F228" i="1" s="1"/>
  <c r="E228" i="1"/>
  <c r="B230" i="1"/>
  <c r="C229" i="1"/>
  <c r="O225" i="1"/>
  <c r="S225" i="1" s="1"/>
  <c r="H227" i="1"/>
  <c r="G227" i="1"/>
  <c r="O224" i="1"/>
  <c r="S224" i="1" s="1"/>
  <c r="K227" i="1" l="1"/>
  <c r="J227" i="1"/>
  <c r="G228" i="1"/>
  <c r="H228" i="1"/>
  <c r="I228" i="1"/>
  <c r="J228" i="1" s="1"/>
  <c r="E229" i="1"/>
  <c r="D229" i="1"/>
  <c r="F229" i="1" s="1"/>
  <c r="B231" i="1"/>
  <c r="C230" i="1"/>
  <c r="L226" i="1"/>
  <c r="P226" i="1" s="1"/>
  <c r="T226" i="1" s="1"/>
  <c r="M226" i="1"/>
  <c r="O226" i="1" s="1"/>
  <c r="S226" i="1" s="1"/>
  <c r="L228" i="1" l="1"/>
  <c r="P228" i="1" s="1"/>
  <c r="T228" i="1" s="1"/>
  <c r="I229" i="1"/>
  <c r="N226" i="1"/>
  <c r="R226" i="1" s="1"/>
  <c r="Q226" i="1"/>
  <c r="U226" i="1" s="1"/>
  <c r="L227" i="1"/>
  <c r="N227" i="1" s="1"/>
  <c r="R227" i="1" s="1"/>
  <c r="G229" i="1"/>
  <c r="H229" i="1"/>
  <c r="K228" i="1"/>
  <c r="E230" i="1"/>
  <c r="D230" i="1"/>
  <c r="F230" i="1" s="1"/>
  <c r="B232" i="1"/>
  <c r="C231" i="1"/>
  <c r="M227" i="1"/>
  <c r="Q227" i="1"/>
  <c r="U227" i="1" s="1"/>
  <c r="O227" i="1"/>
  <c r="S227" i="1" s="1"/>
  <c r="B233" i="1" l="1"/>
  <c r="C232" i="1"/>
  <c r="G230" i="1"/>
  <c r="H230" i="1"/>
  <c r="M228" i="1"/>
  <c r="O228" i="1" s="1"/>
  <c r="S228" i="1" s="1"/>
  <c r="I230" i="1"/>
  <c r="J229" i="1"/>
  <c r="K229" i="1"/>
  <c r="N228" i="1"/>
  <c r="R228" i="1" s="1"/>
  <c r="E231" i="1"/>
  <c r="D231" i="1"/>
  <c r="F231" i="1" s="1"/>
  <c r="P227" i="1"/>
  <c r="T227" i="1" s="1"/>
  <c r="K230" i="1" l="1"/>
  <c r="J230" i="1"/>
  <c r="I231" i="1"/>
  <c r="M229" i="1"/>
  <c r="Q229" i="1" s="1"/>
  <c r="U229" i="1" s="1"/>
  <c r="E232" i="1"/>
  <c r="D232" i="1"/>
  <c r="F232" i="1" s="1"/>
  <c r="H231" i="1"/>
  <c r="G231" i="1"/>
  <c r="Q228" i="1"/>
  <c r="U228" i="1" s="1"/>
  <c r="L229" i="1"/>
  <c r="N229" i="1" s="1"/>
  <c r="R229" i="1" s="1"/>
  <c r="B234" i="1"/>
  <c r="C233" i="1"/>
  <c r="D233" i="1" l="1"/>
  <c r="F233" i="1" s="1"/>
  <c r="E233" i="1"/>
  <c r="O229" i="1"/>
  <c r="S229" i="1" s="1"/>
  <c r="I232" i="1"/>
  <c r="B235" i="1"/>
  <c r="C234" i="1"/>
  <c r="H232" i="1"/>
  <c r="G232" i="1"/>
  <c r="P229" i="1"/>
  <c r="T229" i="1" s="1"/>
  <c r="J231" i="1"/>
  <c r="K231" i="1"/>
  <c r="L230" i="1"/>
  <c r="P230" i="1" s="1"/>
  <c r="T230" i="1" s="1"/>
  <c r="M230" i="1"/>
  <c r="O230" i="1" s="1"/>
  <c r="S230" i="1" s="1"/>
  <c r="D234" i="1" l="1"/>
  <c r="F234" i="1" s="1"/>
  <c r="E234" i="1"/>
  <c r="B236" i="1"/>
  <c r="C235" i="1"/>
  <c r="N230" i="1"/>
  <c r="R230" i="1" s="1"/>
  <c r="M231" i="1"/>
  <c r="O231" i="1" s="1"/>
  <c r="S231" i="1" s="1"/>
  <c r="N231" i="1"/>
  <c r="R231" i="1" s="1"/>
  <c r="L231" i="1"/>
  <c r="P231" i="1" s="1"/>
  <c r="T231" i="1" s="1"/>
  <c r="Q230" i="1"/>
  <c r="U230" i="1" s="1"/>
  <c r="H233" i="1"/>
  <c r="G233" i="1"/>
  <c r="K232" i="1"/>
  <c r="J232" i="1"/>
  <c r="I233" i="1"/>
  <c r="L232" i="1" l="1"/>
  <c r="N232" i="1" s="1"/>
  <c r="R232" i="1" s="1"/>
  <c r="D235" i="1"/>
  <c r="F235" i="1" s="1"/>
  <c r="E235" i="1"/>
  <c r="G235" i="1" s="1"/>
  <c r="Q231" i="1"/>
  <c r="U231" i="1" s="1"/>
  <c r="J233" i="1"/>
  <c r="K233" i="1"/>
  <c r="B237" i="1"/>
  <c r="C236" i="1"/>
  <c r="M232" i="1"/>
  <c r="Q232" i="1" s="1"/>
  <c r="U232" i="1" s="1"/>
  <c r="H234" i="1"/>
  <c r="G234" i="1"/>
  <c r="I234" i="1"/>
  <c r="L233" i="1" l="1"/>
  <c r="P233" i="1" s="1"/>
  <c r="T233" i="1" s="1"/>
  <c r="B238" i="1"/>
  <c r="C237" i="1"/>
  <c r="H235" i="1"/>
  <c r="K235" i="1" s="1"/>
  <c r="I235" i="1"/>
  <c r="M233" i="1"/>
  <c r="O233" i="1" s="1"/>
  <c r="S233" i="1" s="1"/>
  <c r="J234" i="1"/>
  <c r="K234" i="1"/>
  <c r="O232" i="1"/>
  <c r="S232" i="1" s="1"/>
  <c r="D236" i="1"/>
  <c r="E236" i="1"/>
  <c r="P232" i="1"/>
  <c r="T232" i="1" s="1"/>
  <c r="M235" i="1" l="1"/>
  <c r="O235" i="1"/>
  <c r="S235" i="1" s="1"/>
  <c r="Q235" i="1"/>
  <c r="U235" i="1" s="1"/>
  <c r="E237" i="1"/>
  <c r="D237" i="1"/>
  <c r="F237" i="1" s="1"/>
  <c r="L234" i="1"/>
  <c r="N234" i="1" s="1"/>
  <c r="R234" i="1" s="1"/>
  <c r="B239" i="1"/>
  <c r="C238" i="1"/>
  <c r="G236" i="1"/>
  <c r="F236" i="1"/>
  <c r="J235" i="1"/>
  <c r="M234" i="1"/>
  <c r="O234" i="1" s="1"/>
  <c r="S234" i="1" s="1"/>
  <c r="Q233" i="1"/>
  <c r="U233" i="1" s="1"/>
  <c r="N233" i="1"/>
  <c r="R233" i="1" s="1"/>
  <c r="B240" i="1" l="1"/>
  <c r="C239" i="1"/>
  <c r="P234" i="1"/>
  <c r="T234" i="1" s="1"/>
  <c r="Q234" i="1"/>
  <c r="U234" i="1" s="1"/>
  <c r="H237" i="1"/>
  <c r="K237" i="1" s="1"/>
  <c r="G237" i="1"/>
  <c r="L235" i="1"/>
  <c r="N235" i="1" s="1"/>
  <c r="R235" i="1" s="1"/>
  <c r="I237" i="1"/>
  <c r="H236" i="1"/>
  <c r="I236" i="1"/>
  <c r="K236" i="1" s="1"/>
  <c r="E238" i="1"/>
  <c r="D238" i="1"/>
  <c r="F238" i="1" s="1"/>
  <c r="P235" i="1" l="1"/>
  <c r="T235" i="1" s="1"/>
  <c r="G238" i="1"/>
  <c r="H238" i="1"/>
  <c r="M236" i="1"/>
  <c r="Q236" i="1" s="1"/>
  <c r="U236" i="1" s="1"/>
  <c r="J236" i="1"/>
  <c r="M237" i="1"/>
  <c r="O237" i="1" s="1"/>
  <c r="S237" i="1" s="1"/>
  <c r="D239" i="1"/>
  <c r="F239" i="1" s="1"/>
  <c r="E239" i="1"/>
  <c r="I238" i="1"/>
  <c r="J237" i="1"/>
  <c r="B241" i="1"/>
  <c r="C240" i="1"/>
  <c r="B242" i="1" l="1"/>
  <c r="C241" i="1"/>
  <c r="L236" i="1"/>
  <c r="N236" i="1" s="1"/>
  <c r="R236" i="1" s="1"/>
  <c r="L237" i="1"/>
  <c r="N237" i="1" s="1"/>
  <c r="R237" i="1" s="1"/>
  <c r="O236" i="1"/>
  <c r="S236" i="1" s="1"/>
  <c r="E240" i="1"/>
  <c r="D240" i="1"/>
  <c r="F240" i="1" s="1"/>
  <c r="K238" i="1"/>
  <c r="J238" i="1"/>
  <c r="G239" i="1"/>
  <c r="H239" i="1"/>
  <c r="I239" i="1"/>
  <c r="Q237" i="1"/>
  <c r="U237" i="1" s="1"/>
  <c r="J239" i="1" l="1"/>
  <c r="K239" i="1"/>
  <c r="L238" i="1"/>
  <c r="P238" i="1" s="1"/>
  <c r="T238" i="1" s="1"/>
  <c r="P236" i="1"/>
  <c r="T236" i="1" s="1"/>
  <c r="G240" i="1"/>
  <c r="H240" i="1"/>
  <c r="M238" i="1"/>
  <c r="O238" i="1" s="1"/>
  <c r="S238" i="1" s="1"/>
  <c r="D241" i="1"/>
  <c r="F241" i="1" s="1"/>
  <c r="E241" i="1"/>
  <c r="P237" i="1"/>
  <c r="T237" i="1" s="1"/>
  <c r="I240" i="1"/>
  <c r="B243" i="1"/>
  <c r="C242" i="1"/>
  <c r="B244" i="1" l="1"/>
  <c r="C243" i="1"/>
  <c r="K240" i="1"/>
  <c r="J240" i="1"/>
  <c r="H241" i="1"/>
  <c r="G241" i="1"/>
  <c r="N238" i="1"/>
  <c r="R238" i="1" s="1"/>
  <c r="O239" i="1"/>
  <c r="S239" i="1" s="1"/>
  <c r="M239" i="1"/>
  <c r="Q239" i="1" s="1"/>
  <c r="U239" i="1" s="1"/>
  <c r="I241" i="1"/>
  <c r="D242" i="1"/>
  <c r="F242" i="1" s="1"/>
  <c r="E242" i="1"/>
  <c r="Q238" i="1"/>
  <c r="U238" i="1" s="1"/>
  <c r="L239" i="1"/>
  <c r="P239" i="1" s="1"/>
  <c r="T239" i="1" s="1"/>
  <c r="G242" i="1" l="1"/>
  <c r="H242" i="1"/>
  <c r="L240" i="1"/>
  <c r="N240" i="1" s="1"/>
  <c r="R240" i="1" s="1"/>
  <c r="N239" i="1"/>
  <c r="R239" i="1" s="1"/>
  <c r="M240" i="1"/>
  <c r="O240" i="1" s="1"/>
  <c r="S240" i="1" s="1"/>
  <c r="I242" i="1"/>
  <c r="D243" i="1"/>
  <c r="F243" i="1" s="1"/>
  <c r="E243" i="1"/>
  <c r="G243" i="1" s="1"/>
  <c r="K241" i="1"/>
  <c r="J241" i="1"/>
  <c r="B245" i="1"/>
  <c r="C244" i="1"/>
  <c r="D244" i="1" l="1"/>
  <c r="E244" i="1"/>
  <c r="M241" i="1"/>
  <c r="Q241" i="1" s="1"/>
  <c r="U241" i="1" s="1"/>
  <c r="B246" i="1"/>
  <c r="C245" i="1"/>
  <c r="P240" i="1"/>
  <c r="T240" i="1" s="1"/>
  <c r="L241" i="1"/>
  <c r="P241" i="1" s="1"/>
  <c r="T241" i="1" s="1"/>
  <c r="J242" i="1"/>
  <c r="K242" i="1"/>
  <c r="Q240" i="1"/>
  <c r="U240" i="1" s="1"/>
  <c r="H243" i="1"/>
  <c r="I243" i="1"/>
  <c r="K243" i="1" s="1"/>
  <c r="M243" i="1" s="1"/>
  <c r="O243" i="1" s="1"/>
  <c r="S243" i="1" s="1"/>
  <c r="Q243" i="1" l="1"/>
  <c r="U243" i="1" s="1"/>
  <c r="E245" i="1"/>
  <c r="D245" i="1"/>
  <c r="F245" i="1" s="1"/>
  <c r="B247" i="1"/>
  <c r="C246" i="1"/>
  <c r="O241" i="1"/>
  <c r="S241" i="1" s="1"/>
  <c r="L242" i="1"/>
  <c r="N242" i="1" s="1"/>
  <c r="R242" i="1" s="1"/>
  <c r="J243" i="1"/>
  <c r="M242" i="1"/>
  <c r="O242" i="1" s="1"/>
  <c r="S242" i="1" s="1"/>
  <c r="N241" i="1"/>
  <c r="R241" i="1" s="1"/>
  <c r="G244" i="1"/>
  <c r="F244" i="1"/>
  <c r="P242" i="1" l="1"/>
  <c r="T242" i="1" s="1"/>
  <c r="E246" i="1"/>
  <c r="D246" i="1"/>
  <c r="F246" i="1" s="1"/>
  <c r="I246" i="1" s="1"/>
  <c r="B248" i="1"/>
  <c r="C247" i="1"/>
  <c r="I245" i="1"/>
  <c r="H244" i="1"/>
  <c r="I244" i="1"/>
  <c r="K244" i="1" s="1"/>
  <c r="M244" i="1"/>
  <c r="Q244" i="1" s="1"/>
  <c r="U244" i="1" s="1"/>
  <c r="Q242" i="1"/>
  <c r="U242" i="1" s="1"/>
  <c r="H245" i="1"/>
  <c r="K245" i="1" s="1"/>
  <c r="M245" i="1" s="1"/>
  <c r="O245" i="1" s="1"/>
  <c r="S245" i="1" s="1"/>
  <c r="G245" i="1"/>
  <c r="L243" i="1"/>
  <c r="N243" i="1" s="1"/>
  <c r="R243" i="1" s="1"/>
  <c r="Q245" i="1" l="1"/>
  <c r="U245" i="1" s="1"/>
  <c r="D247" i="1"/>
  <c r="F247" i="1" s="1"/>
  <c r="E247" i="1"/>
  <c r="B249" i="1"/>
  <c r="C248" i="1"/>
  <c r="J245" i="1"/>
  <c r="O244" i="1"/>
  <c r="S244" i="1" s="1"/>
  <c r="G246" i="1"/>
  <c r="H246" i="1"/>
  <c r="P243" i="1"/>
  <c r="T243" i="1" s="1"/>
  <c r="J244" i="1"/>
  <c r="E248" i="1" l="1"/>
  <c r="D248" i="1"/>
  <c r="F248" i="1" s="1"/>
  <c r="B250" i="1"/>
  <c r="C249" i="1"/>
  <c r="L245" i="1"/>
  <c r="N245" i="1" s="1"/>
  <c r="R245" i="1" s="1"/>
  <c r="G247" i="1"/>
  <c r="H247" i="1"/>
  <c r="L244" i="1"/>
  <c r="N244" i="1" s="1"/>
  <c r="R244" i="1" s="1"/>
  <c r="I247" i="1"/>
  <c r="J246" i="1"/>
  <c r="K246" i="1"/>
  <c r="L246" i="1" l="1"/>
  <c r="P246" i="1" s="1"/>
  <c r="T246" i="1" s="1"/>
  <c r="N246" i="1"/>
  <c r="R246" i="1" s="1"/>
  <c r="D249" i="1"/>
  <c r="F249" i="1" s="1"/>
  <c r="E249" i="1"/>
  <c r="J247" i="1"/>
  <c r="K247" i="1"/>
  <c r="P245" i="1"/>
  <c r="T245" i="1" s="1"/>
  <c r="B251" i="1"/>
  <c r="C250" i="1"/>
  <c r="M246" i="1"/>
  <c r="O246" i="1" s="1"/>
  <c r="S246" i="1" s="1"/>
  <c r="Q246" i="1"/>
  <c r="U246" i="1" s="1"/>
  <c r="I248" i="1"/>
  <c r="P244" i="1"/>
  <c r="T244" i="1" s="1"/>
  <c r="H248" i="1"/>
  <c r="G248" i="1"/>
  <c r="L247" i="1" l="1"/>
  <c r="N247" i="1" s="1"/>
  <c r="R247" i="1" s="1"/>
  <c r="I249" i="1"/>
  <c r="M247" i="1"/>
  <c r="O247" i="1" s="1"/>
  <c r="S247" i="1" s="1"/>
  <c r="H249" i="1"/>
  <c r="G249" i="1"/>
  <c r="K248" i="1"/>
  <c r="J248" i="1"/>
  <c r="D250" i="1"/>
  <c r="F250" i="1" s="1"/>
  <c r="E250" i="1"/>
  <c r="B252" i="1"/>
  <c r="C251" i="1"/>
  <c r="J249" i="1" l="1"/>
  <c r="K249" i="1"/>
  <c r="Q247" i="1"/>
  <c r="U247" i="1" s="1"/>
  <c r="G250" i="1"/>
  <c r="H250" i="1"/>
  <c r="L248" i="1"/>
  <c r="P248" i="1" s="1"/>
  <c r="T248" i="1" s="1"/>
  <c r="E251" i="1"/>
  <c r="G251" i="1" s="1"/>
  <c r="D251" i="1"/>
  <c r="F251" i="1" s="1"/>
  <c r="B253" i="1"/>
  <c r="C252" i="1"/>
  <c r="I250" i="1"/>
  <c r="M248" i="1"/>
  <c r="O248" i="1" s="1"/>
  <c r="S248" i="1" s="1"/>
  <c r="P247" i="1"/>
  <c r="T247" i="1" s="1"/>
  <c r="Q248" i="1" l="1"/>
  <c r="U248" i="1" s="1"/>
  <c r="K250" i="1"/>
  <c r="J250" i="1"/>
  <c r="N248" i="1"/>
  <c r="R248" i="1" s="1"/>
  <c r="D252" i="1"/>
  <c r="F252" i="1" s="1"/>
  <c r="E252" i="1"/>
  <c r="B254" i="1"/>
  <c r="C253" i="1"/>
  <c r="M249" i="1"/>
  <c r="Q249" i="1" s="1"/>
  <c r="U249" i="1" s="1"/>
  <c r="H251" i="1"/>
  <c r="I251" i="1"/>
  <c r="J251" i="1" s="1"/>
  <c r="L249" i="1"/>
  <c r="N249" i="1" s="1"/>
  <c r="R249" i="1" s="1"/>
  <c r="D253" i="1" l="1"/>
  <c r="F253" i="1" s="1"/>
  <c r="E253" i="1"/>
  <c r="I252" i="1"/>
  <c r="B255" i="1"/>
  <c r="C254" i="1"/>
  <c r="N251" i="1"/>
  <c r="R251" i="1" s="1"/>
  <c r="L250" i="1"/>
  <c r="N250" i="1" s="1"/>
  <c r="R250" i="1" s="1"/>
  <c r="P249" i="1"/>
  <c r="T249" i="1" s="1"/>
  <c r="L251" i="1"/>
  <c r="P251" i="1" s="1"/>
  <c r="T251" i="1" s="1"/>
  <c r="K251" i="1"/>
  <c r="M250" i="1"/>
  <c r="O250" i="1" s="1"/>
  <c r="S250" i="1" s="1"/>
  <c r="H252" i="1"/>
  <c r="G252" i="1"/>
  <c r="O249" i="1"/>
  <c r="S249" i="1" s="1"/>
  <c r="J252" i="1" l="1"/>
  <c r="K252" i="1"/>
  <c r="Q250" i="1"/>
  <c r="U250" i="1" s="1"/>
  <c r="D254" i="1"/>
  <c r="F254" i="1" s="1"/>
  <c r="E254" i="1"/>
  <c r="B256" i="1"/>
  <c r="C255" i="1"/>
  <c r="M251" i="1"/>
  <c r="Q251" i="1" s="1"/>
  <c r="U251" i="1" s="1"/>
  <c r="H253" i="1"/>
  <c r="G253" i="1"/>
  <c r="P250" i="1"/>
  <c r="T250" i="1" s="1"/>
  <c r="I253" i="1"/>
  <c r="B257" i="1" l="1"/>
  <c r="C256" i="1"/>
  <c r="I254" i="1"/>
  <c r="D255" i="1"/>
  <c r="F255" i="1" s="1"/>
  <c r="E255" i="1"/>
  <c r="H254" i="1"/>
  <c r="G254" i="1"/>
  <c r="J253" i="1"/>
  <c r="K253" i="1"/>
  <c r="M252" i="1"/>
  <c r="Q252" i="1" s="1"/>
  <c r="U252" i="1" s="1"/>
  <c r="O251" i="1"/>
  <c r="S251" i="1" s="1"/>
  <c r="L252" i="1"/>
  <c r="N252" i="1" s="1"/>
  <c r="R252" i="1" s="1"/>
  <c r="J254" i="1" l="1"/>
  <c r="K254" i="1"/>
  <c r="P252" i="1"/>
  <c r="T252" i="1" s="1"/>
  <c r="G255" i="1"/>
  <c r="H255" i="1"/>
  <c r="M253" i="1"/>
  <c r="Q253" i="1" s="1"/>
  <c r="U253" i="1" s="1"/>
  <c r="D256" i="1"/>
  <c r="F256" i="1" s="1"/>
  <c r="E256" i="1"/>
  <c r="I255" i="1"/>
  <c r="O252" i="1"/>
  <c r="S252" i="1" s="1"/>
  <c r="L253" i="1"/>
  <c r="N253" i="1" s="1"/>
  <c r="R253" i="1" s="1"/>
  <c r="B258" i="1"/>
  <c r="C257" i="1"/>
  <c r="B259" i="1" l="1"/>
  <c r="C258" i="1"/>
  <c r="P253" i="1"/>
  <c r="T253" i="1" s="1"/>
  <c r="I256" i="1"/>
  <c r="K255" i="1"/>
  <c r="J255" i="1"/>
  <c r="M254" i="1"/>
  <c r="O254" i="1" s="1"/>
  <c r="S254" i="1" s="1"/>
  <c r="O253" i="1"/>
  <c r="S253" i="1" s="1"/>
  <c r="D257" i="1"/>
  <c r="F257" i="1" s="1"/>
  <c r="E257" i="1"/>
  <c r="H256" i="1"/>
  <c r="G256" i="1"/>
  <c r="N254" i="1"/>
  <c r="R254" i="1" s="1"/>
  <c r="L254" i="1"/>
  <c r="P254" i="1" s="1"/>
  <c r="T254" i="1" s="1"/>
  <c r="L255" i="1" l="1"/>
  <c r="P255" i="1" s="1"/>
  <c r="T255" i="1" s="1"/>
  <c r="H257" i="1"/>
  <c r="G257" i="1"/>
  <c r="J256" i="1"/>
  <c r="K256" i="1"/>
  <c r="I257" i="1"/>
  <c r="M255" i="1"/>
  <c r="O255" i="1" s="1"/>
  <c r="S255" i="1" s="1"/>
  <c r="D258" i="1"/>
  <c r="F258" i="1" s="1"/>
  <c r="E258" i="1"/>
  <c r="Q254" i="1"/>
  <c r="U254" i="1" s="1"/>
  <c r="B260" i="1"/>
  <c r="C259" i="1"/>
  <c r="M256" i="1" l="1"/>
  <c r="O256" i="1" s="1"/>
  <c r="S256" i="1" s="1"/>
  <c r="E259" i="1"/>
  <c r="D259" i="1"/>
  <c r="F259" i="1" s="1"/>
  <c r="I258" i="1"/>
  <c r="J257" i="1"/>
  <c r="K257" i="1"/>
  <c r="L256" i="1"/>
  <c r="N256" i="1" s="1"/>
  <c r="R256" i="1" s="1"/>
  <c r="B261" i="1"/>
  <c r="C260" i="1"/>
  <c r="G258" i="1"/>
  <c r="H258" i="1"/>
  <c r="Q255" i="1"/>
  <c r="U255" i="1" s="1"/>
  <c r="N255" i="1"/>
  <c r="R255" i="1" s="1"/>
  <c r="L257" i="1" l="1"/>
  <c r="P257" i="1" s="1"/>
  <c r="T257" i="1" s="1"/>
  <c r="N257" i="1"/>
  <c r="R257" i="1" s="1"/>
  <c r="J258" i="1"/>
  <c r="K258" i="1"/>
  <c r="I259" i="1"/>
  <c r="G259" i="1"/>
  <c r="H259" i="1"/>
  <c r="P256" i="1"/>
  <c r="T256" i="1" s="1"/>
  <c r="D260" i="1"/>
  <c r="F260" i="1" s="1"/>
  <c r="E260" i="1"/>
  <c r="B262" i="1"/>
  <c r="C261" i="1"/>
  <c r="M257" i="1"/>
  <c r="O257" i="1" s="1"/>
  <c r="S257" i="1" s="1"/>
  <c r="Q256" i="1"/>
  <c r="U256" i="1" s="1"/>
  <c r="Q257" i="1" l="1"/>
  <c r="U257" i="1" s="1"/>
  <c r="B263" i="1"/>
  <c r="C262" i="1"/>
  <c r="M258" i="1"/>
  <c r="O258" i="1" s="1"/>
  <c r="S258" i="1" s="1"/>
  <c r="I260" i="1"/>
  <c r="L258" i="1"/>
  <c r="N258" i="1" s="1"/>
  <c r="R258" i="1" s="1"/>
  <c r="G260" i="1"/>
  <c r="H260" i="1"/>
  <c r="K260" i="1" s="1"/>
  <c r="E261" i="1"/>
  <c r="D261" i="1"/>
  <c r="F261" i="1" s="1"/>
  <c r="K259" i="1"/>
  <c r="J259" i="1"/>
  <c r="L259" i="1" l="1"/>
  <c r="P259" i="1" s="1"/>
  <c r="T259" i="1" s="1"/>
  <c r="I261" i="1"/>
  <c r="Q260" i="1"/>
  <c r="U260" i="1" s="1"/>
  <c r="Q258" i="1"/>
  <c r="U258" i="1" s="1"/>
  <c r="D262" i="1"/>
  <c r="F262" i="1" s="1"/>
  <c r="E262" i="1"/>
  <c r="M260" i="1"/>
  <c r="O260" i="1" s="1"/>
  <c r="S260" i="1" s="1"/>
  <c r="B264" i="1"/>
  <c r="C263" i="1"/>
  <c r="M259" i="1"/>
  <c r="Q259" i="1" s="1"/>
  <c r="U259" i="1" s="1"/>
  <c r="G261" i="1"/>
  <c r="H261" i="1"/>
  <c r="J260" i="1"/>
  <c r="P258" i="1"/>
  <c r="T258" i="1" s="1"/>
  <c r="K261" i="1" l="1"/>
  <c r="J261" i="1"/>
  <c r="I262" i="1"/>
  <c r="O259" i="1"/>
  <c r="S259" i="1" s="1"/>
  <c r="D263" i="1"/>
  <c r="F263" i="1" s="1"/>
  <c r="E263" i="1"/>
  <c r="B265" i="1"/>
  <c r="C264" i="1"/>
  <c r="L260" i="1"/>
  <c r="N260" i="1" s="1"/>
  <c r="R260" i="1" s="1"/>
  <c r="H262" i="1"/>
  <c r="G262" i="1"/>
  <c r="N259" i="1"/>
  <c r="R259" i="1" s="1"/>
  <c r="I263" i="1" l="1"/>
  <c r="K262" i="1"/>
  <c r="J262" i="1"/>
  <c r="L261" i="1"/>
  <c r="N261" i="1" s="1"/>
  <c r="R261" i="1" s="1"/>
  <c r="G263" i="1"/>
  <c r="H263" i="1"/>
  <c r="P260" i="1"/>
  <c r="T260" i="1" s="1"/>
  <c r="D264" i="1"/>
  <c r="F264" i="1" s="1"/>
  <c r="E264" i="1"/>
  <c r="B266" i="1"/>
  <c r="C265" i="1"/>
  <c r="M261" i="1"/>
  <c r="O261" i="1" s="1"/>
  <c r="S261" i="1" s="1"/>
  <c r="B267" i="1" l="1"/>
  <c r="C266" i="1"/>
  <c r="Q261" i="1"/>
  <c r="U261" i="1" s="1"/>
  <c r="M262" i="1"/>
  <c r="Q262" i="1" s="1"/>
  <c r="U262" i="1" s="1"/>
  <c r="P261" i="1"/>
  <c r="T261" i="1" s="1"/>
  <c r="G264" i="1"/>
  <c r="H264" i="1"/>
  <c r="J264" i="1" s="1"/>
  <c r="L264" i="1" s="1"/>
  <c r="P264" i="1" s="1"/>
  <c r="T264" i="1" s="1"/>
  <c r="L262" i="1"/>
  <c r="N262" i="1" s="1"/>
  <c r="R262" i="1" s="1"/>
  <c r="D265" i="1"/>
  <c r="F265" i="1" s="1"/>
  <c r="E265" i="1"/>
  <c r="G265" i="1" s="1"/>
  <c r="I264" i="1"/>
  <c r="K263" i="1"/>
  <c r="J263" i="1"/>
  <c r="M263" i="1" l="1"/>
  <c r="O263" i="1" s="1"/>
  <c r="S263" i="1" s="1"/>
  <c r="O262" i="1"/>
  <c r="S262" i="1" s="1"/>
  <c r="N264" i="1"/>
  <c r="R264" i="1" s="1"/>
  <c r="D266" i="1"/>
  <c r="F266" i="1" s="1"/>
  <c r="E266" i="1"/>
  <c r="K264" i="1"/>
  <c r="H265" i="1"/>
  <c r="J265" i="1" s="1"/>
  <c r="I265" i="1"/>
  <c r="L263" i="1"/>
  <c r="N263" i="1" s="1"/>
  <c r="R263" i="1" s="1"/>
  <c r="P262" i="1"/>
  <c r="T262" i="1" s="1"/>
  <c r="B268" i="1"/>
  <c r="C267" i="1"/>
  <c r="E267" i="1" l="1"/>
  <c r="D267" i="1"/>
  <c r="F267" i="1" s="1"/>
  <c r="B269" i="1"/>
  <c r="C268" i="1"/>
  <c r="M264" i="1"/>
  <c r="Q264" i="1" s="1"/>
  <c r="U264" i="1" s="1"/>
  <c r="H266" i="1"/>
  <c r="G266" i="1"/>
  <c r="I266" i="1"/>
  <c r="P263" i="1"/>
  <c r="T263" i="1" s="1"/>
  <c r="L265" i="1"/>
  <c r="N265" i="1" s="1"/>
  <c r="R265" i="1" s="1"/>
  <c r="K265" i="1"/>
  <c r="Q263" i="1"/>
  <c r="U263" i="1" s="1"/>
  <c r="M265" i="1" l="1"/>
  <c r="Q265" i="1" s="1"/>
  <c r="U265" i="1" s="1"/>
  <c r="J266" i="1"/>
  <c r="K266" i="1"/>
  <c r="D268" i="1"/>
  <c r="F268" i="1" s="1"/>
  <c r="E268" i="1"/>
  <c r="B270" i="1"/>
  <c r="C269" i="1"/>
  <c r="I267" i="1"/>
  <c r="O264" i="1"/>
  <c r="S264" i="1" s="1"/>
  <c r="P265" i="1"/>
  <c r="T265" i="1" s="1"/>
  <c r="H267" i="1"/>
  <c r="G267" i="1"/>
  <c r="K267" i="1" l="1"/>
  <c r="J267" i="1"/>
  <c r="B271" i="1"/>
  <c r="C270" i="1"/>
  <c r="M266" i="1"/>
  <c r="O266" i="1" s="1"/>
  <c r="S266" i="1" s="1"/>
  <c r="D269" i="1"/>
  <c r="F269" i="1" s="1"/>
  <c r="E269" i="1"/>
  <c r="L266" i="1"/>
  <c r="P266" i="1" s="1"/>
  <c r="T266" i="1" s="1"/>
  <c r="I268" i="1"/>
  <c r="G268" i="1"/>
  <c r="H268" i="1"/>
  <c r="O265" i="1"/>
  <c r="S265" i="1" s="1"/>
  <c r="J268" i="1" l="1"/>
  <c r="K268" i="1"/>
  <c r="D270" i="1"/>
  <c r="F270" i="1" s="1"/>
  <c r="E270" i="1"/>
  <c r="I269" i="1"/>
  <c r="B272" i="1"/>
  <c r="C271" i="1"/>
  <c r="Q266" i="1"/>
  <c r="U266" i="1" s="1"/>
  <c r="L267" i="1"/>
  <c r="P267" i="1" s="1"/>
  <c r="T267" i="1" s="1"/>
  <c r="G269" i="1"/>
  <c r="H269" i="1"/>
  <c r="N266" i="1"/>
  <c r="R266" i="1" s="1"/>
  <c r="Q267" i="1"/>
  <c r="U267" i="1" s="1"/>
  <c r="M267" i="1"/>
  <c r="O267" i="1" s="1"/>
  <c r="S267" i="1" s="1"/>
  <c r="B273" i="1" l="1"/>
  <c r="C272" i="1"/>
  <c r="G270" i="1"/>
  <c r="H270" i="1"/>
  <c r="N267" i="1"/>
  <c r="R267" i="1" s="1"/>
  <c r="I270" i="1"/>
  <c r="J269" i="1"/>
  <c r="K269" i="1"/>
  <c r="M268" i="1"/>
  <c r="Q268" i="1" s="1"/>
  <c r="U268" i="1" s="1"/>
  <c r="D271" i="1"/>
  <c r="F271" i="1" s="1"/>
  <c r="E271" i="1"/>
  <c r="L268" i="1"/>
  <c r="P268" i="1" s="1"/>
  <c r="T268" i="1" s="1"/>
  <c r="H271" i="1" l="1"/>
  <c r="G271" i="1"/>
  <c r="J270" i="1"/>
  <c r="K270" i="1"/>
  <c r="I271" i="1"/>
  <c r="O268" i="1"/>
  <c r="S268" i="1" s="1"/>
  <c r="D272" i="1"/>
  <c r="F272" i="1" s="1"/>
  <c r="E272" i="1"/>
  <c r="N268" i="1"/>
  <c r="R268" i="1" s="1"/>
  <c r="M269" i="1"/>
  <c r="O269" i="1" s="1"/>
  <c r="S269" i="1" s="1"/>
  <c r="L269" i="1"/>
  <c r="N269" i="1" s="1"/>
  <c r="R269" i="1" s="1"/>
  <c r="B274" i="1"/>
  <c r="C273" i="1"/>
  <c r="M270" i="1" l="1"/>
  <c r="O270" i="1" s="1"/>
  <c r="S270" i="1" s="1"/>
  <c r="Q269" i="1"/>
  <c r="U269" i="1" s="1"/>
  <c r="L270" i="1"/>
  <c r="P270" i="1" s="1"/>
  <c r="T270" i="1" s="1"/>
  <c r="B275" i="1"/>
  <c r="C274" i="1"/>
  <c r="P269" i="1"/>
  <c r="T269" i="1" s="1"/>
  <c r="G272" i="1"/>
  <c r="H272" i="1"/>
  <c r="D273" i="1"/>
  <c r="F273" i="1" s="1"/>
  <c r="E273" i="1"/>
  <c r="I272" i="1"/>
  <c r="J271" i="1"/>
  <c r="K271" i="1"/>
  <c r="G273" i="1" l="1"/>
  <c r="H273" i="1"/>
  <c r="N270" i="1"/>
  <c r="R270" i="1" s="1"/>
  <c r="B276" i="1"/>
  <c r="C275" i="1"/>
  <c r="L271" i="1"/>
  <c r="N271" i="1" s="1"/>
  <c r="R271" i="1" s="1"/>
  <c r="I273" i="1"/>
  <c r="E274" i="1"/>
  <c r="D274" i="1"/>
  <c r="F274" i="1" s="1"/>
  <c r="J272" i="1"/>
  <c r="K272" i="1"/>
  <c r="M271" i="1"/>
  <c r="O271" i="1" s="1"/>
  <c r="S271" i="1" s="1"/>
  <c r="Q270" i="1"/>
  <c r="U270" i="1" s="1"/>
  <c r="Q271" i="1" l="1"/>
  <c r="U271" i="1" s="1"/>
  <c r="P271" i="1"/>
  <c r="T271" i="1" s="1"/>
  <c r="L272" i="1"/>
  <c r="P272" i="1" s="1"/>
  <c r="T272" i="1" s="1"/>
  <c r="B277" i="1"/>
  <c r="C276" i="1"/>
  <c r="M272" i="1"/>
  <c r="O272" i="1" s="1"/>
  <c r="S272" i="1" s="1"/>
  <c r="D275" i="1"/>
  <c r="F275" i="1" s="1"/>
  <c r="E275" i="1"/>
  <c r="G274" i="1"/>
  <c r="H274" i="1"/>
  <c r="J273" i="1"/>
  <c r="K273" i="1"/>
  <c r="I274" i="1"/>
  <c r="B278" i="1" l="1"/>
  <c r="C277" i="1"/>
  <c r="L273" i="1"/>
  <c r="P273" i="1" s="1"/>
  <c r="T273" i="1" s="1"/>
  <c r="N272" i="1"/>
  <c r="R272" i="1" s="1"/>
  <c r="Q272" i="1"/>
  <c r="U272" i="1" s="1"/>
  <c r="D276" i="1"/>
  <c r="F276" i="1" s="1"/>
  <c r="E276" i="1"/>
  <c r="J274" i="1"/>
  <c r="K274" i="1"/>
  <c r="G275" i="1"/>
  <c r="H275" i="1"/>
  <c r="M273" i="1"/>
  <c r="Q273" i="1" s="1"/>
  <c r="U273" i="1" s="1"/>
  <c r="I275" i="1"/>
  <c r="G276" i="1" l="1"/>
  <c r="H276" i="1"/>
  <c r="I276" i="1"/>
  <c r="J276" i="1" s="1"/>
  <c r="L276" i="1" s="1"/>
  <c r="N276" i="1" s="1"/>
  <c r="R276" i="1" s="1"/>
  <c r="O273" i="1"/>
  <c r="S273" i="1" s="1"/>
  <c r="N273" i="1"/>
  <c r="R273" i="1" s="1"/>
  <c r="O274" i="1"/>
  <c r="S274" i="1" s="1"/>
  <c r="M274" i="1"/>
  <c r="Q274" i="1" s="1"/>
  <c r="U274" i="1" s="1"/>
  <c r="D277" i="1"/>
  <c r="F277" i="1" s="1"/>
  <c r="E277" i="1"/>
  <c r="J275" i="1"/>
  <c r="K275" i="1"/>
  <c r="L274" i="1"/>
  <c r="P274" i="1" s="1"/>
  <c r="T274" i="1" s="1"/>
  <c r="B279" i="1"/>
  <c r="C278" i="1"/>
  <c r="M275" i="1" l="1"/>
  <c r="O275" i="1" s="1"/>
  <c r="S275" i="1" s="1"/>
  <c r="L275" i="1"/>
  <c r="N275" i="1" s="1"/>
  <c r="R275" i="1" s="1"/>
  <c r="P276" i="1"/>
  <c r="T276" i="1" s="1"/>
  <c r="I277" i="1"/>
  <c r="K276" i="1"/>
  <c r="B280" i="1"/>
  <c r="C279" i="1"/>
  <c r="N274" i="1"/>
  <c r="R274" i="1" s="1"/>
  <c r="G277" i="1"/>
  <c r="H277" i="1"/>
  <c r="E278" i="1"/>
  <c r="D278" i="1"/>
  <c r="F278" i="1" s="1"/>
  <c r="I278" i="1" l="1"/>
  <c r="G278" i="1"/>
  <c r="H278" i="1"/>
  <c r="P275" i="1"/>
  <c r="T275" i="1" s="1"/>
  <c r="K277" i="1"/>
  <c r="J277" i="1"/>
  <c r="D279" i="1"/>
  <c r="F279" i="1" s="1"/>
  <c r="E279" i="1"/>
  <c r="B281" i="1"/>
  <c r="C280" i="1"/>
  <c r="M276" i="1"/>
  <c r="O276" i="1" s="1"/>
  <c r="S276" i="1" s="1"/>
  <c r="Q275" i="1"/>
  <c r="U275" i="1" s="1"/>
  <c r="M277" i="1" l="1"/>
  <c r="Q277" i="1" s="1"/>
  <c r="U277" i="1" s="1"/>
  <c r="Q276" i="1"/>
  <c r="U276" i="1" s="1"/>
  <c r="B282" i="1"/>
  <c r="C281" i="1"/>
  <c r="D280" i="1"/>
  <c r="F280" i="1" s="1"/>
  <c r="E280" i="1"/>
  <c r="H279" i="1"/>
  <c r="G279" i="1"/>
  <c r="L277" i="1"/>
  <c r="P277" i="1" s="1"/>
  <c r="T277" i="1" s="1"/>
  <c r="K278" i="1"/>
  <c r="J278" i="1"/>
  <c r="I279" i="1"/>
  <c r="J279" i="1" l="1"/>
  <c r="K279" i="1"/>
  <c r="I280" i="1"/>
  <c r="M278" i="1"/>
  <c r="O278" i="1" s="1"/>
  <c r="S278" i="1" s="1"/>
  <c r="B283" i="1"/>
  <c r="C282" i="1"/>
  <c r="L278" i="1"/>
  <c r="N278" i="1" s="1"/>
  <c r="R278" i="1" s="1"/>
  <c r="E281" i="1"/>
  <c r="D281" i="1"/>
  <c r="F281" i="1" s="1"/>
  <c r="G280" i="1"/>
  <c r="H280" i="1"/>
  <c r="N277" i="1"/>
  <c r="R277" i="1" s="1"/>
  <c r="O277" i="1"/>
  <c r="S277" i="1" s="1"/>
  <c r="J280" i="1" l="1"/>
  <c r="K280" i="1"/>
  <c r="G281" i="1"/>
  <c r="H281" i="1"/>
  <c r="B284" i="1"/>
  <c r="C283" i="1"/>
  <c r="Q278" i="1"/>
  <c r="U278" i="1" s="1"/>
  <c r="P278" i="1"/>
  <c r="T278" i="1" s="1"/>
  <c r="M279" i="1"/>
  <c r="Q279" i="1" s="1"/>
  <c r="U279" i="1" s="1"/>
  <c r="I281" i="1"/>
  <c r="E282" i="1"/>
  <c r="D282" i="1"/>
  <c r="F282" i="1" s="1"/>
  <c r="N279" i="1"/>
  <c r="R279" i="1" s="1"/>
  <c r="L279" i="1"/>
  <c r="P279" i="1" s="1"/>
  <c r="T279" i="1" s="1"/>
  <c r="B285" i="1" l="1"/>
  <c r="C284" i="1"/>
  <c r="D283" i="1"/>
  <c r="F283" i="1" s="1"/>
  <c r="E283" i="1"/>
  <c r="J281" i="1"/>
  <c r="K281" i="1"/>
  <c r="I282" i="1"/>
  <c r="M280" i="1"/>
  <c r="O280" i="1" s="1"/>
  <c r="S280" i="1" s="1"/>
  <c r="G282" i="1"/>
  <c r="H282" i="1"/>
  <c r="O279" i="1"/>
  <c r="S279" i="1" s="1"/>
  <c r="L280" i="1"/>
  <c r="P280" i="1" s="1"/>
  <c r="T280" i="1" s="1"/>
  <c r="K282" i="1" l="1"/>
  <c r="J282" i="1"/>
  <c r="N280" i="1"/>
  <c r="R280" i="1" s="1"/>
  <c r="L281" i="1"/>
  <c r="N281" i="1" s="1"/>
  <c r="R281" i="1" s="1"/>
  <c r="G283" i="1"/>
  <c r="H283" i="1"/>
  <c r="D284" i="1"/>
  <c r="F284" i="1" s="1"/>
  <c r="E284" i="1"/>
  <c r="M281" i="1"/>
  <c r="O281" i="1" s="1"/>
  <c r="S281" i="1" s="1"/>
  <c r="I283" i="1"/>
  <c r="Q280" i="1"/>
  <c r="U280" i="1" s="1"/>
  <c r="B286" i="1"/>
  <c r="C285" i="1"/>
  <c r="J283" i="1" l="1"/>
  <c r="K283" i="1"/>
  <c r="P281" i="1"/>
  <c r="T281" i="1" s="1"/>
  <c r="I284" i="1"/>
  <c r="Q281" i="1"/>
  <c r="U281" i="1" s="1"/>
  <c r="L282" i="1"/>
  <c r="N282" i="1" s="1"/>
  <c r="R282" i="1" s="1"/>
  <c r="B287" i="1"/>
  <c r="C286" i="1"/>
  <c r="D285" i="1"/>
  <c r="F285" i="1" s="1"/>
  <c r="E285" i="1"/>
  <c r="G284" i="1"/>
  <c r="H284" i="1"/>
  <c r="M282" i="1"/>
  <c r="Q282" i="1" s="1"/>
  <c r="U282" i="1" s="1"/>
  <c r="J284" i="1" l="1"/>
  <c r="K284" i="1"/>
  <c r="H285" i="1"/>
  <c r="G285" i="1"/>
  <c r="I285" i="1"/>
  <c r="O282" i="1"/>
  <c r="S282" i="1" s="1"/>
  <c r="P282" i="1"/>
  <c r="T282" i="1" s="1"/>
  <c r="E286" i="1"/>
  <c r="D286" i="1"/>
  <c r="F286" i="1" s="1"/>
  <c r="M283" i="1"/>
  <c r="O283" i="1" s="1"/>
  <c r="S283" i="1" s="1"/>
  <c r="B288" i="1"/>
  <c r="C287" i="1"/>
  <c r="P283" i="1"/>
  <c r="T283" i="1" s="1"/>
  <c r="L283" i="1"/>
  <c r="N283" i="1" s="1"/>
  <c r="R283" i="1" s="1"/>
  <c r="B289" i="1" l="1"/>
  <c r="C288" i="1"/>
  <c r="E287" i="1"/>
  <c r="D287" i="1"/>
  <c r="F287" i="1" s="1"/>
  <c r="I286" i="1"/>
  <c r="J285" i="1"/>
  <c r="K285" i="1"/>
  <c r="Q283" i="1"/>
  <c r="U283" i="1" s="1"/>
  <c r="G286" i="1"/>
  <c r="H286" i="1"/>
  <c r="M284" i="1"/>
  <c r="O284" i="1" s="1"/>
  <c r="S284" i="1" s="1"/>
  <c r="Q284" i="1"/>
  <c r="U284" i="1" s="1"/>
  <c r="L284" i="1"/>
  <c r="N284" i="1" s="1"/>
  <c r="R284" i="1" s="1"/>
  <c r="I287" i="1" l="1"/>
  <c r="L285" i="1"/>
  <c r="P285" i="1" s="1"/>
  <c r="T285" i="1" s="1"/>
  <c r="P284" i="1"/>
  <c r="T284" i="1" s="1"/>
  <c r="K286" i="1"/>
  <c r="J286" i="1"/>
  <c r="H287" i="1"/>
  <c r="G287" i="1"/>
  <c r="D288" i="1"/>
  <c r="F288" i="1" s="1"/>
  <c r="E288" i="1"/>
  <c r="G288" i="1" s="1"/>
  <c r="M285" i="1"/>
  <c r="Q285" i="1" s="1"/>
  <c r="U285" i="1" s="1"/>
  <c r="B290" i="1"/>
  <c r="C289" i="1"/>
  <c r="L286" i="1" l="1"/>
  <c r="P286" i="1" s="1"/>
  <c r="T286" i="1" s="1"/>
  <c r="M286" i="1"/>
  <c r="O286" i="1" s="1"/>
  <c r="S286" i="1" s="1"/>
  <c r="N285" i="1"/>
  <c r="R285" i="1" s="1"/>
  <c r="H288" i="1"/>
  <c r="I288" i="1"/>
  <c r="J288" i="1" s="1"/>
  <c r="D289" i="1"/>
  <c r="F289" i="1" s="1"/>
  <c r="E289" i="1"/>
  <c r="B291" i="1"/>
  <c r="C290" i="1"/>
  <c r="O285" i="1"/>
  <c r="S285" i="1" s="1"/>
  <c r="J287" i="1"/>
  <c r="K287" i="1"/>
  <c r="L288" i="1" l="1"/>
  <c r="N288" i="1" s="1"/>
  <c r="R288" i="1" s="1"/>
  <c r="K288" i="1"/>
  <c r="E290" i="1"/>
  <c r="D290" i="1"/>
  <c r="F290" i="1" s="1"/>
  <c r="B292" i="1"/>
  <c r="C291" i="1"/>
  <c r="Q286" i="1"/>
  <c r="U286" i="1" s="1"/>
  <c r="L287" i="1"/>
  <c r="N287" i="1" s="1"/>
  <c r="R287" i="1" s="1"/>
  <c r="M287" i="1"/>
  <c r="Q287" i="1" s="1"/>
  <c r="U287" i="1" s="1"/>
  <c r="G289" i="1"/>
  <c r="H289" i="1"/>
  <c r="I289" i="1"/>
  <c r="N286" i="1"/>
  <c r="R286" i="1" s="1"/>
  <c r="J289" i="1" l="1"/>
  <c r="K289" i="1"/>
  <c r="B293" i="1"/>
  <c r="C292" i="1"/>
  <c r="I290" i="1"/>
  <c r="J290" i="1" s="1"/>
  <c r="L290" i="1" s="1"/>
  <c r="N290" i="1" s="1"/>
  <c r="R290" i="1" s="1"/>
  <c r="D291" i="1"/>
  <c r="F291" i="1" s="1"/>
  <c r="E291" i="1"/>
  <c r="H290" i="1"/>
  <c r="G290" i="1"/>
  <c r="O287" i="1"/>
  <c r="S287" i="1" s="1"/>
  <c r="M288" i="1"/>
  <c r="O288" i="1" s="1"/>
  <c r="S288" i="1" s="1"/>
  <c r="Q288" i="1"/>
  <c r="U288" i="1" s="1"/>
  <c r="P287" i="1"/>
  <c r="T287" i="1" s="1"/>
  <c r="P288" i="1"/>
  <c r="T288" i="1" s="1"/>
  <c r="E292" i="1" l="1"/>
  <c r="D292" i="1"/>
  <c r="F292" i="1" s="1"/>
  <c r="P290" i="1"/>
  <c r="T290" i="1" s="1"/>
  <c r="B294" i="1"/>
  <c r="C293" i="1"/>
  <c r="K290" i="1"/>
  <c r="M289" i="1"/>
  <c r="O289" i="1" s="1"/>
  <c r="S289" i="1" s="1"/>
  <c r="I291" i="1"/>
  <c r="H291" i="1"/>
  <c r="G291" i="1"/>
  <c r="L289" i="1"/>
  <c r="N289" i="1" s="1"/>
  <c r="R289" i="1" s="1"/>
  <c r="M290" i="1" l="1"/>
  <c r="Q290" i="1" s="1"/>
  <c r="U290" i="1" s="1"/>
  <c r="D293" i="1"/>
  <c r="F293" i="1" s="1"/>
  <c r="E293" i="1"/>
  <c r="B295" i="1"/>
  <c r="C294" i="1"/>
  <c r="P289" i="1"/>
  <c r="T289" i="1" s="1"/>
  <c r="H292" i="1"/>
  <c r="I292" i="1"/>
  <c r="Q289" i="1"/>
  <c r="U289" i="1" s="1"/>
  <c r="J291" i="1"/>
  <c r="K291" i="1"/>
  <c r="G292" i="1"/>
  <c r="K292" i="1" l="1"/>
  <c r="J292" i="1"/>
  <c r="E294" i="1"/>
  <c r="D294" i="1"/>
  <c r="F294" i="1" s="1"/>
  <c r="L291" i="1"/>
  <c r="N291" i="1" s="1"/>
  <c r="R291" i="1" s="1"/>
  <c r="G293" i="1"/>
  <c r="H293" i="1"/>
  <c r="M291" i="1"/>
  <c r="Q291" i="1" s="1"/>
  <c r="U291" i="1" s="1"/>
  <c r="B296" i="1"/>
  <c r="C295" i="1"/>
  <c r="I293" i="1"/>
  <c r="O290" i="1"/>
  <c r="S290" i="1" s="1"/>
  <c r="I294" i="1" l="1"/>
  <c r="P291" i="1"/>
  <c r="T291" i="1" s="1"/>
  <c r="G294" i="1"/>
  <c r="H294" i="1"/>
  <c r="J293" i="1"/>
  <c r="K293" i="1"/>
  <c r="L292" i="1"/>
  <c r="P292" i="1" s="1"/>
  <c r="T292" i="1" s="1"/>
  <c r="D295" i="1"/>
  <c r="F295" i="1" s="1"/>
  <c r="E295" i="1"/>
  <c r="B297" i="1"/>
  <c r="C296" i="1"/>
  <c r="O291" i="1"/>
  <c r="S291" i="1" s="1"/>
  <c r="Q292" i="1"/>
  <c r="U292" i="1" s="1"/>
  <c r="M292" i="1"/>
  <c r="O292" i="1" s="1"/>
  <c r="S292" i="1" s="1"/>
  <c r="M293" i="1" l="1"/>
  <c r="Q293" i="1" s="1"/>
  <c r="U293" i="1" s="1"/>
  <c r="E296" i="1"/>
  <c r="D296" i="1"/>
  <c r="F296" i="1" s="1"/>
  <c r="I295" i="1"/>
  <c r="N293" i="1"/>
  <c r="R293" i="1" s="1"/>
  <c r="L293" i="1"/>
  <c r="P293" i="1" s="1"/>
  <c r="T293" i="1" s="1"/>
  <c r="B298" i="1"/>
  <c r="C297" i="1"/>
  <c r="K294" i="1"/>
  <c r="J294" i="1"/>
  <c r="H295" i="1"/>
  <c r="G295" i="1"/>
  <c r="N292" i="1"/>
  <c r="R292" i="1" s="1"/>
  <c r="I296" i="1" l="1"/>
  <c r="K295" i="1"/>
  <c r="J295" i="1"/>
  <c r="D297" i="1"/>
  <c r="F297" i="1" s="1"/>
  <c r="E297" i="1"/>
  <c r="H296" i="1"/>
  <c r="G296" i="1"/>
  <c r="M294" i="1"/>
  <c r="O294" i="1" s="1"/>
  <c r="S294" i="1" s="1"/>
  <c r="B299" i="1"/>
  <c r="C298" i="1"/>
  <c r="L294" i="1"/>
  <c r="N294" i="1" s="1"/>
  <c r="R294" i="1" s="1"/>
  <c r="O293" i="1"/>
  <c r="S293" i="1" s="1"/>
  <c r="I297" i="1" l="1"/>
  <c r="H297" i="1"/>
  <c r="G297" i="1"/>
  <c r="E298" i="1"/>
  <c r="D298" i="1"/>
  <c r="F298" i="1" s="1"/>
  <c r="J296" i="1"/>
  <c r="K296" i="1"/>
  <c r="P294" i="1"/>
  <c r="T294" i="1" s="1"/>
  <c r="M295" i="1"/>
  <c r="O295" i="1" s="1"/>
  <c r="S295" i="1" s="1"/>
  <c r="Q294" i="1"/>
  <c r="U294" i="1" s="1"/>
  <c r="L295" i="1"/>
  <c r="P295" i="1" s="1"/>
  <c r="T295" i="1" s="1"/>
  <c r="B300" i="1"/>
  <c r="C299" i="1"/>
  <c r="L296" i="1" l="1"/>
  <c r="N296" i="1" s="1"/>
  <c r="R296" i="1" s="1"/>
  <c r="N295" i="1"/>
  <c r="R295" i="1" s="1"/>
  <c r="I298" i="1"/>
  <c r="J297" i="1"/>
  <c r="K297" i="1"/>
  <c r="H298" i="1"/>
  <c r="G298" i="1"/>
  <c r="Q295" i="1"/>
  <c r="U295" i="1" s="1"/>
  <c r="B301" i="1"/>
  <c r="C300" i="1"/>
  <c r="D299" i="1"/>
  <c r="F299" i="1" s="1"/>
  <c r="E299" i="1"/>
  <c r="Q296" i="1"/>
  <c r="U296" i="1" s="1"/>
  <c r="M296" i="1"/>
  <c r="O296" i="1" s="1"/>
  <c r="S296" i="1" s="1"/>
  <c r="H299" i="1" l="1"/>
  <c r="G299" i="1"/>
  <c r="E300" i="1"/>
  <c r="D300" i="1"/>
  <c r="F300" i="1" s="1"/>
  <c r="M297" i="1"/>
  <c r="Q297" i="1" s="1"/>
  <c r="U297" i="1" s="1"/>
  <c r="I299" i="1"/>
  <c r="L297" i="1"/>
  <c r="P297" i="1" s="1"/>
  <c r="T297" i="1" s="1"/>
  <c r="B302" i="1"/>
  <c r="C301" i="1"/>
  <c r="K298" i="1"/>
  <c r="J298" i="1"/>
  <c r="P296" i="1"/>
  <c r="T296" i="1" s="1"/>
  <c r="B303" i="1" l="1"/>
  <c r="C302" i="1"/>
  <c r="L298" i="1"/>
  <c r="N298" i="1" s="1"/>
  <c r="R298" i="1" s="1"/>
  <c r="D301" i="1"/>
  <c r="F301" i="1" s="1"/>
  <c r="E301" i="1"/>
  <c r="O297" i="1"/>
  <c r="S297" i="1" s="1"/>
  <c r="H300" i="1"/>
  <c r="K300" i="1" s="1"/>
  <c r="G300" i="1"/>
  <c r="M298" i="1"/>
  <c r="O298" i="1" s="1"/>
  <c r="S298" i="1" s="1"/>
  <c r="I300" i="1"/>
  <c r="N297" i="1"/>
  <c r="R297" i="1" s="1"/>
  <c r="J299" i="1"/>
  <c r="K299" i="1"/>
  <c r="L299" i="1" l="1"/>
  <c r="N299" i="1" s="1"/>
  <c r="R299" i="1" s="1"/>
  <c r="M300" i="1"/>
  <c r="O300" i="1" s="1"/>
  <c r="S300" i="1" s="1"/>
  <c r="P298" i="1"/>
  <c r="T298" i="1" s="1"/>
  <c r="H301" i="1"/>
  <c r="G301" i="1"/>
  <c r="K301" i="1" s="1"/>
  <c r="J300" i="1"/>
  <c r="Q298" i="1"/>
  <c r="U298" i="1" s="1"/>
  <c r="E302" i="1"/>
  <c r="D302" i="1"/>
  <c r="F302" i="1" s="1"/>
  <c r="I301" i="1"/>
  <c r="M299" i="1"/>
  <c r="Q299" i="1" s="1"/>
  <c r="U299" i="1" s="1"/>
  <c r="B304" i="1"/>
  <c r="C303" i="1"/>
  <c r="L300" i="1" l="1"/>
  <c r="N300" i="1" s="1"/>
  <c r="R300" i="1" s="1"/>
  <c r="J301" i="1"/>
  <c r="G302" i="1"/>
  <c r="H302" i="1"/>
  <c r="P299" i="1"/>
  <c r="T299" i="1" s="1"/>
  <c r="B305" i="1"/>
  <c r="C304" i="1"/>
  <c r="O299" i="1"/>
  <c r="S299" i="1" s="1"/>
  <c r="M301" i="1"/>
  <c r="O301" i="1" s="1"/>
  <c r="S301" i="1" s="1"/>
  <c r="I302" i="1"/>
  <c r="D303" i="1"/>
  <c r="F303" i="1" s="1"/>
  <c r="E303" i="1"/>
  <c r="Q300" i="1"/>
  <c r="U300" i="1" s="1"/>
  <c r="B306" i="1" l="1"/>
  <c r="C305" i="1"/>
  <c r="I303" i="1"/>
  <c r="K302" i="1"/>
  <c r="J302" i="1"/>
  <c r="Q301" i="1"/>
  <c r="U301" i="1" s="1"/>
  <c r="H303" i="1"/>
  <c r="G303" i="1"/>
  <c r="L301" i="1"/>
  <c r="N301" i="1" s="1"/>
  <c r="R301" i="1" s="1"/>
  <c r="P301" i="1"/>
  <c r="T301" i="1" s="1"/>
  <c r="E304" i="1"/>
  <c r="D304" i="1"/>
  <c r="F304" i="1" s="1"/>
  <c r="P300" i="1"/>
  <c r="T300" i="1" s="1"/>
  <c r="L302" i="1" l="1"/>
  <c r="P302" i="1" s="1"/>
  <c r="T302" i="1" s="1"/>
  <c r="M302" i="1"/>
  <c r="O302" i="1" s="1"/>
  <c r="S302" i="1" s="1"/>
  <c r="D305" i="1"/>
  <c r="F305" i="1" s="1"/>
  <c r="E305" i="1"/>
  <c r="I304" i="1"/>
  <c r="G304" i="1"/>
  <c r="H304" i="1"/>
  <c r="J303" i="1"/>
  <c r="K303" i="1"/>
  <c r="B307" i="1"/>
  <c r="C306" i="1"/>
  <c r="B308" i="1" l="1"/>
  <c r="C307" i="1"/>
  <c r="M303" i="1"/>
  <c r="O303" i="1" s="1"/>
  <c r="S303" i="1" s="1"/>
  <c r="L303" i="1"/>
  <c r="N303" i="1" s="1"/>
  <c r="R303" i="1" s="1"/>
  <c r="Q302" i="1"/>
  <c r="U302" i="1" s="1"/>
  <c r="E306" i="1"/>
  <c r="D306" i="1"/>
  <c r="F306" i="1" s="1"/>
  <c r="G305" i="1"/>
  <c r="H305" i="1"/>
  <c r="I305" i="1"/>
  <c r="J304" i="1"/>
  <c r="K304" i="1"/>
  <c r="N302" i="1"/>
  <c r="R302" i="1" s="1"/>
  <c r="M304" i="1" l="1"/>
  <c r="O304" i="1" s="1"/>
  <c r="S304" i="1" s="1"/>
  <c r="G306" i="1"/>
  <c r="H306" i="1"/>
  <c r="L304" i="1"/>
  <c r="N304" i="1" s="1"/>
  <c r="R304" i="1" s="1"/>
  <c r="P303" i="1"/>
  <c r="T303" i="1" s="1"/>
  <c r="K305" i="1"/>
  <c r="J305" i="1"/>
  <c r="Q303" i="1"/>
  <c r="U303" i="1" s="1"/>
  <c r="D307" i="1"/>
  <c r="F307" i="1" s="1"/>
  <c r="E307" i="1"/>
  <c r="I306" i="1"/>
  <c r="B309" i="1"/>
  <c r="C308" i="1"/>
  <c r="M305" i="1" l="1"/>
  <c r="O305" i="1" s="1"/>
  <c r="S305" i="1" s="1"/>
  <c r="B310" i="1"/>
  <c r="C309" i="1"/>
  <c r="P304" i="1"/>
  <c r="T304" i="1" s="1"/>
  <c r="K306" i="1"/>
  <c r="J306" i="1"/>
  <c r="I307" i="1"/>
  <c r="H307" i="1"/>
  <c r="G307" i="1"/>
  <c r="E308" i="1"/>
  <c r="G308" i="1" s="1"/>
  <c r="D308" i="1"/>
  <c r="F308" i="1" s="1"/>
  <c r="L305" i="1"/>
  <c r="N305" i="1" s="1"/>
  <c r="R305" i="1" s="1"/>
  <c r="Q304" i="1"/>
  <c r="U304" i="1" s="1"/>
  <c r="P305" i="1" l="1"/>
  <c r="T305" i="1" s="1"/>
  <c r="H308" i="1"/>
  <c r="J308" i="1" s="1"/>
  <c r="L308" i="1" s="1"/>
  <c r="N308" i="1" s="1"/>
  <c r="R308" i="1" s="1"/>
  <c r="I308" i="1"/>
  <c r="D309" i="1"/>
  <c r="F309" i="1" s="1"/>
  <c r="E309" i="1"/>
  <c r="B311" i="1"/>
  <c r="C310" i="1"/>
  <c r="L306" i="1"/>
  <c r="N306" i="1" s="1"/>
  <c r="R306" i="1" s="1"/>
  <c r="M306" i="1"/>
  <c r="Q306" i="1" s="1"/>
  <c r="U306" i="1" s="1"/>
  <c r="J307" i="1"/>
  <c r="K307" i="1"/>
  <c r="Q305" i="1"/>
  <c r="U305" i="1" s="1"/>
  <c r="G309" i="1" l="1"/>
  <c r="H309" i="1"/>
  <c r="L307" i="1"/>
  <c r="N307" i="1" s="1"/>
  <c r="R307" i="1" s="1"/>
  <c r="M307" i="1"/>
  <c r="Q307" i="1" s="1"/>
  <c r="U307" i="1" s="1"/>
  <c r="I309" i="1"/>
  <c r="O306" i="1"/>
  <c r="S306" i="1" s="1"/>
  <c r="K308" i="1"/>
  <c r="P308" i="1"/>
  <c r="T308" i="1" s="1"/>
  <c r="B312" i="1"/>
  <c r="C311" i="1"/>
  <c r="P306" i="1"/>
  <c r="T306" i="1" s="1"/>
  <c r="E310" i="1"/>
  <c r="D310" i="1"/>
  <c r="F310" i="1" s="1"/>
  <c r="I310" i="1" l="1"/>
  <c r="G310" i="1"/>
  <c r="H310" i="1"/>
  <c r="D311" i="1"/>
  <c r="F311" i="1" s="1"/>
  <c r="E311" i="1"/>
  <c r="B313" i="1"/>
  <c r="C312" i="1"/>
  <c r="P307" i="1"/>
  <c r="T307" i="1" s="1"/>
  <c r="O307" i="1"/>
  <c r="S307" i="1" s="1"/>
  <c r="M308" i="1"/>
  <c r="O308" i="1" s="1"/>
  <c r="S308" i="1" s="1"/>
  <c r="K309" i="1"/>
  <c r="J309" i="1"/>
  <c r="B314" i="1" l="1"/>
  <c r="C313" i="1"/>
  <c r="M309" i="1"/>
  <c r="O309" i="1"/>
  <c r="S309" i="1" s="1"/>
  <c r="Q309" i="1"/>
  <c r="U309" i="1" s="1"/>
  <c r="H311" i="1"/>
  <c r="G311" i="1"/>
  <c r="Q308" i="1"/>
  <c r="U308" i="1" s="1"/>
  <c r="I311" i="1"/>
  <c r="L309" i="1"/>
  <c r="P309" i="1" s="1"/>
  <c r="T309" i="1" s="1"/>
  <c r="K310" i="1"/>
  <c r="J310" i="1"/>
  <c r="E312" i="1"/>
  <c r="D312" i="1"/>
  <c r="F312" i="1" s="1"/>
  <c r="G312" i="1" l="1"/>
  <c r="H312" i="1"/>
  <c r="J311" i="1"/>
  <c r="K311" i="1"/>
  <c r="L310" i="1"/>
  <c r="N310" i="1" s="1"/>
  <c r="R310" i="1" s="1"/>
  <c r="M310" i="1"/>
  <c r="O310" i="1" s="1"/>
  <c r="S310" i="1" s="1"/>
  <c r="N309" i="1"/>
  <c r="R309" i="1" s="1"/>
  <c r="D313" i="1"/>
  <c r="F313" i="1" s="1"/>
  <c r="E313" i="1"/>
  <c r="I312" i="1"/>
  <c r="B315" i="1"/>
  <c r="C314" i="1"/>
  <c r="B316" i="1" l="1"/>
  <c r="C315" i="1"/>
  <c r="P310" i="1"/>
  <c r="T310" i="1" s="1"/>
  <c r="Q310" i="1"/>
  <c r="U310" i="1" s="1"/>
  <c r="M311" i="1"/>
  <c r="O311" i="1" s="1"/>
  <c r="S311" i="1" s="1"/>
  <c r="D314" i="1"/>
  <c r="F314" i="1" s="1"/>
  <c r="E314" i="1"/>
  <c r="L311" i="1"/>
  <c r="P311" i="1" s="1"/>
  <c r="T311" i="1" s="1"/>
  <c r="I313" i="1"/>
  <c r="J312" i="1"/>
  <c r="K312" i="1"/>
  <c r="G313" i="1"/>
  <c r="H313" i="1"/>
  <c r="G314" i="1" l="1"/>
  <c r="H314" i="1"/>
  <c r="M312" i="1"/>
  <c r="O312" i="1" s="1"/>
  <c r="S312" i="1" s="1"/>
  <c r="I314" i="1"/>
  <c r="D315" i="1"/>
  <c r="F315" i="1" s="1"/>
  <c r="E315" i="1"/>
  <c r="L312" i="1"/>
  <c r="P312" i="1" s="1"/>
  <c r="T312" i="1" s="1"/>
  <c r="Q311" i="1"/>
  <c r="U311" i="1" s="1"/>
  <c r="J313" i="1"/>
  <c r="K313" i="1"/>
  <c r="N311" i="1"/>
  <c r="R311" i="1" s="1"/>
  <c r="B317" i="1"/>
  <c r="C316" i="1"/>
  <c r="I315" i="1" l="1"/>
  <c r="M313" i="1"/>
  <c r="O313" i="1" s="1"/>
  <c r="S313" i="1" s="1"/>
  <c r="L313" i="1"/>
  <c r="N313" i="1" s="1"/>
  <c r="R313" i="1" s="1"/>
  <c r="Q312" i="1"/>
  <c r="U312" i="1" s="1"/>
  <c r="N312" i="1"/>
  <c r="R312" i="1" s="1"/>
  <c r="K314" i="1"/>
  <c r="J314" i="1"/>
  <c r="B318" i="1"/>
  <c r="C317" i="1"/>
  <c r="D316" i="1"/>
  <c r="F316" i="1" s="1"/>
  <c r="E316" i="1"/>
  <c r="H315" i="1"/>
  <c r="G315" i="1"/>
  <c r="K315" i="1" l="1"/>
  <c r="J315" i="1"/>
  <c r="P313" i="1"/>
  <c r="T313" i="1" s="1"/>
  <c r="B319" i="1"/>
  <c r="C318" i="1"/>
  <c r="Q313" i="1"/>
  <c r="U313" i="1" s="1"/>
  <c r="G316" i="1"/>
  <c r="H316" i="1"/>
  <c r="L314" i="1"/>
  <c r="N314" i="1" s="1"/>
  <c r="R314" i="1" s="1"/>
  <c r="I316" i="1"/>
  <c r="D317" i="1"/>
  <c r="F317" i="1" s="1"/>
  <c r="E317" i="1"/>
  <c r="Q314" i="1"/>
  <c r="U314" i="1" s="1"/>
  <c r="M314" i="1"/>
  <c r="O314" i="1" s="1"/>
  <c r="S314" i="1" s="1"/>
  <c r="H317" i="1" l="1"/>
  <c r="G317" i="1"/>
  <c r="E318" i="1"/>
  <c r="D318" i="1"/>
  <c r="F318" i="1" s="1"/>
  <c r="I317" i="1"/>
  <c r="B320" i="1"/>
  <c r="C319" i="1"/>
  <c r="K316" i="1"/>
  <c r="J316" i="1"/>
  <c r="L315" i="1"/>
  <c r="P315" i="1" s="1"/>
  <c r="T315" i="1" s="1"/>
  <c r="P314" i="1"/>
  <c r="T314" i="1" s="1"/>
  <c r="M315" i="1"/>
  <c r="Q315" i="1" s="1"/>
  <c r="U315" i="1" s="1"/>
  <c r="B321" i="1" l="1"/>
  <c r="C320" i="1"/>
  <c r="I318" i="1"/>
  <c r="G318" i="1"/>
  <c r="H318" i="1"/>
  <c r="O315" i="1"/>
  <c r="S315" i="1" s="1"/>
  <c r="M316" i="1"/>
  <c r="O316" i="1" s="1"/>
  <c r="S316" i="1" s="1"/>
  <c r="N315" i="1"/>
  <c r="R315" i="1" s="1"/>
  <c r="L316" i="1"/>
  <c r="N316" i="1" s="1"/>
  <c r="R316" i="1" s="1"/>
  <c r="E319" i="1"/>
  <c r="D319" i="1"/>
  <c r="F319" i="1" s="1"/>
  <c r="J317" i="1"/>
  <c r="K317" i="1"/>
  <c r="L317" i="1" l="1"/>
  <c r="N317" i="1" s="1"/>
  <c r="R317" i="1" s="1"/>
  <c r="K318" i="1"/>
  <c r="J318" i="1"/>
  <c r="P316" i="1"/>
  <c r="T316" i="1" s="1"/>
  <c r="H319" i="1"/>
  <c r="G319" i="1"/>
  <c r="E320" i="1"/>
  <c r="D320" i="1"/>
  <c r="F320" i="1" s="1"/>
  <c r="I319" i="1"/>
  <c r="M317" i="1"/>
  <c r="O317" i="1" s="1"/>
  <c r="S317" i="1" s="1"/>
  <c r="Q316" i="1"/>
  <c r="U316" i="1" s="1"/>
  <c r="B322" i="1"/>
  <c r="C321" i="1"/>
  <c r="B323" i="1" l="1"/>
  <c r="C322" i="1"/>
  <c r="H320" i="1"/>
  <c r="G320" i="1"/>
  <c r="L318" i="1"/>
  <c r="N318" i="1" s="1"/>
  <c r="R318" i="1" s="1"/>
  <c r="M318" i="1"/>
  <c r="O318" i="1" s="1"/>
  <c r="S318" i="1" s="1"/>
  <c r="J319" i="1"/>
  <c r="K319" i="1"/>
  <c r="Q317" i="1"/>
  <c r="U317" i="1" s="1"/>
  <c r="D321" i="1"/>
  <c r="F321" i="1" s="1"/>
  <c r="E321" i="1"/>
  <c r="I320" i="1"/>
  <c r="P317" i="1"/>
  <c r="T317" i="1" s="1"/>
  <c r="G321" i="1" l="1"/>
  <c r="H321" i="1"/>
  <c r="Q318" i="1"/>
  <c r="U318" i="1" s="1"/>
  <c r="J320" i="1"/>
  <c r="K320" i="1"/>
  <c r="I321" i="1"/>
  <c r="M319" i="1"/>
  <c r="O319" i="1" s="1"/>
  <c r="S319" i="1" s="1"/>
  <c r="D322" i="1"/>
  <c r="F322" i="1" s="1"/>
  <c r="E322" i="1"/>
  <c r="P318" i="1"/>
  <c r="T318" i="1" s="1"/>
  <c r="L319" i="1"/>
  <c r="N319" i="1" s="1"/>
  <c r="R319" i="1" s="1"/>
  <c r="B324" i="1"/>
  <c r="C323" i="1"/>
  <c r="M320" i="1" l="1"/>
  <c r="O320" i="1" s="1"/>
  <c r="S320" i="1" s="1"/>
  <c r="P319" i="1"/>
  <c r="T319" i="1" s="1"/>
  <c r="L320" i="1"/>
  <c r="N320" i="1" s="1"/>
  <c r="R320" i="1" s="1"/>
  <c r="G322" i="1"/>
  <c r="H322" i="1"/>
  <c r="J321" i="1"/>
  <c r="K321" i="1"/>
  <c r="B325" i="1"/>
  <c r="C324" i="1"/>
  <c r="I322" i="1"/>
  <c r="D323" i="1"/>
  <c r="F323" i="1" s="1"/>
  <c r="E323" i="1"/>
  <c r="Q319" i="1"/>
  <c r="U319" i="1" s="1"/>
  <c r="L321" i="1" l="1"/>
  <c r="N321" i="1" s="1"/>
  <c r="R321" i="1" s="1"/>
  <c r="I323" i="1"/>
  <c r="P320" i="1"/>
  <c r="T320" i="1" s="1"/>
  <c r="K322" i="1"/>
  <c r="J322" i="1"/>
  <c r="D324" i="1"/>
  <c r="F324" i="1" s="1"/>
  <c r="E324" i="1"/>
  <c r="H323" i="1"/>
  <c r="G323" i="1"/>
  <c r="B326" i="1"/>
  <c r="C325" i="1"/>
  <c r="M321" i="1"/>
  <c r="O321" i="1" s="1"/>
  <c r="S321" i="1" s="1"/>
  <c r="Q320" i="1"/>
  <c r="U320" i="1" s="1"/>
  <c r="L322" i="1" l="1"/>
  <c r="P322" i="1" s="1"/>
  <c r="T322" i="1" s="1"/>
  <c r="Q321" i="1"/>
  <c r="U321" i="1" s="1"/>
  <c r="D325" i="1"/>
  <c r="F325" i="1" s="1"/>
  <c r="E325" i="1"/>
  <c r="B327" i="1"/>
  <c r="C326" i="1"/>
  <c r="J323" i="1"/>
  <c r="K323" i="1"/>
  <c r="M322" i="1"/>
  <c r="Q322" i="1" s="1"/>
  <c r="U322" i="1" s="1"/>
  <c r="G324" i="1"/>
  <c r="H324" i="1"/>
  <c r="I324" i="1"/>
  <c r="P321" i="1"/>
  <c r="T321" i="1" s="1"/>
  <c r="J324" i="1" l="1"/>
  <c r="K324" i="1"/>
  <c r="I325" i="1"/>
  <c r="E326" i="1"/>
  <c r="D326" i="1"/>
  <c r="F326" i="1" s="1"/>
  <c r="H325" i="1"/>
  <c r="G325" i="1"/>
  <c r="L323" i="1"/>
  <c r="N323" i="1" s="1"/>
  <c r="R323" i="1" s="1"/>
  <c r="B328" i="1"/>
  <c r="C327" i="1"/>
  <c r="O322" i="1"/>
  <c r="S322" i="1" s="1"/>
  <c r="M323" i="1"/>
  <c r="Q323" i="1" s="1"/>
  <c r="U323" i="1" s="1"/>
  <c r="N322" i="1"/>
  <c r="R322" i="1" s="1"/>
  <c r="J325" i="1" l="1"/>
  <c r="K325" i="1"/>
  <c r="D327" i="1"/>
  <c r="F327" i="1" s="1"/>
  <c r="E327" i="1"/>
  <c r="I326" i="1"/>
  <c r="O323" i="1"/>
  <c r="S323" i="1" s="1"/>
  <c r="G326" i="1"/>
  <c r="H326" i="1"/>
  <c r="B329" i="1"/>
  <c r="C328" i="1"/>
  <c r="P323" i="1"/>
  <c r="T323" i="1" s="1"/>
  <c r="M324" i="1"/>
  <c r="O324" i="1" s="1"/>
  <c r="S324" i="1" s="1"/>
  <c r="P324" i="1"/>
  <c r="T324" i="1" s="1"/>
  <c r="L324" i="1"/>
  <c r="N324" i="1" s="1"/>
  <c r="R324" i="1" s="1"/>
  <c r="Q324" i="1" l="1"/>
  <c r="U324" i="1" s="1"/>
  <c r="E328" i="1"/>
  <c r="D328" i="1"/>
  <c r="F328" i="1" s="1"/>
  <c r="H327" i="1"/>
  <c r="G327" i="1"/>
  <c r="I327" i="1"/>
  <c r="B330" i="1"/>
  <c r="C329" i="1"/>
  <c r="J326" i="1"/>
  <c r="K326" i="1"/>
  <c r="M325" i="1"/>
  <c r="Q325" i="1" s="1"/>
  <c r="U325" i="1" s="1"/>
  <c r="L325" i="1"/>
  <c r="P325" i="1" s="1"/>
  <c r="T325" i="1" s="1"/>
  <c r="J327" i="1" l="1"/>
  <c r="K327" i="1"/>
  <c r="I328" i="1"/>
  <c r="M326" i="1"/>
  <c r="Q326" i="1" s="1"/>
  <c r="U326" i="1" s="1"/>
  <c r="D329" i="1"/>
  <c r="F329" i="1" s="1"/>
  <c r="E329" i="1"/>
  <c r="H328" i="1"/>
  <c r="G328" i="1"/>
  <c r="N325" i="1"/>
  <c r="R325" i="1" s="1"/>
  <c r="O325" i="1"/>
  <c r="S325" i="1" s="1"/>
  <c r="L326" i="1"/>
  <c r="P326" i="1" s="1"/>
  <c r="T326" i="1" s="1"/>
  <c r="B331" i="1"/>
  <c r="C330" i="1"/>
  <c r="B332" i="1" l="1"/>
  <c r="C331" i="1"/>
  <c r="O326" i="1"/>
  <c r="S326" i="1" s="1"/>
  <c r="I329" i="1"/>
  <c r="N326" i="1"/>
  <c r="R326" i="1" s="1"/>
  <c r="J328" i="1"/>
  <c r="K328" i="1"/>
  <c r="M327" i="1"/>
  <c r="Q327" i="1" s="1"/>
  <c r="U327" i="1" s="1"/>
  <c r="D330" i="1"/>
  <c r="F330" i="1" s="1"/>
  <c r="E330" i="1"/>
  <c r="G329" i="1"/>
  <c r="H329" i="1"/>
  <c r="N327" i="1"/>
  <c r="R327" i="1" s="1"/>
  <c r="L327" i="1"/>
  <c r="P327" i="1" s="1"/>
  <c r="T327" i="1" s="1"/>
  <c r="L328" i="1" l="1"/>
  <c r="N328" i="1" s="1"/>
  <c r="R328" i="1" s="1"/>
  <c r="J329" i="1"/>
  <c r="K329" i="1"/>
  <c r="G330" i="1"/>
  <c r="H330" i="1"/>
  <c r="O327" i="1"/>
  <c r="S327" i="1" s="1"/>
  <c r="D331" i="1"/>
  <c r="F331" i="1" s="1"/>
  <c r="I331" i="1" s="1"/>
  <c r="E331" i="1"/>
  <c r="I330" i="1"/>
  <c r="M328" i="1"/>
  <c r="O328" i="1" s="1"/>
  <c r="S328" i="1" s="1"/>
  <c r="B333" i="1"/>
  <c r="C332" i="1"/>
  <c r="D332" i="1" l="1"/>
  <c r="F332" i="1" s="1"/>
  <c r="E332" i="1"/>
  <c r="M329" i="1"/>
  <c r="O329" i="1" s="1"/>
  <c r="S329" i="1" s="1"/>
  <c r="Q328" i="1"/>
  <c r="U328" i="1" s="1"/>
  <c r="L329" i="1"/>
  <c r="N329" i="1" s="1"/>
  <c r="R329" i="1" s="1"/>
  <c r="K330" i="1"/>
  <c r="J330" i="1"/>
  <c r="B334" i="1"/>
  <c r="C333" i="1"/>
  <c r="G331" i="1"/>
  <c r="H331" i="1"/>
  <c r="P328" i="1"/>
  <c r="T328" i="1" s="1"/>
  <c r="M330" i="1" l="1"/>
  <c r="Q330" i="1" s="1"/>
  <c r="U330" i="1" s="1"/>
  <c r="P329" i="1"/>
  <c r="T329" i="1" s="1"/>
  <c r="Q329" i="1"/>
  <c r="U329" i="1" s="1"/>
  <c r="D333" i="1"/>
  <c r="F333" i="1" s="1"/>
  <c r="E333" i="1"/>
  <c r="B335" i="1"/>
  <c r="C334" i="1"/>
  <c r="G332" i="1"/>
  <c r="H332" i="1"/>
  <c r="K331" i="1"/>
  <c r="J331" i="1"/>
  <c r="L330" i="1"/>
  <c r="N330" i="1" s="1"/>
  <c r="R330" i="1" s="1"/>
  <c r="I332" i="1"/>
  <c r="D334" i="1" l="1"/>
  <c r="E334" i="1"/>
  <c r="I333" i="1"/>
  <c r="H333" i="1"/>
  <c r="G333" i="1"/>
  <c r="P330" i="1"/>
  <c r="T330" i="1" s="1"/>
  <c r="B336" i="1"/>
  <c r="C335" i="1"/>
  <c r="M331" i="1"/>
  <c r="Q331" i="1" s="1"/>
  <c r="U331" i="1" s="1"/>
  <c r="O331" i="1"/>
  <c r="S331" i="1" s="1"/>
  <c r="L331" i="1"/>
  <c r="N331" i="1"/>
  <c r="R331" i="1" s="1"/>
  <c r="P331" i="1"/>
  <c r="T331" i="1" s="1"/>
  <c r="K332" i="1"/>
  <c r="J332" i="1"/>
  <c r="O330" i="1"/>
  <c r="S330" i="1" s="1"/>
  <c r="M332" i="1" l="1"/>
  <c r="O332" i="1" s="1"/>
  <c r="S332" i="1" s="1"/>
  <c r="J333" i="1"/>
  <c r="K333" i="1"/>
  <c r="D335" i="1"/>
  <c r="F335" i="1" s="1"/>
  <c r="E335" i="1"/>
  <c r="L332" i="1"/>
  <c r="N332" i="1" s="1"/>
  <c r="R332" i="1" s="1"/>
  <c r="B337" i="1"/>
  <c r="C336" i="1"/>
  <c r="G334" i="1"/>
  <c r="F334" i="1"/>
  <c r="P332" i="1" l="1"/>
  <c r="T332" i="1" s="1"/>
  <c r="M333" i="1"/>
  <c r="Q333" i="1" s="1"/>
  <c r="U333" i="1" s="1"/>
  <c r="I335" i="1"/>
  <c r="P333" i="1"/>
  <c r="T333" i="1" s="1"/>
  <c r="N333" i="1"/>
  <c r="R333" i="1" s="1"/>
  <c r="L333" i="1"/>
  <c r="G335" i="1"/>
  <c r="H335" i="1"/>
  <c r="H334" i="1"/>
  <c r="I334" i="1"/>
  <c r="J334" i="1" s="1"/>
  <c r="E336" i="1"/>
  <c r="D336" i="1"/>
  <c r="F336" i="1" s="1"/>
  <c r="B338" i="1"/>
  <c r="C337" i="1"/>
  <c r="Q332" i="1"/>
  <c r="U332" i="1" s="1"/>
  <c r="K334" i="1" l="1"/>
  <c r="L334" i="1"/>
  <c r="P334" i="1" s="1"/>
  <c r="T334" i="1" s="1"/>
  <c r="D337" i="1"/>
  <c r="F337" i="1" s="1"/>
  <c r="E337" i="1"/>
  <c r="J335" i="1"/>
  <c r="K335" i="1"/>
  <c r="B339" i="1"/>
  <c r="C338" i="1"/>
  <c r="O333" i="1"/>
  <c r="S333" i="1" s="1"/>
  <c r="G336" i="1"/>
  <c r="H336" i="1"/>
  <c r="I336" i="1"/>
  <c r="B340" i="1" l="1"/>
  <c r="C339" i="1"/>
  <c r="I337" i="1"/>
  <c r="L335" i="1"/>
  <c r="P335" i="1" s="1"/>
  <c r="T335" i="1" s="1"/>
  <c r="G337" i="1"/>
  <c r="H337" i="1"/>
  <c r="M334" i="1"/>
  <c r="O334" i="1" s="1"/>
  <c r="S334" i="1" s="1"/>
  <c r="M335" i="1"/>
  <c r="O335" i="1" s="1"/>
  <c r="S335" i="1" s="1"/>
  <c r="J336" i="1"/>
  <c r="K336" i="1"/>
  <c r="D338" i="1"/>
  <c r="F338" i="1" s="1"/>
  <c r="E338" i="1"/>
  <c r="N334" i="1"/>
  <c r="R334" i="1" s="1"/>
  <c r="M336" i="1" l="1"/>
  <c r="O336" i="1" s="1"/>
  <c r="S336" i="1" s="1"/>
  <c r="N335" i="1"/>
  <c r="R335" i="1" s="1"/>
  <c r="Q335" i="1"/>
  <c r="U335" i="1" s="1"/>
  <c r="I338" i="1"/>
  <c r="Q334" i="1"/>
  <c r="U334" i="1" s="1"/>
  <c r="D339" i="1"/>
  <c r="F339" i="1" s="1"/>
  <c r="E339" i="1"/>
  <c r="L336" i="1"/>
  <c r="P336" i="1" s="1"/>
  <c r="T336" i="1" s="1"/>
  <c r="H338" i="1"/>
  <c r="G338" i="1"/>
  <c r="J337" i="1"/>
  <c r="K337" i="1"/>
  <c r="B341" i="1"/>
  <c r="C340" i="1"/>
  <c r="I339" i="1" l="1"/>
  <c r="B342" i="1"/>
  <c r="C341" i="1"/>
  <c r="L337" i="1"/>
  <c r="P337" i="1" s="1"/>
  <c r="T337" i="1" s="1"/>
  <c r="J338" i="1"/>
  <c r="K338" i="1"/>
  <c r="M337" i="1"/>
  <c r="Q337" i="1" s="1"/>
  <c r="U337" i="1" s="1"/>
  <c r="N336" i="1"/>
  <c r="R336" i="1" s="1"/>
  <c r="E340" i="1"/>
  <c r="D340" i="1"/>
  <c r="F340" i="1" s="1"/>
  <c r="H339" i="1"/>
  <c r="G339" i="1"/>
  <c r="Q336" i="1"/>
  <c r="U336" i="1" s="1"/>
  <c r="J339" i="1" l="1"/>
  <c r="K339" i="1"/>
  <c r="D341" i="1"/>
  <c r="F341" i="1" s="1"/>
  <c r="E341" i="1"/>
  <c r="L338" i="1"/>
  <c r="N338" i="1" s="1"/>
  <c r="R338" i="1" s="1"/>
  <c r="H340" i="1"/>
  <c r="G340" i="1"/>
  <c r="B343" i="1"/>
  <c r="C342" i="1"/>
  <c r="I340" i="1"/>
  <c r="O337" i="1"/>
  <c r="S337" i="1" s="1"/>
  <c r="N337" i="1"/>
  <c r="R337" i="1" s="1"/>
  <c r="M338" i="1"/>
  <c r="Q338" i="1" s="1"/>
  <c r="U338" i="1" s="1"/>
  <c r="P338" i="1" l="1"/>
  <c r="T338" i="1" s="1"/>
  <c r="H341" i="1"/>
  <c r="G341" i="1"/>
  <c r="K340" i="1"/>
  <c r="J340" i="1"/>
  <c r="I341" i="1"/>
  <c r="O338" i="1"/>
  <c r="S338" i="1" s="1"/>
  <c r="D342" i="1"/>
  <c r="F342" i="1" s="1"/>
  <c r="E342" i="1"/>
  <c r="M339" i="1"/>
  <c r="O339" i="1" s="1"/>
  <c r="S339" i="1" s="1"/>
  <c r="B344" i="1"/>
  <c r="C343" i="1"/>
  <c r="L339" i="1"/>
  <c r="P339" i="1" s="1"/>
  <c r="T339" i="1" s="1"/>
  <c r="B345" i="1" l="1"/>
  <c r="C344" i="1"/>
  <c r="D343" i="1"/>
  <c r="F343" i="1" s="1"/>
  <c r="E343" i="1"/>
  <c r="M340" i="1"/>
  <c r="O340" i="1" s="1"/>
  <c r="S340" i="1" s="1"/>
  <c r="N339" i="1"/>
  <c r="R339" i="1" s="1"/>
  <c r="Q339" i="1"/>
  <c r="U339" i="1" s="1"/>
  <c r="L340" i="1"/>
  <c r="N340" i="1" s="1"/>
  <c r="R340" i="1" s="1"/>
  <c r="G342" i="1"/>
  <c r="H342" i="1"/>
  <c r="J341" i="1"/>
  <c r="K341" i="1"/>
  <c r="I342" i="1"/>
  <c r="Q340" i="1" l="1"/>
  <c r="U340" i="1" s="1"/>
  <c r="L341" i="1"/>
  <c r="N341" i="1" s="1"/>
  <c r="R341" i="1" s="1"/>
  <c r="P341" i="1"/>
  <c r="T341" i="1" s="1"/>
  <c r="G343" i="1"/>
  <c r="H343" i="1"/>
  <c r="I343" i="1"/>
  <c r="M341" i="1"/>
  <c r="Q341" i="1" s="1"/>
  <c r="U341" i="1" s="1"/>
  <c r="J342" i="1"/>
  <c r="K342" i="1"/>
  <c r="E344" i="1"/>
  <c r="D344" i="1"/>
  <c r="F344" i="1" s="1"/>
  <c r="P340" i="1"/>
  <c r="T340" i="1" s="1"/>
  <c r="B346" i="1"/>
  <c r="C345" i="1"/>
  <c r="I344" i="1" l="1"/>
  <c r="K343" i="1"/>
  <c r="J343" i="1"/>
  <c r="G344" i="1"/>
  <c r="H344" i="1"/>
  <c r="B347" i="1"/>
  <c r="C346" i="1"/>
  <c r="L342" i="1"/>
  <c r="N342" i="1" s="1"/>
  <c r="R342" i="1" s="1"/>
  <c r="M342" i="1"/>
  <c r="O342" i="1" s="1"/>
  <c r="S342" i="1" s="1"/>
  <c r="E345" i="1"/>
  <c r="D345" i="1"/>
  <c r="F345" i="1" s="1"/>
  <c r="O341" i="1"/>
  <c r="S341" i="1" s="1"/>
  <c r="L343" i="1" l="1"/>
  <c r="N343" i="1" s="1"/>
  <c r="R343" i="1" s="1"/>
  <c r="I345" i="1"/>
  <c r="J344" i="1"/>
  <c r="K344" i="1"/>
  <c r="G345" i="1"/>
  <c r="H345" i="1"/>
  <c r="M343" i="1"/>
  <c r="O343" i="1" s="1"/>
  <c r="S343" i="1" s="1"/>
  <c r="P342" i="1"/>
  <c r="T342" i="1" s="1"/>
  <c r="B348" i="1"/>
  <c r="C347" i="1"/>
  <c r="Q342" i="1"/>
  <c r="U342" i="1" s="1"/>
  <c r="D346" i="1"/>
  <c r="F346" i="1" s="1"/>
  <c r="E346" i="1"/>
  <c r="H346" i="1" l="1"/>
  <c r="I346" i="1"/>
  <c r="M344" i="1"/>
  <c r="Q344" i="1" s="1"/>
  <c r="U344" i="1" s="1"/>
  <c r="B349" i="1"/>
  <c r="C348" i="1"/>
  <c r="D347" i="1"/>
  <c r="F347" i="1" s="1"/>
  <c r="E347" i="1"/>
  <c r="L344" i="1"/>
  <c r="P344" i="1" s="1"/>
  <c r="T344" i="1" s="1"/>
  <c r="Q343" i="1"/>
  <c r="U343" i="1" s="1"/>
  <c r="G346" i="1"/>
  <c r="J345" i="1"/>
  <c r="K345" i="1"/>
  <c r="P343" i="1"/>
  <c r="T343" i="1" s="1"/>
  <c r="M345" i="1" l="1"/>
  <c r="O345" i="1" s="1"/>
  <c r="S345" i="1" s="1"/>
  <c r="L345" i="1"/>
  <c r="N345" i="1" s="1"/>
  <c r="R345" i="1" s="1"/>
  <c r="E348" i="1"/>
  <c r="D348" i="1"/>
  <c r="F348" i="1" s="1"/>
  <c r="O344" i="1"/>
  <c r="S344" i="1" s="1"/>
  <c r="N344" i="1"/>
  <c r="R344" i="1" s="1"/>
  <c r="B350" i="1"/>
  <c r="C349" i="1"/>
  <c r="G347" i="1"/>
  <c r="H347" i="1"/>
  <c r="J346" i="1"/>
  <c r="I347" i="1"/>
  <c r="K346" i="1"/>
  <c r="L346" i="1" l="1"/>
  <c r="N346" i="1" s="1"/>
  <c r="R346" i="1" s="1"/>
  <c r="P345" i="1"/>
  <c r="T345" i="1" s="1"/>
  <c r="G348" i="1"/>
  <c r="H348" i="1"/>
  <c r="I348" i="1"/>
  <c r="J347" i="1"/>
  <c r="K347" i="1"/>
  <c r="D349" i="1"/>
  <c r="F349" i="1" s="1"/>
  <c r="E349" i="1"/>
  <c r="M346" i="1"/>
  <c r="Q346" i="1" s="1"/>
  <c r="U346" i="1" s="1"/>
  <c r="B351" i="1"/>
  <c r="C350" i="1"/>
  <c r="Q345" i="1"/>
  <c r="U345" i="1" s="1"/>
  <c r="B352" i="1" l="1"/>
  <c r="C351" i="1"/>
  <c r="E350" i="1"/>
  <c r="D350" i="1"/>
  <c r="F350" i="1" s="1"/>
  <c r="K348" i="1"/>
  <c r="J348" i="1"/>
  <c r="H349" i="1"/>
  <c r="G349" i="1"/>
  <c r="O346" i="1"/>
  <c r="S346" i="1" s="1"/>
  <c r="M347" i="1"/>
  <c r="Q347" i="1" s="1"/>
  <c r="U347" i="1" s="1"/>
  <c r="I349" i="1"/>
  <c r="L347" i="1"/>
  <c r="P347" i="1" s="1"/>
  <c r="T347" i="1" s="1"/>
  <c r="P346" i="1"/>
  <c r="T346" i="1" s="1"/>
  <c r="J349" i="1" l="1"/>
  <c r="K349" i="1"/>
  <c r="I350" i="1"/>
  <c r="L348" i="1"/>
  <c r="P348" i="1" s="1"/>
  <c r="T348" i="1" s="1"/>
  <c r="G350" i="1"/>
  <c r="H350" i="1"/>
  <c r="N347" i="1"/>
  <c r="R347" i="1" s="1"/>
  <c r="O347" i="1"/>
  <c r="S347" i="1" s="1"/>
  <c r="D351" i="1"/>
  <c r="F351" i="1" s="1"/>
  <c r="E351" i="1"/>
  <c r="M348" i="1"/>
  <c r="Q348" i="1" s="1"/>
  <c r="U348" i="1" s="1"/>
  <c r="B353" i="1"/>
  <c r="C352" i="1"/>
  <c r="B354" i="1" l="1"/>
  <c r="C353" i="1"/>
  <c r="N348" i="1"/>
  <c r="R348" i="1" s="1"/>
  <c r="I351" i="1"/>
  <c r="O348" i="1"/>
  <c r="S348" i="1" s="1"/>
  <c r="O349" i="1"/>
  <c r="S349" i="1" s="1"/>
  <c r="M349" i="1"/>
  <c r="Q349" i="1" s="1"/>
  <c r="U349" i="1" s="1"/>
  <c r="G351" i="1"/>
  <c r="H351" i="1"/>
  <c r="E352" i="1"/>
  <c r="D352" i="1"/>
  <c r="F352" i="1" s="1"/>
  <c r="J350" i="1"/>
  <c r="K350" i="1"/>
  <c r="P349" i="1"/>
  <c r="T349" i="1" s="1"/>
  <c r="L349" i="1"/>
  <c r="N349" i="1" s="1"/>
  <c r="R349" i="1" s="1"/>
  <c r="M350" i="1" l="1"/>
  <c r="O350" i="1" s="1"/>
  <c r="S350" i="1" s="1"/>
  <c r="H352" i="1"/>
  <c r="G352" i="1"/>
  <c r="I352" i="1"/>
  <c r="N350" i="1"/>
  <c r="R350" i="1" s="1"/>
  <c r="L350" i="1"/>
  <c r="P350" i="1" s="1"/>
  <c r="T350" i="1" s="1"/>
  <c r="J351" i="1"/>
  <c r="K351" i="1"/>
  <c r="E353" i="1"/>
  <c r="D353" i="1"/>
  <c r="F353" i="1" s="1"/>
  <c r="B355" i="1"/>
  <c r="C354" i="1"/>
  <c r="E354" i="1" l="1"/>
  <c r="D354" i="1"/>
  <c r="F354" i="1" s="1"/>
  <c r="I353" i="1"/>
  <c r="M351" i="1"/>
  <c r="Q351" i="1" s="1"/>
  <c r="U351" i="1" s="1"/>
  <c r="J352" i="1"/>
  <c r="K352" i="1"/>
  <c r="B356" i="1"/>
  <c r="C355" i="1"/>
  <c r="H353" i="1"/>
  <c r="G353" i="1"/>
  <c r="L351" i="1"/>
  <c r="N351" i="1" s="1"/>
  <c r="R351" i="1" s="1"/>
  <c r="Q350" i="1"/>
  <c r="U350" i="1" s="1"/>
  <c r="K353" i="1" l="1"/>
  <c r="J353" i="1"/>
  <c r="D355" i="1"/>
  <c r="F355" i="1" s="1"/>
  <c r="E355" i="1"/>
  <c r="L352" i="1"/>
  <c r="N352" i="1" s="1"/>
  <c r="R352" i="1" s="1"/>
  <c r="O351" i="1"/>
  <c r="S351" i="1" s="1"/>
  <c r="H354" i="1"/>
  <c r="J354" i="1" s="1"/>
  <c r="I354" i="1"/>
  <c r="P351" i="1"/>
  <c r="T351" i="1" s="1"/>
  <c r="B357" i="1"/>
  <c r="C356" i="1"/>
  <c r="M352" i="1"/>
  <c r="O352" i="1" s="1"/>
  <c r="S352" i="1" s="1"/>
  <c r="G354" i="1"/>
  <c r="E356" i="1" l="1"/>
  <c r="D356" i="1"/>
  <c r="F356" i="1" s="1"/>
  <c r="P352" i="1"/>
  <c r="T352" i="1" s="1"/>
  <c r="Q352" i="1"/>
  <c r="U352" i="1" s="1"/>
  <c r="H355" i="1"/>
  <c r="G355" i="1"/>
  <c r="I355" i="1"/>
  <c r="L354" i="1"/>
  <c r="N354" i="1" s="1"/>
  <c r="R354" i="1" s="1"/>
  <c r="L353" i="1"/>
  <c r="N353" i="1" s="1"/>
  <c r="R353" i="1" s="1"/>
  <c r="B358" i="1"/>
  <c r="C357" i="1"/>
  <c r="K354" i="1"/>
  <c r="M353" i="1"/>
  <c r="O353" i="1" s="1"/>
  <c r="S353" i="1" s="1"/>
  <c r="M354" i="1" l="1"/>
  <c r="Q354" i="1" s="1"/>
  <c r="U354" i="1" s="1"/>
  <c r="E357" i="1"/>
  <c r="D357" i="1"/>
  <c r="F357" i="1" s="1"/>
  <c r="B359" i="1"/>
  <c r="C358" i="1"/>
  <c r="I356" i="1"/>
  <c r="J355" i="1"/>
  <c r="K355" i="1"/>
  <c r="G356" i="1"/>
  <c r="H356" i="1"/>
  <c r="P353" i="1"/>
  <c r="T353" i="1" s="1"/>
  <c r="Q353" i="1"/>
  <c r="U353" i="1" s="1"/>
  <c r="P354" i="1"/>
  <c r="T354" i="1" s="1"/>
  <c r="D358" i="1" l="1"/>
  <c r="F358" i="1" s="1"/>
  <c r="E358" i="1"/>
  <c r="I357" i="1"/>
  <c r="H357" i="1"/>
  <c r="G357" i="1"/>
  <c r="B360" i="1"/>
  <c r="C359" i="1"/>
  <c r="J356" i="1"/>
  <c r="K356" i="1"/>
  <c r="M355" i="1"/>
  <c r="Q355" i="1" s="1"/>
  <c r="U355" i="1" s="1"/>
  <c r="L355" i="1"/>
  <c r="P355" i="1" s="1"/>
  <c r="T355" i="1" s="1"/>
  <c r="O354" i="1"/>
  <c r="S354" i="1" s="1"/>
  <c r="B361" i="1" l="1"/>
  <c r="C360" i="1"/>
  <c r="N355" i="1"/>
  <c r="R355" i="1" s="1"/>
  <c r="O355" i="1"/>
  <c r="S355" i="1" s="1"/>
  <c r="K357" i="1"/>
  <c r="J357" i="1"/>
  <c r="L356" i="1"/>
  <c r="N356" i="1" s="1"/>
  <c r="R356" i="1" s="1"/>
  <c r="G358" i="1"/>
  <c r="H358" i="1"/>
  <c r="M356" i="1"/>
  <c r="O356" i="1" s="1"/>
  <c r="S356" i="1" s="1"/>
  <c r="D359" i="1"/>
  <c r="F359" i="1" s="1"/>
  <c r="E359" i="1"/>
  <c r="I358" i="1"/>
  <c r="I359" i="1" l="1"/>
  <c r="L357" i="1"/>
  <c r="N357" i="1" s="1"/>
  <c r="R357" i="1" s="1"/>
  <c r="G359" i="1"/>
  <c r="H359" i="1"/>
  <c r="Q357" i="1"/>
  <c r="U357" i="1" s="1"/>
  <c r="M357" i="1"/>
  <c r="O357" i="1" s="1"/>
  <c r="S357" i="1" s="1"/>
  <c r="J358" i="1"/>
  <c r="K358" i="1"/>
  <c r="E360" i="1"/>
  <c r="D360" i="1"/>
  <c r="F360" i="1" s="1"/>
  <c r="P356" i="1"/>
  <c r="T356" i="1" s="1"/>
  <c r="Q356" i="1"/>
  <c r="U356" i="1" s="1"/>
  <c r="B362" i="1"/>
  <c r="C361" i="1"/>
  <c r="B363" i="1" l="1"/>
  <c r="C362" i="1"/>
  <c r="I360" i="1"/>
  <c r="K359" i="1"/>
  <c r="J359" i="1"/>
  <c r="G360" i="1"/>
  <c r="H360" i="1"/>
  <c r="P357" i="1"/>
  <c r="T357" i="1" s="1"/>
  <c r="M358" i="1"/>
  <c r="O358" i="1" s="1"/>
  <c r="S358" i="1" s="1"/>
  <c r="L358" i="1"/>
  <c r="P358" i="1" s="1"/>
  <c r="T358" i="1" s="1"/>
  <c r="E361" i="1"/>
  <c r="D361" i="1"/>
  <c r="F361" i="1" s="1"/>
  <c r="G361" i="1" l="1"/>
  <c r="H361" i="1"/>
  <c r="M359" i="1"/>
  <c r="O359" i="1" s="1"/>
  <c r="S359" i="1" s="1"/>
  <c r="Q358" i="1"/>
  <c r="U358" i="1" s="1"/>
  <c r="D362" i="1"/>
  <c r="F362" i="1" s="1"/>
  <c r="E362" i="1"/>
  <c r="G362" i="1" s="1"/>
  <c r="I361" i="1"/>
  <c r="L359" i="1"/>
  <c r="N359" i="1" s="1"/>
  <c r="R359" i="1" s="1"/>
  <c r="N358" i="1"/>
  <c r="R358" i="1" s="1"/>
  <c r="J360" i="1"/>
  <c r="K360" i="1"/>
  <c r="B364" i="1"/>
  <c r="C363" i="1"/>
  <c r="B365" i="1" l="1"/>
  <c r="C364" i="1"/>
  <c r="H362" i="1"/>
  <c r="I362" i="1"/>
  <c r="K362" i="1" s="1"/>
  <c r="L360" i="1"/>
  <c r="P360" i="1" s="1"/>
  <c r="T360" i="1" s="1"/>
  <c r="Q359" i="1"/>
  <c r="U359" i="1" s="1"/>
  <c r="M360" i="1"/>
  <c r="Q360" i="1" s="1"/>
  <c r="U360" i="1" s="1"/>
  <c r="J361" i="1"/>
  <c r="K361" i="1"/>
  <c r="P359" i="1"/>
  <c r="T359" i="1" s="1"/>
  <c r="D363" i="1"/>
  <c r="F363" i="1" s="1"/>
  <c r="E363" i="1"/>
  <c r="I363" i="1" l="1"/>
  <c r="G363" i="1"/>
  <c r="H363" i="1"/>
  <c r="N360" i="1"/>
  <c r="R360" i="1" s="1"/>
  <c r="M362" i="1"/>
  <c r="O362" i="1" s="1"/>
  <c r="S362" i="1" s="1"/>
  <c r="J362" i="1"/>
  <c r="M361" i="1"/>
  <c r="O361" i="1" s="1"/>
  <c r="S361" i="1" s="1"/>
  <c r="L361" i="1"/>
  <c r="N361" i="1" s="1"/>
  <c r="R361" i="1" s="1"/>
  <c r="E364" i="1"/>
  <c r="D364" i="1"/>
  <c r="F364" i="1" s="1"/>
  <c r="O360" i="1"/>
  <c r="S360" i="1" s="1"/>
  <c r="B366" i="1"/>
  <c r="C365" i="1"/>
  <c r="H364" i="1" l="1"/>
  <c r="G364" i="1"/>
  <c r="Q362" i="1"/>
  <c r="U362" i="1" s="1"/>
  <c r="I364" i="1"/>
  <c r="K363" i="1"/>
  <c r="J363" i="1"/>
  <c r="P361" i="1"/>
  <c r="T361" i="1" s="1"/>
  <c r="D365" i="1"/>
  <c r="F365" i="1" s="1"/>
  <c r="E365" i="1"/>
  <c r="Q361" i="1"/>
  <c r="U361" i="1" s="1"/>
  <c r="B367" i="1"/>
  <c r="C366" i="1"/>
  <c r="L362" i="1"/>
  <c r="P362" i="1" s="1"/>
  <c r="T362" i="1" s="1"/>
  <c r="L363" i="1" l="1"/>
  <c r="P363" i="1" s="1"/>
  <c r="T363" i="1" s="1"/>
  <c r="B368" i="1"/>
  <c r="C367" i="1"/>
  <c r="E366" i="1"/>
  <c r="D366" i="1"/>
  <c r="F366" i="1" s="1"/>
  <c r="M363" i="1"/>
  <c r="Q363" i="1" s="1"/>
  <c r="U363" i="1" s="1"/>
  <c r="I365" i="1"/>
  <c r="N362" i="1"/>
  <c r="R362" i="1" s="1"/>
  <c r="G365" i="1"/>
  <c r="H365" i="1"/>
  <c r="K364" i="1"/>
  <c r="J364" i="1"/>
  <c r="O363" i="1" l="1"/>
  <c r="S363" i="1" s="1"/>
  <c r="M364" i="1"/>
  <c r="O364" i="1" s="1"/>
  <c r="S364" i="1" s="1"/>
  <c r="G366" i="1"/>
  <c r="H366" i="1"/>
  <c r="B369" i="1"/>
  <c r="C369" i="1" s="1"/>
  <c r="C368" i="1"/>
  <c r="I366" i="1"/>
  <c r="L364" i="1"/>
  <c r="P364" i="1" s="1"/>
  <c r="T364" i="1" s="1"/>
  <c r="J365" i="1"/>
  <c r="K365" i="1"/>
  <c r="D367" i="1"/>
  <c r="F367" i="1" s="1"/>
  <c r="E367" i="1"/>
  <c r="N363" i="1"/>
  <c r="R363" i="1" s="1"/>
  <c r="G367" i="1" l="1"/>
  <c r="H367" i="1"/>
  <c r="E368" i="1"/>
  <c r="D368" i="1"/>
  <c r="F368" i="1" s="1"/>
  <c r="J366" i="1"/>
  <c r="K366" i="1"/>
  <c r="D369" i="1"/>
  <c r="F369" i="1" s="1"/>
  <c r="E369" i="1"/>
  <c r="M365" i="1"/>
  <c r="Q365" i="1" s="1"/>
  <c r="U365" i="1" s="1"/>
  <c r="N364" i="1"/>
  <c r="R364" i="1" s="1"/>
  <c r="Q364" i="1"/>
  <c r="U364" i="1" s="1"/>
  <c r="I367" i="1"/>
  <c r="P365" i="1"/>
  <c r="T365" i="1" s="1"/>
  <c r="L365" i="1"/>
  <c r="N365" i="1" s="1"/>
  <c r="R365" i="1" s="1"/>
  <c r="H369" i="1" l="1"/>
  <c r="G369" i="1"/>
  <c r="L366" i="1"/>
  <c r="P366" i="1" s="1"/>
  <c r="T366" i="1" s="1"/>
  <c r="I368" i="1"/>
  <c r="O366" i="1"/>
  <c r="S366" i="1" s="1"/>
  <c r="M366" i="1"/>
  <c r="Q366" i="1" s="1"/>
  <c r="U366" i="1" s="1"/>
  <c r="H368" i="1"/>
  <c r="G368" i="1"/>
  <c r="I369" i="1"/>
  <c r="J367" i="1"/>
  <c r="K367" i="1"/>
  <c r="O365" i="1"/>
  <c r="S365" i="1" s="1"/>
  <c r="N366" i="1" l="1"/>
  <c r="R366" i="1" s="1"/>
  <c r="L367" i="1"/>
  <c r="P367" i="1" s="1"/>
  <c r="T367" i="1" s="1"/>
  <c r="J368" i="1"/>
  <c r="K368" i="1"/>
  <c r="M367" i="1"/>
  <c r="O367" i="1" s="1"/>
  <c r="S367" i="1" s="1"/>
  <c r="K369" i="1"/>
  <c r="J369" i="1"/>
  <c r="M368" i="1" l="1"/>
  <c r="Q368" i="1" s="1"/>
  <c r="U368" i="1" s="1"/>
  <c r="L368" i="1"/>
  <c r="P368" i="1" s="1"/>
  <c r="T368" i="1" s="1"/>
  <c r="M369" i="1"/>
  <c r="O369" i="1" s="1"/>
  <c r="S369" i="1" s="1"/>
  <c r="N367" i="1"/>
  <c r="R367" i="1" s="1"/>
  <c r="Q367" i="1"/>
  <c r="U367" i="1" s="1"/>
  <c r="L369" i="1"/>
  <c r="N369" i="1" s="1"/>
  <c r="R369" i="1" s="1"/>
  <c r="Q369" i="1" l="1"/>
  <c r="U369" i="1" s="1"/>
  <c r="N368" i="1"/>
  <c r="R368" i="1" s="1"/>
  <c r="P369" i="1"/>
  <c r="T369" i="1" s="1"/>
  <c r="O368" i="1"/>
  <c r="S368" i="1" s="1"/>
</calcChain>
</file>

<file path=xl/sharedStrings.xml><?xml version="1.0" encoding="utf-8"?>
<sst xmlns="http://schemas.openxmlformats.org/spreadsheetml/2006/main" count="53" uniqueCount="49">
  <si>
    <t>Member of mechanism</t>
  </si>
  <si>
    <t xml:space="preserve"> Symbol</t>
  </si>
  <si>
    <t>Value</t>
  </si>
  <si>
    <t>Crank</t>
  </si>
  <si>
    <t>Coupler</t>
  </si>
  <si>
    <t>Rocker</t>
  </si>
  <si>
    <t>Ground</t>
  </si>
  <si>
    <t>a</t>
  </si>
  <si>
    <t>c</t>
  </si>
  <si>
    <t>b</t>
  </si>
  <si>
    <t>d</t>
  </si>
  <si>
    <t>Check for Grashoff conditions</t>
  </si>
  <si>
    <t>Member of mechanims</t>
  </si>
  <si>
    <t>S</t>
  </si>
  <si>
    <t>L</t>
  </si>
  <si>
    <t>P</t>
  </si>
  <si>
    <t>Q</t>
  </si>
  <si>
    <t>S+L</t>
  </si>
  <si>
    <t>P+Q</t>
  </si>
  <si>
    <r>
      <t>θ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(degrees)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</si>
  <si>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(radians)</t>
    </r>
  </si>
  <si>
    <r>
      <t>A</t>
    </r>
    <r>
      <rPr>
        <vertAlign val="subscript"/>
        <sz val="11"/>
        <color theme="1"/>
        <rFont val="Calibri"/>
        <family val="2"/>
        <scheme val="minor"/>
      </rPr>
      <t>x</t>
    </r>
  </si>
  <si>
    <r>
      <t>A</t>
    </r>
    <r>
      <rPr>
        <vertAlign val="subscript"/>
        <sz val="11"/>
        <color theme="1"/>
        <rFont val="Calibri"/>
        <family val="2"/>
        <scheme val="minor"/>
      </rPr>
      <t>y</t>
    </r>
  </si>
  <si>
    <t>R</t>
  </si>
  <si>
    <r>
      <t>BY</t>
    </r>
    <r>
      <rPr>
        <vertAlign val="subscript"/>
        <sz val="11"/>
        <color theme="1"/>
        <rFont val="Calibri"/>
        <family val="2"/>
        <scheme val="minor"/>
      </rPr>
      <t>+</t>
    </r>
  </si>
  <si>
    <r>
      <t>By</t>
    </r>
    <r>
      <rPr>
        <vertAlign val="subscript"/>
        <sz val="11"/>
        <color theme="1"/>
        <rFont val="Calibri"/>
        <family val="2"/>
        <scheme val="minor"/>
      </rPr>
      <t>-</t>
    </r>
  </si>
  <si>
    <r>
      <t>Bx</t>
    </r>
    <r>
      <rPr>
        <vertAlign val="subscript"/>
        <sz val="11"/>
        <color theme="1"/>
        <rFont val="Calibri"/>
        <family val="2"/>
        <scheme val="minor"/>
      </rPr>
      <t>+</t>
    </r>
  </si>
  <si>
    <r>
      <t>Bx</t>
    </r>
    <r>
      <rPr>
        <vertAlign val="subscript"/>
        <sz val="11"/>
        <color theme="1"/>
        <rFont val="Calibri"/>
        <family val="2"/>
        <scheme val="minor"/>
      </rPr>
      <t>-</t>
    </r>
  </si>
  <si>
    <t>θ3+</t>
  </si>
  <si>
    <t>θ3-</t>
  </si>
  <si>
    <t>θ4+</t>
  </si>
  <si>
    <t>θ4-</t>
  </si>
  <si>
    <t>θ3+ Degrees</t>
  </si>
  <si>
    <t>θ3- Degrees</t>
  </si>
  <si>
    <t>θ4+ Degrees</t>
  </si>
  <si>
    <t>θ4- Degrees</t>
  </si>
  <si>
    <t>Cartesiano</t>
  </si>
  <si>
    <t>ANGULO DE CRANK</t>
  </si>
  <si>
    <t>COMPONENTES</t>
  </si>
  <si>
    <t>MIEMBRO DE MECANISMO*</t>
  </si>
  <si>
    <t xml:space="preserve">CRANK ABIERTO </t>
  </si>
  <si>
    <t>COUPLER ABIERTO RAD</t>
  </si>
  <si>
    <t>COUPLER ABIERTO DEG</t>
  </si>
  <si>
    <t>diapositiva 102</t>
  </si>
  <si>
    <t>Error de Validación de datos</t>
  </si>
  <si>
    <t>θ2 (degrees)</t>
  </si>
  <si>
    <t>θ4Simulación</t>
  </si>
  <si>
    <t>θ4 experimental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</si>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</sst>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</a:t>
            </a:r>
            <a:r>
              <a:rPr lang="es-MX" baseline="0"/>
              <a:t> de Posición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7711950243825457E-2"/>
          <c:y val="0.27422521915655096"/>
          <c:w val="0.88386351706036748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v>θ3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Hoja1!$R$10:$R$369</c:f>
              <c:numCache>
                <c:formatCode>General</c:formatCode>
                <c:ptCount val="360"/>
                <c:pt idx="0">
                  <c:v>111.36504224111117</c:v>
                </c:pt>
                <c:pt idx="1">
                  <c:v>110.90631859163567</c:v>
                </c:pt>
                <c:pt idx="2">
                  <c:v>110.42798227836417</c:v>
                </c:pt>
                <c:pt idx="3">
                  <c:v>109.93047631943304</c:v>
                </c:pt>
                <c:pt idx="4">
                  <c:v>109.41427997927241</c:v>
                </c:pt>
                <c:pt idx="5">
                  <c:v>108.87990699520903</c:v>
                </c:pt>
                <c:pt idx="6">
                  <c:v>108.32790358341722</c:v>
                </c:pt>
                <c:pt idx="7">
                  <c:v>107.75884624548172</c:v>
                </c:pt>
                <c:pt idx="8">
                  <c:v>107.17333939934102</c:v>
                </c:pt>
                <c:pt idx="9">
                  <c:v>106.57201286039077</c:v>
                </c:pt>
                <c:pt idx="10">
                  <c:v>105.95551920000321</c:v>
                </c:pt>
                <c:pt idx="11">
                  <c:v>105.3245310096508</c:v>
                </c:pt>
                <c:pt idx="12">
                  <c:v>104.67973809920412</c:v>
                </c:pt>
                <c:pt idx="13">
                  <c:v>104.0218446578284</c:v>
                </c:pt>
                <c:pt idx="14">
                  <c:v>103.3515664052546</c:v>
                </c:pt>
                <c:pt idx="15">
                  <c:v>102.6696277601004</c:v>
                </c:pt>
                <c:pt idx="16">
                  <c:v>101.97675905040997</c:v>
                </c:pt>
                <c:pt idx="17">
                  <c:v>101.27369378973712</c:v>
                </c:pt>
                <c:pt idx="18">
                  <c:v>100.56116603997317</c:v>
                </c:pt>
                <c:pt idx="19">
                  <c:v>99.839907879791696</c:v>
                </c:pt>
                <c:pt idx="20">
                  <c:v>99.110646995109761</c:v>
                </c:pt>
                <c:pt idx="21">
                  <c:v>98.374104405415949</c:v>
                </c:pt>
                <c:pt idx="22">
                  <c:v>97.630992337248315</c:v>
                </c:pt>
                <c:pt idx="23">
                  <c:v>96.882012253574814</c:v>
                </c:pt>
                <c:pt idx="24">
                  <c:v>96.127853045380618</c:v>
                </c:pt>
                <c:pt idx="25">
                  <c:v>95.369189389443122</c:v>
                </c:pt>
                <c:pt idx="26">
                  <c:v>94.606680274105372</c:v>
                </c:pt>
                <c:pt idx="27">
                  <c:v>93.840967692869981</c:v>
                </c:pt>
                <c:pt idx="28">
                  <c:v>93.072675503842561</c:v>
                </c:pt>
                <c:pt idx="29">
                  <c:v>92.302408451469063</c:v>
                </c:pt>
                <c:pt idx="30">
                  <c:v>91.530751345638308</c:v>
                </c:pt>
                <c:pt idx="31">
                  <c:v>90.758268392059037</c:v>
                </c:pt>
                <c:pt idx="32">
                  <c:v>89.985502666865045</c:v>
                </c:pt>
                <c:pt idx="33">
                  <c:v>89.212975727642075</c:v>
                </c:pt>
                <c:pt idx="34">
                  <c:v>88.441187352496314</c:v>
                </c:pt>
                <c:pt idx="35">
                  <c:v>87.670615398380505</c:v>
                </c:pt>
                <c:pt idx="36">
                  <c:v>86.901715769645151</c:v>
                </c:pt>
                <c:pt idx="37">
                  <c:v>86.134922487674473</c:v>
                </c:pt>
                <c:pt idx="38">
                  <c:v>85.370647852478839</c:v>
                </c:pt>
                <c:pt idx="39">
                  <c:v>84.60928268723643</c:v>
                </c:pt>
                <c:pt idx="40">
                  <c:v>83.85119665698592</c:v>
                </c:pt>
                <c:pt idx="41">
                  <c:v>83.096738652957242</c:v>
                </c:pt>
                <c:pt idx="42">
                  <c:v>82.346237234371884</c:v>
                </c:pt>
                <c:pt idx="43">
                  <c:v>81.600001119938668</c:v>
                </c:pt>
                <c:pt idx="44">
                  <c:v>80.858319721697626</c:v>
                </c:pt>
                <c:pt idx="45">
                  <c:v>80.121463714319248</c:v>
                </c:pt>
                <c:pt idx="46">
                  <c:v>79.389685633434027</c:v>
                </c:pt>
                <c:pt idx="47">
                  <c:v>78.663220497044051</c:v>
                </c:pt>
                <c:pt idx="48">
                  <c:v>77.942286444543313</c:v>
                </c:pt>
                <c:pt idx="49">
                  <c:v>77.227085388344548</c:v>
                </c:pt>
                <c:pt idx="50">
                  <c:v>76.517803673568352</c:v>
                </c:pt>
                <c:pt idx="51">
                  <c:v>75.814612741696322</c:v>
                </c:pt>
                <c:pt idx="52">
                  <c:v>75.117669794514981</c:v>
                </c:pt>
                <c:pt idx="53">
                  <c:v>74.427118455084369</c:v>
                </c:pt>
                <c:pt idx="54">
                  <c:v>73.743089422848442</c:v>
                </c:pt>
                <c:pt idx="55">
                  <c:v>73.065701120365816</c:v>
                </c:pt>
                <c:pt idx="56">
                  <c:v>72.395060329475598</c:v>
                </c:pt>
                <c:pt idx="57">
                  <c:v>71.731262815025929</c:v>
                </c:pt>
                <c:pt idx="58">
                  <c:v>71.074393934581792</c:v>
                </c:pt>
                <c:pt idx="59">
                  <c:v>70.424529232792835</c:v>
                </c:pt>
                <c:pt idx="60">
                  <c:v>69.781735019344964</c:v>
                </c:pt>
                <c:pt idx="61">
                  <c:v>69.146068929638346</c:v>
                </c:pt>
                <c:pt idx="62">
                  <c:v>68.517580467534017</c:v>
                </c:pt>
                <c:pt idx="63">
                  <c:v>67.896311529689072</c:v>
                </c:pt>
                <c:pt idx="64">
                  <c:v>67.282296911160628</c:v>
                </c:pt>
                <c:pt idx="65">
                  <c:v>66.675564792099991</c:v>
                </c:pt>
                <c:pt idx="66">
                  <c:v>66.076137205484343</c:v>
                </c:pt>
                <c:pt idx="67">
                  <c:v>65.484030485942114</c:v>
                </c:pt>
                <c:pt idx="68">
                  <c:v>64.899255699824678</c:v>
                </c:pt>
                <c:pt idx="69">
                  <c:v>64.321819056758898</c:v>
                </c:pt>
                <c:pt idx="70">
                  <c:v>63.751722302985982</c:v>
                </c:pt>
                <c:pt idx="71">
                  <c:v>63.188963096851118</c:v>
                </c:pt>
                <c:pt idx="72">
                  <c:v>62.633535366859164</c:v>
                </c:pt>
                <c:pt idx="73">
                  <c:v>62.085429652750925</c:v>
                </c:pt>
                <c:pt idx="74">
                  <c:v>61.544633430088979</c:v>
                </c:pt>
                <c:pt idx="75">
                  <c:v>61.011131418866064</c:v>
                </c:pt>
                <c:pt idx="76">
                  <c:v>60.484905876669174</c:v>
                </c:pt>
                <c:pt idx="77">
                  <c:v>59.965936876945406</c:v>
                </c:pt>
                <c:pt idx="78">
                  <c:v>59.454202572924046</c:v>
                </c:pt>
                <c:pt idx="79">
                  <c:v>58.949679447753205</c:v>
                </c:pt>
                <c:pt idx="80">
                  <c:v>58.452342551409728</c:v>
                </c:pt>
                <c:pt idx="81">
                  <c:v>57.962165724937009</c:v>
                </c:pt>
                <c:pt idx="82">
                  <c:v>57.479121812559796</c:v>
                </c:pt>
                <c:pt idx="83">
                  <c:v>57.003182862215887</c:v>
                </c:pt>
                <c:pt idx="84">
                  <c:v>56.534320315033433</c:v>
                </c:pt>
                <c:pt idx="85">
                  <c:v>56.072505184270533</c:v>
                </c:pt>
                <c:pt idx="86">
                  <c:v>55.617708224218795</c:v>
                </c:pt>
                <c:pt idx="87">
                  <c:v>55.169900089557423</c:v>
                </c:pt>
                <c:pt idx="88">
                  <c:v>54.729051485627778</c:v>
                </c:pt>
                <c:pt idx="89">
                  <c:v>54.295133310080956</c:v>
                </c:pt>
                <c:pt idx="90">
                  <c:v>53.868116786333054</c:v>
                </c:pt>
                <c:pt idx="91">
                  <c:v>53.447973589244206</c:v>
                </c:pt>
                <c:pt idx="92">
                  <c:v>53.034675963418891</c:v>
                </c:pt>
                <c:pt idx="93">
                  <c:v>52.628196834505829</c:v>
                </c:pt>
                <c:pt idx="94">
                  <c:v>52.228509913856684</c:v>
                </c:pt>
                <c:pt idx="95">
                  <c:v>51.835589796883667</c:v>
                </c:pt>
                <c:pt idx="96">
                  <c:v>51.449412055437072</c:v>
                </c:pt>
                <c:pt idx="97">
                  <c:v>51.069953324504624</c:v>
                </c:pt>
                <c:pt idx="98">
                  <c:v>50.69719138351563</c:v>
                </c:pt>
                <c:pt idx="99">
                  <c:v>50.33110523251424</c:v>
                </c:pt>
                <c:pt idx="100">
                  <c:v>49.971675163447806</c:v>
                </c:pt>
                <c:pt idx="101">
                  <c:v>49.618882826797694</c:v>
                </c:pt>
                <c:pt idx="102">
                  <c:v>49.272711293762136</c:v>
                </c:pt>
                <c:pt idx="103">
                  <c:v>48.933145114183176</c:v>
                </c:pt>
                <c:pt idx="104">
                  <c:v>48.600170370392</c:v>
                </c:pt>
                <c:pt idx="105">
                  <c:v>48.273774727129577</c:v>
                </c:pt>
                <c:pt idx="106">
                  <c:v>47.95394747768362</c:v>
                </c:pt>
                <c:pt idx="107">
                  <c:v>47.640679586365046</c:v>
                </c:pt>
                <c:pt idx="108">
                  <c:v>47.333963727432199</c:v>
                </c:pt>
                <c:pt idx="109">
                  <c:v>47.033794320553682</c:v>
                </c:pt>
                <c:pt idx="110">
                  <c:v>46.74016756288659</c:v>
                </c:pt>
                <c:pt idx="111">
                  <c:v>46.453081457830287</c:v>
                </c:pt>
                <c:pt idx="112">
                  <c:v>46.17253584050151</c:v>
                </c:pt>
                <c:pt idx="113">
                  <c:v>45.898532399962335</c:v>
                </c:pt>
                <c:pt idx="114">
                  <c:v>45.631074698216885</c:v>
                </c:pt>
                <c:pt idx="115">
                  <c:v>45.370168185980553</c:v>
                </c:pt>
                <c:pt idx="116">
                  <c:v>45.115820215210164</c:v>
                </c:pt>
                <c:pt idx="117">
                  <c:v>44.868040048371768</c:v>
                </c:pt>
                <c:pt idx="118">
                  <c:v>44.626838864409436</c:v>
                </c:pt>
                <c:pt idx="119">
                  <c:v>44.392229761365755</c:v>
                </c:pt>
                <c:pt idx="120">
                  <c:v>44.164227755594524</c:v>
                </c:pt>
                <c:pt idx="121">
                  <c:v>43.94284977749308</c:v>
                </c:pt>
                <c:pt idx="122">
                  <c:v>43.728114663672919</c:v>
                </c:pt>
                <c:pt idx="123">
                  <c:v>43.520043145476343</c:v>
                </c:pt>
                <c:pt idx="124">
                  <c:v>43.318657833738321</c:v>
                </c:pt>
                <c:pt idx="125">
                  <c:v>43.123983199684652</c:v>
                </c:pt>
                <c:pt idx="126">
                  <c:v>42.93604555184951</c:v>
                </c:pt>
                <c:pt idx="127">
                  <c:v>42.754873008890172</c:v>
                </c:pt>
                <c:pt idx="128">
                  <c:v>42.580495468170717</c:v>
                </c:pt>
                <c:pt idx="129">
                  <c:v>42.412944569982486</c:v>
                </c:pt>
                <c:pt idx="130">
                  <c:v>42.252253657267431</c:v>
                </c:pt>
                <c:pt idx="131">
                  <c:v>42.098457730707523</c:v>
                </c:pt>
                <c:pt idx="132">
                  <c:v>41.951593399045038</c:v>
                </c:pt>
                <c:pt idx="133">
                  <c:v>41.811698824499899</c:v>
                </c:pt>
                <c:pt idx="134">
                  <c:v>41.678813663153576</c:v>
                </c:pt>
                <c:pt idx="135">
                  <c:v>41.552979000175483</c:v>
                </c:pt>
                <c:pt idx="136">
                  <c:v>41.434237279773853</c:v>
                </c:pt>
                <c:pt idx="137">
                  <c:v>41.322632229764672</c:v>
                </c:pt>
                <c:pt idx="138">
                  <c:v>41.21820878066211</c:v>
                </c:pt>
                <c:pt idx="139">
                  <c:v>41.121012979209461</c:v>
                </c:pt>
                <c:pt idx="140">
                  <c:v>41.031091896285254</c:v>
                </c:pt>
                <c:pt idx="141">
                  <c:v>40.948493529138588</c:v>
                </c:pt>
                <c:pt idx="142">
                  <c:v>40.873266697928976</c:v>
                </c:pt>
                <c:pt idx="143">
                  <c:v>40.805460936570185</c:v>
                </c:pt>
                <c:pt idx="144">
                  <c:v>40.745126377903389</c:v>
                </c:pt>
                <c:pt idx="145">
                  <c:v>40.692313633254756</c:v>
                </c:pt>
                <c:pt idx="146">
                  <c:v>40.647073666463434</c:v>
                </c:pt>
                <c:pt idx="147">
                  <c:v>40.609457662499516</c:v>
                </c:pt>
                <c:pt idx="148">
                  <c:v>40.579516890827549</c:v>
                </c:pt>
                <c:pt idx="149">
                  <c:v>40.557302563709449</c:v>
                </c:pt>
                <c:pt idx="150">
                  <c:v>40.542865689679331</c:v>
                </c:pt>
                <c:pt idx="151">
                  <c:v>40.536256922465356</c:v>
                </c:pt>
                <c:pt idx="152">
                  <c:v>40.537526405674448</c:v>
                </c:pt>
                <c:pt idx="153">
                  <c:v>40.546723613600818</c:v>
                </c:pt>
                <c:pt idx="154">
                  <c:v>40.563897188561434</c:v>
                </c:pt>
                <c:pt idx="155">
                  <c:v>40.589094775206448</c:v>
                </c:pt>
                <c:pt idx="156">
                  <c:v>40.622362852295083</c:v>
                </c:pt>
                <c:pt idx="157">
                  <c:v>40.663746562470891</c:v>
                </c:pt>
                <c:pt idx="158">
                  <c:v>40.713289540610077</c:v>
                </c:pt>
                <c:pt idx="159">
                  <c:v>40.771033741356099</c:v>
                </c:pt>
                <c:pt idx="160">
                  <c:v>40.837019266489889</c:v>
                </c:pt>
                <c:pt idx="161">
                  <c:v>40.911284192817355</c:v>
                </c:pt>
                <c:pt idx="162">
                  <c:v>40.993864401285776</c:v>
                </c:pt>
                <c:pt idx="163">
                  <c:v>41.084793408064556</c:v>
                </c:pt>
                <c:pt idx="164">
                  <c:v>41.184102198345926</c:v>
                </c:pt>
                <c:pt idx="165">
                  <c:v>41.291819063635195</c:v>
                </c:pt>
                <c:pt idx="166">
                  <c:v>41.40796944330868</c:v>
                </c:pt>
                <c:pt idx="167">
                  <c:v>41.532575771218617</c:v>
                </c:pt>
                <c:pt idx="168">
                  <c:v>41.665657328120183</c:v>
                </c:pt>
                <c:pt idx="169">
                  <c:v>41.807230100683881</c:v>
                </c:pt>
                <c:pt idx="170">
                  <c:v>41.957306647836944</c:v>
                </c:pt>
                <c:pt idx="171">
                  <c:v>42.115895975151609</c:v>
                </c:pt>
                <c:pt idx="172">
                  <c:v>42.283003417965077</c:v>
                </c:pt>
                <c:pt idx="173">
                  <c:v>42.458630533874583</c:v>
                </c:pt>
                <c:pt idx="174">
                  <c:v>42.642775005204193</c:v>
                </c:pt>
                <c:pt idx="175">
                  <c:v>42.835430551986569</c:v>
                </c:pt>
                <c:pt idx="176">
                  <c:v>43.036586855942254</c:v>
                </c:pt>
                <c:pt idx="177">
                  <c:v>43.246229495874687</c:v>
                </c:pt>
                <c:pt idx="178">
                  <c:v>43.464339894828385</c:v>
                </c:pt>
                <c:pt idx="179">
                  <c:v>43.690895279284952</c:v>
                </c:pt>
                <c:pt idx="180">
                  <c:v>43.925868650592399</c:v>
                </c:pt>
                <c:pt idx="181">
                  <c:v>44.169228768746244</c:v>
                </c:pt>
                <c:pt idx="182">
                  <c:v>44.420940148557165</c:v>
                </c:pt>
                <c:pt idx="183">
                  <c:v>44.680963068161212</c:v>
                </c:pt>
                <c:pt idx="184">
                  <c:v>44.949253589745311</c:v>
                </c:pt>
                <c:pt idx="185">
                  <c:v>45.225763592282696</c:v>
                </c:pt>
                <c:pt idx="186">
                  <c:v>45.510440815995466</c:v>
                </c:pt>
                <c:pt idx="187">
                  <c:v>45.803228918186775</c:v>
                </c:pt>
                <c:pt idx="188">
                  <c:v>46.104067540016111</c:v>
                </c:pt>
                <c:pt idx="189">
                  <c:v>46.412892383725548</c:v>
                </c:pt>
                <c:pt idx="190">
                  <c:v>46.729635299764873</c:v>
                </c:pt>
                <c:pt idx="191">
                  <c:v>47.054224383210141</c:v>
                </c:pt>
                <c:pt idx="192">
                  <c:v>47.386584078822885</c:v>
                </c:pt>
                <c:pt idx="193">
                  <c:v>47.726635294056599</c:v>
                </c:pt>
                <c:pt idx="194">
                  <c:v>48.074295519283652</c:v>
                </c:pt>
                <c:pt idx="195">
                  <c:v>48.429478954490172</c:v>
                </c:pt>
                <c:pt idx="196">
                  <c:v>48.792096641666824</c:v>
                </c:pt>
                <c:pt idx="197">
                  <c:v>49.162056602111974</c:v>
                </c:pt>
                <c:pt idx="198">
                  <c:v>49.539263977859022</c:v>
                </c:pt>
                <c:pt idx="199">
                  <c:v>49.92362117644155</c:v>
                </c:pt>
                <c:pt idx="200">
                  <c:v>50.315028018218243</c:v>
                </c:pt>
                <c:pt idx="201">
                  <c:v>50.713381885493561</c:v>
                </c:pt>
                <c:pt idx="202">
                  <c:v>51.118577872690977</c:v>
                </c:pt>
                <c:pt idx="203">
                  <c:v>51.530508936858816</c:v>
                </c:pt>
                <c:pt idx="204">
                  <c:v>51.949066047819301</c:v>
                </c:pt>
                <c:pt idx="205">
                  <c:v>52.374138337304025</c:v>
                </c:pt>
                <c:pt idx="206">
                  <c:v>52.805613246454932</c:v>
                </c:pt>
                <c:pt idx="207">
                  <c:v>53.243376671110177</c:v>
                </c:pt>
                <c:pt idx="208">
                  <c:v>53.687313104333526</c:v>
                </c:pt>
                <c:pt idx="209">
                  <c:v>54.137305775690585</c:v>
                </c:pt>
                <c:pt idx="210">
                  <c:v>54.593236786817059</c:v>
                </c:pt>
                <c:pt idx="211">
                  <c:v>55.054987242869792</c:v>
                </c:pt>
                <c:pt idx="212">
                  <c:v>55.522437379494143</c:v>
                </c:pt>
                <c:pt idx="213">
                  <c:v>55.995466684985956</c:v>
                </c:pt>
                <c:pt idx="214">
                  <c:v>56.473954017368499</c:v>
                </c:pt>
                <c:pt idx="215">
                  <c:v>56.957777716147007</c:v>
                </c:pt>
                <c:pt idx="216">
                  <c:v>57.446815708542957</c:v>
                </c:pt>
                <c:pt idx="217">
                  <c:v>57.940945610048992</c:v>
                </c:pt>
                <c:pt idx="218">
                  <c:v>58.440044819182084</c:v>
                </c:pt>
                <c:pt idx="219">
                  <c:v>58.943990606346041</c:v>
                </c:pt>
                <c:pt idx="220">
                  <c:v>59.452660196747694</c:v>
                </c:pt>
                <c:pt idx="221">
                  <c:v>59.965930847339102</c:v>
                </c:pt>
                <c:pt idx="222">
                  <c:v>60.48367991778747</c:v>
                </c:pt>
                <c:pt idx="223">
                  <c:v>61.005784935497246</c:v>
                </c:pt>
                <c:pt idx="224">
                  <c:v>61.532123654732629</c:v>
                </c:pt>
                <c:pt idx="225">
                  <c:v>62.062574109908269</c:v>
                </c:pt>
                <c:pt idx="226">
                  <c:v>62.597014663132846</c:v>
                </c:pt>
                <c:pt idx="227">
                  <c:v>63.135324046107307</c:v>
                </c:pt>
                <c:pt idx="228">
                  <c:v>63.677381396490077</c:v>
                </c:pt>
                <c:pt idx="229">
                  <c:v>64.223066288855321</c:v>
                </c:pt>
                <c:pt idx="230">
                  <c:v>64.772258760376943</c:v>
                </c:pt>
                <c:pt idx="231">
                  <c:v>65.324839331379792</c:v>
                </c:pt>
                <c:pt idx="232">
                  <c:v>65.880689020904413</c:v>
                </c:pt>
                <c:pt idx="233">
                  <c:v>66.439689357434389</c:v>
                </c:pt>
                <c:pt idx="234">
                  <c:v>67.001722384939839</c:v>
                </c:pt>
                <c:pt idx="235">
                  <c:v>67.566670664388951</c:v>
                </c:pt>
                <c:pt idx="236">
                  <c:v>68.134417270880789</c:v>
                </c:pt>
                <c:pt idx="237">
                  <c:v>68.70484578655028</c:v>
                </c:pt>
                <c:pt idx="238">
                  <c:v>69.277840289394121</c:v>
                </c:pt>
                <c:pt idx="239">
                  <c:v>69.853285338162308</c:v>
                </c:pt>
                <c:pt idx="240">
                  <c:v>70.431065953456539</c:v>
                </c:pt>
                <c:pt idx="241">
                  <c:v>71.011067595170559</c:v>
                </c:pt>
                <c:pt idx="242">
                  <c:v>71.593176136404125</c:v>
                </c:pt>
                <c:pt idx="243">
                  <c:v>72.177277833972738</c:v>
                </c:pt>
                <c:pt idx="244">
                  <c:v>72.763259295632849</c:v>
                </c:pt>
                <c:pt idx="245">
                  <c:v>73.351007444131795</c:v>
                </c:pt>
                <c:pt idx="246">
                  <c:v>73.940409478186666</c:v>
                </c:pt>
                <c:pt idx="247">
                  <c:v>74.531352830488615</c:v>
                </c:pt>
                <c:pt idx="248">
                  <c:v>75.12372512282046</c:v>
                </c:pt>
                <c:pt idx="249">
                  <c:v>75.717414118369433</c:v>
                </c:pt>
                <c:pt idx="250">
                  <c:v>76.312307671307778</c:v>
                </c:pt>
                <c:pt idx="251">
                  <c:v>76.908293673706794</c:v>
                </c:pt>
                <c:pt idx="252">
                  <c:v>77.505259999842607</c:v>
                </c:pt>
                <c:pt idx="253">
                  <c:v>78.103094447943192</c:v>
                </c:pt>
                <c:pt idx="254">
                  <c:v>78.701684679419486</c:v>
                </c:pt>
                <c:pt idx="255">
                  <c:v>79.300918155616159</c:v>
                </c:pt>
                <c:pt idx="256">
                  <c:v>79.900682072108822</c:v>
                </c:pt>
                <c:pt idx="257">
                  <c:v>80.500863290569427</c:v>
                </c:pt>
                <c:pt idx="258">
                  <c:v>81.101348268213101</c:v>
                </c:pt>
                <c:pt idx="259">
                  <c:v>81.702022984833377</c:v>
                </c:pt>
                <c:pt idx="260">
                  <c:v>82.302772867426526</c:v>
                </c:pt>
                <c:pt idx="261">
                  <c:v>82.903482712399565</c:v>
                </c:pt>
                <c:pt idx="262">
                  <c:v>83.504036605349754</c:v>
                </c:pt>
                <c:pt idx="263">
                  <c:v>84.104317838399027</c:v>
                </c:pt>
                <c:pt idx="264">
                  <c:v>84.704208825060519</c:v>
                </c:pt>
                <c:pt idx="265">
                  <c:v>85.303591012609871</c:v>
                </c:pt>
                <c:pt idx="266">
                  <c:v>85.902344791929323</c:v>
                </c:pt>
                <c:pt idx="267">
                  <c:v>86.500349404788736</c:v>
                </c:pt>
                <c:pt idx="268">
                  <c:v>87.097482848523768</c:v>
                </c:pt>
                <c:pt idx="269">
                  <c:v>87.693621778068191</c:v>
                </c:pt>
                <c:pt idx="270">
                  <c:v>88.288641405295394</c:v>
                </c:pt>
                <c:pt idx="271">
                  <c:v>88.882415395620967</c:v>
                </c:pt>
                <c:pt idx="272">
                  <c:v>89.474815761818007</c:v>
                </c:pt>
                <c:pt idx="273">
                  <c:v>90.065712754995658</c:v>
                </c:pt>
                <c:pt idx="274">
                  <c:v>90.654974752691174</c:v>
                </c:pt>
                <c:pt idx="275">
                  <c:v>91.24246814402737</c:v>
                </c:pt>
                <c:pt idx="276">
                  <c:v>91.828057211888947</c:v>
                </c:pt>
                <c:pt idx="277">
                  <c:v>92.411604012074122</c:v>
                </c:pt>
                <c:pt idx="278">
                  <c:v>92.99296824938213</c:v>
                </c:pt>
                <c:pt idx="279">
                  <c:v>93.572007150602559</c:v>
                </c:pt>
                <c:pt idx="280">
                  <c:v>94.148575334379231</c:v>
                </c:pt>
                <c:pt idx="281">
                  <c:v>94.722524677929641</c:v>
                </c:pt>
                <c:pt idx="282">
                  <c:v>95.293704180610902</c:v>
                </c:pt>
                <c:pt idx="283">
                  <c:v>95.861959824335216</c:v>
                </c:pt>
                <c:pt idx="284">
                  <c:v>96.427134430851851</c:v>
                </c:pt>
                <c:pt idx="285">
                  <c:v>96.989067515928141</c:v>
                </c:pt>
                <c:pt idx="286">
                  <c:v>97.547595140482443</c:v>
                </c:pt>
                <c:pt idx="287">
                  <c:v>98.102549758741247</c:v>
                </c:pt>
                <c:pt idx="288">
                  <c:v>98.653760063519101</c:v>
                </c:pt>
                <c:pt idx="289">
                  <c:v>99.201050828747</c:v>
                </c:pt>
                <c:pt idx="290">
                  <c:v>99.744242749406297</c:v>
                </c:pt>
                <c:pt idx="291">
                  <c:v>100.28315227906117</c:v>
                </c:pt>
                <c:pt idx="292">
                  <c:v>100.81759146522182</c:v>
                </c:pt>
                <c:pt idx="293">
                  <c:v>101.34736778281614</c:v>
                </c:pt>
                <c:pt idx="294">
                  <c:v>101.87228396609548</c:v>
                </c:pt>
                <c:pt idx="295">
                  <c:v>102.39213783935772</c:v>
                </c:pt>
                <c:pt idx="296">
                  <c:v>102.90672214692925</c:v>
                </c:pt>
                <c:pt idx="297">
                  <c:v>103.41582438291758</c:v>
                </c:pt>
                <c:pt idx="298">
                  <c:v>103.91922662131878</c:v>
                </c:pt>
                <c:pt idx="299">
                  <c:v>104.41670534714719</c:v>
                </c:pt>
                <c:pt idx="300">
                  <c:v>104.90803128934343</c:v>
                </c:pt>
                <c:pt idx="301">
                  <c:v>105.39296925631562</c:v>
                </c:pt>
                <c:pt idx="302">
                  <c:v>105.87127797507469</c:v>
                </c:pt>
                <c:pt idx="303">
                  <c:v>106.34270993504076</c:v>
                </c:pt>
                <c:pt idx="304">
                  <c:v>106.80701123772319</c:v>
                </c:pt>
                <c:pt idx="305">
                  <c:v>107.26392145361145</c:v>
                </c:pt>
                <c:pt idx="306">
                  <c:v>107.71317348775978</c:v>
                </c:pt>
                <c:pt idx="307">
                  <c:v>108.15449345570303</c:v>
                </c:pt>
                <c:pt idx="308">
                  <c:v>108.58760057150731</c:v>
                </c:pt>
                <c:pt idx="309">
                  <c:v>109.01220704993345</c:v>
                </c:pt>
                <c:pt idx="310">
                  <c:v>109.42801802487638</c:v>
                </c:pt>
                <c:pt idx="311">
                  <c:v>109.83473148643644</c:v>
                </c:pt>
                <c:pt idx="312">
                  <c:v>110.23203823918043</c:v>
                </c:pt>
                <c:pt idx="313">
                  <c:v>110.61962188435714</c:v>
                </c:pt>
                <c:pt idx="314">
                  <c:v>110.99715882904515</c:v>
                </c:pt>
                <c:pt idx="315">
                  <c:v>111.36431832542537</c:v>
                </c:pt>
                <c:pt idx="316">
                  <c:v>111.72076254358639</c:v>
                </c:pt>
                <c:pt idx="317">
                  <c:v>112.06614668148195</c:v>
                </c:pt>
                <c:pt idx="318">
                  <c:v>112.40011911586517</c:v>
                </c:pt>
                <c:pt idx="319">
                  <c:v>112.72232159821667</c:v>
                </c:pt>
                <c:pt idx="320">
                  <c:v>113.03238949986033</c:v>
                </c:pt>
                <c:pt idx="321">
                  <c:v>113.32995211061311</c:v>
                </c:pt>
                <c:pt idx="322">
                  <c:v>113.61463299543833</c:v>
                </c:pt>
                <c:pt idx="323">
                  <c:v>113.886050413658</c:v>
                </c:pt>
                <c:pt idx="324">
                  <c:v>114.14381780531787</c:v>
                </c:pt>
                <c:pt idx="325">
                  <c:v>114.3875443492837</c:v>
                </c:pt>
                <c:pt idx="326">
                  <c:v>114.61683559756528</c:v>
                </c:pt>
                <c:pt idx="327">
                  <c:v>114.83129419020693</c:v>
                </c:pt>
                <c:pt idx="328">
                  <c:v>115.03052065483928</c:v>
                </c:pt>
                <c:pt idx="329">
                  <c:v>115.21411429464442</c:v>
                </c:pt>
                <c:pt idx="330">
                  <c:v>115.38167416803547</c:v>
                </c:pt>
                <c:pt idx="331">
                  <c:v>115.53280016278124</c:v>
                </c:pt>
                <c:pt idx="332">
                  <c:v>115.66709416660719</c:v>
                </c:pt>
                <c:pt idx="333">
                  <c:v>115.78416133546784</c:v>
                </c:pt>
                <c:pt idx="334">
                  <c:v>115.88361145970724</c:v>
                </c:pt>
                <c:pt idx="335">
                  <c:v>115.96506042719831</c:v>
                </c:pt>
                <c:pt idx="336">
                  <c:v>116.02813178127982</c:v>
                </c:pt>
                <c:pt idx="337">
                  <c:v>116.07245836989625</c:v>
                </c:pt>
                <c:pt idx="338">
                  <c:v>116.09768408079466</c:v>
                </c:pt>
                <c:pt idx="339">
                  <c:v>116.10346565596467</c:v>
                </c:pt>
                <c:pt idx="340">
                  <c:v>116.08947457673334</c:v>
                </c:pt>
                <c:pt idx="341">
                  <c:v>116.05539900907976</c:v>
                </c:pt>
                <c:pt idx="342">
                  <c:v>116.00094579683926</c:v>
                </c:pt>
                <c:pt idx="343">
                  <c:v>115.92584248856599</c:v>
                </c:pt>
                <c:pt idx="344">
                  <c:v>115.82983938195716</c:v>
                </c:pt>
                <c:pt idx="345">
                  <c:v>115.7127115679622</c:v>
                </c:pt>
                <c:pt idx="346">
                  <c:v>115.57426095505656</c:v>
                </c:pt>
                <c:pt idx="347">
                  <c:v>115.41431825271135</c:v>
                </c:pt>
                <c:pt idx="348">
                  <c:v>115.23274489189059</c:v>
                </c:pt>
                <c:pt idx="349">
                  <c:v>115.02943485951656</c:v>
                </c:pt>
                <c:pt idx="350">
                  <c:v>114.80431642330969</c:v>
                </c:pt>
                <c:pt idx="351">
                  <c:v>114.55735372328505</c:v>
                </c:pt>
                <c:pt idx="352">
                  <c:v>114.28854820650498</c:v>
                </c:pt>
                <c:pt idx="353">
                  <c:v>113.9979398824844</c:v>
                </c:pt>
                <c:pt idx="354">
                  <c:v>113.68560837792843</c:v>
                </c:pt>
                <c:pt idx="355">
                  <c:v>113.35167377126047</c:v>
                </c:pt>
                <c:pt idx="356">
                  <c:v>112.99629718965495</c:v>
                </c:pt>
                <c:pt idx="357">
                  <c:v>112.61968115399269</c:v>
                </c:pt>
                <c:pt idx="358">
                  <c:v>112.22206966026307</c:v>
                </c:pt>
                <c:pt idx="359">
                  <c:v>111.80374798938257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B93-4DAD-92C7-7EF146F6E20E}"/>
            </c:ext>
          </c:extLst>
        </c:ser>
        <c:ser>
          <c:idx val="2"/>
          <c:order val="1"/>
          <c:tx>
            <c:v>θ4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Hoja1!$T$10:$T$369</c:f>
              <c:numCache>
                <c:formatCode>General</c:formatCode>
                <c:ptCount val="360"/>
                <c:pt idx="0">
                  <c:v>151.9088998050095</c:v>
                </c:pt>
                <c:pt idx="1">
                  <c:v>151.47433212152046</c:v>
                </c:pt>
                <c:pt idx="2">
                  <c:v>151.03622117376071</c:v>
                </c:pt>
                <c:pt idx="3">
                  <c:v>150.59495832719256</c:v>
                </c:pt>
                <c:pt idx="4">
                  <c:v>150.15095095745752</c:v>
                </c:pt>
                <c:pt idx="5">
                  <c:v>149.70462109479413</c:v>
                </c:pt>
                <c:pt idx="6">
                  <c:v>149.25640395718074</c:v>
                </c:pt>
                <c:pt idx="7">
                  <c:v>148.80674638631061</c:v>
                </c:pt>
                <c:pt idx="8">
                  <c:v>148.35610520178693</c:v>
                </c:pt>
                <c:pt idx="9">
                  <c:v>147.90494548990603</c:v>
                </c:pt>
                <c:pt idx="10">
                  <c:v>147.45373884406018</c:v>
                </c:pt>
                <c:pt idx="11">
                  <c:v>147.00296157413212</c:v>
                </c:pt>
                <c:pt idx="12">
                  <c:v>146.55309290227092</c:v>
                </c:pt>
                <c:pt idx="13">
                  <c:v>146.10461316215188</c:v>
                </c:pt>
                <c:pt idx="14">
                  <c:v>145.65800201824268</c:v>
                </c:pt>
                <c:pt idx="15">
                  <c:v>145.21373672076328</c:v>
                </c:pt>
                <c:pt idx="16">
                  <c:v>144.77229041095791</c:v>
                </c:pt>
                <c:pt idx="17">
                  <c:v>144.334130490044</c:v>
                </c:pt>
                <c:pt idx="18">
                  <c:v>143.89971706379191</c:v>
                </c:pt>
                <c:pt idx="19">
                  <c:v>143.46950147317301</c:v>
                </c:pt>
                <c:pt idx="20">
                  <c:v>143.0439249199224</c:v>
                </c:pt>
                <c:pt idx="21">
                  <c:v>142.62341719423935</c:v>
                </c:pt>
                <c:pt idx="22">
                  <c:v>142.20839551022937</c:v>
                </c:pt>
                <c:pt idx="23">
                  <c:v>141.79926345310577</c:v>
                </c:pt>
                <c:pt idx="24">
                  <c:v>141.39641004064461</c:v>
                </c:pt>
                <c:pt idx="25">
                  <c:v>141.00020889995096</c:v>
                </c:pt>
                <c:pt idx="26">
                  <c:v>140.61101755926052</c:v>
                </c:pt>
                <c:pt idx="27">
                  <c:v>140.22917685328778</c:v>
                </c:pt>
                <c:pt idx="28">
                  <c:v>139.85501043954682</c:v>
                </c:pt>
                <c:pt idx="29">
                  <c:v>139.4888244221207</c:v>
                </c:pt>
                <c:pt idx="30">
                  <c:v>139.13090707854249</c:v>
                </c:pt>
                <c:pt idx="31">
                  <c:v>138.78152868477315</c:v>
                </c:pt>
                <c:pt idx="32">
                  <c:v>138.44094143271636</c:v>
                </c:pt>
                <c:pt idx="33">
                  <c:v>138.10937943429104</c:v>
                </c:pt>
                <c:pt idx="34">
                  <c:v>137.78705880577996</c:v>
                </c:pt>
                <c:pt idx="35">
                  <c:v>137.47417782598174</c:v>
                </c:pt>
                <c:pt idx="36">
                  <c:v>137.17091716159857</c:v>
                </c:pt>
                <c:pt idx="37">
                  <c:v>136.87744015328767</c:v>
                </c:pt>
                <c:pt idx="38">
                  <c:v>136.593893155876</c:v>
                </c:pt>
                <c:pt idx="39">
                  <c:v>136.32040592637733</c:v>
                </c:pt>
                <c:pt idx="40">
                  <c:v>136.05709205364593</c:v>
                </c:pt>
                <c:pt idx="41">
                  <c:v>135.80404942374327</c:v>
                </c:pt>
                <c:pt idx="42">
                  <c:v>135.56136071537341</c:v>
                </c:pt>
                <c:pt idx="43">
                  <c:v>135.32909392005007</c:v>
                </c:pt>
                <c:pt idx="44">
                  <c:v>135.10730288198786</c:v>
                </c:pt>
                <c:pt idx="45">
                  <c:v>134.89602785305141</c:v>
                </c:pt>
                <c:pt idx="46">
                  <c:v>134.69529605844653</c:v>
                </c:pt>
                <c:pt idx="47">
                  <c:v>134.50512226918966</c:v>
                </c:pt>
                <c:pt idx="48">
                  <c:v>134.32550937774053</c:v>
                </c:pt>
                <c:pt idx="49">
                  <c:v>134.15644897352649</c:v>
                </c:pt>
                <c:pt idx="50">
                  <c:v>133.99792191542016</c:v>
                </c:pt>
                <c:pt idx="51">
                  <c:v>133.84989889855197</c:v>
                </c:pt>
                <c:pt idx="52">
                  <c:v>133.71234101314741</c:v>
                </c:pt>
                <c:pt idx="53">
                  <c:v>133.58520029336745</c:v>
                </c:pt>
                <c:pt idx="54">
                  <c:v>133.46842025440554</c:v>
                </c:pt>
                <c:pt idx="55">
                  <c:v>133.36193641634989</c:v>
                </c:pt>
                <c:pt idx="56">
                  <c:v>133.26567681355755</c:v>
                </c:pt>
                <c:pt idx="57">
                  <c:v>133.17956248850675</c:v>
                </c:pt>
                <c:pt idx="58">
                  <c:v>133.10350796929549</c:v>
                </c:pt>
                <c:pt idx="59">
                  <c:v>133.03742173013893</c:v>
                </c:pt>
                <c:pt idx="60">
                  <c:v>132.98120663438442</c:v>
                </c:pt>
                <c:pt idx="61">
                  <c:v>132.93476035971554</c:v>
                </c:pt>
                <c:pt idx="62">
                  <c:v>132.89797580534957</c:v>
                </c:pt>
                <c:pt idx="63">
                  <c:v>132.87074148115519</c:v>
                </c:pt>
                <c:pt idx="64">
                  <c:v>132.85294187872276</c:v>
                </c:pt>
                <c:pt idx="65">
                  <c:v>132.84445782451326</c:v>
                </c:pt>
                <c:pt idx="66">
                  <c:v>132.84516681529362</c:v>
                </c:pt>
                <c:pt idx="67">
                  <c:v>132.85494333613676</c:v>
                </c:pt>
                <c:pt idx="68">
                  <c:v>132.87365916132393</c:v>
                </c:pt>
                <c:pt idx="69">
                  <c:v>132.90118363853887</c:v>
                </c:pt>
                <c:pt idx="70">
                  <c:v>132.93738395678383</c:v>
                </c:pt>
                <c:pt idx="71">
                  <c:v>132.98212539848393</c:v>
                </c:pt>
                <c:pt idx="72">
                  <c:v>133.03527157627093</c:v>
                </c:pt>
                <c:pt idx="73">
                  <c:v>133.09668465496193</c:v>
                </c:pt>
                <c:pt idx="74">
                  <c:v>133.16622555926085</c:v>
                </c:pt>
                <c:pt idx="75">
                  <c:v>133.24375416772324</c:v>
                </c:pt>
                <c:pt idx="76">
                  <c:v>133.3291294935299</c:v>
                </c:pt>
                <c:pt idx="77">
                  <c:v>133.42220985261815</c:v>
                </c:pt>
                <c:pt idx="78">
                  <c:v>133.52285301971699</c:v>
                </c:pt>
                <c:pt idx="79">
                  <c:v>133.63091637283057</c:v>
                </c:pt>
                <c:pt idx="80">
                  <c:v>133.74625702670585</c:v>
                </c:pt>
                <c:pt idx="81">
                  <c:v>133.86873195581342</c:v>
                </c:pt>
                <c:pt idx="82">
                  <c:v>133.99819810735963</c:v>
                </c:pt>
                <c:pt idx="83">
                  <c:v>134.13451250483615</c:v>
                </c:pt>
                <c:pt idx="84">
                  <c:v>134.27753234260132</c:v>
                </c:pt>
                <c:pt idx="85">
                  <c:v>134.42711507197228</c:v>
                </c:pt>
                <c:pt idx="86">
                  <c:v>134.58311847929443</c:v>
                </c:pt>
                <c:pt idx="87">
                  <c:v>134.7454007564381</c:v>
                </c:pt>
                <c:pt idx="88">
                  <c:v>134.91382056415793</c:v>
                </c:pt>
                <c:pt idx="89">
                  <c:v>135.08823708873507</c:v>
                </c:pt>
                <c:pt idx="90">
                  <c:v>135.26851009230631</c:v>
                </c:pt>
                <c:pt idx="91">
                  <c:v>135.45449995726986</c:v>
                </c:pt>
                <c:pt idx="92">
                  <c:v>135.64606772514088</c:v>
                </c:pt>
                <c:pt idx="93">
                  <c:v>135.84307513021628</c:v>
                </c:pt>
                <c:pt idx="94">
                  <c:v>136.04538462839321</c:v>
                </c:pt>
                <c:pt idx="95">
                  <c:v>136.25285942147104</c:v>
                </c:pt>
                <c:pt idx="96">
                  <c:v>136.46536347725379</c:v>
                </c:pt>
                <c:pt idx="97">
                  <c:v>136.68276154575565</c:v>
                </c:pt>
                <c:pt idx="98">
                  <c:v>136.90491917180077</c:v>
                </c:pt>
                <c:pt idx="99">
                  <c:v>137.13170270429509</c:v>
                </c:pt>
                <c:pt idx="100">
                  <c:v>137.36297930243728</c:v>
                </c:pt>
                <c:pt idx="101">
                  <c:v>137.59861693912407</c:v>
                </c:pt>
                <c:pt idx="102">
                  <c:v>137.83848440179611</c:v>
                </c:pt>
                <c:pt idx="103">
                  <c:v>138.08245129095889</c:v>
                </c:pt>
                <c:pt idx="104">
                  <c:v>138.33038801660547</c:v>
                </c:pt>
                <c:pt idx="105">
                  <c:v>138.58216579275867</c:v>
                </c:pt>
                <c:pt idx="106">
                  <c:v>138.83765663034202</c:v>
                </c:pt>
                <c:pt idx="107">
                  <c:v>139.09673332858191</c:v>
                </c:pt>
                <c:pt idx="108">
                  <c:v>139.3592694651353</c:v>
                </c:pt>
                <c:pt idx="109">
                  <c:v>139.62513938513308</c:v>
                </c:pt>
                <c:pt idx="110">
                  <c:v>139.89421818932061</c:v>
                </c:pt>
                <c:pt idx="111">
                  <c:v>140.16638172147373</c:v>
                </c:pt>
                <c:pt idx="112">
                  <c:v>140.44150655526295</c:v>
                </c:pt>
                <c:pt idx="113">
                  <c:v>140.71946998073361</c:v>
                </c:pt>
                <c:pt idx="114">
                  <c:v>141.00014999056654</c:v>
                </c:pt>
                <c:pt idx="115">
                  <c:v>141.28342526627972</c:v>
                </c:pt>
                <c:pt idx="116">
                  <c:v>141.56917516452816</c:v>
                </c:pt>
                <c:pt idx="117">
                  <c:v>141.85727970365673</c:v>
                </c:pt>
                <c:pt idx="118">
                  <c:v>142.14761955065683</c:v>
                </c:pt>
                <c:pt idx="119">
                  <c:v>142.44007600867724</c:v>
                </c:pt>
                <c:pt idx="120">
                  <c:v>142.7345310052354</c:v>
                </c:pt>
                <c:pt idx="121">
                  <c:v>143.0308670812741</c:v>
                </c:pt>
                <c:pt idx="122">
                  <c:v>143.32896738120724</c:v>
                </c:pt>
                <c:pt idx="123">
                  <c:v>143.62871564409463</c:v>
                </c:pt>
                <c:pt idx="124">
                  <c:v>143.92999619608599</c:v>
                </c:pt>
                <c:pt idx="125">
                  <c:v>144.23269394427032</c:v>
                </c:pt>
                <c:pt idx="126">
                  <c:v>144.53669437206605</c:v>
                </c:pt>
                <c:pt idx="127">
                  <c:v>144.84188353628454</c:v>
                </c:pt>
                <c:pt idx="128">
                  <c:v>145.14814806599674</c:v>
                </c:pt>
                <c:pt idx="129">
                  <c:v>145.45537516333019</c:v>
                </c:pt>
                <c:pt idx="130">
                  <c:v>145.76345260632016</c:v>
                </c:pt>
                <c:pt idx="131">
                  <c:v>146.07226875393488</c:v>
                </c:pt>
                <c:pt idx="132">
                  <c:v>146.38171255339051</c:v>
                </c:pt>
                <c:pt idx="133">
                  <c:v>146.69167354986658</c:v>
                </c:pt>
                <c:pt idx="134">
                  <c:v>147.00204189872721</c:v>
                </c:pt>
                <c:pt idx="135">
                  <c:v>147.31270838034618</c:v>
                </c:pt>
                <c:pt idx="136">
                  <c:v>147.62356441762856</c:v>
                </c:pt>
                <c:pt idx="137">
                  <c:v>147.93450209631098</c:v>
                </c:pt>
                <c:pt idx="138">
                  <c:v>148.24541418811577</c:v>
                </c:pt>
                <c:pt idx="139">
                  <c:v>148.55619417682306</c:v>
                </c:pt>
                <c:pt idx="140">
                  <c:v>148.86673628731353</c:v>
                </c:pt>
                <c:pt idx="141">
                  <c:v>149.1769355176238</c:v>
                </c:pt>
                <c:pt idx="142">
                  <c:v>149.48668767404041</c:v>
                </c:pt>
                <c:pt idx="143">
                  <c:v>149.795889409247</c:v>
                </c:pt>
                <c:pt idx="144">
                  <c:v>150.10443826352088</c:v>
                </c:pt>
                <c:pt idx="145">
                  <c:v>150.41223270896003</c:v>
                </c:pt>
                <c:pt idx="146">
                  <c:v>150.71917219670294</c:v>
                </c:pt>
                <c:pt idx="147">
                  <c:v>151.02515720708482</c:v>
                </c:pt>
                <c:pt idx="148">
                  <c:v>151.33008930265359</c:v>
                </c:pt>
                <c:pt idx="149">
                  <c:v>151.63387118394863</c:v>
                </c:pt>
                <c:pt idx="150">
                  <c:v>151.93640674792229</c:v>
                </c:pt>
                <c:pt idx="151">
                  <c:v>152.2376011488634</c:v>
                </c:pt>
                <c:pt idx="152">
                  <c:v>152.53736086165742</c:v>
                </c:pt>
                <c:pt idx="153">
                  <c:v>152.83559374719576</c:v>
                </c:pt>
                <c:pt idx="154">
                  <c:v>153.13220911972269</c:v>
                </c:pt>
                <c:pt idx="155">
                  <c:v>153.42711781588488</c:v>
                </c:pt>
                <c:pt idx="156">
                  <c:v>153.72023226522617</c:v>
                </c:pt>
                <c:pt idx="157">
                  <c:v>154.01146656184642</c:v>
                </c:pt>
                <c:pt idx="158">
                  <c:v>154.30073653692347</c:v>
                </c:pt>
                <c:pt idx="159">
                  <c:v>154.58795983177458</c:v>
                </c:pt>
                <c:pt idx="160">
                  <c:v>154.87305597111674</c:v>
                </c:pt>
                <c:pt idx="161">
                  <c:v>155.15594643616654</c:v>
                </c:pt>
                <c:pt idx="162">
                  <c:v>155.43655473720537</c:v>
                </c:pt>
                <c:pt idx="163">
                  <c:v>155.71480648522328</c:v>
                </c:pt>
                <c:pt idx="164">
                  <c:v>155.99062946224367</c:v>
                </c:pt>
                <c:pt idx="165">
                  <c:v>156.26395368992434</c:v>
                </c:pt>
                <c:pt idx="166">
                  <c:v>156.53471149602552</c:v>
                </c:pt>
                <c:pt idx="167">
                  <c:v>156.80283757833479</c:v>
                </c:pt>
                <c:pt idx="168">
                  <c:v>157.06826906564123</c:v>
                </c:pt>
                <c:pt idx="169">
                  <c:v>157.33094557535719</c:v>
                </c:pt>
                <c:pt idx="170">
                  <c:v>157.59080926739597</c:v>
                </c:pt>
                <c:pt idx="171">
                  <c:v>157.84780489392713</c:v>
                </c:pt>
                <c:pt idx="172">
                  <c:v>158.10187984464901</c:v>
                </c:pt>
                <c:pt idx="173">
                  <c:v>158.35298418723761</c:v>
                </c:pt>
                <c:pt idx="174">
                  <c:v>158.60107070265772</c:v>
                </c:pt>
                <c:pt idx="175">
                  <c:v>158.8460949150475</c:v>
                </c:pt>
                <c:pt idx="176">
                  <c:v>159.08801511592034</c:v>
                </c:pt>
                <c:pt idx="177">
                  <c:v>159.32679238246115</c:v>
                </c:pt>
                <c:pt idx="178">
                  <c:v>159.56239058973006</c:v>
                </c:pt>
                <c:pt idx="179">
                  <c:v>159.79477641662481</c:v>
                </c:pt>
                <c:pt idx="180">
                  <c:v>160.02391934549408</c:v>
                </c:pt>
                <c:pt idx="181">
                  <c:v>160.24979165533273</c:v>
                </c:pt>
                <c:pt idx="182">
                  <c:v>160.47236840853526</c:v>
                </c:pt>
                <c:pt idx="183">
                  <c:v>160.69162743122217</c:v>
                </c:pt>
                <c:pt idx="184">
                  <c:v>160.90754928719883</c:v>
                </c:pt>
                <c:pt idx="185">
                  <c:v>161.12011724564573</c:v>
                </c:pt>
                <c:pt idx="186">
                  <c:v>161.32931724267939</c:v>
                </c:pt>
                <c:pt idx="187">
                  <c:v>161.53513783696232</c:v>
                </c:pt>
                <c:pt idx="188">
                  <c:v>161.73757015957511</c:v>
                </c:pt>
                <c:pt idx="189">
                  <c:v>161.93660785839887</c:v>
                </c:pt>
                <c:pt idx="190">
                  <c:v>162.13224703728591</c:v>
                </c:pt>
                <c:pt idx="191">
                  <c:v>162.3244861903263</c:v>
                </c:pt>
                <c:pt idx="192">
                  <c:v>162.51332613153971</c:v>
                </c:pt>
                <c:pt idx="193">
                  <c:v>162.69876992034574</c:v>
                </c:pt>
                <c:pt idx="194">
                  <c:v>162.8808227831814</c:v>
                </c:pt>
                <c:pt idx="195">
                  <c:v>163.05949203164892</c:v>
                </c:pt>
                <c:pt idx="196">
                  <c:v>163.23478697758645</c:v>
                </c:pt>
                <c:pt idx="197">
                  <c:v>163.40671884546117</c:v>
                </c:pt>
                <c:pt idx="198">
                  <c:v>163.57530068248587</c:v>
                </c:pt>
                <c:pt idx="199">
                  <c:v>163.74054726686003</c:v>
                </c:pt>
                <c:pt idx="200">
                  <c:v>163.9024750145316</c:v>
                </c:pt>
                <c:pt idx="201">
                  <c:v>164.06110188486909</c:v>
                </c:pt>
                <c:pt idx="202">
                  <c:v>164.21644728562205</c:v>
                </c:pt>
                <c:pt idx="203">
                  <c:v>164.36853197753726</c:v>
                </c:pt>
                <c:pt idx="204">
                  <c:v>164.51737797898056</c:v>
                </c:pt>
                <c:pt idx="205">
                  <c:v>164.66300847089894</c:v>
                </c:pt>
                <c:pt idx="206">
                  <c:v>164.8054477024379</c:v>
                </c:pt>
                <c:pt idx="207">
                  <c:v>164.94472089750823</c:v>
                </c:pt>
                <c:pt idx="208">
                  <c:v>165.08085416257651</c:v>
                </c:pt>
                <c:pt idx="209">
                  <c:v>165.21387439592976</c:v>
                </c:pt>
                <c:pt idx="210">
                  <c:v>165.3438091986431</c:v>
                </c:pt>
                <c:pt idx="211">
                  <c:v>165.47068678745509</c:v>
                </c:pt>
                <c:pt idx="212">
                  <c:v>165.59453590973368</c:v>
                </c:pt>
                <c:pt idx="213">
                  <c:v>165.71538576069125</c:v>
                </c:pt>
                <c:pt idx="214">
                  <c:v>165.833265902986</c:v>
                </c:pt>
                <c:pt idx="215">
                  <c:v>165.94820618882383</c:v>
                </c:pt>
                <c:pt idx="216">
                  <c:v>166.0602366846544</c:v>
                </c:pt>
                <c:pt idx="217">
                  <c:v>166.16938759853423</c:v>
                </c:pt>
                <c:pt idx="218">
                  <c:v>166.27568921021037</c:v>
                </c:pt>
                <c:pt idx="219">
                  <c:v>166.37917180395962</c:v>
                </c:pt>
                <c:pt idx="220">
                  <c:v>166.47986560420136</c:v>
                </c:pt>
                <c:pt idx="221">
                  <c:v>166.57780071388541</c:v>
                </c:pt>
                <c:pt idx="222">
                  <c:v>166.67300705564219</c:v>
                </c:pt>
                <c:pt idx="223">
                  <c:v>166.76551431566793</c:v>
                </c:pt>
                <c:pt idx="224">
                  <c:v>166.85535189030628</c:v>
                </c:pt>
                <c:pt idx="225">
                  <c:v>166.94254883527498</c:v>
                </c:pt>
                <c:pt idx="226">
                  <c:v>167.02713381747833</c:v>
                </c:pt>
                <c:pt idx="227">
                  <c:v>167.10913506933466</c:v>
                </c:pt>
                <c:pt idx="228">
                  <c:v>167.18858034554282</c:v>
                </c:pt>
                <c:pt idx="229">
                  <c:v>167.26549688220302</c:v>
                </c:pt>
                <c:pt idx="230">
                  <c:v>167.33991135820293</c:v>
                </c:pt>
                <c:pt idx="231">
                  <c:v>167.41184985877416</c:v>
                </c:pt>
                <c:pt idx="232">
                  <c:v>167.48133784112093</c:v>
                </c:pt>
                <c:pt idx="233">
                  <c:v>167.54840010202005</c:v>
                </c:pt>
                <c:pt idx="234">
                  <c:v>167.61306074728753</c:v>
                </c:pt>
                <c:pt idx="235">
                  <c:v>167.67534316300726</c:v>
                </c:pt>
                <c:pt idx="236">
                  <c:v>167.7352699884151</c:v>
                </c:pt>
                <c:pt idx="237">
                  <c:v>167.79286309033128</c:v>
                </c:pt>
                <c:pt idx="238">
                  <c:v>167.84814353903499</c:v>
                </c:pt>
                <c:pt idx="239">
                  <c:v>167.90113158547382</c:v>
                </c:pt>
                <c:pt idx="240">
                  <c:v>167.95184663970392</c:v>
                </c:pt>
                <c:pt idx="241">
                  <c:v>168.00030725045553</c:v>
                </c:pt>
                <c:pt idx="242">
                  <c:v>168.04653108572214</c:v>
                </c:pt>
                <c:pt idx="243">
                  <c:v>168.0905349142719</c:v>
                </c:pt>
                <c:pt idx="244">
                  <c:v>168.13233458798251</c:v>
                </c:pt>
                <c:pt idx="245">
                  <c:v>168.17194502490307</c:v>
                </c:pt>
                <c:pt idx="246">
                  <c:v>168.20938019294812</c:v>
                </c:pt>
                <c:pt idx="247">
                  <c:v>168.24465309413205</c:v>
                </c:pt>
                <c:pt idx="248">
                  <c:v>168.27777574925446</c:v>
                </c:pt>
                <c:pt idx="249">
                  <c:v>168.30875918294888</c:v>
                </c:pt>
                <c:pt idx="250">
                  <c:v>168.33761340901091</c:v>
                </c:pt>
                <c:pt idx="251">
                  <c:v>168.36434741592367</c:v>
                </c:pt>
                <c:pt idx="252">
                  <c:v>168.38896915250103</c:v>
                </c:pt>
                <c:pt idx="253">
                  <c:v>168.41148551357225</c:v>
                </c:pt>
                <c:pt idx="254">
                  <c:v>168.43190232563296</c:v>
                </c:pt>
                <c:pt idx="255">
                  <c:v>168.45022433239188</c:v>
                </c:pt>
                <c:pt idx="256">
                  <c:v>168.46645518014282</c:v>
                </c:pt>
                <c:pt idx="257">
                  <c:v>168.48059740289582</c:v>
                </c:pt>
                <c:pt idx="258">
                  <c:v>168.49265240720257</c:v>
                </c:pt>
                <c:pt idx="259">
                  <c:v>168.50262045661427</c:v>
                </c:pt>
                <c:pt idx="260">
                  <c:v>168.51050065571167</c:v>
                </c:pt>
                <c:pt idx="261">
                  <c:v>168.51629093365057</c:v>
                </c:pt>
                <c:pt idx="262">
                  <c:v>168.51998802716645</c:v>
                </c:pt>
                <c:pt idx="263">
                  <c:v>168.52158746298642</c:v>
                </c:pt>
                <c:pt idx="264">
                  <c:v>168.52108353959704</c:v>
                </c:pt>
                <c:pt idx="265">
                  <c:v>168.51846930832033</c:v>
                </c:pt>
                <c:pt idx="266">
                  <c:v>168.51373655365131</c:v>
                </c:pt>
                <c:pt idx="267">
                  <c:v>168.50687577281442</c:v>
                </c:pt>
                <c:pt idx="268">
                  <c:v>168.49787615449702</c:v>
                </c:pt>
                <c:pt idx="269">
                  <c:v>168.48672555672229</c:v>
                </c:pt>
                <c:pt idx="270">
                  <c:v>168.47341048382557</c:v>
                </c:pt>
                <c:pt idx="271">
                  <c:v>168.45791606250165</c:v>
                </c:pt>
                <c:pt idx="272">
                  <c:v>168.44022601689363</c:v>
                </c:pt>
                <c:pt idx="273">
                  <c:v>168.42032264269741</c:v>
                </c:pt>
                <c:pt idx="274">
                  <c:v>168.39818678025907</c:v>
                </c:pt>
                <c:pt idx="275">
                  <c:v>168.37379778664763</c:v>
                </c:pt>
                <c:pt idx="276">
                  <c:v>168.34713350668878</c:v>
                </c:pt>
                <c:pt idx="277">
                  <c:v>168.31817024295057</c:v>
                </c:pt>
                <c:pt idx="278">
                  <c:v>168.28688272467826</c:v>
                </c:pt>
                <c:pt idx="279">
                  <c:v>168.25324407567996</c:v>
                </c:pt>
                <c:pt idx="280">
                  <c:v>168.21722578117223</c:v>
                </c:pt>
                <c:pt idx="281">
                  <c:v>168.1787976536024</c:v>
                </c:pt>
                <c:pt idx="282">
                  <c:v>168.13792779747166</c:v>
                </c:pt>
                <c:pt idx="283">
                  <c:v>168.09458257319241</c:v>
                </c:pt>
                <c:pt idx="284">
                  <c:v>168.04872656002371</c:v>
                </c:pt>
                <c:pt idx="285">
                  <c:v>168.00032251813914</c:v>
                </c:pt>
                <c:pt idx="286">
                  <c:v>167.94933134989424</c:v>
                </c:pt>
                <c:pt idx="287">
                  <c:v>167.89571206037408</c:v>
                </c:pt>
                <c:pt idx="288">
                  <c:v>167.83942171731704</c:v>
                </c:pt>
                <c:pt idx="289">
                  <c:v>167.78041541052698</c:v>
                </c:pt>
                <c:pt idx="290">
                  <c:v>167.7186462109056</c:v>
                </c:pt>
                <c:pt idx="291">
                  <c:v>167.6540651292558</c:v>
                </c:pt>
                <c:pt idx="292">
                  <c:v>167.58662107503113</c:v>
                </c:pt>
                <c:pt idx="293">
                  <c:v>167.5162608152294</c:v>
                </c:pt>
                <c:pt idx="294">
                  <c:v>167.44292893365764</c:v>
                </c:pt>
                <c:pt idx="295">
                  <c:v>167.36656779082384</c:v>
                </c:pt>
                <c:pt idx="296">
                  <c:v>167.28711748474481</c:v>
                </c:pt>
                <c:pt idx="297">
                  <c:v>167.2045158129948</c:v>
                </c:pt>
                <c:pt idx="298">
                  <c:v>167.11869823635828</c:v>
                </c:pt>
                <c:pt idx="299">
                  <c:v>167.02959784449328</c:v>
                </c:pt>
                <c:pt idx="300">
                  <c:v>166.93714532405716</c:v>
                </c:pt>
                <c:pt idx="301">
                  <c:v>166.84126892979646</c:v>
                </c:pt>
                <c:pt idx="302">
                  <c:v>166.74189445915667</c:v>
                </c:pt>
                <c:pt idx="303">
                  <c:v>166.63894523102488</c:v>
                </c:pt>
                <c:pt idx="304">
                  <c:v>166.5323420692803</c:v>
                </c:pt>
                <c:pt idx="305">
                  <c:v>166.42200329189455</c:v>
                </c:pt>
                <c:pt idx="306">
                  <c:v>166.30784470639222</c:v>
                </c:pt>
                <c:pt idx="307">
                  <c:v>166.18977961255868</c:v>
                </c:pt>
                <c:pt idx="308">
                  <c:v>166.06771881335914</c:v>
                </c:pt>
                <c:pt idx="309">
                  <c:v>165.94157063511543</c:v>
                </c:pt>
                <c:pt idx="310">
                  <c:v>165.8112409580736</c:v>
                </c:pt>
                <c:pt idx="311">
                  <c:v>165.67663325858206</c:v>
                </c:pt>
                <c:pt idx="312">
                  <c:v>165.53764866419297</c:v>
                </c:pt>
                <c:pt idx="313">
                  <c:v>165.39418602308933</c:v>
                </c:pt>
                <c:pt idx="314">
                  <c:v>165.2461419893354</c:v>
                </c:pt>
                <c:pt idx="315">
                  <c:v>165.09341112553679</c:v>
                </c:pt>
                <c:pt idx="316">
                  <c:v>164.93588602458792</c:v>
                </c:pt>
                <c:pt idx="317">
                  <c:v>164.77345745226799</c:v>
                </c:pt>
                <c:pt idx="318">
                  <c:v>164.60601451252518</c:v>
                </c:pt>
                <c:pt idx="319">
                  <c:v>164.4334448373576</c:v>
                </c:pt>
                <c:pt idx="320">
                  <c:v>164.25563480325752</c:v>
                </c:pt>
                <c:pt idx="321">
                  <c:v>164.07246977622631</c:v>
                </c:pt>
                <c:pt idx="322">
                  <c:v>163.88383438739174</c:v>
                </c:pt>
                <c:pt idx="323">
                  <c:v>163.68961284125925</c:v>
                </c:pt>
                <c:pt idx="324">
                  <c:v>163.48968925860152</c:v>
                </c:pt>
                <c:pt idx="325">
                  <c:v>163.28394805593268</c:v>
                </c:pt>
                <c:pt idx="326">
                  <c:v>163.07227436341662</c:v>
                </c:pt>
                <c:pt idx="327">
                  <c:v>162.85455448292106</c:v>
                </c:pt>
                <c:pt idx="328">
                  <c:v>162.63067638774351</c:v>
                </c:pt>
                <c:pt idx="329">
                  <c:v>162.40053026529606</c:v>
                </c:pt>
                <c:pt idx="330">
                  <c:v>162.16400910373972</c:v>
                </c:pt>
                <c:pt idx="331">
                  <c:v>161.92100932319906</c:v>
                </c:pt>
                <c:pt idx="332">
                  <c:v>161.67143145176234</c:v>
                </c:pt>
                <c:pt idx="333">
                  <c:v>161.41518084597567</c:v>
                </c:pt>
                <c:pt idx="334">
                  <c:v>161.15216845497125</c:v>
                </c:pt>
                <c:pt idx="335">
                  <c:v>160.88231162672926</c:v>
                </c:pt>
                <c:pt idx="336">
                  <c:v>160.60553495426089</c:v>
                </c:pt>
                <c:pt idx="337">
                  <c:v>160.32177115871963</c:v>
                </c:pt>
                <c:pt idx="338">
                  <c:v>160.03096200560734</c:v>
                </c:pt>
                <c:pt idx="339">
                  <c:v>159.73305924934598</c:v>
                </c:pt>
                <c:pt idx="340">
                  <c:v>159.42802560055208</c:v>
                </c:pt>
                <c:pt idx="341">
                  <c:v>159.11583570938666</c:v>
                </c:pt>
                <c:pt idx="342">
                  <c:v>158.79647715738722</c:v>
                </c:pt>
                <c:pt idx="343">
                  <c:v>158.46995144922889</c:v>
                </c:pt>
                <c:pt idx="344">
                  <c:v>158.13627499494527</c:v>
                </c:pt>
                <c:pt idx="345">
                  <c:v>157.7954800722857</c:v>
                </c:pt>
                <c:pt idx="346">
                  <c:v>157.44761575812339</c:v>
                </c:pt>
                <c:pt idx="347">
                  <c:v>157.09274881719267</c:v>
                </c:pt>
                <c:pt idx="348">
                  <c:v>156.73096453594758</c:v>
                </c:pt>
                <c:pt idx="349">
                  <c:v>156.36236748903181</c:v>
                </c:pt>
                <c:pt idx="350">
                  <c:v>155.98708222575561</c:v>
                </c:pt>
                <c:pt idx="351">
                  <c:v>155.60525386411393</c:v>
                </c:pt>
                <c:pt idx="352">
                  <c:v>155.21704858026848</c:v>
                </c:pt>
                <c:pt idx="353">
                  <c:v>154.82265398206951</c:v>
                </c:pt>
                <c:pt idx="354">
                  <c:v>154.42227935611356</c:v>
                </c:pt>
                <c:pt idx="355">
                  <c:v>154.01615577901998</c:v>
                </c:pt>
                <c:pt idx="356">
                  <c:v>153.60453608505148</c:v>
                </c:pt>
                <c:pt idx="357">
                  <c:v>153.18769468387748</c:v>
                </c:pt>
                <c:pt idx="358">
                  <c:v>152.7659272241614</c:v>
                </c:pt>
                <c:pt idx="359">
                  <c:v>152.33955010069914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B93-4DAD-92C7-7EF146F6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77808"/>
        <c:axId val="737718080"/>
      </c:scatterChart>
      <c:valAx>
        <c:axId val="12312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θ2 (</a:t>
                </a:r>
                <a:r>
                  <a:rPr lang="es-MX"/>
                  <a:t>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718080"/>
        <c:crosses val="autoZero"/>
        <c:crossBetween val="midCat"/>
      </c:valAx>
      <c:valAx>
        <c:axId val="737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s-MX"/>
                  <a:t>3 y </a:t>
                </a:r>
                <a:r>
                  <a:rPr lang="el-GR"/>
                  <a:t>θ</a:t>
                </a:r>
                <a:r>
                  <a:rPr lang="es-MX"/>
                  <a:t>4</a:t>
                </a:r>
              </a:p>
            </c:rich>
          </c:tx>
          <c:layout>
            <c:manualLayout>
              <c:xMode val="edge"/>
              <c:yMode val="edge"/>
              <c:x val="4.6670067140491553E-3"/>
              <c:y val="0.3730524509332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127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22169871933646"/>
          <c:y val="0.10567000270365635"/>
          <c:w val="0.19931640000752035"/>
          <c:h val="6.1380445690875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Validación de resultados para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θ4</a:t>
            </a: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679515451374085E-2"/>
          <c:y val="0.10865803202512701"/>
          <c:w val="0.75031382147694548"/>
          <c:h val="0.76125903555538332"/>
        </c:manualLayout>
      </c:layout>
      <c:scatterChart>
        <c:scatterStyle val="lineMarker"/>
        <c:varyColors val="0"/>
        <c:ser>
          <c:idx val="0"/>
          <c:order val="0"/>
          <c:tx>
            <c:v>Simulación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Hoja1!$B$10:$B$369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Hoja1!$T$10:$T$369</c:f>
              <c:numCache>
                <c:formatCode>General</c:formatCode>
                <c:ptCount val="360"/>
                <c:pt idx="0">
                  <c:v>151.9088998050095</c:v>
                </c:pt>
                <c:pt idx="1">
                  <c:v>151.47433212152046</c:v>
                </c:pt>
                <c:pt idx="2">
                  <c:v>151.03622117376071</c:v>
                </c:pt>
                <c:pt idx="3">
                  <c:v>150.59495832719256</c:v>
                </c:pt>
                <c:pt idx="4">
                  <c:v>150.15095095745752</c:v>
                </c:pt>
                <c:pt idx="5">
                  <c:v>149.70462109479413</c:v>
                </c:pt>
                <c:pt idx="6">
                  <c:v>149.25640395718074</c:v>
                </c:pt>
                <c:pt idx="7">
                  <c:v>148.80674638631061</c:v>
                </c:pt>
                <c:pt idx="8">
                  <c:v>148.35610520178693</c:v>
                </c:pt>
                <c:pt idx="9">
                  <c:v>147.90494548990603</c:v>
                </c:pt>
                <c:pt idx="10">
                  <c:v>147.45373884406018</c:v>
                </c:pt>
                <c:pt idx="11">
                  <c:v>147.00296157413212</c:v>
                </c:pt>
                <c:pt idx="12">
                  <c:v>146.55309290227092</c:v>
                </c:pt>
                <c:pt idx="13">
                  <c:v>146.10461316215188</c:v>
                </c:pt>
                <c:pt idx="14">
                  <c:v>145.65800201824268</c:v>
                </c:pt>
                <c:pt idx="15">
                  <c:v>145.21373672076328</c:v>
                </c:pt>
                <c:pt idx="16">
                  <c:v>144.77229041095791</c:v>
                </c:pt>
                <c:pt idx="17">
                  <c:v>144.334130490044</c:v>
                </c:pt>
                <c:pt idx="18">
                  <c:v>143.89971706379191</c:v>
                </c:pt>
                <c:pt idx="19">
                  <c:v>143.46950147317301</c:v>
                </c:pt>
                <c:pt idx="20">
                  <c:v>143.0439249199224</c:v>
                </c:pt>
                <c:pt idx="21">
                  <c:v>142.62341719423935</c:v>
                </c:pt>
                <c:pt idx="22">
                  <c:v>142.20839551022937</c:v>
                </c:pt>
                <c:pt idx="23">
                  <c:v>141.79926345310577</c:v>
                </c:pt>
                <c:pt idx="24">
                  <c:v>141.39641004064461</c:v>
                </c:pt>
                <c:pt idx="25">
                  <c:v>141.00020889995096</c:v>
                </c:pt>
                <c:pt idx="26">
                  <c:v>140.61101755926052</c:v>
                </c:pt>
                <c:pt idx="27">
                  <c:v>140.22917685328778</c:v>
                </c:pt>
                <c:pt idx="28">
                  <c:v>139.85501043954682</c:v>
                </c:pt>
                <c:pt idx="29">
                  <c:v>139.4888244221207</c:v>
                </c:pt>
                <c:pt idx="30">
                  <c:v>139.13090707854249</c:v>
                </c:pt>
                <c:pt idx="31">
                  <c:v>138.78152868477315</c:v>
                </c:pt>
                <c:pt idx="32">
                  <c:v>138.44094143271636</c:v>
                </c:pt>
                <c:pt idx="33">
                  <c:v>138.10937943429104</c:v>
                </c:pt>
                <c:pt idx="34">
                  <c:v>137.78705880577996</c:v>
                </c:pt>
                <c:pt idx="35">
                  <c:v>137.47417782598174</c:v>
                </c:pt>
                <c:pt idx="36">
                  <c:v>137.17091716159857</c:v>
                </c:pt>
                <c:pt idx="37">
                  <c:v>136.87744015328767</c:v>
                </c:pt>
                <c:pt idx="38">
                  <c:v>136.593893155876</c:v>
                </c:pt>
                <c:pt idx="39">
                  <c:v>136.32040592637733</c:v>
                </c:pt>
                <c:pt idx="40">
                  <c:v>136.05709205364593</c:v>
                </c:pt>
                <c:pt idx="41">
                  <c:v>135.80404942374327</c:v>
                </c:pt>
                <c:pt idx="42">
                  <c:v>135.56136071537341</c:v>
                </c:pt>
                <c:pt idx="43">
                  <c:v>135.32909392005007</c:v>
                </c:pt>
                <c:pt idx="44">
                  <c:v>135.10730288198786</c:v>
                </c:pt>
                <c:pt idx="45">
                  <c:v>134.89602785305141</c:v>
                </c:pt>
                <c:pt idx="46">
                  <c:v>134.69529605844653</c:v>
                </c:pt>
                <c:pt idx="47">
                  <c:v>134.50512226918966</c:v>
                </c:pt>
                <c:pt idx="48">
                  <c:v>134.32550937774053</c:v>
                </c:pt>
                <c:pt idx="49">
                  <c:v>134.15644897352649</c:v>
                </c:pt>
                <c:pt idx="50">
                  <c:v>133.99792191542016</c:v>
                </c:pt>
                <c:pt idx="51">
                  <c:v>133.84989889855197</c:v>
                </c:pt>
                <c:pt idx="52">
                  <c:v>133.71234101314741</c:v>
                </c:pt>
                <c:pt idx="53">
                  <c:v>133.58520029336745</c:v>
                </c:pt>
                <c:pt idx="54">
                  <c:v>133.46842025440554</c:v>
                </c:pt>
                <c:pt idx="55">
                  <c:v>133.36193641634989</c:v>
                </c:pt>
                <c:pt idx="56">
                  <c:v>133.26567681355755</c:v>
                </c:pt>
                <c:pt idx="57">
                  <c:v>133.17956248850675</c:v>
                </c:pt>
                <c:pt idx="58">
                  <c:v>133.10350796929549</c:v>
                </c:pt>
                <c:pt idx="59">
                  <c:v>133.03742173013893</c:v>
                </c:pt>
                <c:pt idx="60">
                  <c:v>132.98120663438442</c:v>
                </c:pt>
                <c:pt idx="61">
                  <c:v>132.93476035971554</c:v>
                </c:pt>
                <c:pt idx="62">
                  <c:v>132.89797580534957</c:v>
                </c:pt>
                <c:pt idx="63">
                  <c:v>132.87074148115519</c:v>
                </c:pt>
                <c:pt idx="64">
                  <c:v>132.85294187872276</c:v>
                </c:pt>
                <c:pt idx="65">
                  <c:v>132.84445782451326</c:v>
                </c:pt>
                <c:pt idx="66">
                  <c:v>132.84516681529362</c:v>
                </c:pt>
                <c:pt idx="67">
                  <c:v>132.85494333613676</c:v>
                </c:pt>
                <c:pt idx="68">
                  <c:v>132.87365916132393</c:v>
                </c:pt>
                <c:pt idx="69">
                  <c:v>132.90118363853887</c:v>
                </c:pt>
                <c:pt idx="70">
                  <c:v>132.93738395678383</c:v>
                </c:pt>
                <c:pt idx="71">
                  <c:v>132.98212539848393</c:v>
                </c:pt>
                <c:pt idx="72">
                  <c:v>133.03527157627093</c:v>
                </c:pt>
                <c:pt idx="73">
                  <c:v>133.09668465496193</c:v>
                </c:pt>
                <c:pt idx="74">
                  <c:v>133.16622555926085</c:v>
                </c:pt>
                <c:pt idx="75">
                  <c:v>133.24375416772324</c:v>
                </c:pt>
                <c:pt idx="76">
                  <c:v>133.3291294935299</c:v>
                </c:pt>
                <c:pt idx="77">
                  <c:v>133.42220985261815</c:v>
                </c:pt>
                <c:pt idx="78">
                  <c:v>133.52285301971699</c:v>
                </c:pt>
                <c:pt idx="79">
                  <c:v>133.63091637283057</c:v>
                </c:pt>
                <c:pt idx="80">
                  <c:v>133.74625702670585</c:v>
                </c:pt>
                <c:pt idx="81">
                  <c:v>133.86873195581342</c:v>
                </c:pt>
                <c:pt idx="82">
                  <c:v>133.99819810735963</c:v>
                </c:pt>
                <c:pt idx="83">
                  <c:v>134.13451250483615</c:v>
                </c:pt>
                <c:pt idx="84">
                  <c:v>134.27753234260132</c:v>
                </c:pt>
                <c:pt idx="85">
                  <c:v>134.42711507197228</c:v>
                </c:pt>
                <c:pt idx="86">
                  <c:v>134.58311847929443</c:v>
                </c:pt>
                <c:pt idx="87">
                  <c:v>134.7454007564381</c:v>
                </c:pt>
                <c:pt idx="88">
                  <c:v>134.91382056415793</c:v>
                </c:pt>
                <c:pt idx="89">
                  <c:v>135.08823708873507</c:v>
                </c:pt>
                <c:pt idx="90">
                  <c:v>135.26851009230631</c:v>
                </c:pt>
                <c:pt idx="91">
                  <c:v>135.45449995726986</c:v>
                </c:pt>
                <c:pt idx="92">
                  <c:v>135.64606772514088</c:v>
                </c:pt>
                <c:pt idx="93">
                  <c:v>135.84307513021628</c:v>
                </c:pt>
                <c:pt idx="94">
                  <c:v>136.04538462839321</c:v>
                </c:pt>
                <c:pt idx="95">
                  <c:v>136.25285942147104</c:v>
                </c:pt>
                <c:pt idx="96">
                  <c:v>136.46536347725379</c:v>
                </c:pt>
                <c:pt idx="97">
                  <c:v>136.68276154575565</c:v>
                </c:pt>
                <c:pt idx="98">
                  <c:v>136.90491917180077</c:v>
                </c:pt>
                <c:pt idx="99">
                  <c:v>137.13170270429509</c:v>
                </c:pt>
                <c:pt idx="100">
                  <c:v>137.36297930243728</c:v>
                </c:pt>
                <c:pt idx="101">
                  <c:v>137.59861693912407</c:v>
                </c:pt>
                <c:pt idx="102">
                  <c:v>137.83848440179611</c:v>
                </c:pt>
                <c:pt idx="103">
                  <c:v>138.08245129095889</c:v>
                </c:pt>
                <c:pt idx="104">
                  <c:v>138.33038801660547</c:v>
                </c:pt>
                <c:pt idx="105">
                  <c:v>138.58216579275867</c:v>
                </c:pt>
                <c:pt idx="106">
                  <c:v>138.83765663034202</c:v>
                </c:pt>
                <c:pt idx="107">
                  <c:v>139.09673332858191</c:v>
                </c:pt>
                <c:pt idx="108">
                  <c:v>139.3592694651353</c:v>
                </c:pt>
                <c:pt idx="109">
                  <c:v>139.62513938513308</c:v>
                </c:pt>
                <c:pt idx="110">
                  <c:v>139.89421818932061</c:v>
                </c:pt>
                <c:pt idx="111">
                  <c:v>140.16638172147373</c:v>
                </c:pt>
                <c:pt idx="112">
                  <c:v>140.44150655526295</c:v>
                </c:pt>
                <c:pt idx="113">
                  <c:v>140.71946998073361</c:v>
                </c:pt>
                <c:pt idx="114">
                  <c:v>141.00014999056654</c:v>
                </c:pt>
                <c:pt idx="115">
                  <c:v>141.28342526627972</c:v>
                </c:pt>
                <c:pt idx="116">
                  <c:v>141.56917516452816</c:v>
                </c:pt>
                <c:pt idx="117">
                  <c:v>141.85727970365673</c:v>
                </c:pt>
                <c:pt idx="118">
                  <c:v>142.14761955065683</c:v>
                </c:pt>
                <c:pt idx="119">
                  <c:v>142.44007600867724</c:v>
                </c:pt>
                <c:pt idx="120">
                  <c:v>142.7345310052354</c:v>
                </c:pt>
                <c:pt idx="121">
                  <c:v>143.0308670812741</c:v>
                </c:pt>
                <c:pt idx="122">
                  <c:v>143.32896738120724</c:v>
                </c:pt>
                <c:pt idx="123">
                  <c:v>143.62871564409463</c:v>
                </c:pt>
                <c:pt idx="124">
                  <c:v>143.92999619608599</c:v>
                </c:pt>
                <c:pt idx="125">
                  <c:v>144.23269394427032</c:v>
                </c:pt>
                <c:pt idx="126">
                  <c:v>144.53669437206605</c:v>
                </c:pt>
                <c:pt idx="127">
                  <c:v>144.84188353628454</c:v>
                </c:pt>
                <c:pt idx="128">
                  <c:v>145.14814806599674</c:v>
                </c:pt>
                <c:pt idx="129">
                  <c:v>145.45537516333019</c:v>
                </c:pt>
                <c:pt idx="130">
                  <c:v>145.76345260632016</c:v>
                </c:pt>
                <c:pt idx="131">
                  <c:v>146.07226875393488</c:v>
                </c:pt>
                <c:pt idx="132">
                  <c:v>146.38171255339051</c:v>
                </c:pt>
                <c:pt idx="133">
                  <c:v>146.69167354986658</c:v>
                </c:pt>
                <c:pt idx="134">
                  <c:v>147.00204189872721</c:v>
                </c:pt>
                <c:pt idx="135">
                  <c:v>147.31270838034618</c:v>
                </c:pt>
                <c:pt idx="136">
                  <c:v>147.62356441762856</c:v>
                </c:pt>
                <c:pt idx="137">
                  <c:v>147.93450209631098</c:v>
                </c:pt>
                <c:pt idx="138">
                  <c:v>148.24541418811577</c:v>
                </c:pt>
                <c:pt idx="139">
                  <c:v>148.55619417682306</c:v>
                </c:pt>
                <c:pt idx="140">
                  <c:v>148.86673628731353</c:v>
                </c:pt>
                <c:pt idx="141">
                  <c:v>149.1769355176238</c:v>
                </c:pt>
                <c:pt idx="142">
                  <c:v>149.48668767404041</c:v>
                </c:pt>
                <c:pt idx="143">
                  <c:v>149.795889409247</c:v>
                </c:pt>
                <c:pt idx="144">
                  <c:v>150.10443826352088</c:v>
                </c:pt>
                <c:pt idx="145">
                  <c:v>150.41223270896003</c:v>
                </c:pt>
                <c:pt idx="146">
                  <c:v>150.71917219670294</c:v>
                </c:pt>
                <c:pt idx="147">
                  <c:v>151.02515720708482</c:v>
                </c:pt>
                <c:pt idx="148">
                  <c:v>151.33008930265359</c:v>
                </c:pt>
                <c:pt idx="149">
                  <c:v>151.63387118394863</c:v>
                </c:pt>
                <c:pt idx="150">
                  <c:v>151.93640674792229</c:v>
                </c:pt>
                <c:pt idx="151">
                  <c:v>152.2376011488634</c:v>
                </c:pt>
                <c:pt idx="152">
                  <c:v>152.53736086165742</c:v>
                </c:pt>
                <c:pt idx="153">
                  <c:v>152.83559374719576</c:v>
                </c:pt>
                <c:pt idx="154">
                  <c:v>153.13220911972269</c:v>
                </c:pt>
                <c:pt idx="155">
                  <c:v>153.42711781588488</c:v>
                </c:pt>
                <c:pt idx="156">
                  <c:v>153.72023226522617</c:v>
                </c:pt>
                <c:pt idx="157">
                  <c:v>154.01146656184642</c:v>
                </c:pt>
                <c:pt idx="158">
                  <c:v>154.30073653692347</c:v>
                </c:pt>
                <c:pt idx="159">
                  <c:v>154.58795983177458</c:v>
                </c:pt>
                <c:pt idx="160">
                  <c:v>154.87305597111674</c:v>
                </c:pt>
                <c:pt idx="161">
                  <c:v>155.15594643616654</c:v>
                </c:pt>
                <c:pt idx="162">
                  <c:v>155.43655473720537</c:v>
                </c:pt>
                <c:pt idx="163">
                  <c:v>155.71480648522328</c:v>
                </c:pt>
                <c:pt idx="164">
                  <c:v>155.99062946224367</c:v>
                </c:pt>
                <c:pt idx="165">
                  <c:v>156.26395368992434</c:v>
                </c:pt>
                <c:pt idx="166">
                  <c:v>156.53471149602552</c:v>
                </c:pt>
                <c:pt idx="167">
                  <c:v>156.80283757833479</c:v>
                </c:pt>
                <c:pt idx="168">
                  <c:v>157.06826906564123</c:v>
                </c:pt>
                <c:pt idx="169">
                  <c:v>157.33094557535719</c:v>
                </c:pt>
                <c:pt idx="170">
                  <c:v>157.59080926739597</c:v>
                </c:pt>
                <c:pt idx="171">
                  <c:v>157.84780489392713</c:v>
                </c:pt>
                <c:pt idx="172">
                  <c:v>158.10187984464901</c:v>
                </c:pt>
                <c:pt idx="173">
                  <c:v>158.35298418723761</c:v>
                </c:pt>
                <c:pt idx="174">
                  <c:v>158.60107070265772</c:v>
                </c:pt>
                <c:pt idx="175">
                  <c:v>158.8460949150475</c:v>
                </c:pt>
                <c:pt idx="176">
                  <c:v>159.08801511592034</c:v>
                </c:pt>
                <c:pt idx="177">
                  <c:v>159.32679238246115</c:v>
                </c:pt>
                <c:pt idx="178">
                  <c:v>159.56239058973006</c:v>
                </c:pt>
                <c:pt idx="179">
                  <c:v>159.79477641662481</c:v>
                </c:pt>
                <c:pt idx="180">
                  <c:v>160.02391934549408</c:v>
                </c:pt>
                <c:pt idx="181">
                  <c:v>160.24979165533273</c:v>
                </c:pt>
                <c:pt idx="182">
                  <c:v>160.47236840853526</c:v>
                </c:pt>
                <c:pt idx="183">
                  <c:v>160.69162743122217</c:v>
                </c:pt>
                <c:pt idx="184">
                  <c:v>160.90754928719883</c:v>
                </c:pt>
                <c:pt idx="185">
                  <c:v>161.12011724564573</c:v>
                </c:pt>
                <c:pt idx="186">
                  <c:v>161.32931724267939</c:v>
                </c:pt>
                <c:pt idx="187">
                  <c:v>161.53513783696232</c:v>
                </c:pt>
                <c:pt idx="188">
                  <c:v>161.73757015957511</c:v>
                </c:pt>
                <c:pt idx="189">
                  <c:v>161.93660785839887</c:v>
                </c:pt>
                <c:pt idx="190">
                  <c:v>162.13224703728591</c:v>
                </c:pt>
                <c:pt idx="191">
                  <c:v>162.3244861903263</c:v>
                </c:pt>
                <c:pt idx="192">
                  <c:v>162.51332613153971</c:v>
                </c:pt>
                <c:pt idx="193">
                  <c:v>162.69876992034574</c:v>
                </c:pt>
                <c:pt idx="194">
                  <c:v>162.8808227831814</c:v>
                </c:pt>
                <c:pt idx="195">
                  <c:v>163.05949203164892</c:v>
                </c:pt>
                <c:pt idx="196">
                  <c:v>163.23478697758645</c:v>
                </c:pt>
                <c:pt idx="197">
                  <c:v>163.40671884546117</c:v>
                </c:pt>
                <c:pt idx="198">
                  <c:v>163.57530068248587</c:v>
                </c:pt>
                <c:pt idx="199">
                  <c:v>163.74054726686003</c:v>
                </c:pt>
                <c:pt idx="200">
                  <c:v>163.9024750145316</c:v>
                </c:pt>
                <c:pt idx="201">
                  <c:v>164.06110188486909</c:v>
                </c:pt>
                <c:pt idx="202">
                  <c:v>164.21644728562205</c:v>
                </c:pt>
                <c:pt idx="203">
                  <c:v>164.36853197753726</c:v>
                </c:pt>
                <c:pt idx="204">
                  <c:v>164.51737797898056</c:v>
                </c:pt>
                <c:pt idx="205">
                  <c:v>164.66300847089894</c:v>
                </c:pt>
                <c:pt idx="206">
                  <c:v>164.8054477024379</c:v>
                </c:pt>
                <c:pt idx="207">
                  <c:v>164.94472089750823</c:v>
                </c:pt>
                <c:pt idx="208">
                  <c:v>165.08085416257651</c:v>
                </c:pt>
                <c:pt idx="209">
                  <c:v>165.21387439592976</c:v>
                </c:pt>
                <c:pt idx="210">
                  <c:v>165.3438091986431</c:v>
                </c:pt>
                <c:pt idx="211">
                  <c:v>165.47068678745509</c:v>
                </c:pt>
                <c:pt idx="212">
                  <c:v>165.59453590973368</c:v>
                </c:pt>
                <c:pt idx="213">
                  <c:v>165.71538576069125</c:v>
                </c:pt>
                <c:pt idx="214">
                  <c:v>165.833265902986</c:v>
                </c:pt>
                <c:pt idx="215">
                  <c:v>165.94820618882383</c:v>
                </c:pt>
                <c:pt idx="216">
                  <c:v>166.0602366846544</c:v>
                </c:pt>
                <c:pt idx="217">
                  <c:v>166.16938759853423</c:v>
                </c:pt>
                <c:pt idx="218">
                  <c:v>166.27568921021037</c:v>
                </c:pt>
                <c:pt idx="219">
                  <c:v>166.37917180395962</c:v>
                </c:pt>
                <c:pt idx="220">
                  <c:v>166.47986560420136</c:v>
                </c:pt>
                <c:pt idx="221">
                  <c:v>166.57780071388541</c:v>
                </c:pt>
                <c:pt idx="222">
                  <c:v>166.67300705564219</c:v>
                </c:pt>
                <c:pt idx="223">
                  <c:v>166.76551431566793</c:v>
                </c:pt>
                <c:pt idx="224">
                  <c:v>166.85535189030628</c:v>
                </c:pt>
                <c:pt idx="225">
                  <c:v>166.94254883527498</c:v>
                </c:pt>
                <c:pt idx="226">
                  <c:v>167.02713381747833</c:v>
                </c:pt>
                <c:pt idx="227">
                  <c:v>167.10913506933466</c:v>
                </c:pt>
                <c:pt idx="228">
                  <c:v>167.18858034554282</c:v>
                </c:pt>
                <c:pt idx="229">
                  <c:v>167.26549688220302</c:v>
                </c:pt>
                <c:pt idx="230">
                  <c:v>167.33991135820293</c:v>
                </c:pt>
                <c:pt idx="231">
                  <c:v>167.41184985877416</c:v>
                </c:pt>
                <c:pt idx="232">
                  <c:v>167.48133784112093</c:v>
                </c:pt>
                <c:pt idx="233">
                  <c:v>167.54840010202005</c:v>
                </c:pt>
                <c:pt idx="234">
                  <c:v>167.61306074728753</c:v>
                </c:pt>
                <c:pt idx="235">
                  <c:v>167.67534316300726</c:v>
                </c:pt>
                <c:pt idx="236">
                  <c:v>167.7352699884151</c:v>
                </c:pt>
                <c:pt idx="237">
                  <c:v>167.79286309033128</c:v>
                </c:pt>
                <c:pt idx="238">
                  <c:v>167.84814353903499</c:v>
                </c:pt>
                <c:pt idx="239">
                  <c:v>167.90113158547382</c:v>
                </c:pt>
                <c:pt idx="240">
                  <c:v>167.95184663970392</c:v>
                </c:pt>
                <c:pt idx="241">
                  <c:v>168.00030725045553</c:v>
                </c:pt>
                <c:pt idx="242">
                  <c:v>168.04653108572214</c:v>
                </c:pt>
                <c:pt idx="243">
                  <c:v>168.0905349142719</c:v>
                </c:pt>
                <c:pt idx="244">
                  <c:v>168.13233458798251</c:v>
                </c:pt>
                <c:pt idx="245">
                  <c:v>168.17194502490307</c:v>
                </c:pt>
                <c:pt idx="246">
                  <c:v>168.20938019294812</c:v>
                </c:pt>
                <c:pt idx="247">
                  <c:v>168.24465309413205</c:v>
                </c:pt>
                <c:pt idx="248">
                  <c:v>168.27777574925446</c:v>
                </c:pt>
                <c:pt idx="249">
                  <c:v>168.30875918294888</c:v>
                </c:pt>
                <c:pt idx="250">
                  <c:v>168.33761340901091</c:v>
                </c:pt>
                <c:pt idx="251">
                  <c:v>168.36434741592367</c:v>
                </c:pt>
                <c:pt idx="252">
                  <c:v>168.38896915250103</c:v>
                </c:pt>
                <c:pt idx="253">
                  <c:v>168.41148551357225</c:v>
                </c:pt>
                <c:pt idx="254">
                  <c:v>168.43190232563296</c:v>
                </c:pt>
                <c:pt idx="255">
                  <c:v>168.45022433239188</c:v>
                </c:pt>
                <c:pt idx="256">
                  <c:v>168.46645518014282</c:v>
                </c:pt>
                <c:pt idx="257">
                  <c:v>168.48059740289582</c:v>
                </c:pt>
                <c:pt idx="258">
                  <c:v>168.49265240720257</c:v>
                </c:pt>
                <c:pt idx="259">
                  <c:v>168.50262045661427</c:v>
                </c:pt>
                <c:pt idx="260">
                  <c:v>168.51050065571167</c:v>
                </c:pt>
                <c:pt idx="261">
                  <c:v>168.51629093365057</c:v>
                </c:pt>
                <c:pt idx="262">
                  <c:v>168.51998802716645</c:v>
                </c:pt>
                <c:pt idx="263">
                  <c:v>168.52158746298642</c:v>
                </c:pt>
                <c:pt idx="264">
                  <c:v>168.52108353959704</c:v>
                </c:pt>
                <c:pt idx="265">
                  <c:v>168.51846930832033</c:v>
                </c:pt>
                <c:pt idx="266">
                  <c:v>168.51373655365131</c:v>
                </c:pt>
                <c:pt idx="267">
                  <c:v>168.50687577281442</c:v>
                </c:pt>
                <c:pt idx="268">
                  <c:v>168.49787615449702</c:v>
                </c:pt>
                <c:pt idx="269">
                  <c:v>168.48672555672229</c:v>
                </c:pt>
                <c:pt idx="270">
                  <c:v>168.47341048382557</c:v>
                </c:pt>
                <c:pt idx="271">
                  <c:v>168.45791606250165</c:v>
                </c:pt>
                <c:pt idx="272">
                  <c:v>168.44022601689363</c:v>
                </c:pt>
                <c:pt idx="273">
                  <c:v>168.42032264269741</c:v>
                </c:pt>
                <c:pt idx="274">
                  <c:v>168.39818678025907</c:v>
                </c:pt>
                <c:pt idx="275">
                  <c:v>168.37379778664763</c:v>
                </c:pt>
                <c:pt idx="276">
                  <c:v>168.34713350668878</c:v>
                </c:pt>
                <c:pt idx="277">
                  <c:v>168.31817024295057</c:v>
                </c:pt>
                <c:pt idx="278">
                  <c:v>168.28688272467826</c:v>
                </c:pt>
                <c:pt idx="279">
                  <c:v>168.25324407567996</c:v>
                </c:pt>
                <c:pt idx="280">
                  <c:v>168.21722578117223</c:v>
                </c:pt>
                <c:pt idx="281">
                  <c:v>168.1787976536024</c:v>
                </c:pt>
                <c:pt idx="282">
                  <c:v>168.13792779747166</c:v>
                </c:pt>
                <c:pt idx="283">
                  <c:v>168.09458257319241</c:v>
                </c:pt>
                <c:pt idx="284">
                  <c:v>168.04872656002371</c:v>
                </c:pt>
                <c:pt idx="285">
                  <c:v>168.00032251813914</c:v>
                </c:pt>
                <c:pt idx="286">
                  <c:v>167.94933134989424</c:v>
                </c:pt>
                <c:pt idx="287">
                  <c:v>167.89571206037408</c:v>
                </c:pt>
                <c:pt idx="288">
                  <c:v>167.83942171731704</c:v>
                </c:pt>
                <c:pt idx="289">
                  <c:v>167.78041541052698</c:v>
                </c:pt>
                <c:pt idx="290">
                  <c:v>167.7186462109056</c:v>
                </c:pt>
                <c:pt idx="291">
                  <c:v>167.6540651292558</c:v>
                </c:pt>
                <c:pt idx="292">
                  <c:v>167.58662107503113</c:v>
                </c:pt>
                <c:pt idx="293">
                  <c:v>167.5162608152294</c:v>
                </c:pt>
                <c:pt idx="294">
                  <c:v>167.44292893365764</c:v>
                </c:pt>
                <c:pt idx="295">
                  <c:v>167.36656779082384</c:v>
                </c:pt>
                <c:pt idx="296">
                  <c:v>167.28711748474481</c:v>
                </c:pt>
                <c:pt idx="297">
                  <c:v>167.2045158129948</c:v>
                </c:pt>
                <c:pt idx="298">
                  <c:v>167.11869823635828</c:v>
                </c:pt>
                <c:pt idx="299">
                  <c:v>167.02959784449328</c:v>
                </c:pt>
                <c:pt idx="300">
                  <c:v>166.93714532405716</c:v>
                </c:pt>
                <c:pt idx="301">
                  <c:v>166.84126892979646</c:v>
                </c:pt>
                <c:pt idx="302">
                  <c:v>166.74189445915667</c:v>
                </c:pt>
                <c:pt idx="303">
                  <c:v>166.63894523102488</c:v>
                </c:pt>
                <c:pt idx="304">
                  <c:v>166.5323420692803</c:v>
                </c:pt>
                <c:pt idx="305">
                  <c:v>166.42200329189455</c:v>
                </c:pt>
                <c:pt idx="306">
                  <c:v>166.30784470639222</c:v>
                </c:pt>
                <c:pt idx="307">
                  <c:v>166.18977961255868</c:v>
                </c:pt>
                <c:pt idx="308">
                  <c:v>166.06771881335914</c:v>
                </c:pt>
                <c:pt idx="309">
                  <c:v>165.94157063511543</c:v>
                </c:pt>
                <c:pt idx="310">
                  <c:v>165.8112409580736</c:v>
                </c:pt>
                <c:pt idx="311">
                  <c:v>165.67663325858206</c:v>
                </c:pt>
                <c:pt idx="312">
                  <c:v>165.53764866419297</c:v>
                </c:pt>
                <c:pt idx="313">
                  <c:v>165.39418602308933</c:v>
                </c:pt>
                <c:pt idx="314">
                  <c:v>165.2461419893354</c:v>
                </c:pt>
                <c:pt idx="315">
                  <c:v>165.09341112553679</c:v>
                </c:pt>
                <c:pt idx="316">
                  <c:v>164.93588602458792</c:v>
                </c:pt>
                <c:pt idx="317">
                  <c:v>164.77345745226799</c:v>
                </c:pt>
                <c:pt idx="318">
                  <c:v>164.60601451252518</c:v>
                </c:pt>
                <c:pt idx="319">
                  <c:v>164.4334448373576</c:v>
                </c:pt>
                <c:pt idx="320">
                  <c:v>164.25563480325752</c:v>
                </c:pt>
                <c:pt idx="321">
                  <c:v>164.07246977622631</c:v>
                </c:pt>
                <c:pt idx="322">
                  <c:v>163.88383438739174</c:v>
                </c:pt>
                <c:pt idx="323">
                  <c:v>163.68961284125925</c:v>
                </c:pt>
                <c:pt idx="324">
                  <c:v>163.48968925860152</c:v>
                </c:pt>
                <c:pt idx="325">
                  <c:v>163.28394805593268</c:v>
                </c:pt>
                <c:pt idx="326">
                  <c:v>163.07227436341662</c:v>
                </c:pt>
                <c:pt idx="327">
                  <c:v>162.85455448292106</c:v>
                </c:pt>
                <c:pt idx="328">
                  <c:v>162.63067638774351</c:v>
                </c:pt>
                <c:pt idx="329">
                  <c:v>162.40053026529606</c:v>
                </c:pt>
                <c:pt idx="330">
                  <c:v>162.16400910373972</c:v>
                </c:pt>
                <c:pt idx="331">
                  <c:v>161.92100932319906</c:v>
                </c:pt>
                <c:pt idx="332">
                  <c:v>161.67143145176234</c:v>
                </c:pt>
                <c:pt idx="333">
                  <c:v>161.41518084597567</c:v>
                </c:pt>
                <c:pt idx="334">
                  <c:v>161.15216845497125</c:v>
                </c:pt>
                <c:pt idx="335">
                  <c:v>160.88231162672926</c:v>
                </c:pt>
                <c:pt idx="336">
                  <c:v>160.60553495426089</c:v>
                </c:pt>
                <c:pt idx="337">
                  <c:v>160.32177115871963</c:v>
                </c:pt>
                <c:pt idx="338">
                  <c:v>160.03096200560734</c:v>
                </c:pt>
                <c:pt idx="339">
                  <c:v>159.73305924934598</c:v>
                </c:pt>
                <c:pt idx="340">
                  <c:v>159.42802560055208</c:v>
                </c:pt>
                <c:pt idx="341">
                  <c:v>159.11583570938666</c:v>
                </c:pt>
                <c:pt idx="342">
                  <c:v>158.79647715738722</c:v>
                </c:pt>
                <c:pt idx="343">
                  <c:v>158.46995144922889</c:v>
                </c:pt>
                <c:pt idx="344">
                  <c:v>158.13627499494527</c:v>
                </c:pt>
                <c:pt idx="345">
                  <c:v>157.7954800722857</c:v>
                </c:pt>
                <c:pt idx="346">
                  <c:v>157.44761575812339</c:v>
                </c:pt>
                <c:pt idx="347">
                  <c:v>157.09274881719267</c:v>
                </c:pt>
                <c:pt idx="348">
                  <c:v>156.73096453594758</c:v>
                </c:pt>
                <c:pt idx="349">
                  <c:v>156.36236748903181</c:v>
                </c:pt>
                <c:pt idx="350">
                  <c:v>155.98708222575561</c:v>
                </c:pt>
                <c:pt idx="351">
                  <c:v>155.60525386411393</c:v>
                </c:pt>
                <c:pt idx="352">
                  <c:v>155.21704858026848</c:v>
                </c:pt>
                <c:pt idx="353">
                  <c:v>154.82265398206951</c:v>
                </c:pt>
                <c:pt idx="354">
                  <c:v>154.42227935611356</c:v>
                </c:pt>
                <c:pt idx="355">
                  <c:v>154.01615577901998</c:v>
                </c:pt>
                <c:pt idx="356">
                  <c:v>153.60453608505148</c:v>
                </c:pt>
                <c:pt idx="357">
                  <c:v>153.18769468387748</c:v>
                </c:pt>
                <c:pt idx="358">
                  <c:v>152.7659272241614</c:v>
                </c:pt>
                <c:pt idx="359">
                  <c:v>152.33955010069914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D-47E2-92A6-98D10B70551E}"/>
            </c:ext>
          </c:extLst>
        </c:ser>
        <c:ser>
          <c:idx val="1"/>
          <c:order val="1"/>
          <c:tx>
            <c:v>Experimento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0</c:v>
              </c:pt>
              <c:pt idx="1">
                <c:v>30</c:v>
              </c:pt>
              <c:pt idx="2">
                <c:v>60</c:v>
              </c:pt>
              <c:pt idx="3">
                <c:v>90</c:v>
              </c:pt>
              <c:pt idx="4">
                <c:v>120</c:v>
              </c:pt>
              <c:pt idx="5">
                <c:v>150</c:v>
              </c:pt>
              <c:pt idx="6">
                <c:v>180</c:v>
              </c:pt>
              <c:pt idx="7">
                <c:v>210</c:v>
              </c:pt>
              <c:pt idx="8">
                <c:v>240</c:v>
              </c:pt>
              <c:pt idx="9">
                <c:v>270</c:v>
              </c:pt>
              <c:pt idx="10">
                <c:v>300</c:v>
              </c:pt>
              <c:pt idx="11">
                <c:v>330</c:v>
              </c:pt>
              <c:pt idx="12">
                <c:v>360</c:v>
              </c:pt>
            </c:numLit>
          </c:xVal>
          <c:yVal>
            <c:numLit>
              <c:formatCode>General</c:formatCode>
              <c:ptCount val="13"/>
              <c:pt idx="0">
                <c:v>140</c:v>
              </c:pt>
              <c:pt idx="1">
                <c:v>135</c:v>
              </c:pt>
              <c:pt idx="2">
                <c:v>155</c:v>
              </c:pt>
              <c:pt idx="3">
                <c:v>125</c:v>
              </c:pt>
              <c:pt idx="4">
                <c:v>155</c:v>
              </c:pt>
              <c:pt idx="5">
                <c:v>155</c:v>
              </c:pt>
              <c:pt idx="6">
                <c:v>155</c:v>
              </c:pt>
              <c:pt idx="7">
                <c:v>155</c:v>
              </c:pt>
              <c:pt idx="8">
                <c:v>160</c:v>
              </c:pt>
              <c:pt idx="9">
                <c:v>160</c:v>
              </c:pt>
              <c:pt idx="10">
                <c:v>160</c:v>
              </c:pt>
              <c:pt idx="11">
                <c:v>160</c:v>
              </c:pt>
              <c:pt idx="12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EED-47E2-92A6-98D10B70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58880"/>
        <c:axId val="1437656000"/>
      </c:scatterChart>
      <c:valAx>
        <c:axId val="14376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θ2 (</a:t>
                </a:r>
                <a:r>
                  <a:rPr lang="es-MX"/>
                  <a:t>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656000"/>
        <c:crosses val="autoZero"/>
        <c:crossBetween val="midCat"/>
      </c:valAx>
      <c:valAx>
        <c:axId val="14376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θ4+ </a:t>
                </a: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6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96468729666274"/>
          <c:y val="0.25734262862921603"/>
          <c:w val="0.14359806483006035"/>
          <c:h val="0.26000070125321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258660</xdr:colOff>
      <xdr:row>11</xdr:row>
      <xdr:rowOff>121920</xdr:rowOff>
    </xdr:from>
    <xdr:to>
      <xdr:col>28</xdr:col>
      <xdr:colOff>647700</xdr:colOff>
      <xdr:row>30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2E99E4-2292-E147-CB7F-D3C46CA8A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354134</xdr:colOff>
      <xdr:row>35</xdr:row>
      <xdr:rowOff>146538</xdr:rowOff>
    </xdr:from>
    <xdr:to>
      <xdr:col>31</xdr:col>
      <xdr:colOff>0</xdr:colOff>
      <xdr:row>58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C1AFC-F68C-1ABD-4A41-CA7C598B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A611-A8A4-4472-AA08-12072F767F60}">
  <dimension ref="A1:AA369"/>
  <sheetViews>
    <sheetView tabSelected="1" topLeftCell="N10" zoomScale="109" zoomScaleNormal="71" workbookViewId="0">
      <selection activeCell="AE23" sqref="AE23"/>
    </sheetView>
  </sheetViews>
  <sheetFormatPr baseColWidth="10" defaultRowHeight="14.4" x14ac:dyDescent="0.3"/>
  <cols>
    <col min="1" max="1" width="19.88671875" bestFit="1" customWidth="1"/>
    <col min="18" max="18" width="12.88671875" customWidth="1"/>
  </cols>
  <sheetData>
    <row r="1" spans="1:21" x14ac:dyDescent="0.3">
      <c r="A1" s="1" t="s">
        <v>0</v>
      </c>
      <c r="B1" s="1" t="s">
        <v>1</v>
      </c>
      <c r="C1" s="1" t="s">
        <v>2</v>
      </c>
    </row>
    <row r="2" spans="1:21" x14ac:dyDescent="0.3">
      <c r="A2" s="1" t="s">
        <v>3</v>
      </c>
      <c r="B2" s="1" t="s">
        <v>7</v>
      </c>
      <c r="C2" s="1">
        <v>30</v>
      </c>
      <c r="E2" s="1" t="s">
        <v>12</v>
      </c>
      <c r="F2" s="1"/>
      <c r="G2" s="1"/>
      <c r="H2" s="1"/>
    </row>
    <row r="3" spans="1:21" x14ac:dyDescent="0.3">
      <c r="A3" s="1" t="s">
        <v>4</v>
      </c>
      <c r="B3" s="1" t="s">
        <v>9</v>
      </c>
      <c r="C3" s="1">
        <v>50</v>
      </c>
      <c r="E3" s="1" t="s">
        <v>13</v>
      </c>
      <c r="F3" s="1">
        <f>MIN(C2:C5)</f>
        <v>30</v>
      </c>
      <c r="G3" s="1" t="s">
        <v>11</v>
      </c>
      <c r="H3" s="1"/>
    </row>
    <row r="4" spans="1:21" x14ac:dyDescent="0.3">
      <c r="A4" s="1" t="s">
        <v>5</v>
      </c>
      <c r="B4" s="1" t="s">
        <v>8</v>
      </c>
      <c r="C4" s="1">
        <v>100</v>
      </c>
      <c r="E4" s="1" t="s">
        <v>14</v>
      </c>
      <c r="F4" s="1">
        <f>MAX(C2:C5)</f>
        <v>100</v>
      </c>
      <c r="G4" s="1" t="s">
        <v>17</v>
      </c>
      <c r="H4" s="1" t="s">
        <v>18</v>
      </c>
    </row>
    <row r="5" spans="1:21" x14ac:dyDescent="0.3">
      <c r="A5" s="1" t="s">
        <v>6</v>
      </c>
      <c r="B5" s="1" t="s">
        <v>10</v>
      </c>
      <c r="C5" s="1">
        <v>100</v>
      </c>
      <c r="E5" s="1" t="s">
        <v>15</v>
      </c>
      <c r="F5" s="1">
        <f>C3</f>
        <v>50</v>
      </c>
      <c r="G5" s="1">
        <f>F3+F4</f>
        <v>130</v>
      </c>
      <c r="H5" s="1">
        <f>F5+F6</f>
        <v>150</v>
      </c>
      <c r="K5" t="s">
        <v>43</v>
      </c>
    </row>
    <row r="6" spans="1:21" x14ac:dyDescent="0.3">
      <c r="E6" s="1" t="s">
        <v>16</v>
      </c>
      <c r="F6" s="1">
        <f>C4</f>
        <v>100</v>
      </c>
      <c r="G6" s="2" t="str">
        <f>IF(G5&lt;H5, "Grashoff mechanism","Non Grashoff Mechanism")</f>
        <v>Grashoff mechanism</v>
      </c>
      <c r="H6" s="1"/>
      <c r="O6" s="10" t="s">
        <v>36</v>
      </c>
      <c r="P6" s="10"/>
      <c r="Q6" s="10"/>
      <c r="R6" s="10"/>
    </row>
    <row r="7" spans="1:21" x14ac:dyDescent="0.3">
      <c r="O7" s="11"/>
      <c r="P7" s="11"/>
      <c r="Q7" s="11"/>
      <c r="R7" s="11"/>
    </row>
    <row r="8" spans="1:21" x14ac:dyDescent="0.3">
      <c r="B8" t="s">
        <v>37</v>
      </c>
      <c r="D8" t="s">
        <v>38</v>
      </c>
      <c r="F8" t="s">
        <v>39</v>
      </c>
      <c r="J8" t="s">
        <v>38</v>
      </c>
      <c r="N8" t="s">
        <v>41</v>
      </c>
      <c r="P8" t="s">
        <v>40</v>
      </c>
      <c r="R8" t="s">
        <v>42</v>
      </c>
    </row>
    <row r="9" spans="1:21" ht="15.6" x14ac:dyDescent="0.35">
      <c r="B9" s="4" t="s">
        <v>19</v>
      </c>
      <c r="C9" s="5" t="s">
        <v>20</v>
      </c>
      <c r="D9" s="9" t="s">
        <v>21</v>
      </c>
      <c r="E9" s="9" t="s">
        <v>22</v>
      </c>
      <c r="F9" s="6" t="s">
        <v>13</v>
      </c>
      <c r="G9" s="6" t="s">
        <v>15</v>
      </c>
      <c r="H9" s="6" t="s">
        <v>16</v>
      </c>
      <c r="I9" s="6" t="s">
        <v>23</v>
      </c>
      <c r="J9" s="7" t="s">
        <v>24</v>
      </c>
      <c r="K9" s="7" t="s">
        <v>25</v>
      </c>
      <c r="L9" s="7" t="s">
        <v>26</v>
      </c>
      <c r="M9" s="7" t="s">
        <v>27</v>
      </c>
      <c r="N9" s="8" t="s">
        <v>28</v>
      </c>
      <c r="O9" s="8" t="s">
        <v>29</v>
      </c>
      <c r="P9" s="8" t="s">
        <v>30</v>
      </c>
      <c r="Q9" s="8" t="s">
        <v>31</v>
      </c>
      <c r="R9" s="3" t="s">
        <v>32</v>
      </c>
      <c r="S9" s="3" t="s">
        <v>33</v>
      </c>
      <c r="T9" s="3" t="s">
        <v>34</v>
      </c>
      <c r="U9" s="3" t="s">
        <v>35</v>
      </c>
    </row>
    <row r="10" spans="1:21" x14ac:dyDescent="0.3">
      <c r="B10" s="1">
        <v>1</v>
      </c>
      <c r="C10" s="1">
        <f>B10*PI()/180</f>
        <v>1.7453292519943295E-2</v>
      </c>
      <c r="D10" s="1">
        <f>$C$2*COS(C10)</f>
        <v>29.995430854691737</v>
      </c>
      <c r="E10" s="1">
        <f>$C$2*SIN(C10)</f>
        <v>0.52357219311850534</v>
      </c>
      <c r="F10" s="1">
        <f>(($C$2^2)-($C$3^2)+($C$4^2)-($C$5^2))/(2*(D10-$C$5))</f>
        <v>11.427825494353696</v>
      </c>
      <c r="G10" s="1">
        <f>((E10^2)/((D10-$C$5)^2)) +1</f>
        <v>1.0000559371547635</v>
      </c>
      <c r="H10" s="1">
        <f>((2*E10)*($C$5-F10))/(D10-$C$5)</f>
        <v>-1.3248828818284126</v>
      </c>
      <c r="I10" s="1">
        <f>(($C$5-F10)^2)-($C$4^2)</f>
        <v>-2154.969903341339</v>
      </c>
      <c r="J10" s="1">
        <f>(-H10+SQRT((H10^2)-(4*G10*I10)))/(2*G10)</f>
        <v>47.087485397755685</v>
      </c>
      <c r="K10" s="1">
        <f>(-H10-SQRT((H10^2)-(4*G10*I10)))/(2*G10)</f>
        <v>-45.762676621960793</v>
      </c>
      <c r="L10" s="1">
        <f>(F10-((E10*J10)/(D10-$C$5)))</f>
        <v>11.779998192495226</v>
      </c>
      <c r="M10" s="1">
        <f>(F10-((E10*K10)/(D10-$C$5)))</f>
        <v>11.085561192830761</v>
      </c>
      <c r="N10" s="1">
        <f>ATAN((J10-E10)/(L10-D10))</f>
        <v>-1.1979059948598385</v>
      </c>
      <c r="O10" s="1">
        <f>ATAN((K10-E10)/(M10-D10))</f>
        <v>1.1829480446157685</v>
      </c>
      <c r="P10" s="1">
        <f>ATAN((J10)/(L10-$C$5))</f>
        <v>-0.49028218891020547</v>
      </c>
      <c r="Q10" s="1">
        <f>ATAN((K10)/(M10-$C$5))</f>
        <v>0.47532423866613538</v>
      </c>
      <c r="R10">
        <f>180+ (N10*180)/PI()</f>
        <v>111.36504224111117</v>
      </c>
      <c r="S10">
        <f>(O10*180)/PI()</f>
        <v>67.77793033973694</v>
      </c>
      <c r="T10">
        <f>180+((P10*180)/PI())</f>
        <v>151.9088998050095</v>
      </c>
      <c r="U10">
        <f>-180+((Q10*180)/PI())</f>
        <v>-152.76592722416137</v>
      </c>
    </row>
    <row r="11" spans="1:21" x14ac:dyDescent="0.3">
      <c r="B11">
        <f>B10+1</f>
        <v>2</v>
      </c>
      <c r="C11" s="1">
        <f t="shared" ref="C11:C74" si="0">B11*PI()/180</f>
        <v>3.4906585039886591E-2</v>
      </c>
      <c r="D11" s="1">
        <f t="shared" ref="D11:D74" si="1">$C$2*COS(C11)</f>
        <v>29.981724810572874</v>
      </c>
      <c r="E11" s="1">
        <f t="shared" ref="E11:E74" si="2">$C$2*SIN(C11)</f>
        <v>1.0469849010750292</v>
      </c>
      <c r="F11" s="1">
        <f t="shared" ref="F11:F74" si="3">(($C$2^2)-($C$3^2)+($C$4^2)-($C$5^2))/(2*(D11-$C$5))</f>
        <v>11.42558850293989</v>
      </c>
      <c r="G11" s="1">
        <f t="shared" ref="G11:G74" si="4">((E11^2)/((D11-$C$5)^2)) +1</f>
        <v>1.0002235929061272</v>
      </c>
      <c r="H11" s="1">
        <f t="shared" ref="H11:H74" si="5">((2*E11)*($C$5-F11))/(D11-$C$5)</f>
        <v>-2.6489104796752176</v>
      </c>
      <c r="I11" s="1">
        <f t="shared" ref="I11:I74" si="6">(($C$5-F11)^2)-($C$4^2)</f>
        <v>-2154.5736279494658</v>
      </c>
      <c r="J11" s="1">
        <f t="shared" ref="J11:J74" si="7">(-H11+SQRT((H11^2)-(4*G11*I11)))/(2*G11)</f>
        <v>47.755241275694551</v>
      </c>
      <c r="K11" s="1">
        <f t="shared" ref="K11:K74" si="8">(-H11-SQRT((H11^2)-(4*G11*I11)))/(2*G11)</f>
        <v>-45.106922941212083</v>
      </c>
      <c r="L11" s="1">
        <f t="shared" ref="L11:L74" si="9">(F11-((E11*J11)/(D11-$C$5)))</f>
        <v>12.139673738938351</v>
      </c>
      <c r="M11" s="1">
        <f t="shared" ref="M11:M74" si="10">(F11-((E11*K11)/(D11-$C$5)))</f>
        <v>10.751103632730818</v>
      </c>
      <c r="N11" s="1">
        <f>ATAN((J11-E11)/(L11-D11))</f>
        <v>-1.2059122328999503</v>
      </c>
      <c r="O11" s="1">
        <f t="shared" ref="O11:O74" si="11">ATAN((K11-E11)/(M11-D11))</f>
        <v>1.1760084149064134</v>
      </c>
      <c r="P11" s="1">
        <f t="shared" ref="P11:P74" si="12">ATAN((J11)/(L11-$C$5))</f>
        <v>-0.49786682580985381</v>
      </c>
      <c r="Q11" s="1">
        <f t="shared" ref="Q11:Q74" si="13">ATAN((K11)/(M11-$C$5))</f>
        <v>0.46796300781631678</v>
      </c>
      <c r="R11">
        <f t="shared" ref="R11:R41" si="14">180+ (N11*180)/PI()</f>
        <v>110.90631859163567</v>
      </c>
      <c r="S11">
        <f t="shared" ref="S11:S74" si="15">(O11*180)/PI()</f>
        <v>67.380318846007299</v>
      </c>
      <c r="T11">
        <f t="shared" ref="T11:T74" si="16">180+((P11*180)/PI())</f>
        <v>151.47433212152046</v>
      </c>
      <c r="U11">
        <f t="shared" ref="U11:U74" si="17">-180+((Q11*180)/PI())</f>
        <v>-153.18769468387751</v>
      </c>
    </row>
    <row r="12" spans="1:21" x14ac:dyDescent="0.3">
      <c r="B12">
        <f t="shared" ref="B12:B75" si="18">B11+1</f>
        <v>3</v>
      </c>
      <c r="C12" s="1">
        <f t="shared" si="0"/>
        <v>5.2359877559829883E-2</v>
      </c>
      <c r="D12" s="1">
        <f t="shared" si="1"/>
        <v>29.958886042637214</v>
      </c>
      <c r="E12" s="1">
        <f t="shared" si="2"/>
        <v>1.5700786872883148</v>
      </c>
      <c r="F12" s="1">
        <f t="shared" si="3"/>
        <v>11.421862885947194</v>
      </c>
      <c r="G12" s="1">
        <f t="shared" si="4"/>
        <v>1.0005025007884556</v>
      </c>
      <c r="H12" s="1">
        <f t="shared" si="5"/>
        <v>-3.9712288221782837</v>
      </c>
      <c r="I12" s="1">
        <f t="shared" si="6"/>
        <v>-2153.9136254040604</v>
      </c>
      <c r="J12" s="1">
        <f t="shared" si="7"/>
        <v>48.425660742072957</v>
      </c>
      <c r="K12" s="1">
        <f t="shared" si="8"/>
        <v>-44.456426463249336</v>
      </c>
      <c r="L12" s="1">
        <f t="shared" si="9"/>
        <v>12.507398131649701</v>
      </c>
      <c r="M12" s="1">
        <f t="shared" si="10"/>
        <v>10.425304096984492</v>
      </c>
      <c r="N12" s="1">
        <f t="shared" ref="N12:N74" si="19">ATAN((J12-E12)/(L12-D12))</f>
        <v>-1.214260776498389</v>
      </c>
      <c r="O12" s="1">
        <f t="shared" si="11"/>
        <v>1.1694352250682989</v>
      </c>
      <c r="P12" s="1">
        <f t="shared" si="12"/>
        <v>-0.50551330433729436</v>
      </c>
      <c r="Q12" s="1">
        <f t="shared" si="13"/>
        <v>0.46068775290720421</v>
      </c>
      <c r="R12">
        <f t="shared" si="14"/>
        <v>110.42798227836417</v>
      </c>
      <c r="S12">
        <f t="shared" si="15"/>
        <v>67.003702810345047</v>
      </c>
      <c r="T12">
        <f t="shared" si="16"/>
        <v>151.03622117376071</v>
      </c>
      <c r="U12">
        <f t="shared" si="17"/>
        <v>-153.60453608505148</v>
      </c>
    </row>
    <row r="13" spans="1:21" x14ac:dyDescent="0.3">
      <c r="B13">
        <f t="shared" si="18"/>
        <v>4</v>
      </c>
      <c r="C13" s="1">
        <f t="shared" si="0"/>
        <v>6.9813170079773182E-2</v>
      </c>
      <c r="D13" s="1">
        <f t="shared" si="1"/>
        <v>29.926921507794727</v>
      </c>
      <c r="E13" s="1">
        <f t="shared" si="2"/>
        <v>2.0926942123237593</v>
      </c>
      <c r="F13" s="1">
        <f t="shared" si="3"/>
        <v>11.416652689077871</v>
      </c>
      <c r="G13" s="1">
        <f t="shared" si="4"/>
        <v>1.0008918855982745</v>
      </c>
      <c r="H13" s="1">
        <f t="shared" si="5"/>
        <v>-5.2909865590236089</v>
      </c>
      <c r="I13" s="1">
        <f t="shared" si="6"/>
        <v>-2152.9905791925439</v>
      </c>
      <c r="J13" s="1">
        <f t="shared" si="7"/>
        <v>49.098041311993128</v>
      </c>
      <c r="K13" s="1">
        <f t="shared" si="8"/>
        <v>-43.811769502664824</v>
      </c>
      <c r="L13" s="1">
        <f t="shared" si="9"/>
        <v>12.882938873457086</v>
      </c>
      <c r="M13" s="1">
        <f t="shared" si="10"/>
        <v>10.108238124701511</v>
      </c>
      <c r="N13" s="1">
        <f t="shared" si="19"/>
        <v>-1.222943893530029</v>
      </c>
      <c r="O13" s="1">
        <f t="shared" si="11"/>
        <v>1.1632327336348001</v>
      </c>
      <c r="P13" s="1">
        <f t="shared" si="12"/>
        <v>-0.51321479387663094</v>
      </c>
      <c r="Q13" s="1">
        <f t="shared" si="13"/>
        <v>0.45350363398140214</v>
      </c>
      <c r="R13">
        <f t="shared" si="14"/>
        <v>109.93047631943304</v>
      </c>
      <c r="S13">
        <f t="shared" si="15"/>
        <v>66.648326228739521</v>
      </c>
      <c r="T13">
        <f t="shared" si="16"/>
        <v>150.59495832719256</v>
      </c>
      <c r="U13">
        <f t="shared" si="17"/>
        <v>-154.01615577901998</v>
      </c>
    </row>
    <row r="14" spans="1:21" x14ac:dyDescent="0.3">
      <c r="B14">
        <f t="shared" si="18"/>
        <v>5</v>
      </c>
      <c r="C14" s="1">
        <f t="shared" si="0"/>
        <v>8.7266462599716474E-2</v>
      </c>
      <c r="D14" s="1">
        <f t="shared" si="1"/>
        <v>29.885840942752367</v>
      </c>
      <c r="E14" s="1">
        <f t="shared" si="2"/>
        <v>2.614672282429745</v>
      </c>
      <c r="F14" s="1">
        <f t="shared" si="3"/>
        <v>11.409963561665291</v>
      </c>
      <c r="G14" s="1">
        <f t="shared" si="4"/>
        <v>1.0013906667372285</v>
      </c>
      <c r="H14" s="1">
        <f t="shared" si="5"/>
        <v>-6.6073362610147743</v>
      </c>
      <c r="I14" s="1">
        <f t="shared" si="6"/>
        <v>-2151.8054438545287</v>
      </c>
      <c r="J14" s="1">
        <f t="shared" si="7"/>
        <v>49.771664445054242</v>
      </c>
      <c r="K14" s="1">
        <f t="shared" si="8"/>
        <v>-43.17350402626078</v>
      </c>
      <c r="L14" s="1">
        <f t="shared" si="9"/>
        <v>13.266030770124882</v>
      </c>
      <c r="M14" s="1">
        <f t="shared" si="10"/>
        <v>9.7999526048104322</v>
      </c>
      <c r="N14" s="1">
        <f t="shared" si="19"/>
        <v>-1.2319532192525766</v>
      </c>
      <c r="O14" s="1">
        <f t="shared" si="11"/>
        <v>1.157404475262092</v>
      </c>
      <c r="P14" s="1">
        <f t="shared" si="12"/>
        <v>-0.52096418438162717</v>
      </c>
      <c r="Q14" s="1">
        <f t="shared" si="13"/>
        <v>0.4464154403911425</v>
      </c>
      <c r="R14">
        <f t="shared" si="14"/>
        <v>109.41427997927241</v>
      </c>
      <c r="S14">
        <f t="shared" si="15"/>
        <v>66.314391622071568</v>
      </c>
      <c r="T14">
        <f t="shared" si="16"/>
        <v>150.15095095745752</v>
      </c>
      <c r="U14">
        <f t="shared" si="17"/>
        <v>-154.42227935611356</v>
      </c>
    </row>
    <row r="15" spans="1:21" x14ac:dyDescent="0.3">
      <c r="B15">
        <f t="shared" si="18"/>
        <v>6</v>
      </c>
      <c r="C15" s="1">
        <f t="shared" si="0"/>
        <v>0.10471975511965977</v>
      </c>
      <c r="D15" s="1">
        <f t="shared" si="1"/>
        <v>29.8356568610482</v>
      </c>
      <c r="E15" s="1">
        <f t="shared" si="2"/>
        <v>3.1358538980296036</v>
      </c>
      <c r="F15" s="1">
        <f t="shared" si="3"/>
        <v>11.40180274210932</v>
      </c>
      <c r="G15" s="1">
        <f t="shared" si="4"/>
        <v>1.0019974628605461</v>
      </c>
      <c r="H15" s="1">
        <f t="shared" si="5"/>
        <v>-7.9194357076597228</v>
      </c>
      <c r="I15" s="1">
        <f t="shared" si="6"/>
        <v>-2150.359442651893</v>
      </c>
      <c r="J15" s="1">
        <f t="shared" si="7"/>
        <v>50.445798645718654</v>
      </c>
      <c r="K15" s="1">
        <f t="shared" si="8"/>
        <v>-42.542150182327376</v>
      </c>
      <c r="L15" s="1">
        <f t="shared" si="9"/>
        <v>13.656376037395734</v>
      </c>
      <c r="M15" s="1">
        <f t="shared" si="10"/>
        <v>9.5004670848279833</v>
      </c>
      <c r="N15" s="1">
        <f t="shared" si="19"/>
        <v>-1.2412797872581898</v>
      </c>
      <c r="O15" s="1">
        <f t="shared" si="11"/>
        <v>1.1519532621498825</v>
      </c>
      <c r="P15" s="1">
        <f t="shared" si="12"/>
        <v>-0.52875411003507744</v>
      </c>
      <c r="Q15" s="1">
        <f t="shared" si="13"/>
        <v>0.4394275849267702</v>
      </c>
      <c r="R15">
        <f t="shared" si="14"/>
        <v>108.87990699520903</v>
      </c>
      <c r="S15">
        <f t="shared" si="15"/>
        <v>66.002060117515583</v>
      </c>
      <c r="T15">
        <f t="shared" si="16"/>
        <v>149.70462109479413</v>
      </c>
      <c r="U15">
        <f t="shared" si="17"/>
        <v>-154.82265398206951</v>
      </c>
    </row>
    <row r="16" spans="1:21" x14ac:dyDescent="0.3">
      <c r="B16">
        <f t="shared" si="18"/>
        <v>7</v>
      </c>
      <c r="C16" s="1">
        <f t="shared" si="0"/>
        <v>0.12217304763960307</v>
      </c>
      <c r="D16" s="1">
        <f t="shared" si="1"/>
        <v>29.776384549239658</v>
      </c>
      <c r="E16" s="1">
        <f t="shared" si="2"/>
        <v>3.6560803021544244</v>
      </c>
      <c r="F16" s="1">
        <f t="shared" si="3"/>
        <v>11.392179039271296</v>
      </c>
      <c r="G16" s="1">
        <f t="shared" si="4"/>
        <v>1.0027105977997119</v>
      </c>
      <c r="H16" s="1">
        <f t="shared" si="5"/>
        <v>-9.2264491582179993</v>
      </c>
      <c r="I16" s="1">
        <f t="shared" si="6"/>
        <v>-2148.6540645914474</v>
      </c>
      <c r="J16" s="1">
        <f t="shared" si="7"/>
        <v>51.119702691039379</v>
      </c>
      <c r="K16" s="1">
        <f t="shared" si="8"/>
        <v>-41.918195119000181</v>
      </c>
      <c r="L16" s="1">
        <f t="shared" si="9"/>
        <v>14.053644656799195</v>
      </c>
      <c r="M16" s="1">
        <f t="shared" si="10"/>
        <v>9.2097752069892174</v>
      </c>
      <c r="N16" s="1">
        <f t="shared" si="19"/>
        <v>-1.2509140642761989</v>
      </c>
      <c r="O16" s="1">
        <f t="shared" si="11"/>
        <v>1.1468811900620213</v>
      </c>
      <c r="P16" s="1">
        <f t="shared" si="12"/>
        <v>-0.53657697485029598</v>
      </c>
      <c r="Q16" s="1">
        <f t="shared" si="13"/>
        <v>0.43254410063611842</v>
      </c>
      <c r="R16">
        <f t="shared" si="14"/>
        <v>108.32790358341722</v>
      </c>
      <c r="S16">
        <f t="shared" si="15"/>
        <v>65.71145179349503</v>
      </c>
      <c r="T16">
        <f t="shared" si="16"/>
        <v>149.25640395718074</v>
      </c>
      <c r="U16">
        <f t="shared" si="17"/>
        <v>-155.21704858026845</v>
      </c>
    </row>
    <row r="17" spans="2:21" x14ac:dyDescent="0.3">
      <c r="B17">
        <f t="shared" si="18"/>
        <v>8</v>
      </c>
      <c r="C17" s="1">
        <f t="shared" si="0"/>
        <v>0.13962634015954636</v>
      </c>
      <c r="D17" s="1">
        <f t="shared" si="1"/>
        <v>29.70804206224711</v>
      </c>
      <c r="E17" s="1">
        <f t="shared" si="2"/>
        <v>4.1751930288019627</v>
      </c>
      <c r="F17" s="1">
        <f t="shared" si="3"/>
        <v>11.381102809918037</v>
      </c>
      <c r="G17" s="1">
        <f t="shared" si="4"/>
        <v>1.003528107719649</v>
      </c>
      <c r="H17" s="1">
        <f t="shared" si="5"/>
        <v>-10.527548602239897</v>
      </c>
      <c r="I17" s="1">
        <f t="shared" si="6"/>
        <v>-2146.6910608136823</v>
      </c>
      <c r="J17" s="1">
        <f t="shared" si="7"/>
        <v>51.792628950297313</v>
      </c>
      <c r="K17" s="1">
        <f t="shared" si="8"/>
        <v>-41.302092092129975</v>
      </c>
      <c r="L17" s="1">
        <f t="shared" si="9"/>
        <v>14.457474982224054</v>
      </c>
      <c r="M17" s="1">
        <f t="shared" si="10"/>
        <v>8.9278462491788151</v>
      </c>
      <c r="N17" s="1">
        <f t="shared" si="19"/>
        <v>-1.2608459884558074</v>
      </c>
      <c r="O17" s="1">
        <f t="shared" si="11"/>
        <v>1.142189648746684</v>
      </c>
      <c r="P17" s="1">
        <f t="shared" si="12"/>
        <v>-0.54442497996849926</v>
      </c>
      <c r="Q17" s="1">
        <f t="shared" si="13"/>
        <v>0.42576864025937583</v>
      </c>
      <c r="R17">
        <f t="shared" si="14"/>
        <v>107.75884624548172</v>
      </c>
      <c r="S17">
        <f t="shared" si="15"/>
        <v>65.442646276714953</v>
      </c>
      <c r="T17">
        <f t="shared" si="16"/>
        <v>148.80674638631061</v>
      </c>
      <c r="U17">
        <f t="shared" si="17"/>
        <v>-155.60525386411393</v>
      </c>
    </row>
    <row r="18" spans="2:21" x14ac:dyDescent="0.3">
      <c r="B18">
        <f t="shared" si="18"/>
        <v>9</v>
      </c>
      <c r="C18" s="1">
        <f t="shared" si="0"/>
        <v>0.15707963267948966</v>
      </c>
      <c r="D18" s="1">
        <f t="shared" si="1"/>
        <v>29.630650217854132</v>
      </c>
      <c r="E18" s="1">
        <f t="shared" si="2"/>
        <v>4.6930339512069263</v>
      </c>
      <c r="F18" s="1">
        <f t="shared" si="3"/>
        <v>11.368585932322716</v>
      </c>
      <c r="G18" s="1">
        <f t="shared" si="4"/>
        <v>1.0044477494626882</v>
      </c>
      <c r="H18" s="1">
        <f t="shared" si="5"/>
        <v>-11.821914985737831</v>
      </c>
      <c r="I18" s="1">
        <f t="shared" si="6"/>
        <v>-2144.4724403639375</v>
      </c>
      <c r="J18" s="1">
        <f t="shared" si="7"/>
        <v>52.463826759634884</v>
      </c>
      <c r="K18" s="1">
        <f t="shared" si="8"/>
        <v>-40.694259858756503</v>
      </c>
      <c r="L18" s="1">
        <f t="shared" si="9"/>
        <v>14.867474595575288</v>
      </c>
      <c r="M18" s="1">
        <f t="shared" si="10"/>
        <v>8.6546267479956107</v>
      </c>
      <c r="N18" s="1">
        <f t="shared" si="19"/>
        <v>-1.2710650107139305</v>
      </c>
      <c r="O18" s="1">
        <f t="shared" si="11"/>
        <v>1.1378793365016389</v>
      </c>
      <c r="P18" s="1">
        <f t="shared" si="12"/>
        <v>-0.55229015238352464</v>
      </c>
      <c r="Q18" s="1">
        <f t="shared" si="13"/>
        <v>0.41910447817123292</v>
      </c>
      <c r="R18">
        <f t="shared" si="14"/>
        <v>107.17333939934102</v>
      </c>
      <c r="S18">
        <f t="shared" si="15"/>
        <v>65.195683576690314</v>
      </c>
      <c r="T18">
        <f t="shared" si="16"/>
        <v>148.35610520178693</v>
      </c>
      <c r="U18">
        <f t="shared" si="17"/>
        <v>-155.98708222575561</v>
      </c>
    </row>
    <row r="19" spans="2:21" x14ac:dyDescent="0.3">
      <c r="B19">
        <f t="shared" si="18"/>
        <v>10</v>
      </c>
      <c r="C19" s="1">
        <f t="shared" si="0"/>
        <v>0.17453292519943295</v>
      </c>
      <c r="D19" s="1">
        <f t="shared" si="1"/>
        <v>29.544232590366242</v>
      </c>
      <c r="E19" s="1">
        <f t="shared" si="2"/>
        <v>5.2094453300079095</v>
      </c>
      <c r="F19" s="1">
        <f t="shared" si="3"/>
        <v>11.354641776148084</v>
      </c>
      <c r="G19" s="1">
        <f t="shared" si="4"/>
        <v>1.0054670100240672</v>
      </c>
      <c r="H19" s="1">
        <f t="shared" si="5"/>
        <v>-13.108739409258934</v>
      </c>
      <c r="I19" s="1">
        <f t="shared" si="6"/>
        <v>-2142.0004653649694</v>
      </c>
      <c r="J19" s="1">
        <f t="shared" si="7"/>
        <v>53.132545814054104</v>
      </c>
      <c r="K19" s="1">
        <f t="shared" si="8"/>
        <v>-40.095082348251132</v>
      </c>
      <c r="L19" s="1">
        <f t="shared" si="9"/>
        <v>15.283221406161573</v>
      </c>
      <c r="M19" s="1">
        <f t="shared" si="10"/>
        <v>8.3900421816112818</v>
      </c>
      <c r="N19" s="1">
        <f t="shared" si="19"/>
        <v>-1.2815601386982343</v>
      </c>
      <c r="O19" s="1">
        <f t="shared" si="11"/>
        <v>1.1339502785828885</v>
      </c>
      <c r="P19" s="1">
        <f t="shared" si="12"/>
        <v>-0.56016437480819525</v>
      </c>
      <c r="Q19" s="1">
        <f t="shared" si="13"/>
        <v>0.41255451469284965</v>
      </c>
      <c r="R19">
        <f t="shared" si="14"/>
        <v>106.57201286039077</v>
      </c>
      <c r="S19">
        <f t="shared" si="15"/>
        <v>64.970565140483458</v>
      </c>
      <c r="T19">
        <f t="shared" si="16"/>
        <v>147.90494548990603</v>
      </c>
      <c r="U19">
        <f t="shared" si="17"/>
        <v>-156.36236748903181</v>
      </c>
    </row>
    <row r="20" spans="2:21" x14ac:dyDescent="0.3">
      <c r="B20">
        <f t="shared" si="18"/>
        <v>11</v>
      </c>
      <c r="C20" s="1">
        <f t="shared" si="0"/>
        <v>0.19198621771937624</v>
      </c>
      <c r="D20" s="1">
        <f t="shared" si="1"/>
        <v>29.44881550342992</v>
      </c>
      <c r="E20" s="1">
        <f t="shared" si="2"/>
        <v>5.7242698612963441</v>
      </c>
      <c r="F20" s="1">
        <f t="shared" si="3"/>
        <v>11.339285168754225</v>
      </c>
      <c r="G20" s="1">
        <f t="shared" si="4"/>
        <v>1.0065831170966832</v>
      </c>
      <c r="H20" s="1">
        <f t="shared" si="5"/>
        <v>-14.387224294275697</v>
      </c>
      <c r="I20" s="1">
        <f t="shared" si="6"/>
        <v>-2139.2776456125166</v>
      </c>
      <c r="J20" s="1">
        <f t="shared" si="7"/>
        <v>53.798039539187386</v>
      </c>
      <c r="K20" s="1">
        <f t="shared" si="8"/>
        <v>-39.504908599565447</v>
      </c>
      <c r="L20" s="1">
        <f t="shared" si="9"/>
        <v>15.704264984875824</v>
      </c>
      <c r="M20" s="1">
        <f t="shared" si="10"/>
        <v>8.133998690810639</v>
      </c>
      <c r="N20" s="1">
        <f t="shared" si="19"/>
        <v>-1.2923199828896688</v>
      </c>
      <c r="O20" s="1">
        <f t="shared" si="11"/>
        <v>1.1304018491156251</v>
      </c>
      <c r="P20" s="1">
        <f t="shared" si="12"/>
        <v>-0.56803941638508526</v>
      </c>
      <c r="Q20" s="1">
        <f t="shared" si="13"/>
        <v>0.40612128261104147</v>
      </c>
      <c r="R20">
        <f t="shared" si="14"/>
        <v>105.95551920000321</v>
      </c>
      <c r="S20">
        <f t="shared" si="15"/>
        <v>64.76725510810941</v>
      </c>
      <c r="T20">
        <f t="shared" si="16"/>
        <v>147.45373884406018</v>
      </c>
      <c r="U20">
        <f t="shared" si="17"/>
        <v>-156.73096453594758</v>
      </c>
    </row>
    <row r="21" spans="2:21" x14ac:dyDescent="0.3">
      <c r="B21">
        <f t="shared" si="18"/>
        <v>12</v>
      </c>
      <c r="C21" s="1">
        <f t="shared" si="0"/>
        <v>0.20943951023931953</v>
      </c>
      <c r="D21" s="1">
        <f t="shared" si="1"/>
        <v>29.344428022014171</v>
      </c>
      <c r="E21" s="1">
        <f t="shared" si="2"/>
        <v>6.2373507245327797</v>
      </c>
      <c r="F21" s="1">
        <f t="shared" si="3"/>
        <v>11.322532358088562</v>
      </c>
      <c r="G21" s="1">
        <f t="shared" si="4"/>
        <v>1.0077930506164232</v>
      </c>
      <c r="H21" s="1">
        <f t="shared" si="5"/>
        <v>-15.65658451447656</v>
      </c>
      <c r="I21" s="1">
        <f t="shared" si="6"/>
        <v>-2136.3067326177506</v>
      </c>
      <c r="J21" s="1">
        <f t="shared" si="7"/>
        <v>54.459568406027167</v>
      </c>
      <c r="K21" s="1">
        <f t="shared" si="8"/>
        <v>-38.924052949852793</v>
      </c>
      <c r="L21" s="1">
        <f t="shared" si="9"/>
        <v>16.130128120824885</v>
      </c>
      <c r="M21" s="1">
        <f t="shared" si="10"/>
        <v>7.8863848176771629</v>
      </c>
      <c r="N21" s="1">
        <f t="shared" si="19"/>
        <v>-1.3033328043525192</v>
      </c>
      <c r="O21" s="1">
        <f t="shared" si="11"/>
        <v>1.1272327961353912</v>
      </c>
      <c r="P21" s="1">
        <f t="shared" si="12"/>
        <v>-0.57590696393848151</v>
      </c>
      <c r="Q21" s="1">
        <f t="shared" si="13"/>
        <v>0.3998069557213535</v>
      </c>
      <c r="R21">
        <f t="shared" si="14"/>
        <v>105.3245310096508</v>
      </c>
      <c r="S21">
        <f t="shared" si="15"/>
        <v>64.585681747288646</v>
      </c>
      <c r="T21">
        <f t="shared" si="16"/>
        <v>147.00296157413212</v>
      </c>
      <c r="U21">
        <f t="shared" si="17"/>
        <v>-157.09274881719267</v>
      </c>
    </row>
    <row r="22" spans="2:21" x14ac:dyDescent="0.3">
      <c r="B22">
        <f t="shared" si="18"/>
        <v>13</v>
      </c>
      <c r="C22" s="1">
        <f t="shared" si="0"/>
        <v>0.22689280275926285</v>
      </c>
      <c r="D22" s="1">
        <f t="shared" si="1"/>
        <v>29.231101943557057</v>
      </c>
      <c r="E22" s="1">
        <f t="shared" si="2"/>
        <v>6.7485316303159504</v>
      </c>
      <c r="F22" s="1">
        <f t="shared" si="3"/>
        <v>11.304400972330336</v>
      </c>
      <c r="G22" s="1">
        <f t="shared" si="4"/>
        <v>1.0090935552336313</v>
      </c>
      <c r="H22" s="1">
        <f t="shared" si="5"/>
        <v>-16.916048488720389</v>
      </c>
      <c r="I22" s="1">
        <f t="shared" si="6"/>
        <v>-2133.090713122845</v>
      </c>
      <c r="J22" s="1">
        <f t="shared" si="7"/>
        <v>55.116403153287017</v>
      </c>
      <c r="K22" s="1">
        <f t="shared" si="8"/>
        <v>-38.352795457067131</v>
      </c>
      <c r="L22" s="1">
        <f t="shared" si="9"/>
        <v>16.560308584916651</v>
      </c>
      <c r="M22" s="1">
        <f t="shared" si="10"/>
        <v>7.6470732427587222</v>
      </c>
      <c r="N22" s="1">
        <f t="shared" si="19"/>
        <v>-1.3145865636333307</v>
      </c>
      <c r="O22" s="1">
        <f t="shared" si="11"/>
        <v>1.1244412693649299</v>
      </c>
      <c r="P22" s="1">
        <f t="shared" si="12"/>
        <v>-0.58375865346403299</v>
      </c>
      <c r="Q22" s="1">
        <f t="shared" si="13"/>
        <v>0.39361335919563228</v>
      </c>
      <c r="R22">
        <f t="shared" si="14"/>
        <v>104.67973809920412</v>
      </c>
      <c r="S22">
        <f t="shared" si="15"/>
        <v>64.425739044943441</v>
      </c>
      <c r="T22">
        <f t="shared" si="16"/>
        <v>146.55309290227092</v>
      </c>
      <c r="U22">
        <f t="shared" si="17"/>
        <v>-157.44761575812339</v>
      </c>
    </row>
    <row r="23" spans="2:21" x14ac:dyDescent="0.3">
      <c r="B23">
        <f t="shared" si="18"/>
        <v>14</v>
      </c>
      <c r="C23" s="1">
        <f t="shared" si="0"/>
        <v>0.24434609527920614</v>
      </c>
      <c r="D23" s="1">
        <f t="shared" si="1"/>
        <v>29.108871788279895</v>
      </c>
      <c r="E23" s="1">
        <f t="shared" si="2"/>
        <v>7.2576568679900317</v>
      </c>
      <c r="F23" s="1">
        <f t="shared" si="3"/>
        <v>11.28490997647488</v>
      </c>
      <c r="G23" s="1">
        <f t="shared" si="4"/>
        <v>1.0104811536312284</v>
      </c>
      <c r="H23" s="1">
        <f t="shared" si="5"/>
        <v>-18.164859232615346</v>
      </c>
      <c r="I23" s="1">
        <f t="shared" si="6"/>
        <v>-2129.6328021178333</v>
      </c>
      <c r="J23" s="1">
        <f t="shared" si="7"/>
        <v>55.767827884196052</v>
      </c>
      <c r="K23" s="1">
        <f t="shared" si="8"/>
        <v>-37.791382537007962</v>
      </c>
      <c r="L23" s="1">
        <f t="shared" si="9"/>
        <v>16.994281082092396</v>
      </c>
      <c r="M23" s="1">
        <f t="shared" si="10"/>
        <v>7.4159225031564704</v>
      </c>
      <c r="N23" s="1">
        <f t="shared" si="19"/>
        <v>-1.3260689703126134</v>
      </c>
      <c r="O23" s="1">
        <f t="shared" si="11"/>
        <v>1.1220248503183223</v>
      </c>
      <c r="P23" s="1">
        <f t="shared" si="12"/>
        <v>-0.59158610155759894</v>
      </c>
      <c r="Q23" s="1">
        <f t="shared" si="13"/>
        <v>0.38754198156330788</v>
      </c>
      <c r="R23">
        <f t="shared" si="14"/>
        <v>104.0218446578284</v>
      </c>
      <c r="S23">
        <f t="shared" si="15"/>
        <v>64.287288432037798</v>
      </c>
      <c r="T23">
        <f t="shared" si="16"/>
        <v>146.10461316215188</v>
      </c>
      <c r="U23">
        <f t="shared" si="17"/>
        <v>-157.7954800722857</v>
      </c>
    </row>
    <row r="24" spans="2:21" x14ac:dyDescent="0.3">
      <c r="B24">
        <f t="shared" si="18"/>
        <v>15</v>
      </c>
      <c r="C24" s="1">
        <f t="shared" si="0"/>
        <v>0.26179938779914941</v>
      </c>
      <c r="D24" s="1">
        <f t="shared" si="1"/>
        <v>28.97777478867205</v>
      </c>
      <c r="E24" s="1">
        <f t="shared" si="2"/>
        <v>7.7645713530756222</v>
      </c>
      <c r="F24" s="1">
        <f t="shared" si="3"/>
        <v>11.264079626054874</v>
      </c>
      <c r="G24" s="1">
        <f t="shared" si="4"/>
        <v>1.0119521606056701</v>
      </c>
      <c r="H24" s="1">
        <f t="shared" si="5"/>
        <v>-19.402275365893203</v>
      </c>
      <c r="I24" s="1">
        <f t="shared" si="6"/>
        <v>-2125.9364353888714</v>
      </c>
      <c r="J24" s="1">
        <f t="shared" si="7"/>
        <v>56.413143007235</v>
      </c>
      <c r="K24" s="1">
        <f t="shared" si="8"/>
        <v>-37.240027793685165</v>
      </c>
      <c r="L24" s="1">
        <f t="shared" si="9"/>
        <v>17.43149937145974</v>
      </c>
      <c r="M24" s="1">
        <f t="shared" si="10"/>
        <v>7.1927786757649033</v>
      </c>
      <c r="N24" s="1">
        <f t="shared" si="19"/>
        <v>-1.3377675327245404</v>
      </c>
      <c r="O24" s="1">
        <f t="shared" si="11"/>
        <v>1.1199805843184469</v>
      </c>
      <c r="P24" s="1">
        <f t="shared" si="12"/>
        <v>-0.59938093649491253</v>
      </c>
      <c r="Q24" s="1">
        <f t="shared" si="13"/>
        <v>0.38159398808881906</v>
      </c>
      <c r="R24">
        <f t="shared" si="14"/>
        <v>103.3515664052546</v>
      </c>
      <c r="S24">
        <f t="shared" si="15"/>
        <v>64.170160618042843</v>
      </c>
      <c r="T24">
        <f t="shared" si="16"/>
        <v>145.65800201824268</v>
      </c>
      <c r="U24">
        <f t="shared" si="17"/>
        <v>-158.13627499494527</v>
      </c>
    </row>
    <row r="25" spans="2:21" x14ac:dyDescent="0.3">
      <c r="B25">
        <f t="shared" si="18"/>
        <v>16</v>
      </c>
      <c r="C25" s="1">
        <f t="shared" si="0"/>
        <v>0.27925268031909273</v>
      </c>
      <c r="D25" s="1">
        <f t="shared" si="1"/>
        <v>28.837850878149567</v>
      </c>
      <c r="E25" s="1">
        <f t="shared" si="2"/>
        <v>8.2691206745099741</v>
      </c>
      <c r="F25" s="1">
        <f t="shared" si="3"/>
        <v>11.241931418206129</v>
      </c>
      <c r="G25" s="1">
        <f t="shared" si="4"/>
        <v>1.013502697823383</v>
      </c>
      <c r="H25" s="1">
        <f t="shared" si="5"/>
        <v>-20.627572072972292</v>
      </c>
      <c r="I25" s="1">
        <f t="shared" si="6"/>
        <v>-2122.0052616295743</v>
      </c>
      <c r="J25" s="1">
        <f t="shared" si="7"/>
        <v>57.051667993509696</v>
      </c>
      <c r="K25" s="1">
        <f t="shared" si="8"/>
        <v>-36.698913020807169</v>
      </c>
      <c r="L25" s="1">
        <f t="shared" si="9"/>
        <v>17.871398531581338</v>
      </c>
      <c r="M25" s="1">
        <f t="shared" si="10"/>
        <v>6.9774770117944529</v>
      </c>
      <c r="N25" s="1">
        <f t="shared" si="19"/>
        <v>-1.3496696073790704</v>
      </c>
      <c r="O25" s="1">
        <f t="shared" si="11"/>
        <v>1.1183050140159796</v>
      </c>
      <c r="P25" s="1">
        <f t="shared" si="12"/>
        <v>-0.6071348286882805</v>
      </c>
      <c r="Q25" s="1">
        <f t="shared" si="13"/>
        <v>0.37577023532518961</v>
      </c>
      <c r="R25">
        <f t="shared" si="14"/>
        <v>102.6696277601004</v>
      </c>
      <c r="S25">
        <f t="shared" si="15"/>
        <v>64.074157511434009</v>
      </c>
      <c r="T25">
        <f t="shared" si="16"/>
        <v>145.21373672076328</v>
      </c>
      <c r="U25">
        <f t="shared" si="17"/>
        <v>-158.46995144922889</v>
      </c>
    </row>
    <row r="26" spans="2:21" x14ac:dyDescent="0.3">
      <c r="B26">
        <f t="shared" si="18"/>
        <v>17</v>
      </c>
      <c r="C26" s="1">
        <f t="shared" si="0"/>
        <v>0.29670597283903605</v>
      </c>
      <c r="D26" s="1">
        <f t="shared" si="1"/>
        <v>28.689142678891063</v>
      </c>
      <c r="E26" s="1">
        <f t="shared" si="2"/>
        <v>8.771151141682104</v>
      </c>
      <c r="F26" s="1">
        <f t="shared" si="3"/>
        <v>11.218488040294385</v>
      </c>
      <c r="G26" s="1">
        <f t="shared" si="4"/>
        <v>1.0151287091625396</v>
      </c>
      <c r="H26" s="1">
        <f t="shared" si="5"/>
        <v>-21.840042014335033</v>
      </c>
      <c r="I26" s="1">
        <f t="shared" si="6"/>
        <v>-2117.8431341486494</v>
      </c>
      <c r="J26" s="1">
        <f t="shared" si="7"/>
        <v>57.682743927035737</v>
      </c>
      <c r="K26" s="1">
        <f t="shared" si="8"/>
        <v>-36.168189351633544</v>
      </c>
      <c r="L26" s="1">
        <f t="shared" si="9"/>
        <v>18.31339734663938</v>
      </c>
      <c r="M26" s="1">
        <f t="shared" si="10"/>
        <v>6.7698435106731027</v>
      </c>
      <c r="N26" s="1">
        <f t="shared" si="19"/>
        <v>-1.3617624476472132</v>
      </c>
      <c r="O26" s="1">
        <f t="shared" si="11"/>
        <v>1.1169942140074705</v>
      </c>
      <c r="P26" s="1">
        <f t="shared" si="12"/>
        <v>-0.61483952026516286</v>
      </c>
      <c r="Q26" s="1">
        <f t="shared" si="13"/>
        <v>0.37007128662542027</v>
      </c>
      <c r="R26">
        <f t="shared" si="14"/>
        <v>101.97675905040997</v>
      </c>
      <c r="S26">
        <f t="shared" si="15"/>
        <v>63.999054203160718</v>
      </c>
      <c r="T26">
        <f t="shared" si="16"/>
        <v>144.77229041095791</v>
      </c>
      <c r="U26">
        <f t="shared" si="17"/>
        <v>-158.79647715738724</v>
      </c>
    </row>
    <row r="27" spans="2:21" x14ac:dyDescent="0.3">
      <c r="B27">
        <f t="shared" si="18"/>
        <v>18</v>
      </c>
      <c r="C27" s="1">
        <f t="shared" si="0"/>
        <v>0.31415926535897931</v>
      </c>
      <c r="D27" s="1">
        <f t="shared" si="1"/>
        <v>28.531695488854606</v>
      </c>
      <c r="E27" s="1">
        <f t="shared" si="2"/>
        <v>9.2705098312484218</v>
      </c>
      <c r="F27" s="1">
        <f t="shared" si="3"/>
        <v>11.193773316327114</v>
      </c>
      <c r="G27" s="1">
        <f t="shared" si="4"/>
        <v>1.0168259765480536</v>
      </c>
      <c r="H27" s="1">
        <f t="shared" si="5"/>
        <v>-23.038996186587195</v>
      </c>
      <c r="I27" s="1">
        <f t="shared" si="6"/>
        <v>-2113.4541022081048</v>
      </c>
      <c r="J27" s="1">
        <f t="shared" si="7"/>
        <v>58.305735828065387</v>
      </c>
      <c r="K27" s="1">
        <f t="shared" si="8"/>
        <v>-35.647978534334001</v>
      </c>
      <c r="L27" s="1">
        <f t="shared" si="9"/>
        <v>18.756900788141692</v>
      </c>
      <c r="M27" s="1">
        <f t="shared" si="10"/>
        <v>6.5696964233998596</v>
      </c>
      <c r="N27" s="1">
        <f t="shared" si="19"/>
        <v>-1.3740332513023465</v>
      </c>
      <c r="O27" s="1">
        <f t="shared" si="11"/>
        <v>1.1160438261655867</v>
      </c>
      <c r="P27" s="1">
        <f t="shared" si="12"/>
        <v>-0.62248685353538857</v>
      </c>
      <c r="Q27" s="1">
        <f t="shared" si="13"/>
        <v>0.36449742839862892</v>
      </c>
      <c r="R27">
        <f t="shared" si="14"/>
        <v>101.27369378973712</v>
      </c>
      <c r="S27">
        <f t="shared" si="15"/>
        <v>63.944600990920236</v>
      </c>
      <c r="T27">
        <f t="shared" si="16"/>
        <v>144.334130490044</v>
      </c>
      <c r="U27">
        <f t="shared" si="17"/>
        <v>-159.11583570938666</v>
      </c>
    </row>
    <row r="28" spans="2:21" x14ac:dyDescent="0.3">
      <c r="B28">
        <f t="shared" si="18"/>
        <v>19</v>
      </c>
      <c r="C28" s="1">
        <f t="shared" si="0"/>
        <v>0.33161255787892258</v>
      </c>
      <c r="D28" s="1">
        <f t="shared" si="1"/>
        <v>28.365557267979504</v>
      </c>
      <c r="E28" s="1">
        <f t="shared" si="2"/>
        <v>9.7670446337146988</v>
      </c>
      <c r="F28" s="1">
        <f t="shared" si="3"/>
        <v>11.167812151380096</v>
      </c>
      <c r="G28" s="1">
        <f t="shared" si="4"/>
        <v>1.0185901361864809</v>
      </c>
      <c r="H28" s="1">
        <f t="shared" si="5"/>
        <v>-24.223764729314233</v>
      </c>
      <c r="I28" s="1">
        <f t="shared" si="6"/>
        <v>-2108.8424020275052</v>
      </c>
      <c r="J28" s="1">
        <f t="shared" si="7"/>
        <v>58.920034733627389</v>
      </c>
      <c r="K28" s="1">
        <f t="shared" si="8"/>
        <v>-35.138374310323037</v>
      </c>
      <c r="L28" s="1">
        <f t="shared" si="9"/>
        <v>19.20130256626571</v>
      </c>
      <c r="M28" s="1">
        <f t="shared" si="10"/>
        <v>6.3768476773633243</v>
      </c>
      <c r="N28" s="1">
        <f t="shared" si="19"/>
        <v>-1.3864692065475537</v>
      </c>
      <c r="O28" s="1">
        <f t="shared" si="11"/>
        <v>1.1154490953155458</v>
      </c>
      <c r="P28" s="1">
        <f t="shared" si="12"/>
        <v>-0.63006879813835748</v>
      </c>
      <c r="Q28" s="1">
        <f t="shared" si="13"/>
        <v>0.35904868690634967</v>
      </c>
      <c r="R28">
        <f t="shared" si="14"/>
        <v>100.56116603997317</v>
      </c>
      <c r="S28">
        <f t="shared" si="15"/>
        <v>63.910525423266662</v>
      </c>
      <c r="T28">
        <f t="shared" si="16"/>
        <v>143.89971706379191</v>
      </c>
      <c r="U28">
        <f t="shared" si="17"/>
        <v>-159.42802560055205</v>
      </c>
    </row>
    <row r="29" spans="2:21" x14ac:dyDescent="0.3">
      <c r="B29">
        <f t="shared" si="18"/>
        <v>20</v>
      </c>
      <c r="C29" s="1">
        <f t="shared" si="0"/>
        <v>0.3490658503988659</v>
      </c>
      <c r="D29" s="1">
        <f t="shared" si="1"/>
        <v>28.190778623577252</v>
      </c>
      <c r="E29" s="1">
        <f t="shared" si="2"/>
        <v>10.260604299770062</v>
      </c>
      <c r="F29" s="1">
        <f t="shared" si="3"/>
        <v>11.140630474273118</v>
      </c>
      <c r="G29" s="1">
        <f t="shared" si="4"/>
        <v>1.0204166951070979</v>
      </c>
      <c r="H29" s="1">
        <f t="shared" si="5"/>
        <v>-25.393697677103255</v>
      </c>
      <c r="I29" s="1">
        <f t="shared" si="6"/>
        <v>-2104.0124474903214</v>
      </c>
      <c r="J29" s="1">
        <f t="shared" si="7"/>
        <v>59.525059523560529</v>
      </c>
      <c r="K29" s="1">
        <f t="shared" si="8"/>
        <v>-34.63944387373224</v>
      </c>
      <c r="L29" s="1">
        <f t="shared" si="9"/>
        <v>19.645987724839923</v>
      </c>
      <c r="M29" s="1">
        <f t="shared" si="10"/>
        <v>6.19110421650538</v>
      </c>
      <c r="N29" s="1">
        <f t="shared" si="19"/>
        <v>-1.3990575361995972</v>
      </c>
      <c r="O29" s="1">
        <f t="shared" si="11"/>
        <v>1.1152049049170516</v>
      </c>
      <c r="P29" s="1">
        <f t="shared" si="12"/>
        <v>-0.63757747668806919</v>
      </c>
      <c r="Q29" s="1">
        <f t="shared" si="13"/>
        <v>0.3537248454055234</v>
      </c>
      <c r="R29">
        <f t="shared" si="14"/>
        <v>99.839907879791696</v>
      </c>
      <c r="S29">
        <f t="shared" si="15"/>
        <v>63.896534344035324</v>
      </c>
      <c r="T29">
        <f t="shared" si="16"/>
        <v>143.46950147317301</v>
      </c>
      <c r="U29">
        <f t="shared" si="17"/>
        <v>-159.73305924934601</v>
      </c>
    </row>
    <row r="30" spans="2:21" x14ac:dyDescent="0.3">
      <c r="B30">
        <f t="shared" si="18"/>
        <v>21</v>
      </c>
      <c r="C30" s="1">
        <f t="shared" si="0"/>
        <v>0.36651914291880922</v>
      </c>
      <c r="D30" s="1">
        <f t="shared" si="1"/>
        <v>28.007412794916053</v>
      </c>
      <c r="E30" s="1">
        <f t="shared" si="2"/>
        <v>10.751038486359008</v>
      </c>
      <c r="F30" s="1">
        <f t="shared" si="3"/>
        <v>11.112255178731871</v>
      </c>
      <c r="G30" s="1">
        <f t="shared" si="4"/>
        <v>1.0223010479157726</v>
      </c>
      <c r="H30" s="1">
        <f t="shared" si="5"/>
        <v>-26.548165655355902</v>
      </c>
      <c r="I30" s="1">
        <f t="shared" si="6"/>
        <v>-2098.9688205891207</v>
      </c>
      <c r="J30" s="1">
        <f t="shared" si="7"/>
        <v>60.120258484411792</v>
      </c>
      <c r="K30" s="1">
        <f t="shared" si="8"/>
        <v>-34.151229391189929</v>
      </c>
      <c r="L30" s="1">
        <f t="shared" si="9"/>
        <v>20.090335254316635</v>
      </c>
      <c r="M30" s="1">
        <f t="shared" si="10"/>
        <v>6.0122692524693164</v>
      </c>
      <c r="N30" s="1">
        <f t="shared" si="19"/>
        <v>-1.4117855397433035</v>
      </c>
      <c r="O30" s="1">
        <f t="shared" si="11"/>
        <v>1.1153058124397197</v>
      </c>
      <c r="P30" s="1">
        <f t="shared" si="12"/>
        <v>-0.64500518876158097</v>
      </c>
      <c r="Q30" s="1">
        <f t="shared" si="13"/>
        <v>0.34852546145799712</v>
      </c>
      <c r="R30">
        <f t="shared" si="14"/>
        <v>99.110646995109761</v>
      </c>
      <c r="S30">
        <f t="shared" si="15"/>
        <v>63.902315919205328</v>
      </c>
      <c r="T30">
        <f t="shared" si="16"/>
        <v>143.0439249199224</v>
      </c>
      <c r="U30">
        <f t="shared" si="17"/>
        <v>-160.03096200560734</v>
      </c>
    </row>
    <row r="31" spans="2:21" x14ac:dyDescent="0.3">
      <c r="B31">
        <f t="shared" si="18"/>
        <v>22</v>
      </c>
      <c r="C31" s="1">
        <f t="shared" si="0"/>
        <v>0.38397243543875248</v>
      </c>
      <c r="D31" s="1">
        <f t="shared" si="1"/>
        <v>27.815515637003621</v>
      </c>
      <c r="E31" s="1">
        <f t="shared" si="2"/>
        <v>11.238197802477361</v>
      </c>
      <c r="F31" s="1">
        <f t="shared" si="3"/>
        <v>11.082714063274524</v>
      </c>
      <c r="G31" s="1">
        <f t="shared" si="4"/>
        <v>1.0242384936693238</v>
      </c>
      <c r="H31" s="1">
        <f t="shared" si="5"/>
        <v>-27.686560518775714</v>
      </c>
      <c r="I31" s="1">
        <f t="shared" si="6"/>
        <v>-2093.7162616466021</v>
      </c>
      <c r="J31" s="1">
        <f t="shared" si="7"/>
        <v>60.705110607546104</v>
      </c>
      <c r="K31" s="1">
        <f t="shared" si="8"/>
        <v>-33.673749562337882</v>
      </c>
      <c r="L31" s="1">
        <f t="shared" si="9"/>
        <v>20.533720697860822</v>
      </c>
      <c r="M31" s="1">
        <f t="shared" si="10"/>
        <v>5.8401434239996854</v>
      </c>
      <c r="N31" s="1">
        <f t="shared" si="19"/>
        <v>-1.4246406330146262</v>
      </c>
      <c r="O31" s="1">
        <f t="shared" si="11"/>
        <v>1.1157460841510536</v>
      </c>
      <c r="P31" s="1">
        <f t="shared" si="12"/>
        <v>-0.65234443310482371</v>
      </c>
      <c r="Q31" s="1">
        <f t="shared" si="13"/>
        <v>0.34344988424125117</v>
      </c>
      <c r="R31">
        <f t="shared" si="14"/>
        <v>98.374104405415949</v>
      </c>
      <c r="S31">
        <f t="shared" si="15"/>
        <v>63.927541630103761</v>
      </c>
      <c r="T31">
        <f t="shared" si="16"/>
        <v>142.62341719423935</v>
      </c>
      <c r="U31">
        <f t="shared" si="17"/>
        <v>-160.32177115871963</v>
      </c>
    </row>
    <row r="32" spans="2:21" x14ac:dyDescent="0.3">
      <c r="B32">
        <f t="shared" si="18"/>
        <v>23</v>
      </c>
      <c r="C32" s="1">
        <f t="shared" si="0"/>
        <v>0.40142572795869574</v>
      </c>
      <c r="D32" s="1">
        <f t="shared" si="1"/>
        <v>27.615145603573211</v>
      </c>
      <c r="E32" s="1">
        <f t="shared" si="2"/>
        <v>11.721933854678211</v>
      </c>
      <c r="F32" s="1">
        <f t="shared" si="3"/>
        <v>11.052035770061469</v>
      </c>
      <c r="G32" s="1">
        <f t="shared" si="4"/>
        <v>1.0262242527798429</v>
      </c>
      <c r="H32" s="1">
        <f t="shared" si="5"/>
        <v>-28.808295931671918</v>
      </c>
      <c r="I32" s="1">
        <f t="shared" si="6"/>
        <v>-2088.2596593495746</v>
      </c>
      <c r="J32" s="1">
        <f t="shared" si="7"/>
        <v>61.27912662159725</v>
      </c>
      <c r="K32" s="1">
        <f t="shared" si="8"/>
        <v>-33.207001202970844</v>
      </c>
      <c r="L32" s="1">
        <f t="shared" si="9"/>
        <v>20.975518726825868</v>
      </c>
      <c r="M32" s="1">
        <f t="shared" si="10"/>
        <v>5.6745258633390625</v>
      </c>
      <c r="N32" s="1">
        <f t="shared" si="19"/>
        <v>-1.4376103853154558</v>
      </c>
      <c r="O32" s="1">
        <f t="shared" si="11"/>
        <v>1.1165197290685869</v>
      </c>
      <c r="P32" s="1">
        <f t="shared" si="12"/>
        <v>-0.65958792795796917</v>
      </c>
      <c r="Q32" s="1">
        <f t="shared" si="13"/>
        <v>0.33849727171110033</v>
      </c>
      <c r="R32">
        <f t="shared" si="14"/>
        <v>97.630992337248315</v>
      </c>
      <c r="S32">
        <f t="shared" si="15"/>
        <v>63.971868218720168</v>
      </c>
      <c r="T32">
        <f t="shared" si="16"/>
        <v>142.20839551022937</v>
      </c>
      <c r="U32">
        <f t="shared" si="17"/>
        <v>-160.60553495426086</v>
      </c>
    </row>
    <row r="33" spans="2:21" x14ac:dyDescent="0.3">
      <c r="B33">
        <f t="shared" si="18"/>
        <v>24</v>
      </c>
      <c r="C33" s="1">
        <f t="shared" si="0"/>
        <v>0.41887902047863906</v>
      </c>
      <c r="D33" s="1">
        <f t="shared" si="1"/>
        <v>27.406363729278027</v>
      </c>
      <c r="E33" s="1">
        <f t="shared" si="2"/>
        <v>12.202099292274005</v>
      </c>
      <c r="F33" s="1">
        <f t="shared" si="3"/>
        <v>11.020249722945083</v>
      </c>
      <c r="G33" s="1">
        <f t="shared" si="4"/>
        <v>1.0282534838608837</v>
      </c>
      <c r="H33" s="1">
        <f t="shared" si="5"/>
        <v>-29.912807889477872</v>
      </c>
      <c r="I33" s="1">
        <f t="shared" si="6"/>
        <v>-2082.6040406329448</v>
      </c>
      <c r="J33" s="1">
        <f t="shared" si="7"/>
        <v>61.841849762915615</v>
      </c>
      <c r="K33" s="1">
        <f t="shared" si="8"/>
        <v>-32.750960834281656</v>
      </c>
      <c r="L33" s="1">
        <f t="shared" si="9"/>
        <v>21.415105663359363</v>
      </c>
      <c r="M33" s="1">
        <f t="shared" si="10"/>
        <v>5.5152151696827554</v>
      </c>
      <c r="N33" s="1">
        <f t="shared" si="19"/>
        <v>-1.4506825538074211</v>
      </c>
      <c r="O33" s="1">
        <f t="shared" si="11"/>
        <v>1.1176205318610006</v>
      </c>
      <c r="P33" s="1">
        <f t="shared" si="12"/>
        <v>-0.6667286294302337</v>
      </c>
      <c r="Q33" s="1">
        <f t="shared" si="13"/>
        <v>0.33366660748381322</v>
      </c>
      <c r="R33">
        <f t="shared" si="14"/>
        <v>96.882012253574814</v>
      </c>
      <c r="S33">
        <f t="shared" si="15"/>
        <v>64.03493957280169</v>
      </c>
      <c r="T33">
        <f t="shared" si="16"/>
        <v>141.79926345310577</v>
      </c>
      <c r="U33">
        <f t="shared" si="17"/>
        <v>-160.88231162672926</v>
      </c>
    </row>
    <row r="34" spans="2:21" x14ac:dyDescent="0.3">
      <c r="B34">
        <f t="shared" si="18"/>
        <v>25</v>
      </c>
      <c r="C34" s="1">
        <f t="shared" si="0"/>
        <v>0.43633231299858238</v>
      </c>
      <c r="D34" s="1">
        <f t="shared" si="1"/>
        <v>27.1892336110995</v>
      </c>
      <c r="E34" s="1">
        <f t="shared" si="2"/>
        <v>12.678547852220984</v>
      </c>
      <c r="F34" s="1">
        <f t="shared" si="3"/>
        <v>10.987386064953636</v>
      </c>
      <c r="G34" s="1">
        <f t="shared" si="4"/>
        <v>1.0303213004304874</v>
      </c>
      <c r="H34" s="1">
        <f t="shared" si="5"/>
        <v>-30.999555181135886</v>
      </c>
      <c r="I34" s="1">
        <f t="shared" si="6"/>
        <v>-2076.7545604503903</v>
      </c>
      <c r="J34" s="1">
        <f t="shared" si="7"/>
        <v>62.392856290876978</v>
      </c>
      <c r="K34" s="1">
        <f t="shared" si="8"/>
        <v>-32.305586263378082</v>
      </c>
      <c r="L34" s="1">
        <f t="shared" si="9"/>
        <v>21.851861929627695</v>
      </c>
      <c r="M34" s="1">
        <f t="shared" si="10"/>
        <v>5.3620102909014804</v>
      </c>
      <c r="N34" s="1">
        <f t="shared" si="19"/>
        <v>-1.4638451150746432</v>
      </c>
      <c r="O34" s="1">
        <f t="shared" si="11"/>
        <v>1.1190420845160693</v>
      </c>
      <c r="P34" s="1">
        <f t="shared" si="12"/>
        <v>-0.67375974788057558</v>
      </c>
      <c r="Q34" s="1">
        <f t="shared" si="13"/>
        <v>0.32895671732200177</v>
      </c>
      <c r="R34">
        <f t="shared" si="14"/>
        <v>96.127853045380618</v>
      </c>
      <c r="S34">
        <f t="shared" si="15"/>
        <v>64.116388540292746</v>
      </c>
      <c r="T34">
        <f t="shared" si="16"/>
        <v>141.39641004064461</v>
      </c>
      <c r="U34">
        <f t="shared" si="17"/>
        <v>-161.15216845497125</v>
      </c>
    </row>
    <row r="35" spans="2:21" x14ac:dyDescent="0.3">
      <c r="B35">
        <f t="shared" si="18"/>
        <v>26</v>
      </c>
      <c r="C35" s="1">
        <f t="shared" si="0"/>
        <v>0.4537856055185257</v>
      </c>
      <c r="D35" s="1">
        <f t="shared" si="1"/>
        <v>26.96382138897501</v>
      </c>
      <c r="E35" s="1">
        <f t="shared" si="2"/>
        <v>13.151134403672323</v>
      </c>
      <c r="F35" s="1">
        <f t="shared" si="3"/>
        <v>10.95347559543919</v>
      </c>
      <c r="G35" s="1">
        <f t="shared" si="4"/>
        <v>1.0324227873896015</v>
      </c>
      <c r="H35" s="1">
        <f t="shared" si="5"/>
        <v>-32.068019792248329</v>
      </c>
      <c r="I35" s="1">
        <f t="shared" si="6"/>
        <v>-2070.7164914679552</v>
      </c>
      <c r="J35" s="1">
        <f t="shared" si="7"/>
        <v>62.931755757773395</v>
      </c>
      <c r="K35" s="1">
        <f t="shared" si="8"/>
        <v>-31.870818141964115</v>
      </c>
      <c r="L35" s="1">
        <f t="shared" si="9"/>
        <v>22.285174405111384</v>
      </c>
      <c r="M35" s="1">
        <f t="shared" si="10"/>
        <v>5.214711315722365</v>
      </c>
      <c r="N35" s="1">
        <f t="shared" si="19"/>
        <v>-1.4770862937859701</v>
      </c>
      <c r="O35" s="1">
        <f t="shared" si="11"/>
        <v>1.1207778166255646</v>
      </c>
      <c r="P35" s="1">
        <f t="shared" si="12"/>
        <v>-0.6806747622858369</v>
      </c>
      <c r="Q35" s="1">
        <f t="shared" si="13"/>
        <v>0.32436628512543153</v>
      </c>
      <c r="R35">
        <f t="shared" si="14"/>
        <v>95.369189389443122</v>
      </c>
      <c r="S35">
        <f t="shared" si="15"/>
        <v>64.215838664532157</v>
      </c>
      <c r="T35">
        <f t="shared" si="16"/>
        <v>141.00020889995096</v>
      </c>
      <c r="U35">
        <f t="shared" si="17"/>
        <v>-161.41518084597567</v>
      </c>
    </row>
    <row r="36" spans="2:21" x14ac:dyDescent="0.3">
      <c r="B36">
        <f t="shared" si="18"/>
        <v>27</v>
      </c>
      <c r="C36" s="1">
        <f t="shared" si="0"/>
        <v>0.47123889803846897</v>
      </c>
      <c r="D36" s="1">
        <f t="shared" si="1"/>
        <v>26.730195725651036</v>
      </c>
      <c r="E36" s="1">
        <f t="shared" si="2"/>
        <v>13.619714992186402</v>
      </c>
      <c r="F36" s="1">
        <f t="shared" si="3"/>
        <v>10.918549707114098</v>
      </c>
      <c r="G36" s="1">
        <f t="shared" si="4"/>
        <v>1.0345530171985804</v>
      </c>
      <c r="H36" s="1">
        <f t="shared" si="5"/>
        <v>-33.117707249136949</v>
      </c>
      <c r="I36" s="1">
        <f t="shared" si="6"/>
        <v>-2064.4952137160981</v>
      </c>
      <c r="J36" s="1">
        <f t="shared" si="7"/>
        <v>63.458191045478316</v>
      </c>
      <c r="K36" s="1">
        <f t="shared" si="8"/>
        <v>-31.446581491803716</v>
      </c>
      <c r="L36" s="1">
        <f t="shared" si="9"/>
        <v>22.714438675548351</v>
      </c>
      <c r="M36" s="1">
        <f t="shared" si="10"/>
        <v>5.0731201793751799</v>
      </c>
      <c r="N36" s="1">
        <f t="shared" si="19"/>
        <v>-1.4903945884250829</v>
      </c>
      <c r="O36" s="1">
        <f t="shared" si="11"/>
        <v>1.1228210241681709</v>
      </c>
      <c r="P36" s="1">
        <f t="shared" si="12"/>
        <v>-0.68746743260113619</v>
      </c>
      <c r="Q36" s="1">
        <f t="shared" si="13"/>
        <v>0.31989386834422423</v>
      </c>
      <c r="R36">
        <f t="shared" si="14"/>
        <v>94.606680274105372</v>
      </c>
      <c r="S36">
        <f t="shared" si="15"/>
        <v>64.3329058333928</v>
      </c>
      <c r="T36">
        <f t="shared" si="16"/>
        <v>140.61101755926052</v>
      </c>
      <c r="U36">
        <f t="shared" si="17"/>
        <v>-161.67143145176234</v>
      </c>
    </row>
    <row r="37" spans="2:21" x14ac:dyDescent="0.3">
      <c r="B37">
        <f t="shared" si="18"/>
        <v>28</v>
      </c>
      <c r="C37" s="1">
        <f t="shared" si="0"/>
        <v>0.48869219055841229</v>
      </c>
      <c r="D37" s="1">
        <f t="shared" si="1"/>
        <v>26.488427785767811</v>
      </c>
      <c r="E37" s="1">
        <f t="shared" si="2"/>
        <v>14.084146883576723</v>
      </c>
      <c r="F37" s="1">
        <f t="shared" si="3"/>
        <v>10.882640323194124</v>
      </c>
      <c r="G37" s="1">
        <f t="shared" si="4"/>
        <v>1.0367070656790038</v>
      </c>
      <c r="H37" s="1">
        <f t="shared" si="5"/>
        <v>-34.148146904186873</v>
      </c>
      <c r="I37" s="1">
        <f t="shared" si="6"/>
        <v>-2058.0962042348137</v>
      </c>
      <c r="J37" s="1">
        <f t="shared" si="7"/>
        <v>63.971838183152116</v>
      </c>
      <c r="K37" s="1">
        <f t="shared" si="8"/>
        <v>-31.032787187274966</v>
      </c>
      <c r="L37" s="1">
        <f t="shared" si="9"/>
        <v>23.139061159333998</v>
      </c>
      <c r="M37" s="1">
        <f t="shared" si="10"/>
        <v>4.9370412863701025</v>
      </c>
      <c r="N37" s="1">
        <f t="shared" si="19"/>
        <v>-1.5037587940915851</v>
      </c>
      <c r="O37" s="1">
        <f t="shared" si="11"/>
        <v>1.1251648967006194</v>
      </c>
      <c r="P37" s="1">
        <f t="shared" si="12"/>
        <v>-0.69413181013850001</v>
      </c>
      <c r="Q37" s="1">
        <f t="shared" si="13"/>
        <v>0.3155379127475344</v>
      </c>
      <c r="R37">
        <f t="shared" si="14"/>
        <v>93.840967692869981</v>
      </c>
      <c r="S37">
        <f t="shared" si="15"/>
        <v>64.467199837218729</v>
      </c>
      <c r="T37">
        <f t="shared" si="16"/>
        <v>140.22917685328778</v>
      </c>
      <c r="U37">
        <f t="shared" si="17"/>
        <v>-161.92100932319906</v>
      </c>
    </row>
    <row r="38" spans="2:21" x14ac:dyDescent="0.3">
      <c r="B38">
        <f t="shared" si="18"/>
        <v>29</v>
      </c>
      <c r="C38" s="1">
        <f t="shared" si="0"/>
        <v>0.50614548307835561</v>
      </c>
      <c r="D38" s="1">
        <f t="shared" si="1"/>
        <v>26.238591214181874</v>
      </c>
      <c r="E38" s="1">
        <f t="shared" si="2"/>
        <v>14.544288607390111</v>
      </c>
      <c r="F38" s="1">
        <f t="shared" si="3"/>
        <v>10.845779834858758</v>
      </c>
      <c r="G38" s="1">
        <f t="shared" si="4"/>
        <v>1.0388800273729977</v>
      </c>
      <c r="H38" s="1">
        <f t="shared" si="5"/>
        <v>-35.158892163077091</v>
      </c>
      <c r="I38" s="1">
        <f t="shared" si="6"/>
        <v>-2051.5250267455231</v>
      </c>
      <c r="J38" s="1">
        <f t="shared" si="7"/>
        <v>64.472405961925261</v>
      </c>
      <c r="K38" s="1">
        <f t="shared" si="8"/>
        <v>-30.629333386949565</v>
      </c>
      <c r="L38" s="1">
        <f t="shared" si="9"/>
        <v>23.558461099473504</v>
      </c>
      <c r="M38" s="1">
        <f t="shared" si="10"/>
        <v>4.806282054585675</v>
      </c>
      <c r="N38" s="1">
        <f t="shared" si="19"/>
        <v>-1.5171680224074682</v>
      </c>
      <c r="O38" s="1">
        <f t="shared" si="11"/>
        <v>1.1278025428942851</v>
      </c>
      <c r="P38" s="1">
        <f t="shared" si="12"/>
        <v>-0.70066224600865923</v>
      </c>
      <c r="Q38" s="1">
        <f t="shared" si="13"/>
        <v>0.31129676649547611</v>
      </c>
      <c r="R38">
        <f t="shared" si="14"/>
        <v>93.072675503842561</v>
      </c>
      <c r="S38">
        <f t="shared" si="15"/>
        <v>64.618325831964526</v>
      </c>
      <c r="T38">
        <f t="shared" si="16"/>
        <v>139.85501043954682</v>
      </c>
      <c r="U38">
        <f t="shared" si="17"/>
        <v>-162.16400910373972</v>
      </c>
    </row>
    <row r="39" spans="2:21" x14ac:dyDescent="0.3">
      <c r="B39">
        <f t="shared" si="18"/>
        <v>30</v>
      </c>
      <c r="C39" s="1">
        <f t="shared" si="0"/>
        <v>0.52359877559829882</v>
      </c>
      <c r="D39" s="1">
        <f t="shared" si="1"/>
        <v>25.98076211353316</v>
      </c>
      <c r="E39" s="1">
        <f t="shared" si="2"/>
        <v>14.999999999999998</v>
      </c>
      <c r="F39" s="1">
        <f t="shared" si="3"/>
        <v>10.808001039230726</v>
      </c>
      <c r="G39" s="1">
        <f t="shared" si="4"/>
        <v>1.0410670303975045</v>
      </c>
      <c r="H39" s="1">
        <f t="shared" si="5"/>
        <v>-36.149520654714749</v>
      </c>
      <c r="I39" s="1">
        <f t="shared" si="6"/>
        <v>-2044.787321382134</v>
      </c>
      <c r="J39" s="1">
        <f t="shared" si="7"/>
        <v>64.959635363769863</v>
      </c>
      <c r="K39" s="1">
        <f t="shared" si="8"/>
        <v>-30.236106907670361</v>
      </c>
      <c r="L39" s="1">
        <f t="shared" si="9"/>
        <v>23.972072411474606</v>
      </c>
      <c r="M39" s="1">
        <f t="shared" si="10"/>
        <v>4.6806533852233656</v>
      </c>
      <c r="N39" s="1">
        <f t="shared" si="19"/>
        <v>-1.5306117185910173</v>
      </c>
      <c r="O39" s="1">
        <f t="shared" si="11"/>
        <v>1.1307270143791839</v>
      </c>
      <c r="P39" s="1">
        <f t="shared" si="12"/>
        <v>-0.70705339768751019</v>
      </c>
      <c r="Q39" s="1">
        <f t="shared" si="13"/>
        <v>0.30716869347567671</v>
      </c>
      <c r="R39">
        <f t="shared" si="14"/>
        <v>92.302408451469063</v>
      </c>
      <c r="S39">
        <f t="shared" si="15"/>
        <v>64.785885705355582</v>
      </c>
      <c r="T39">
        <f t="shared" si="16"/>
        <v>139.4888244221207</v>
      </c>
      <c r="U39">
        <f t="shared" si="17"/>
        <v>-162.40053026529606</v>
      </c>
    </row>
    <row r="40" spans="2:21" x14ac:dyDescent="0.3">
      <c r="B40">
        <f t="shared" si="18"/>
        <v>31</v>
      </c>
      <c r="C40" s="1">
        <f t="shared" si="0"/>
        <v>0.54105206811824214</v>
      </c>
      <c r="D40" s="1">
        <f t="shared" si="1"/>
        <v>25.71501902106337</v>
      </c>
      <c r="E40" s="1">
        <f t="shared" si="2"/>
        <v>15.451142247301625</v>
      </c>
      <c r="F40" s="1">
        <f t="shared" si="3"/>
        <v>10.769337078067483</v>
      </c>
      <c r="G40" s="1">
        <f t="shared" si="4"/>
        <v>1.0432632507364714</v>
      </c>
      <c r="H40" s="1">
        <f t="shared" si="5"/>
        <v>-37.119634344894955</v>
      </c>
      <c r="I40" s="1">
        <f t="shared" si="6"/>
        <v>-2037.888794512457</v>
      </c>
      <c r="J40" s="1">
        <f t="shared" si="7"/>
        <v>65.433298822664582</v>
      </c>
      <c r="K40" s="1">
        <f t="shared" si="8"/>
        <v>-29.852984536034562</v>
      </c>
      <c r="L40" s="1">
        <f t="shared" si="9"/>
        <v>24.379345379824429</v>
      </c>
      <c r="M40" s="1">
        <f t="shared" si="10"/>
        <v>4.5599700634409883</v>
      </c>
      <c r="N40" s="1">
        <f t="shared" si="19"/>
        <v>-1.5440796757841744</v>
      </c>
      <c r="O40" s="1">
        <f t="shared" si="11"/>
        <v>1.1339313278795038</v>
      </c>
      <c r="P40" s="1">
        <f t="shared" si="12"/>
        <v>-0.71330023378294172</v>
      </c>
      <c r="Q40" s="1">
        <f t="shared" si="13"/>
        <v>0.30315188587827091</v>
      </c>
      <c r="R40">
        <f t="shared" si="14"/>
        <v>91.530751345638308</v>
      </c>
      <c r="S40">
        <f t="shared" si="15"/>
        <v>64.969479345160707</v>
      </c>
      <c r="T40">
        <f t="shared" si="16"/>
        <v>139.13090707854249</v>
      </c>
      <c r="U40">
        <f t="shared" si="17"/>
        <v>-162.63067638774351</v>
      </c>
    </row>
    <row r="41" spans="2:21" x14ac:dyDescent="0.3">
      <c r="B41">
        <f t="shared" si="18"/>
        <v>32</v>
      </c>
      <c r="C41" s="1">
        <f t="shared" si="0"/>
        <v>0.55850536063818546</v>
      </c>
      <c r="D41" s="1">
        <f t="shared" si="1"/>
        <v>25.44144288469278</v>
      </c>
      <c r="E41" s="1">
        <f t="shared" si="2"/>
        <v>15.897577926996147</v>
      </c>
      <c r="F41" s="1">
        <f t="shared" si="3"/>
        <v>10.729821377347392</v>
      </c>
      <c r="G41" s="1">
        <f t="shared" si="4"/>
        <v>1.0454639259196481</v>
      </c>
      <c r="H41" s="1">
        <f t="shared" si="5"/>
        <v>-38.068859594900104</v>
      </c>
      <c r="I41" s="1">
        <f t="shared" si="6"/>
        <v>-2030.8352086796976</v>
      </c>
      <c r="J41" s="1">
        <f t="shared" si="7"/>
        <v>65.893199336689975</v>
      </c>
      <c r="K41" s="1">
        <f t="shared" si="8"/>
        <v>-29.479834273507503</v>
      </c>
      <c r="L41" s="1">
        <f t="shared" si="9"/>
        <v>24.779748197874</v>
      </c>
      <c r="M41" s="1">
        <f t="shared" si="10"/>
        <v>4.4440510946255483</v>
      </c>
      <c r="N41" s="1">
        <f t="shared" si="19"/>
        <v>-1.5575620467396631</v>
      </c>
      <c r="O41" s="1">
        <f t="shared" si="11"/>
        <v>1.1374084856444462</v>
      </c>
      <c r="P41" s="1">
        <f t="shared" si="12"/>
        <v>-0.71939803708954631</v>
      </c>
      <c r="Q41" s="1">
        <f t="shared" si="13"/>
        <v>0.29924447599432946</v>
      </c>
      <c r="R41">
        <f t="shared" si="14"/>
        <v>90.758268392059037</v>
      </c>
      <c r="S41">
        <f t="shared" si="15"/>
        <v>65.168705809793039</v>
      </c>
      <c r="T41">
        <f t="shared" si="16"/>
        <v>138.78152868477315</v>
      </c>
      <c r="U41">
        <f t="shared" si="17"/>
        <v>-162.85455448292103</v>
      </c>
    </row>
    <row r="42" spans="2:21" x14ac:dyDescent="0.3">
      <c r="B42">
        <f t="shared" si="18"/>
        <v>33</v>
      </c>
      <c r="C42" s="1">
        <f t="shared" si="0"/>
        <v>0.57595865315812877</v>
      </c>
      <c r="D42" s="1">
        <f t="shared" si="1"/>
        <v>25.160117038362721</v>
      </c>
      <c r="E42" s="1">
        <f t="shared" si="2"/>
        <v>16.339171050450812</v>
      </c>
      <c r="F42" s="1">
        <f t="shared" si="3"/>
        <v>10.689487587922578</v>
      </c>
      <c r="G42" s="1">
        <f t="shared" si="4"/>
        <v>1.0476643680425308</v>
      </c>
      <c r="H42" s="1">
        <f t="shared" si="5"/>
        <v>-38.996847166432801</v>
      </c>
      <c r="I42" s="1">
        <f t="shared" si="6"/>
        <v>-2023.6323726921637</v>
      </c>
      <c r="J42" s="1">
        <f t="shared" si="7"/>
        <v>66.339169449894428</v>
      </c>
      <c r="K42" s="1">
        <f t="shared" si="8"/>
        <v>-29.116516512584937</v>
      </c>
      <c r="L42" s="1">
        <f t="shared" si="9"/>
        <v>25.172768348025905</v>
      </c>
      <c r="M42" s="1">
        <f t="shared" si="10"/>
        <v>4.3327199813208441</v>
      </c>
      <c r="N42" s="1">
        <f t="shared" si="19"/>
        <v>1.5705433005989331</v>
      </c>
      <c r="O42" s="1">
        <f t="shared" si="11"/>
        <v>1.1411514941952365</v>
      </c>
      <c r="P42" s="1">
        <f t="shared" si="12"/>
        <v>-0.72534240602825673</v>
      </c>
      <c r="Q42" s="1">
        <f t="shared" si="13"/>
        <v>0.29544454723263308</v>
      </c>
      <c r="R42">
        <f t="shared" ref="R42:R74" si="20">(N42*180)/PI()</f>
        <v>89.985502666865045</v>
      </c>
      <c r="S42">
        <f t="shared" si="15"/>
        <v>65.383164402434716</v>
      </c>
      <c r="T42">
        <f t="shared" si="16"/>
        <v>138.44094143271636</v>
      </c>
      <c r="U42">
        <f t="shared" si="17"/>
        <v>-163.07227436341662</v>
      </c>
    </row>
    <row r="43" spans="2:21" x14ac:dyDescent="0.3">
      <c r="B43">
        <f t="shared" si="18"/>
        <v>34</v>
      </c>
      <c r="C43" s="1">
        <f t="shared" si="0"/>
        <v>0.59341194567807209</v>
      </c>
      <c r="D43" s="1">
        <f t="shared" si="1"/>
        <v>24.87112717665125</v>
      </c>
      <c r="E43" s="1">
        <f t="shared" si="2"/>
        <v>16.775787104122408</v>
      </c>
      <c r="F43" s="1">
        <f t="shared" si="3"/>
        <v>10.648369527399243</v>
      </c>
      <c r="G43" s="1">
        <f t="shared" si="4"/>
        <v>1.0498599760879241</v>
      </c>
      <c r="H43" s="1">
        <f t="shared" si="5"/>
        <v>-39.903272174442115</v>
      </c>
      <c r="I43" s="1">
        <f t="shared" si="6"/>
        <v>-2016.2861318878031</v>
      </c>
      <c r="J43" s="1">
        <f t="shared" si="7"/>
        <v>66.771070122673891</v>
      </c>
      <c r="K43" s="1">
        <f t="shared" si="8"/>
        <v>-28.762885142489182</v>
      </c>
      <c r="L43" s="1">
        <f t="shared" si="9"/>
        <v>25.55791382105842</v>
      </c>
      <c r="M43" s="1">
        <f t="shared" si="10"/>
        <v>4.2258049457998625</v>
      </c>
      <c r="N43" s="1">
        <f t="shared" si="19"/>
        <v>1.5570601619491382</v>
      </c>
      <c r="O43" s="1">
        <f t="shared" si="11"/>
        <v>1.145153381423758</v>
      </c>
      <c r="P43" s="1">
        <f t="shared" si="12"/>
        <v>-0.73112925457527078</v>
      </c>
      <c r="Q43" s="1">
        <f t="shared" si="13"/>
        <v>0.2917501443583736</v>
      </c>
      <c r="R43">
        <f t="shared" si="20"/>
        <v>89.212975727642075</v>
      </c>
      <c r="S43">
        <f t="shared" si="15"/>
        <v>65.612455650716299</v>
      </c>
      <c r="T43">
        <f t="shared" si="16"/>
        <v>138.10937943429104</v>
      </c>
      <c r="U43">
        <f t="shared" si="17"/>
        <v>-163.28394805593268</v>
      </c>
    </row>
    <row r="44" spans="2:21" x14ac:dyDescent="0.3">
      <c r="B44">
        <f t="shared" si="18"/>
        <v>35</v>
      </c>
      <c r="C44" s="1">
        <f t="shared" si="0"/>
        <v>0.6108652381980153</v>
      </c>
      <c r="D44" s="1">
        <f t="shared" si="1"/>
        <v>24.574561328669756</v>
      </c>
      <c r="E44" s="1">
        <f t="shared" si="2"/>
        <v>17.20729309053138</v>
      </c>
      <c r="F44" s="1">
        <f t="shared" si="3"/>
        <v>10.60650112339467</v>
      </c>
      <c r="G44" s="1">
        <f t="shared" si="4"/>
        <v>1.0520462475155288</v>
      </c>
      <c r="H44" s="1">
        <f t="shared" si="5"/>
        <v>-40.787833989556212</v>
      </c>
      <c r="I44" s="1">
        <f t="shared" si="6"/>
        <v>-2008.802358598361</v>
      </c>
      <c r="J44" s="1">
        <f t="shared" si="7"/>
        <v>67.188789509046799</v>
      </c>
      <c r="K44" s="1">
        <f t="shared" si="8"/>
        <v>-28.41878858382211</v>
      </c>
      <c r="L44" s="1">
        <f t="shared" si="9"/>
        <v>25.934714175202142</v>
      </c>
      <c r="M44" s="1">
        <f t="shared" si="10"/>
        <v>4.123139103180784</v>
      </c>
      <c r="N44" s="1">
        <f t="shared" si="19"/>
        <v>1.5435899136742277</v>
      </c>
      <c r="O44" s="1">
        <f t="shared" si="11"/>
        <v>1.1494072120904686</v>
      </c>
      <c r="P44" s="1">
        <f t="shared" si="12"/>
        <v>-0.73675481078988669</v>
      </c>
      <c r="Q44" s="1">
        <f t="shared" si="13"/>
        <v>0.28815928296478965</v>
      </c>
      <c r="R44">
        <f t="shared" si="20"/>
        <v>88.441187352496314</v>
      </c>
      <c r="S44">
        <f t="shared" si="15"/>
        <v>65.856182194682134</v>
      </c>
      <c r="T44">
        <f t="shared" si="16"/>
        <v>137.78705880577996</v>
      </c>
      <c r="U44">
        <f t="shared" si="17"/>
        <v>-163.48968925860152</v>
      </c>
    </row>
    <row r="45" spans="2:21" x14ac:dyDescent="0.3">
      <c r="B45">
        <f t="shared" si="18"/>
        <v>36</v>
      </c>
      <c r="C45" s="1">
        <f t="shared" si="0"/>
        <v>0.62831853071795862</v>
      </c>
      <c r="D45" s="1">
        <f t="shared" si="1"/>
        <v>24.270509831248425</v>
      </c>
      <c r="E45" s="1">
        <f t="shared" si="2"/>
        <v>17.633557568774194</v>
      </c>
      <c r="F45" s="1">
        <f t="shared" si="3"/>
        <v>10.563916358308006</v>
      </c>
      <c r="G45" s="1">
        <f t="shared" si="4"/>
        <v>1.0542187890918764</v>
      </c>
      <c r="H45" s="1">
        <f t="shared" si="5"/>
        <v>-41.650256091971748</v>
      </c>
      <c r="I45" s="1">
        <f t="shared" si="6"/>
        <v>-2001.1869428362734</v>
      </c>
      <c r="J45" s="1">
        <f t="shared" si="7"/>
        <v>67.592241658616302</v>
      </c>
      <c r="K45" s="1">
        <f t="shared" si="8"/>
        <v>-28.084070752413766</v>
      </c>
      <c r="L45" s="1">
        <f t="shared" si="9"/>
        <v>26.302721437198144</v>
      </c>
      <c r="M45" s="1">
        <f t="shared" si="10"/>
        <v>4.0245605898393535</v>
      </c>
      <c r="N45" s="1">
        <f t="shared" si="19"/>
        <v>1.5301408959513798</v>
      </c>
      <c r="O45" s="1">
        <f t="shared" si="11"/>
        <v>1.1539061017792109</v>
      </c>
      <c r="P45" s="1">
        <f t="shared" si="12"/>
        <v>-0.74221561405423175</v>
      </c>
      <c r="Q45" s="1">
        <f t="shared" si="13"/>
        <v>0.2846699581950291</v>
      </c>
      <c r="R45">
        <f t="shared" si="20"/>
        <v>87.670615398380505</v>
      </c>
      <c r="S45">
        <f t="shared" si="15"/>
        <v>66.113949586342002</v>
      </c>
      <c r="T45">
        <f t="shared" si="16"/>
        <v>137.47417782598174</v>
      </c>
      <c r="U45">
        <f t="shared" si="17"/>
        <v>-163.68961284125925</v>
      </c>
    </row>
    <row r="46" spans="2:21" x14ac:dyDescent="0.3">
      <c r="B46">
        <f t="shared" si="18"/>
        <v>37</v>
      </c>
      <c r="C46" s="1">
        <f t="shared" si="0"/>
        <v>0.64577182323790194</v>
      </c>
      <c r="D46" s="1">
        <f t="shared" si="1"/>
        <v>23.959065301418786</v>
      </c>
      <c r="E46" s="1">
        <f t="shared" si="2"/>
        <v>18.054450694561449</v>
      </c>
      <c r="F46" s="1">
        <f t="shared" si="3"/>
        <v>10.520649215729939</v>
      </c>
      <c r="G46" s="1">
        <f t="shared" si="4"/>
        <v>1.056373326938743</v>
      </c>
      <c r="H46" s="1">
        <f t="shared" si="5"/>
        <v>-42.490285878774564</v>
      </c>
      <c r="I46" s="1">
        <f t="shared" si="6"/>
        <v>-1993.4457832255503</v>
      </c>
      <c r="J46" s="1">
        <f t="shared" si="7"/>
        <v>67.981365160231732</v>
      </c>
      <c r="K46" s="1">
        <f t="shared" si="8"/>
        <v>-27.758571953300923</v>
      </c>
      <c r="L46" s="1">
        <f t="shared" si="9"/>
        <v>26.661510849000759</v>
      </c>
      <c r="M46" s="1">
        <f t="shared" si="10"/>
        <v>3.9299126516821712</v>
      </c>
      <c r="N46" s="1">
        <f t="shared" si="19"/>
        <v>1.516721065812586</v>
      </c>
      <c r="O46" s="1">
        <f t="shared" si="11"/>
        <v>1.1586432293744067</v>
      </c>
      <c r="P46" s="1">
        <f t="shared" si="12"/>
        <v>-0.74750851113950367</v>
      </c>
      <c r="Q46" s="1">
        <f t="shared" si="13"/>
        <v>0.28128015273670304</v>
      </c>
      <c r="R46">
        <f t="shared" si="20"/>
        <v>86.901715769645151</v>
      </c>
      <c r="S46">
        <f t="shared" si="15"/>
        <v>66.385367004561672</v>
      </c>
      <c r="T46">
        <f t="shared" si="16"/>
        <v>137.17091716159857</v>
      </c>
      <c r="U46">
        <f t="shared" si="17"/>
        <v>-163.88383438739174</v>
      </c>
    </row>
    <row r="47" spans="2:21" x14ac:dyDescent="0.3">
      <c r="B47">
        <f t="shared" si="18"/>
        <v>38</v>
      </c>
      <c r="C47" s="1">
        <f t="shared" si="0"/>
        <v>0.66322511575784515</v>
      </c>
      <c r="D47" s="1">
        <f t="shared" si="1"/>
        <v>23.640322608201661</v>
      </c>
      <c r="E47" s="1">
        <f t="shared" si="2"/>
        <v>18.469844259769744</v>
      </c>
      <c r="F47" s="1">
        <f t="shared" si="3"/>
        <v>10.476733628603919</v>
      </c>
      <c r="G47" s="1">
        <f t="shared" si="4"/>
        <v>1.0585057157838638</v>
      </c>
      <c r="H47" s="1">
        <f t="shared" si="5"/>
        <v>-43.307694426775171</v>
      </c>
      <c r="I47" s="1">
        <f t="shared" si="6"/>
        <v>-1985.5847781960647</v>
      </c>
      <c r="J47" s="1">
        <f t="shared" si="7"/>
        <v>68.356121743423998</v>
      </c>
      <c r="K47" s="1">
        <f t="shared" si="8"/>
        <v>-27.442129706352965</v>
      </c>
      <c r="L47" s="1">
        <f t="shared" si="9"/>
        <v>27.010681465037642</v>
      </c>
      <c r="M47" s="1">
        <f t="shared" si="10"/>
        <v>3.8390436966244499</v>
      </c>
      <c r="N47" s="1">
        <f t="shared" si="19"/>
        <v>1.5033379983600246</v>
      </c>
      <c r="O47" s="1">
        <f t="shared" si="11"/>
        <v>1.1636118481320976</v>
      </c>
      <c r="P47" s="1">
        <f t="shared" si="12"/>
        <v>-0.75263065121343142</v>
      </c>
      <c r="Q47" s="1">
        <f t="shared" si="13"/>
        <v>0.27798784411576039</v>
      </c>
      <c r="R47">
        <f t="shared" si="20"/>
        <v>86.134922487674473</v>
      </c>
      <c r="S47">
        <f t="shared" si="15"/>
        <v>66.670047889386893</v>
      </c>
      <c r="T47">
        <f t="shared" si="16"/>
        <v>136.87744015328767</v>
      </c>
      <c r="U47">
        <f t="shared" si="17"/>
        <v>-164.07246977622628</v>
      </c>
    </row>
    <row r="48" spans="2:21" x14ac:dyDescent="0.3">
      <c r="B48">
        <f t="shared" si="18"/>
        <v>39</v>
      </c>
      <c r="C48" s="1">
        <f t="shared" si="0"/>
        <v>0.68067840827778847</v>
      </c>
      <c r="D48" s="1">
        <f t="shared" si="1"/>
        <v>23.314378843709129</v>
      </c>
      <c r="E48" s="1">
        <f t="shared" si="2"/>
        <v>18.879611731495121</v>
      </c>
      <c r="F48" s="1">
        <f t="shared" si="3"/>
        <v>10.432203429239257</v>
      </c>
      <c r="G48" s="1">
        <f t="shared" si="4"/>
        <v>1.0606119474032754</v>
      </c>
      <c r="H48" s="1">
        <f t="shared" si="5"/>
        <v>-44.102276213036383</v>
      </c>
      <c r="I48" s="1">
        <f t="shared" si="6"/>
        <v>-1977.6098174588187</v>
      </c>
      <c r="J48" s="1">
        <f t="shared" si="7"/>
        <v>68.716494852633545</v>
      </c>
      <c r="K48" s="1">
        <f t="shared" si="8"/>
        <v>-27.134579505542497</v>
      </c>
      <c r="L48" s="1">
        <f t="shared" si="9"/>
        <v>27.349856606005339</v>
      </c>
      <c r="M48" s="1">
        <f t="shared" si="10"/>
        <v>3.7518073153714129</v>
      </c>
      <c r="N48" s="1">
        <f t="shared" si="19"/>
        <v>1.489998889586382</v>
      </c>
      <c r="O48" s="1">
        <f t="shared" si="11"/>
        <v>1.1688052954205634</v>
      </c>
      <c r="P48" s="1">
        <f t="shared" si="12"/>
        <v>-0.75757947990240881</v>
      </c>
      <c r="Q48" s="1">
        <f t="shared" si="13"/>
        <v>0.27479101131956096</v>
      </c>
      <c r="R48">
        <f t="shared" si="20"/>
        <v>85.370647852478839</v>
      </c>
      <c r="S48">
        <f t="shared" si="15"/>
        <v>66.967610500139642</v>
      </c>
      <c r="T48">
        <f t="shared" si="16"/>
        <v>136.593893155876</v>
      </c>
      <c r="U48">
        <f t="shared" si="17"/>
        <v>-164.25563480325752</v>
      </c>
    </row>
    <row r="49" spans="2:27" x14ac:dyDescent="0.3">
      <c r="B49">
        <f t="shared" si="18"/>
        <v>40</v>
      </c>
      <c r="C49" s="1">
        <f t="shared" si="0"/>
        <v>0.69813170079773179</v>
      </c>
      <c r="D49" s="1">
        <f t="shared" si="1"/>
        <v>22.981333293569339</v>
      </c>
      <c r="E49" s="1">
        <f t="shared" si="2"/>
        <v>19.283628290596177</v>
      </c>
      <c r="F49" s="1">
        <f t="shared" si="3"/>
        <v>10.387092301264209</v>
      </c>
      <c r="G49" s="1">
        <f t="shared" si="4"/>
        <v>1.062688158249899</v>
      </c>
      <c r="H49" s="1">
        <f t="shared" si="5"/>
        <v>-44.87384879535032</v>
      </c>
      <c r="I49" s="1">
        <f t="shared" si="6"/>
        <v>-1969.5267737778586</v>
      </c>
      <c r="J49" s="1">
        <f t="shared" si="7"/>
        <v>69.062488208102693</v>
      </c>
      <c r="K49" s="1">
        <f t="shared" si="8"/>
        <v>-26.835755514241345</v>
      </c>
      <c r="L49" s="1">
        <f t="shared" si="9"/>
        <v>27.67868417606276</v>
      </c>
      <c r="M49" s="1">
        <f t="shared" si="10"/>
        <v>3.6680622743429696</v>
      </c>
      <c r="N49" s="1">
        <f t="shared" si="19"/>
        <v>1.4767105606429112</v>
      </c>
      <c r="O49" s="1">
        <f t="shared" si="11"/>
        <v>1.1742170012089956</v>
      </c>
      <c r="P49" s="1">
        <f t="shared" si="12"/>
        <v>-0.7623527325193179</v>
      </c>
      <c r="Q49" s="1">
        <f t="shared" si="13"/>
        <v>0.27168764078143126</v>
      </c>
      <c r="R49">
        <f t="shared" si="20"/>
        <v>84.60928268723643</v>
      </c>
      <c r="S49">
        <f t="shared" si="15"/>
        <v>67.277678401783334</v>
      </c>
      <c r="T49">
        <f t="shared" si="16"/>
        <v>136.32040592637733</v>
      </c>
      <c r="U49">
        <f t="shared" si="17"/>
        <v>-164.4334448373576</v>
      </c>
    </row>
    <row r="50" spans="2:27" x14ac:dyDescent="0.3">
      <c r="B50">
        <f t="shared" si="18"/>
        <v>41</v>
      </c>
      <c r="C50" s="1">
        <f t="shared" si="0"/>
        <v>0.715584993317675</v>
      </c>
      <c r="D50" s="1">
        <f t="shared" si="1"/>
        <v>22.641287406683162</v>
      </c>
      <c r="E50" s="1">
        <f t="shared" si="2"/>
        <v>19.681770869715216</v>
      </c>
      <c r="F50" s="1">
        <f t="shared" si="3"/>
        <v>10.341433733594908</v>
      </c>
      <c r="G50" s="1">
        <f t="shared" si="4"/>
        <v>1.0647306362680302</v>
      </c>
      <c r="H50" s="1">
        <f t="shared" si="5"/>
        <v>-45.622252454987553</v>
      </c>
      <c r="I50" s="1">
        <f t="shared" si="6"/>
        <v>-1961.3414950526476</v>
      </c>
      <c r="J50" s="1">
        <f t="shared" si="7"/>
        <v>69.394124366100101</v>
      </c>
      <c r="K50" s="1">
        <f t="shared" si="8"/>
        <v>-26.545491199220116</v>
      </c>
      <c r="L50" s="1">
        <f t="shared" si="9"/>
        <v>27.996836850994999</v>
      </c>
      <c r="M50" s="1">
        <f t="shared" si="10"/>
        <v>3.5876724843128383</v>
      </c>
      <c r="N50" s="1">
        <f t="shared" si="19"/>
        <v>1.4634794634016668</v>
      </c>
      <c r="O50" s="1">
        <f t="shared" si="11"/>
        <v>1.1798404953841282</v>
      </c>
      <c r="P50" s="1">
        <f t="shared" si="12"/>
        <v>-0.76694842656465823</v>
      </c>
      <c r="Q50" s="1">
        <f t="shared" si="13"/>
        <v>0.26867573176066017</v>
      </c>
      <c r="R50">
        <f t="shared" si="20"/>
        <v>83.85119665698592</v>
      </c>
      <c r="S50">
        <f t="shared" si="15"/>
        <v>67.599880884134834</v>
      </c>
      <c r="T50">
        <f t="shared" si="16"/>
        <v>136.05709205364593</v>
      </c>
      <c r="U50">
        <f t="shared" si="17"/>
        <v>-164.60601451252518</v>
      </c>
    </row>
    <row r="51" spans="2:27" x14ac:dyDescent="0.3">
      <c r="B51">
        <f t="shared" si="18"/>
        <v>42</v>
      </c>
      <c r="C51" s="1">
        <f t="shared" si="0"/>
        <v>0.73303828583761843</v>
      </c>
      <c r="D51" s="1">
        <f t="shared" si="1"/>
        <v>22.294344764321828</v>
      </c>
      <c r="E51" s="1">
        <f t="shared" si="2"/>
        <v>20.073918190765745</v>
      </c>
      <c r="F51" s="1">
        <f t="shared" si="3"/>
        <v>10.295260976484037</v>
      </c>
      <c r="G51" s="1">
        <f t="shared" si="4"/>
        <v>1.0667358268981546</v>
      </c>
      <c r="H51" s="1">
        <f t="shared" si="5"/>
        <v>-46.347349804091401</v>
      </c>
      <c r="I51" s="1">
        <f t="shared" si="6"/>
        <v>-1953.0597967228914</v>
      </c>
      <c r="J51" s="1">
        <f t="shared" si="7"/>
        <v>69.711443289908644</v>
      </c>
      <c r="K51" s="1">
        <f t="shared" si="8"/>
        <v>-26.263619906250643</v>
      </c>
      <c r="L51" s="1">
        <f t="shared" si="9"/>
        <v>28.304012145463467</v>
      </c>
      <c r="M51" s="1">
        <f t="shared" si="10"/>
        <v>3.5105069480619919</v>
      </c>
      <c r="N51" s="1">
        <f t="shared" si="19"/>
        <v>1.4503116871633415</v>
      </c>
      <c r="O51" s="1">
        <f t="shared" si="11"/>
        <v>1.1856694139750161</v>
      </c>
      <c r="P51" s="1">
        <f t="shared" si="12"/>
        <v>-0.77136485360436491</v>
      </c>
      <c r="Q51" s="1">
        <f t="shared" si="13"/>
        <v>0.26575330115292917</v>
      </c>
      <c r="R51">
        <f t="shared" si="20"/>
        <v>83.096738652957242</v>
      </c>
      <c r="S51">
        <f t="shared" si="15"/>
        <v>67.933853318518047</v>
      </c>
      <c r="T51">
        <f t="shared" si="16"/>
        <v>135.80404942374327</v>
      </c>
      <c r="U51">
        <f t="shared" si="17"/>
        <v>-164.77345745226799</v>
      </c>
    </row>
    <row r="52" spans="2:27" x14ac:dyDescent="0.3">
      <c r="B52">
        <f t="shared" si="18"/>
        <v>43</v>
      </c>
      <c r="C52" s="1">
        <f t="shared" si="0"/>
        <v>0.75049157835756164</v>
      </c>
      <c r="D52" s="1">
        <f t="shared" si="1"/>
        <v>21.940611048575118</v>
      </c>
      <c r="E52" s="1">
        <f t="shared" si="2"/>
        <v>20.459950801874953</v>
      </c>
      <c r="F52" s="1">
        <f t="shared" si="3"/>
        <v>10.248606999701565</v>
      </c>
      <c r="G52" s="1">
        <f t="shared" si="4"/>
        <v>1.0687003382809843</v>
      </c>
      <c r="H52" s="1">
        <f t="shared" si="5"/>
        <v>-47.049025360128198</v>
      </c>
      <c r="I52" s="1">
        <f t="shared" si="6"/>
        <v>-1944.6874545059809</v>
      </c>
      <c r="J52" s="1">
        <f t="shared" si="7"/>
        <v>70.014500941762975</v>
      </c>
      <c r="K52" s="1">
        <f t="shared" si="8"/>
        <v>-25.989975380362818</v>
      </c>
      <c r="L52" s="1">
        <f t="shared" si="9"/>
        <v>28.599932367848066</v>
      </c>
      <c r="M52" s="1">
        <f t="shared" si="10"/>
        <v>3.4364396900770116</v>
      </c>
      <c r="N52" s="1">
        <f t="shared" si="19"/>
        <v>1.4372129663681388</v>
      </c>
      <c r="O52" s="1">
        <f t="shared" si="11"/>
        <v>1.1916975043654559</v>
      </c>
      <c r="P52" s="1">
        <f t="shared" si="12"/>
        <v>-0.77560057062283161</v>
      </c>
      <c r="Q52" s="1">
        <f t="shared" si="13"/>
        <v>0.26291838776663301</v>
      </c>
      <c r="R52">
        <f t="shared" si="20"/>
        <v>82.346237234371884</v>
      </c>
      <c r="S52">
        <f t="shared" si="15"/>
        <v>68.279237456413611</v>
      </c>
      <c r="T52">
        <f t="shared" si="16"/>
        <v>135.56136071537341</v>
      </c>
      <c r="U52">
        <f t="shared" si="17"/>
        <v>-164.93588602458792</v>
      </c>
    </row>
    <row r="53" spans="2:27" x14ac:dyDescent="0.3">
      <c r="B53">
        <f t="shared" si="18"/>
        <v>44</v>
      </c>
      <c r="C53" s="1">
        <f t="shared" si="0"/>
        <v>0.76794487087750496</v>
      </c>
      <c r="D53" s="1">
        <f t="shared" si="1"/>
        <v>21.580194010159534</v>
      </c>
      <c r="E53" s="1">
        <f t="shared" si="2"/>
        <v>20.839751113769918</v>
      </c>
      <c r="F53" s="1">
        <f t="shared" si="3"/>
        <v>10.201504452888376</v>
      </c>
      <c r="G53" s="1">
        <f t="shared" si="4"/>
        <v>1.0706209456737465</v>
      </c>
      <c r="H53" s="1">
        <f t="shared" si="5"/>
        <v>-47.727185089828595</v>
      </c>
      <c r="I53" s="1">
        <f t="shared" si="6"/>
        <v>-1936.2301974753727</v>
      </c>
      <c r="J53" s="1">
        <f t="shared" si="7"/>
        <v>70.303367904690774</v>
      </c>
      <c r="K53" s="1">
        <f t="shared" si="8"/>
        <v>-25.724392233900328</v>
      </c>
      <c r="L53" s="1">
        <f t="shared" si="9"/>
        <v>28.884344471433749</v>
      </c>
      <c r="M53" s="1">
        <f t="shared" si="10"/>
        <v>3.365349671060291</v>
      </c>
      <c r="N53" s="1">
        <f t="shared" si="19"/>
        <v>1.4241886891739899</v>
      </c>
      <c r="O53" s="1">
        <f t="shared" si="11"/>
        <v>1.1979186295720625</v>
      </c>
      <c r="P53" s="1">
        <f t="shared" si="12"/>
        <v>-0.77965439094427968</v>
      </c>
      <c r="Q53" s="1">
        <f t="shared" si="13"/>
        <v>0.26016905610053859</v>
      </c>
      <c r="R53">
        <f t="shared" si="20"/>
        <v>81.600001119938668</v>
      </c>
      <c r="S53">
        <f t="shared" si="15"/>
        <v>68.635681674574627</v>
      </c>
      <c r="T53">
        <f t="shared" si="16"/>
        <v>135.32909392005007</v>
      </c>
      <c r="U53">
        <f t="shared" si="17"/>
        <v>-165.09341112553679</v>
      </c>
    </row>
    <row r="54" spans="2:27" x14ac:dyDescent="0.3">
      <c r="B54">
        <f t="shared" si="18"/>
        <v>45</v>
      </c>
      <c r="C54" s="1">
        <f t="shared" si="0"/>
        <v>0.78539816339744828</v>
      </c>
      <c r="D54" s="1">
        <f t="shared" si="1"/>
        <v>21.213203435596427</v>
      </c>
      <c r="E54" s="1">
        <f t="shared" si="2"/>
        <v>21.213203435596423</v>
      </c>
      <c r="F54" s="1">
        <f t="shared" si="3"/>
        <v>10.153985628112789</v>
      </c>
      <c r="G54" s="1">
        <f t="shared" si="4"/>
        <v>1.0724945950955695</v>
      </c>
      <c r="H54" s="1">
        <f t="shared" si="5"/>
        <v>-48.381755925065043</v>
      </c>
      <c r="I54" s="1">
        <f t="shared" si="6"/>
        <v>-1927.6937014866371</v>
      </c>
      <c r="J54" s="1">
        <f t="shared" si="7"/>
        <v>70.57812804200961</v>
      </c>
      <c r="K54" s="1">
        <f t="shared" si="8"/>
        <v>-25.46670636556399</v>
      </c>
      <c r="L54" s="1">
        <f t="shared" si="9"/>
        <v>29.157019810811907</v>
      </c>
      <c r="M54" s="1">
        <f t="shared" si="10"/>
        <v>3.2971206897636245</v>
      </c>
      <c r="N54" s="1">
        <f t="shared" si="19"/>
        <v>1.4112439067738887</v>
      </c>
      <c r="O54" s="1">
        <f t="shared" si="11"/>
        <v>1.2043267716638613</v>
      </c>
      <c r="P54" s="1">
        <f t="shared" si="12"/>
        <v>-0.78352537480988116</v>
      </c>
      <c r="Q54" s="1">
        <f t="shared" si="13"/>
        <v>0.25750339965783786</v>
      </c>
      <c r="R54">
        <f t="shared" si="20"/>
        <v>80.858319721697626</v>
      </c>
      <c r="S54">
        <f t="shared" si="15"/>
        <v>69.002841170954838</v>
      </c>
      <c r="T54">
        <f t="shared" si="16"/>
        <v>135.10730288198786</v>
      </c>
      <c r="U54">
        <f t="shared" si="17"/>
        <v>-165.2461419893354</v>
      </c>
    </row>
    <row r="55" spans="2:27" x14ac:dyDescent="0.3">
      <c r="B55">
        <f t="shared" si="18"/>
        <v>46</v>
      </c>
      <c r="C55" s="1">
        <f t="shared" si="0"/>
        <v>0.80285145591739149</v>
      </c>
      <c r="D55" s="1">
        <f t="shared" si="1"/>
        <v>20.839751113769921</v>
      </c>
      <c r="E55" s="1">
        <f t="shared" si="2"/>
        <v>21.580194010159531</v>
      </c>
      <c r="F55" s="1">
        <f t="shared" si="3"/>
        <v>10.106082424649374</v>
      </c>
      <c r="G55" s="1">
        <f t="shared" si="4"/>
        <v>1.0743184062222757</v>
      </c>
      <c r="H55" s="1">
        <f t="shared" si="5"/>
        <v>-49.012685253110838</v>
      </c>
      <c r="I55" s="1">
        <f t="shared" si="6"/>
        <v>-1919.0835829560674</v>
      </c>
      <c r="J55" s="1">
        <f t="shared" si="7"/>
        <v>70.838877201073331</v>
      </c>
      <c r="K55" s="1">
        <f t="shared" si="8"/>
        <v>-25.216755333629369</v>
      </c>
      <c r="L55" s="1">
        <f t="shared" si="9"/>
        <v>29.417753812369703</v>
      </c>
      <c r="M55" s="1">
        <f t="shared" si="10"/>
        <v>3.2316412744130796</v>
      </c>
      <c r="N55" s="1">
        <f t="shared" si="19"/>
        <v>1.3983833433320363</v>
      </c>
      <c r="O55" s="1">
        <f t="shared" si="11"/>
        <v>1.2109160343965863</v>
      </c>
      <c r="P55" s="1">
        <f t="shared" si="12"/>
        <v>-0.78721281969206869</v>
      </c>
      <c r="Q55" s="1">
        <f t="shared" si="13"/>
        <v>0.25491954383089827</v>
      </c>
      <c r="R55">
        <f t="shared" si="20"/>
        <v>80.121463714319248</v>
      </c>
      <c r="S55">
        <f t="shared" si="15"/>
        <v>69.380378115642827</v>
      </c>
      <c r="T55">
        <f t="shared" si="16"/>
        <v>134.89602785305141</v>
      </c>
      <c r="U55">
        <f t="shared" si="17"/>
        <v>-165.39418602308933</v>
      </c>
    </row>
    <row r="56" spans="2:27" x14ac:dyDescent="0.3">
      <c r="B56">
        <f t="shared" si="18"/>
        <v>47</v>
      </c>
      <c r="C56" s="1">
        <f t="shared" si="0"/>
        <v>0.82030474843733492</v>
      </c>
      <c r="D56" s="1">
        <f t="shared" si="1"/>
        <v>20.459950801874953</v>
      </c>
      <c r="E56" s="1">
        <f t="shared" si="2"/>
        <v>21.940611048575114</v>
      </c>
      <c r="F56" s="1">
        <f t="shared" si="3"/>
        <v>10.05782631598948</v>
      </c>
      <c r="G56" s="1">
        <f t="shared" si="4"/>
        <v>1.0760896745540016</v>
      </c>
      <c r="H56" s="1">
        <f t="shared" si="5"/>
        <v>-49.619940383712532</v>
      </c>
      <c r="I56" s="1">
        <f t="shared" si="6"/>
        <v>-1910.4053929952843</v>
      </c>
      <c r="J56" s="1">
        <f t="shared" si="7"/>
        <v>71.085721966759664</v>
      </c>
      <c r="K56" s="1">
        <f t="shared" si="8"/>
        <v>-24.974378686490649</v>
      </c>
      <c r="L56" s="1">
        <f t="shared" si="9"/>
        <v>29.666365567642231</v>
      </c>
      <c r="M56" s="1">
        <f t="shared" si="10"/>
        <v>3.1688045657611417</v>
      </c>
      <c r="N56" s="1">
        <f t="shared" si="19"/>
        <v>1.3856114064266638</v>
      </c>
      <c r="O56" s="1">
        <f t="shared" si="11"/>
        <v>1.2176806451318019</v>
      </c>
      <c r="P56" s="1">
        <f t="shared" si="12"/>
        <v>-0.79071625042136084</v>
      </c>
      <c r="Q56" s="1">
        <f t="shared" si="13"/>
        <v>0.25241564839003305</v>
      </c>
      <c r="R56">
        <f t="shared" si="20"/>
        <v>79.389685633434027</v>
      </c>
      <c r="S56">
        <f t="shared" si="15"/>
        <v>69.76796176081956</v>
      </c>
      <c r="T56">
        <f t="shared" si="16"/>
        <v>134.69529605844653</v>
      </c>
      <c r="U56">
        <f t="shared" si="17"/>
        <v>-165.53764866419294</v>
      </c>
    </row>
    <row r="57" spans="2:27" x14ac:dyDescent="0.3">
      <c r="B57">
        <f t="shared" si="18"/>
        <v>48</v>
      </c>
      <c r="C57" s="1">
        <f t="shared" si="0"/>
        <v>0.83775804095727813</v>
      </c>
      <c r="D57" s="1">
        <f t="shared" si="1"/>
        <v>20.073918190765745</v>
      </c>
      <c r="E57" s="1">
        <f t="shared" si="2"/>
        <v>22.294344764321824</v>
      </c>
      <c r="F57" s="1">
        <f t="shared" si="3"/>
        <v>10.009248319083396</v>
      </c>
      <c r="G57" s="1">
        <f t="shared" si="4"/>
        <v>1.0778058728818309</v>
      </c>
      <c r="H57" s="1">
        <f t="shared" si="5"/>
        <v>-50.203507995384612</v>
      </c>
      <c r="I57" s="1">
        <f t="shared" si="6"/>
        <v>-1901.6646119036059</v>
      </c>
      <c r="J57" s="1">
        <f t="shared" si="7"/>
        <v>71.318778469153628</v>
      </c>
      <c r="K57" s="1">
        <f t="shared" si="8"/>
        <v>-24.739418253616144</v>
      </c>
      <c r="L57" s="1">
        <f t="shared" si="9"/>
        <v>29.902697358116633</v>
      </c>
      <c r="M57" s="1">
        <f t="shared" si="10"/>
        <v>3.1085081935846919</v>
      </c>
      <c r="N57" s="1">
        <f t="shared" si="19"/>
        <v>1.372932197895709</v>
      </c>
      <c r="O57" s="1">
        <f t="shared" si="11"/>
        <v>1.2246149561075916</v>
      </c>
      <c r="P57" s="1">
        <f t="shared" si="12"/>
        <v>-0.7940354091948868</v>
      </c>
      <c r="Q57" s="1">
        <f t="shared" si="13"/>
        <v>0.24998990960839418</v>
      </c>
      <c r="R57">
        <f t="shared" si="20"/>
        <v>78.663220497044051</v>
      </c>
      <c r="S57">
        <f t="shared" si="15"/>
        <v>70.165268513563561</v>
      </c>
      <c r="T57">
        <f t="shared" si="16"/>
        <v>134.50512226918966</v>
      </c>
      <c r="U57">
        <f t="shared" si="17"/>
        <v>-165.67663325858206</v>
      </c>
    </row>
    <row r="58" spans="2:27" x14ac:dyDescent="0.3">
      <c r="B58">
        <f t="shared" si="18"/>
        <v>49</v>
      </c>
      <c r="C58" s="1">
        <f t="shared" si="0"/>
        <v>0.85521133347722145</v>
      </c>
      <c r="D58" s="1">
        <f t="shared" si="1"/>
        <v>19.681770869715219</v>
      </c>
      <c r="E58" s="1">
        <f t="shared" si="2"/>
        <v>22.641287406683162</v>
      </c>
      <c r="F58" s="1">
        <f t="shared" si="3"/>
        <v>9.960378965805063</v>
      </c>
      <c r="G58" s="1">
        <f t="shared" si="4"/>
        <v>1.0794646520820272</v>
      </c>
      <c r="H58" s="1">
        <f t="shared" si="5"/>
        <v>-50.763393563301634</v>
      </c>
      <c r="I58" s="1">
        <f t="shared" si="6"/>
        <v>-1892.8666440185607</v>
      </c>
      <c r="J58" s="1">
        <f t="shared" si="7"/>
        <v>71.538171248915702</v>
      </c>
      <c r="K58" s="1">
        <f t="shared" si="8"/>
        <v>-24.511718399912006</v>
      </c>
      <c r="L58" s="1">
        <f t="shared" si="9"/>
        <v>30.126614119818047</v>
      </c>
      <c r="M58" s="1">
        <f t="shared" si="10"/>
        <v>3.050654148243912</v>
      </c>
      <c r="N58" s="1">
        <f t="shared" si="19"/>
        <v>1.3603495249898256</v>
      </c>
      <c r="O58" s="1">
        <f t="shared" si="11"/>
        <v>1.2317134451239982</v>
      </c>
      <c r="P58" s="1">
        <f t="shared" si="12"/>
        <v>-0.79717024552970162</v>
      </c>
      <c r="Q58" s="1">
        <f t="shared" si="13"/>
        <v>0.24764056205373208</v>
      </c>
      <c r="R58">
        <f t="shared" si="20"/>
        <v>77.942286444543313</v>
      </c>
      <c r="S58">
        <f t="shared" si="15"/>
        <v>70.57198197512362</v>
      </c>
      <c r="T58">
        <f t="shared" si="16"/>
        <v>134.32550937774053</v>
      </c>
      <c r="U58">
        <f t="shared" si="17"/>
        <v>-165.8112409580736</v>
      </c>
    </row>
    <row r="59" spans="2:27" x14ac:dyDescent="0.3">
      <c r="B59">
        <f t="shared" si="18"/>
        <v>50</v>
      </c>
      <c r="C59" s="1">
        <f t="shared" si="0"/>
        <v>0.87266462599716477</v>
      </c>
      <c r="D59" s="1">
        <f t="shared" si="1"/>
        <v>19.28362829059618</v>
      </c>
      <c r="E59" s="1">
        <f t="shared" si="2"/>
        <v>22.981333293569339</v>
      </c>
      <c r="F59" s="1">
        <f t="shared" si="3"/>
        <v>9.911248276621885</v>
      </c>
      <c r="G59" s="1">
        <f t="shared" si="4"/>
        <v>1.0810638412685234</v>
      </c>
      <c r="H59" s="1">
        <f t="shared" si="5"/>
        <v>-51.299620771119606</v>
      </c>
      <c r="I59" s="1">
        <f t="shared" si="6"/>
        <v>-1884.0168129235381</v>
      </c>
      <c r="J59" s="1">
        <f t="shared" si="7"/>
        <v>71.744032182932401</v>
      </c>
      <c r="K59" s="1">
        <f t="shared" si="8"/>
        <v>-24.291126246383371</v>
      </c>
      <c r="L59" s="1">
        <f t="shared" si="9"/>
        <v>30.338002855686355</v>
      </c>
      <c r="M59" s="1">
        <f t="shared" si="10"/>
        <v>2.9951486487285708</v>
      </c>
      <c r="N59" s="1">
        <f t="shared" si="19"/>
        <v>1.3478669117454161</v>
      </c>
      <c r="O59" s="1">
        <f t="shared" si="11"/>
        <v>1.2389707157026797</v>
      </c>
      <c r="P59" s="1">
        <f t="shared" si="12"/>
        <v>-0.8001209062179887</v>
      </c>
      <c r="Q59" s="1">
        <f t="shared" si="13"/>
        <v>0.24536588007629123</v>
      </c>
      <c r="R59">
        <f t="shared" si="20"/>
        <v>77.227085388344548</v>
      </c>
      <c r="S59">
        <f t="shared" si="15"/>
        <v>70.987792950066535</v>
      </c>
      <c r="T59">
        <f t="shared" si="16"/>
        <v>134.15644897352649</v>
      </c>
      <c r="U59">
        <f t="shared" si="17"/>
        <v>-165.94157063511543</v>
      </c>
    </row>
    <row r="60" spans="2:27" x14ac:dyDescent="0.3">
      <c r="B60">
        <f t="shared" si="18"/>
        <v>51</v>
      </c>
      <c r="C60" s="1">
        <f t="shared" si="0"/>
        <v>0.89011791851710798</v>
      </c>
      <c r="D60" s="1">
        <f t="shared" si="1"/>
        <v>18.879611731495125</v>
      </c>
      <c r="E60" s="1">
        <f t="shared" si="2"/>
        <v>23.314378843709125</v>
      </c>
      <c r="F60" s="1">
        <f t="shared" si="3"/>
        <v>9.8618857364444015</v>
      </c>
      <c r="G60" s="1">
        <f t="shared" si="4"/>
        <v>1.0826014473360404</v>
      </c>
      <c r="H60" s="1">
        <f t="shared" si="5"/>
        <v>-51.81223090900793</v>
      </c>
      <c r="I60" s="1">
        <f t="shared" si="6"/>
        <v>-1875.1203570101961</v>
      </c>
      <c r="J60" s="1">
        <f t="shared" si="7"/>
        <v>71.93649947203528</v>
      </c>
      <c r="K60" s="1">
        <f t="shared" si="8"/>
        <v>-24.07749185985962</v>
      </c>
      <c r="L60" s="1">
        <f t="shared" si="9"/>
        <v>30.536772003383902</v>
      </c>
      <c r="M60" s="1">
        <f t="shared" si="10"/>
        <v>2.941902008444476</v>
      </c>
      <c r="N60" s="1">
        <f t="shared" si="19"/>
        <v>1.3354876104983802</v>
      </c>
      <c r="O60" s="1">
        <f t="shared" si="11"/>
        <v>1.2463814967765143</v>
      </c>
      <c r="P60" s="1">
        <f t="shared" si="12"/>
        <v>-0.80288772533544472</v>
      </c>
      <c r="Q60" s="1">
        <f t="shared" si="13"/>
        <v>0.24316417902054591</v>
      </c>
      <c r="R60">
        <f t="shared" si="20"/>
        <v>76.517803673568352</v>
      </c>
      <c r="S60">
        <f t="shared" si="15"/>
        <v>71.412399428492691</v>
      </c>
      <c r="T60">
        <f t="shared" si="16"/>
        <v>133.99792191542016</v>
      </c>
      <c r="U60">
        <f t="shared" si="17"/>
        <v>-166.06771881335914</v>
      </c>
    </row>
    <row r="61" spans="2:27" x14ac:dyDescent="0.3">
      <c r="B61">
        <f t="shared" si="18"/>
        <v>52</v>
      </c>
      <c r="C61" s="1">
        <f t="shared" si="0"/>
        <v>0.90757121103705141</v>
      </c>
      <c r="D61" s="1">
        <f t="shared" si="1"/>
        <v>18.469844259769747</v>
      </c>
      <c r="E61" s="1">
        <f t="shared" si="2"/>
        <v>23.640322608201661</v>
      </c>
      <c r="F61" s="1">
        <f t="shared" si="3"/>
        <v>9.8123202726233458</v>
      </c>
      <c r="G61" s="1">
        <f t="shared" si="4"/>
        <v>1.0840756539276031</v>
      </c>
      <c r="H61" s="1">
        <f t="shared" si="5"/>
        <v>-52.301282260112401</v>
      </c>
      <c r="I61" s="1">
        <f t="shared" si="6"/>
        <v>-1866.1824253921332</v>
      </c>
      <c r="J61" s="1">
        <f t="shared" si="7"/>
        <v>72.115716691839694</v>
      </c>
      <c r="K61" s="1">
        <f t="shared" si="8"/>
        <v>-23.870668414420123</v>
      </c>
      <c r="L61" s="1">
        <f t="shared" si="9"/>
        <v>30.722850765766115</v>
      </c>
      <c r="M61" s="1">
        <f t="shared" si="10"/>
        <v>2.890828499833221</v>
      </c>
      <c r="N61" s="1">
        <f t="shared" si="19"/>
        <v>1.3232146134670459</v>
      </c>
      <c r="O61" s="1">
        <f t="shared" si="11"/>
        <v>1.2539406419611154</v>
      </c>
      <c r="P61" s="1">
        <f t="shared" si="12"/>
        <v>-0.80547121434852953</v>
      </c>
      <c r="Q61" s="1">
        <f t="shared" si="13"/>
        <v>0.24103381618689759</v>
      </c>
      <c r="R61">
        <f t="shared" si="20"/>
        <v>75.814612741696322</v>
      </c>
      <c r="S61">
        <f t="shared" si="15"/>
        <v>71.845506544296967</v>
      </c>
      <c r="T61">
        <f t="shared" si="16"/>
        <v>133.84989889855197</v>
      </c>
      <c r="U61">
        <f t="shared" si="17"/>
        <v>-166.18977961255871</v>
      </c>
      <c r="W61" t="s">
        <v>44</v>
      </c>
    </row>
    <row r="62" spans="2:27" x14ac:dyDescent="0.3">
      <c r="B62">
        <f t="shared" si="18"/>
        <v>53</v>
      </c>
      <c r="C62" s="1">
        <f t="shared" si="0"/>
        <v>0.92502450355699462</v>
      </c>
      <c r="D62" s="1">
        <f t="shared" si="1"/>
        <v>18.054450694561453</v>
      </c>
      <c r="E62" s="1">
        <f t="shared" si="2"/>
        <v>23.959065301418786</v>
      </c>
      <c r="F62" s="1">
        <f t="shared" si="3"/>
        <v>9.7625802350550082</v>
      </c>
      <c r="G62" s="1">
        <f t="shared" si="4"/>
        <v>1.0854848198613005</v>
      </c>
      <c r="H62" s="1">
        <f t="shared" si="5"/>
        <v>-52.766849477604701</v>
      </c>
      <c r="I62" s="1">
        <f t="shared" si="6"/>
        <v>-1857.2080741651152</v>
      </c>
      <c r="J62" s="1">
        <f t="shared" si="7"/>
        <v>72.28183190709872</v>
      </c>
      <c r="K62" s="1">
        <f t="shared" si="8"/>
        <v>-23.670512327017388</v>
      </c>
      <c r="L62" s="1">
        <f t="shared" si="9"/>
        <v>30.896188410812496</v>
      </c>
      <c r="M62" s="1">
        <f t="shared" si="10"/>
        <v>2.8418462187731848</v>
      </c>
      <c r="N62" s="1">
        <f t="shared" si="19"/>
        <v>1.3110506643401787</v>
      </c>
      <c r="O62" s="1">
        <f t="shared" si="11"/>
        <v>1.2616431284565208</v>
      </c>
      <c r="P62" s="1">
        <f t="shared" si="12"/>
        <v>-0.80787205236092041</v>
      </c>
      <c r="Q62" s="1">
        <f t="shared" si="13"/>
        <v>0.23897319156782679</v>
      </c>
      <c r="R62">
        <f t="shared" si="20"/>
        <v>75.117669794514981</v>
      </c>
      <c r="S62">
        <f t="shared" si="15"/>
        <v>72.286826512240211</v>
      </c>
      <c r="T62">
        <f t="shared" si="16"/>
        <v>133.71234101314741</v>
      </c>
      <c r="U62">
        <f t="shared" si="17"/>
        <v>-166.30784470639222</v>
      </c>
    </row>
    <row r="63" spans="2:27" x14ac:dyDescent="0.3">
      <c r="B63">
        <f t="shared" si="18"/>
        <v>54</v>
      </c>
      <c r="C63" s="1">
        <f t="shared" si="0"/>
        <v>0.94247779607693793</v>
      </c>
      <c r="D63" s="1">
        <f t="shared" si="1"/>
        <v>17.633557568774194</v>
      </c>
      <c r="E63" s="1">
        <f t="shared" si="2"/>
        <v>24.270509831248425</v>
      </c>
      <c r="F63" s="1">
        <f t="shared" si="3"/>
        <v>9.7126933783498384</v>
      </c>
      <c r="G63" s="1">
        <f t="shared" si="4"/>
        <v>1.0868274770519109</v>
      </c>
      <c r="H63" s="1">
        <f t="shared" si="5"/>
        <v>-53.209022954400517</v>
      </c>
      <c r="I63" s="1">
        <f t="shared" si="6"/>
        <v>-1848.2022630081274</v>
      </c>
      <c r="J63" s="1">
        <f t="shared" si="7"/>
        <v>72.434996849387062</v>
      </c>
      <c r="K63" s="1">
        <f t="shared" si="8"/>
        <v>-23.476883369653002</v>
      </c>
      <c r="L63" s="1">
        <f t="shared" si="9"/>
        <v>31.056753547361239</v>
      </c>
      <c r="M63" s="1">
        <f t="shared" si="10"/>
        <v>2.7948769495778532</v>
      </c>
      <c r="N63" s="1">
        <f t="shared" si="19"/>
        <v>1.2989982698130575</v>
      </c>
      <c r="O63" s="1">
        <f t="shared" si="11"/>
        <v>1.2694840556236913</v>
      </c>
      <c r="P63" s="1">
        <f t="shared" si="12"/>
        <v>-0.81009107653443624</v>
      </c>
      <c r="Q63" s="1">
        <f t="shared" si="13"/>
        <v>0.23698074838139163</v>
      </c>
      <c r="R63">
        <f t="shared" si="20"/>
        <v>74.427118455084369</v>
      </c>
      <c r="S63">
        <f t="shared" si="15"/>
        <v>72.736078546388555</v>
      </c>
      <c r="T63">
        <f t="shared" si="16"/>
        <v>133.58520029336745</v>
      </c>
      <c r="U63">
        <f t="shared" si="17"/>
        <v>-166.42200329189455</v>
      </c>
      <c r="W63" t="s">
        <v>45</v>
      </c>
      <c r="X63" t="s">
        <v>46</v>
      </c>
      <c r="Y63" t="s">
        <v>47</v>
      </c>
      <c r="AA63" t="s">
        <v>48</v>
      </c>
    </row>
    <row r="64" spans="2:27" x14ac:dyDescent="0.3">
      <c r="B64">
        <f t="shared" si="18"/>
        <v>55</v>
      </c>
      <c r="C64" s="1">
        <f t="shared" si="0"/>
        <v>0.95993108859688125</v>
      </c>
      <c r="D64" s="1">
        <f t="shared" si="1"/>
        <v>17.207293090531383</v>
      </c>
      <c r="E64" s="1">
        <f t="shared" si="2"/>
        <v>24.574561328669756</v>
      </c>
      <c r="F64" s="1">
        <f t="shared" si="3"/>
        <v>9.6626868460138198</v>
      </c>
      <c r="G64" s="1">
        <f t="shared" si="4"/>
        <v>1.0881023279635027</v>
      </c>
      <c r="H64" s="1">
        <f t="shared" si="5"/>
        <v>-53.627908187550439</v>
      </c>
      <c r="I64" s="1">
        <f t="shared" si="6"/>
        <v>-1839.1698521186363</v>
      </c>
      <c r="J64" s="1">
        <f t="shared" si="7"/>
        <v>72.575366157423815</v>
      </c>
      <c r="K64" s="1">
        <f t="shared" si="8"/>
        <v>-23.289644760318932</v>
      </c>
      <c r="L64" s="1">
        <f t="shared" si="9"/>
        <v>31.204533382526851</v>
      </c>
      <c r="M64" s="1">
        <f t="shared" si="10"/>
        <v>2.7498460312882083</v>
      </c>
      <c r="N64" s="1">
        <f t="shared" si="19"/>
        <v>1.2870597110213102</v>
      </c>
      <c r="O64" s="1">
        <f t="shared" si="11"/>
        <v>1.2774586432769395</v>
      </c>
      <c r="P64" s="1">
        <f t="shared" si="12"/>
        <v>-0.81212927271492863</v>
      </c>
      <c r="Q64" s="1">
        <f t="shared" si="13"/>
        <v>0.23505497342338516</v>
      </c>
      <c r="R64">
        <f t="shared" si="20"/>
        <v>73.743089422848442</v>
      </c>
      <c r="S64">
        <f t="shared" si="15"/>
        <v>73.192988762276812</v>
      </c>
      <c r="T64">
        <f t="shared" si="16"/>
        <v>133.46842025440554</v>
      </c>
      <c r="U64">
        <f t="shared" si="17"/>
        <v>-166.5323420692803</v>
      </c>
      <c r="W64">
        <v>0</v>
      </c>
      <c r="X64">
        <v>151.90889999999999</v>
      </c>
      <c r="Y64">
        <v>140</v>
      </c>
      <c r="AA64">
        <f>((Y64-X64)/Y64) *100</f>
        <v>-8.5063571428571354</v>
      </c>
    </row>
    <row r="65" spans="2:27" x14ac:dyDescent="0.3">
      <c r="B65">
        <f t="shared" si="18"/>
        <v>56</v>
      </c>
      <c r="C65" s="1">
        <f t="shared" si="0"/>
        <v>0.97738438111682457</v>
      </c>
      <c r="D65" s="1">
        <f t="shared" si="1"/>
        <v>16.775787104122404</v>
      </c>
      <c r="E65" s="1">
        <f t="shared" si="2"/>
        <v>24.871127176651253</v>
      </c>
      <c r="F65" s="1">
        <f t="shared" si="3"/>
        <v>9.6125871565872973</v>
      </c>
      <c r="G65" s="1">
        <f t="shared" si="4"/>
        <v>1.0893082426293521</v>
      </c>
      <c r="H65" s="1">
        <f t="shared" si="5"/>
        <v>-54.023625139225608</v>
      </c>
      <c r="I65" s="1">
        <f t="shared" si="6"/>
        <v>-1830.1155994744722</v>
      </c>
      <c r="J65" s="1">
        <f t="shared" si="7"/>
        <v>72.70309667890433</v>
      </c>
      <c r="K65" s="1">
        <f t="shared" si="8"/>
        <v>-23.1086632347725</v>
      </c>
      <c r="L65" s="1">
        <f t="shared" si="9"/>
        <v>31.339532966211991</v>
      </c>
      <c r="M65" s="1">
        <f t="shared" si="10"/>
        <v>2.706682225849276</v>
      </c>
      <c r="N65" s="1">
        <f t="shared" si="19"/>
        <v>1.275237054828493</v>
      </c>
      <c r="O65" s="1">
        <f t="shared" si="11"/>
        <v>1.2855622297300464</v>
      </c>
      <c r="P65" s="1">
        <f t="shared" si="12"/>
        <v>-0.81398776628916014</v>
      </c>
      <c r="Q65" s="1">
        <f t="shared" si="13"/>
        <v>0.23319439725790647</v>
      </c>
      <c r="R65">
        <f t="shared" si="20"/>
        <v>73.065701120365816</v>
      </c>
      <c r="S65">
        <f t="shared" si="15"/>
        <v>73.657290064959227</v>
      </c>
      <c r="T65">
        <f t="shared" si="16"/>
        <v>133.36193641634989</v>
      </c>
      <c r="U65">
        <f t="shared" si="17"/>
        <v>-166.63894523102485</v>
      </c>
      <c r="W65">
        <f>W64+30</f>
        <v>30</v>
      </c>
      <c r="X65">
        <v>139.48882</v>
      </c>
      <c r="Y65">
        <v>135</v>
      </c>
      <c r="AA65">
        <f t="shared" ref="AA65:AA76" si="21">((Y65-X65)/Y65) *100</f>
        <v>-3.3250518518518546</v>
      </c>
    </row>
    <row r="66" spans="2:27" x14ac:dyDescent="0.3">
      <c r="B66">
        <f t="shared" si="18"/>
        <v>57</v>
      </c>
      <c r="C66" s="1">
        <f t="shared" si="0"/>
        <v>0.99483767363676778</v>
      </c>
      <c r="D66" s="1">
        <f t="shared" si="1"/>
        <v>16.339171050450815</v>
      </c>
      <c r="E66" s="1">
        <f t="shared" si="2"/>
        <v>25.160117038362717</v>
      </c>
      <c r="F66" s="1">
        <f t="shared" si="3"/>
        <v>9.5624201916817242</v>
      </c>
      <c r="G66" s="1">
        <f t="shared" si="4"/>
        <v>1.0904442552754789</v>
      </c>
      <c r="H66" s="1">
        <f t="shared" si="5"/>
        <v>-54.396307596132608</v>
      </c>
      <c r="I66" s="1">
        <f t="shared" si="6"/>
        <v>-1821.0441584140626</v>
      </c>
      <c r="J66" s="1">
        <f t="shared" si="7"/>
        <v>72.818346832340751</v>
      </c>
      <c r="K66" s="1">
        <f t="shared" si="8"/>
        <v>-22.933809101074075</v>
      </c>
      <c r="L66" s="1">
        <f t="shared" si="9"/>
        <v>31.46177442766022</v>
      </c>
      <c r="M66" s="1">
        <f t="shared" si="10"/>
        <v>2.6653175886647702</v>
      </c>
      <c r="N66" s="1">
        <f t="shared" si="19"/>
        <v>1.2635321649292801</v>
      </c>
      <c r="O66" s="1">
        <f t="shared" si="11"/>
        <v>1.2937902696305843</v>
      </c>
      <c r="P66" s="1">
        <f t="shared" si="12"/>
        <v>-0.81566781329454852</v>
      </c>
      <c r="Q66" s="1">
        <f t="shared" si="13"/>
        <v>0.23139759426461959</v>
      </c>
      <c r="R66">
        <f t="shared" si="20"/>
        <v>72.395060329475598</v>
      </c>
      <c r="S66">
        <f t="shared" si="15"/>
        <v>74.128722024925281</v>
      </c>
      <c r="T66">
        <f t="shared" si="16"/>
        <v>133.26567681355755</v>
      </c>
      <c r="U66">
        <f t="shared" si="17"/>
        <v>-166.74189445915667</v>
      </c>
      <c r="W66">
        <f t="shared" ref="W66:W76" si="22">W65+30</f>
        <v>60</v>
      </c>
      <c r="X66">
        <v>133.03742</v>
      </c>
      <c r="Y66">
        <v>155</v>
      </c>
      <c r="AA66">
        <f t="shared" si="21"/>
        <v>14.169406451612904</v>
      </c>
    </row>
    <row r="67" spans="2:27" x14ac:dyDescent="0.3">
      <c r="B67">
        <f t="shared" si="18"/>
        <v>58</v>
      </c>
      <c r="C67" s="1">
        <f t="shared" si="0"/>
        <v>1.0122909661567112</v>
      </c>
      <c r="D67" s="1">
        <f t="shared" si="1"/>
        <v>15.897577926996147</v>
      </c>
      <c r="E67" s="1">
        <f t="shared" si="2"/>
        <v>25.44144288469278</v>
      </c>
      <c r="F67" s="1">
        <f t="shared" si="3"/>
        <v>9.5122111858511271</v>
      </c>
      <c r="G67" s="1">
        <f t="shared" si="4"/>
        <v>1.0915095605838678</v>
      </c>
      <c r="H67" s="1">
        <f t="shared" si="5"/>
        <v>-54.74610252910368</v>
      </c>
      <c r="I67" s="1">
        <f t="shared" si="6"/>
        <v>-1811.9600755259944</v>
      </c>
      <c r="J67" s="1">
        <f t="shared" si="7"/>
        <v>72.92127602709995</v>
      </c>
      <c r="K67" s="1">
        <f t="shared" si="8"/>
        <v>-22.764956278678312</v>
      </c>
      <c r="L67" s="1">
        <f t="shared" si="9"/>
        <v>31.571296208539081</v>
      </c>
      <c r="M67" s="1">
        <f t="shared" si="10"/>
        <v>2.6256873419387627</v>
      </c>
      <c r="N67" s="1">
        <f t="shared" si="19"/>
        <v>1.2519467127355786</v>
      </c>
      <c r="O67" s="1">
        <f t="shared" si="11"/>
        <v>1.3021383316139257</v>
      </c>
      <c r="P67" s="1">
        <f t="shared" si="12"/>
        <v>-0.81717079179981778</v>
      </c>
      <c r="Q67" s="1">
        <f t="shared" si="13"/>
        <v>0.22966318255952892</v>
      </c>
      <c r="R67">
        <f t="shared" si="20"/>
        <v>71.731262815025929</v>
      </c>
      <c r="S67">
        <f t="shared" si="15"/>
        <v>74.607030743684362</v>
      </c>
      <c r="T67">
        <f t="shared" si="16"/>
        <v>133.17956248850675</v>
      </c>
      <c r="U67">
        <f t="shared" si="17"/>
        <v>-166.84126892979646</v>
      </c>
      <c r="W67">
        <f t="shared" si="22"/>
        <v>90</v>
      </c>
      <c r="X67">
        <f>180+((P99*180)/PI())</f>
        <v>135.08823708873507</v>
      </c>
      <c r="Y67">
        <v>135</v>
      </c>
      <c r="AA67">
        <f t="shared" si="21"/>
        <v>-6.5360806470422445E-2</v>
      </c>
    </row>
    <row r="68" spans="2:27" x14ac:dyDescent="0.3">
      <c r="B68">
        <f t="shared" si="18"/>
        <v>59</v>
      </c>
      <c r="C68" s="1">
        <f t="shared" si="0"/>
        <v>1.0297442586766543</v>
      </c>
      <c r="D68" s="1">
        <f t="shared" si="1"/>
        <v>15.451142247301631</v>
      </c>
      <c r="E68" s="1">
        <f t="shared" si="2"/>
        <v>25.715019021063366</v>
      </c>
      <c r="F68" s="1">
        <f t="shared" si="3"/>
        <v>9.4619847182319639</v>
      </c>
      <c r="G68" s="1">
        <f t="shared" si="4"/>
        <v>1.0925035096309559</v>
      </c>
      <c r="H68" s="1">
        <f t="shared" si="5"/>
        <v>-55.073169454514286</v>
      </c>
      <c r="I68" s="1">
        <f t="shared" si="6"/>
        <v>-1802.8677888383372</v>
      </c>
      <c r="J68" s="1">
        <f t="shared" si="7"/>
        <v>73.012044139573902</v>
      </c>
      <c r="K68" s="1">
        <f t="shared" si="8"/>
        <v>-22.601982323737886</v>
      </c>
      <c r="L68" s="1">
        <f t="shared" si="9"/>
        <v>31.668152296598102</v>
      </c>
      <c r="M68" s="1">
        <f t="shared" si="10"/>
        <v>2.5877297511374096</v>
      </c>
      <c r="N68" s="1">
        <f t="shared" si="19"/>
        <v>1.2404821880179395</v>
      </c>
      <c r="O68" s="1">
        <f t="shared" si="11"/>
        <v>1.3106020958055182</v>
      </c>
      <c r="P68" s="1">
        <f t="shared" si="12"/>
        <v>-0.81849819357107501</v>
      </c>
      <c r="Q68" s="1">
        <f t="shared" si="13"/>
        <v>0.22798982380473948</v>
      </c>
      <c r="R68">
        <f t="shared" si="20"/>
        <v>71.074393934581792</v>
      </c>
      <c r="S68">
        <f t="shared" si="15"/>
        <v>75.091968710656573</v>
      </c>
      <c r="T68">
        <f t="shared" si="16"/>
        <v>133.10350796929549</v>
      </c>
      <c r="U68">
        <f t="shared" si="17"/>
        <v>-166.93714532405716</v>
      </c>
      <c r="W68">
        <f t="shared" si="22"/>
        <v>120</v>
      </c>
      <c r="X68">
        <f>180+((P129*180)/PI())</f>
        <v>142.44007600867724</v>
      </c>
      <c r="Y68">
        <v>155</v>
      </c>
      <c r="AA68">
        <f t="shared" si="21"/>
        <v>8.1031767685953291</v>
      </c>
    </row>
    <row r="69" spans="2:27" x14ac:dyDescent="0.3">
      <c r="B69">
        <f t="shared" si="18"/>
        <v>60</v>
      </c>
      <c r="C69" s="1">
        <f t="shared" si="0"/>
        <v>1.0471975511965976</v>
      </c>
      <c r="D69" s="1">
        <f t="shared" si="1"/>
        <v>15.000000000000004</v>
      </c>
      <c r="E69" s="1">
        <f t="shared" si="2"/>
        <v>25.980762113533157</v>
      </c>
      <c r="F69" s="1">
        <f t="shared" si="3"/>
        <v>9.4117647058823533</v>
      </c>
      <c r="G69" s="1">
        <f t="shared" si="4"/>
        <v>1.0934256055363321</v>
      </c>
      <c r="H69" s="1">
        <f t="shared" si="5"/>
        <v>-55.377679799087971</v>
      </c>
      <c r="I69" s="1">
        <f t="shared" si="6"/>
        <v>-1793.7716262975773</v>
      </c>
      <c r="J69" s="1">
        <f t="shared" si="7"/>
        <v>73.090811043214956</v>
      </c>
      <c r="K69" s="1">
        <f t="shared" si="8"/>
        <v>-22.444768442150323</v>
      </c>
      <c r="L69" s="1">
        <f t="shared" si="9"/>
        <v>31.752411463517298</v>
      </c>
      <c r="M69" s="1">
        <f t="shared" si="10"/>
        <v>2.5513860048371324</v>
      </c>
      <c r="N69" s="1">
        <f t="shared" si="19"/>
        <v>1.2291399092792312</v>
      </c>
      <c r="O69" s="1">
        <f t="shared" si="11"/>
        <v>1.3191773511973059</v>
      </c>
      <c r="P69" s="1">
        <f t="shared" si="12"/>
        <v>-0.81965161603461778</v>
      </c>
      <c r="Q69" s="1">
        <f t="shared" si="13"/>
        <v>0.22637622292136161</v>
      </c>
      <c r="R69">
        <f t="shared" si="20"/>
        <v>70.424529232792835</v>
      </c>
      <c r="S69">
        <f t="shared" si="15"/>
        <v>75.583294652852814</v>
      </c>
      <c r="T69">
        <f t="shared" si="16"/>
        <v>133.03742173013893</v>
      </c>
      <c r="U69">
        <f t="shared" si="17"/>
        <v>-167.02959784449328</v>
      </c>
      <c r="W69">
        <f t="shared" si="22"/>
        <v>150</v>
      </c>
      <c r="X69">
        <f>180+((P159*180)/PI())</f>
        <v>151.63387118394863</v>
      </c>
      <c r="Y69">
        <v>155</v>
      </c>
      <c r="AA69">
        <f t="shared" si="21"/>
        <v>2.1716960103557241</v>
      </c>
    </row>
    <row r="70" spans="2:27" x14ac:dyDescent="0.3">
      <c r="B70">
        <f t="shared" si="18"/>
        <v>61</v>
      </c>
      <c r="C70" s="1">
        <f t="shared" si="0"/>
        <v>1.064650843716541</v>
      </c>
      <c r="D70" s="1">
        <f t="shared" si="1"/>
        <v>14.544288607390113</v>
      </c>
      <c r="E70" s="1">
        <f t="shared" si="2"/>
        <v>26.238591214181874</v>
      </c>
      <c r="F70" s="1">
        <f t="shared" si="3"/>
        <v>9.3615743987497027</v>
      </c>
      <c r="G70" s="1">
        <f t="shared" si="4"/>
        <v>1.0942754988557613</v>
      </c>
      <c r="H70" s="1">
        <f t="shared" si="5"/>
        <v>-55.659816269551527</v>
      </c>
      <c r="I70" s="1">
        <f t="shared" si="6"/>
        <v>-1784.6758045266142</v>
      </c>
      <c r="J70" s="1">
        <f t="shared" si="7"/>
        <v>73.157736190013722</v>
      </c>
      <c r="K70" s="1">
        <f t="shared" si="8"/>
        <v>-22.29319949175747</v>
      </c>
      <c r="L70" s="1">
        <f t="shared" si="9"/>
        <v>31.824156510151216</v>
      </c>
      <c r="M70" s="1">
        <f t="shared" si="10"/>
        <v>2.5166000981669514</v>
      </c>
      <c r="N70" s="1">
        <f t="shared" si="19"/>
        <v>1.2179210338417985</v>
      </c>
      <c r="O70" s="1">
        <f t="shared" si="11"/>
        <v>1.3278599929216375</v>
      </c>
      <c r="P70" s="1">
        <f t="shared" si="12"/>
        <v>-0.82063275454485762</v>
      </c>
      <c r="Q70" s="1">
        <f t="shared" si="13"/>
        <v>0.22482112771850035</v>
      </c>
      <c r="R70">
        <f t="shared" si="20"/>
        <v>69.781735019344964</v>
      </c>
      <c r="S70">
        <f t="shared" si="15"/>
        <v>76.080773378681187</v>
      </c>
      <c r="T70">
        <f t="shared" si="16"/>
        <v>132.98120663438442</v>
      </c>
      <c r="U70">
        <f t="shared" si="17"/>
        <v>-167.11869823635828</v>
      </c>
      <c r="W70">
        <f t="shared" si="22"/>
        <v>180</v>
      </c>
      <c r="X70">
        <f>180+((P189*180)/PI())</f>
        <v>159.79477641662481</v>
      </c>
      <c r="Y70">
        <v>155</v>
      </c>
      <c r="AA70">
        <f t="shared" si="21"/>
        <v>-3.0934041397579439</v>
      </c>
    </row>
    <row r="71" spans="2:27" x14ac:dyDescent="0.3">
      <c r="B71">
        <f t="shared" si="18"/>
        <v>62</v>
      </c>
      <c r="C71" s="1">
        <f t="shared" si="0"/>
        <v>1.0821041362364843</v>
      </c>
      <c r="D71" s="1">
        <f t="shared" si="1"/>
        <v>14.084146883576725</v>
      </c>
      <c r="E71" s="1">
        <f t="shared" si="2"/>
        <v>26.488427785767808</v>
      </c>
      <c r="F71" s="1">
        <f t="shared" si="3"/>
        <v>9.3114363761939494</v>
      </c>
      <c r="G71" s="1">
        <f t="shared" si="4"/>
        <v>1.0950529827516717</v>
      </c>
      <c r="H71" s="1">
        <f t="shared" si="5"/>
        <v>-55.91977222850862</v>
      </c>
      <c r="I71" s="1">
        <f t="shared" si="6"/>
        <v>-1775.584427850883</v>
      </c>
      <c r="J71" s="1">
        <f t="shared" si="7"/>
        <v>73.2129782408837</v>
      </c>
      <c r="K71" s="1">
        <f t="shared" si="8"/>
        <v>-22.147163974991049</v>
      </c>
      <c r="L71" s="1">
        <f t="shared" si="9"/>
        <v>31.883483521983518</v>
      </c>
      <c r="M71" s="1">
        <f t="shared" si="10"/>
        <v>2.4833187200012459</v>
      </c>
      <c r="N71" s="1">
        <f t="shared" si="19"/>
        <v>1.2068265676331404</v>
      </c>
      <c r="O71" s="1">
        <f t="shared" si="11"/>
        <v>1.336646019443648</v>
      </c>
      <c r="P71" s="1">
        <f t="shared" si="12"/>
        <v>-0.82144339496311547</v>
      </c>
      <c r="Q71" s="1">
        <f t="shared" si="13"/>
        <v>0.22332332845011058</v>
      </c>
      <c r="R71">
        <f t="shared" si="20"/>
        <v>69.146068929638346</v>
      </c>
      <c r="S71">
        <f t="shared" si="15"/>
        <v>76.584175617082408</v>
      </c>
      <c r="T71">
        <f t="shared" si="16"/>
        <v>132.93476035971554</v>
      </c>
      <c r="U71">
        <f t="shared" si="17"/>
        <v>-167.2045158129948</v>
      </c>
      <c r="W71">
        <f t="shared" si="22"/>
        <v>210</v>
      </c>
      <c r="X71">
        <f>180+((P219*180)/PI())</f>
        <v>165.21387439592976</v>
      </c>
      <c r="Y71">
        <v>155</v>
      </c>
      <c r="AA71">
        <f t="shared" si="21"/>
        <v>-6.5895963844708154</v>
      </c>
    </row>
    <row r="72" spans="2:27" x14ac:dyDescent="0.3">
      <c r="B72">
        <f t="shared" si="18"/>
        <v>63</v>
      </c>
      <c r="C72" s="1">
        <f t="shared" si="0"/>
        <v>1.0995574287564276</v>
      </c>
      <c r="D72" s="1">
        <f t="shared" si="1"/>
        <v>13.619714992186404</v>
      </c>
      <c r="E72" s="1">
        <f t="shared" si="2"/>
        <v>26.730195725651033</v>
      </c>
      <c r="F72" s="1">
        <f t="shared" si="3"/>
        <v>9.2613725449925912</v>
      </c>
      <c r="G72" s="1">
        <f t="shared" si="4"/>
        <v>1.0957579879731523</v>
      </c>
      <c r="H72" s="1">
        <f t="shared" si="5"/>
        <v>-56.157751077804001</v>
      </c>
      <c r="I72" s="1">
        <f t="shared" si="6"/>
        <v>-1766.5014875813758</v>
      </c>
      <c r="J72" s="1">
        <f t="shared" si="7"/>
        <v>73.256694742341821</v>
      </c>
      <c r="K72" s="1">
        <f t="shared" si="8"/>
        <v>-22.006554023148681</v>
      </c>
      <c r="L72" s="1">
        <f t="shared" si="9"/>
        <v>31.930501137239546</v>
      </c>
      <c r="M72" s="1">
        <f t="shared" si="10"/>
        <v>2.4514911440147209</v>
      </c>
      <c r="N72" s="1">
        <f t="shared" si="19"/>
        <v>1.1958573746586243</v>
      </c>
      <c r="O72" s="1">
        <f t="shared" si="11"/>
        <v>1.3455315296909094</v>
      </c>
      <c r="P72" s="1">
        <f t="shared" si="12"/>
        <v>-0.82208540655068041</v>
      </c>
      <c r="Q72" s="1">
        <f t="shared" si="13"/>
        <v>0.22188165731042114</v>
      </c>
      <c r="R72">
        <f t="shared" si="20"/>
        <v>68.517580467534017</v>
      </c>
      <c r="S72">
        <f t="shared" si="15"/>
        <v>77.093277853070717</v>
      </c>
      <c r="T72">
        <f t="shared" si="16"/>
        <v>132.89797580534957</v>
      </c>
      <c r="U72">
        <f t="shared" si="17"/>
        <v>-167.28711748474481</v>
      </c>
      <c r="W72">
        <f t="shared" si="22"/>
        <v>240</v>
      </c>
      <c r="X72">
        <f>180+((P249*180)/PI())</f>
        <v>167.90113158547382</v>
      </c>
      <c r="Y72">
        <v>160</v>
      </c>
      <c r="AA72">
        <f t="shared" si="21"/>
        <v>-4.9382072409211375</v>
      </c>
    </row>
    <row r="73" spans="2:27" x14ac:dyDescent="0.3">
      <c r="B73">
        <f t="shared" si="18"/>
        <v>64</v>
      </c>
      <c r="C73" s="1">
        <f t="shared" si="0"/>
        <v>1.1170107212763709</v>
      </c>
      <c r="D73" s="1">
        <f t="shared" si="1"/>
        <v>13.151134403672323</v>
      </c>
      <c r="E73" s="1">
        <f t="shared" si="2"/>
        <v>26.96382138897501</v>
      </c>
      <c r="F73" s="1">
        <f t="shared" si="3"/>
        <v>9.2114041387528189</v>
      </c>
      <c r="G73" s="1">
        <f t="shared" si="4"/>
        <v>1.096390577676273</v>
      </c>
      <c r="H73" s="1">
        <f t="shared" si="5"/>
        <v>-56.373965650554609</v>
      </c>
      <c r="I73" s="1">
        <f t="shared" si="6"/>
        <v>-1757.4308615431291</v>
      </c>
      <c r="J73" s="1">
        <f t="shared" si="7"/>
        <v>73.289041846831381</v>
      </c>
      <c r="K73" s="1">
        <f t="shared" si="8"/>
        <v>-21.871265373382037</v>
      </c>
      <c r="L73" s="1">
        <f t="shared" si="9"/>
        <v>31.965329829759614</v>
      </c>
      <c r="M73" s="1">
        <f t="shared" si="10"/>
        <v>2.4210691236725133</v>
      </c>
      <c r="N73" s="1">
        <f t="shared" si="19"/>
        <v>1.185014186152862</v>
      </c>
      <c r="O73" s="1">
        <f t="shared" si="11"/>
        <v>1.3545127201371283</v>
      </c>
      <c r="P73" s="1">
        <f t="shared" si="12"/>
        <v>-0.82256073517742778</v>
      </c>
      <c r="Q73" s="1">
        <f t="shared" si="13"/>
        <v>0.22049498787762481</v>
      </c>
      <c r="R73">
        <f t="shared" si="20"/>
        <v>67.896311529689072</v>
      </c>
      <c r="S73">
        <f t="shared" si="15"/>
        <v>77.607862160642284</v>
      </c>
      <c r="T73">
        <f t="shared" si="16"/>
        <v>132.87074148115519</v>
      </c>
      <c r="U73">
        <f t="shared" si="17"/>
        <v>-167.36656779082384</v>
      </c>
      <c r="W73">
        <f>W72+30</f>
        <v>270</v>
      </c>
      <c r="X73">
        <f>180+((P279*180)/PI())</f>
        <v>168.48672555672229</v>
      </c>
      <c r="Y73">
        <v>160</v>
      </c>
      <c r="AA73">
        <f t="shared" si="21"/>
        <v>-5.304203472951432</v>
      </c>
    </row>
    <row r="74" spans="2:27" x14ac:dyDescent="0.3">
      <c r="B74">
        <f t="shared" si="18"/>
        <v>65</v>
      </c>
      <c r="C74" s="1">
        <f t="shared" si="0"/>
        <v>1.1344640137963142</v>
      </c>
      <c r="D74" s="1">
        <f t="shared" si="1"/>
        <v>12.678547852220984</v>
      </c>
      <c r="E74" s="1">
        <f t="shared" si="2"/>
        <v>27.1892336110995</v>
      </c>
      <c r="F74" s="1">
        <f t="shared" si="3"/>
        <v>9.1615517186557422</v>
      </c>
      <c r="G74" s="1">
        <f t="shared" si="4"/>
        <v>1.0969509421142538</v>
      </c>
      <c r="H74" s="1">
        <f t="shared" si="5"/>
        <v>-56.568637612929756</v>
      </c>
      <c r="I74" s="1">
        <f t="shared" si="6"/>
        <v>-1748.3763138375452</v>
      </c>
      <c r="J74" s="1">
        <f t="shared" si="7"/>
        <v>73.31017407402048</v>
      </c>
      <c r="K74" s="1">
        <f t="shared" si="8"/>
        <v>-21.741197339381966</v>
      </c>
      <c r="L74" s="1">
        <f t="shared" si="9"/>
        <v>31.988101208414889</v>
      </c>
      <c r="M74" s="1">
        <f t="shared" si="10"/>
        <v>2.3920067911953682</v>
      </c>
      <c r="N74" s="1">
        <f t="shared" si="19"/>
        <v>1.1742976094041635</v>
      </c>
      <c r="O74" s="1">
        <f t="shared" si="11"/>
        <v>1.3635858818547995</v>
      </c>
      <c r="P74" s="1">
        <f t="shared" si="12"/>
        <v>-0.82287139684541977</v>
      </c>
      <c r="Q74" s="1">
        <f t="shared" si="13"/>
        <v>0.21916223451458947</v>
      </c>
      <c r="R74">
        <f t="shared" si="20"/>
        <v>67.282296911160628</v>
      </c>
      <c r="S74">
        <f t="shared" si="15"/>
        <v>78.12771603390452</v>
      </c>
      <c r="T74">
        <f t="shared" si="16"/>
        <v>132.85294187872276</v>
      </c>
      <c r="U74">
        <f t="shared" si="17"/>
        <v>-167.44292893365764</v>
      </c>
      <c r="W74">
        <f t="shared" si="22"/>
        <v>300</v>
      </c>
      <c r="X74">
        <f>180+((P309*180)/PI())</f>
        <v>167.02959784449328</v>
      </c>
      <c r="Y74">
        <v>160</v>
      </c>
      <c r="AA74">
        <f t="shared" si="21"/>
        <v>-4.3934986528083009</v>
      </c>
    </row>
    <row r="75" spans="2:27" x14ac:dyDescent="0.3">
      <c r="B75">
        <f t="shared" si="18"/>
        <v>66</v>
      </c>
      <c r="C75" s="1">
        <f t="shared" ref="C75:C138" si="23">B75*PI()/180</f>
        <v>1.1519173063162575</v>
      </c>
      <c r="D75" s="1">
        <f t="shared" ref="D75:D138" si="24">$C$2*COS(C75)</f>
        <v>12.202099292274006</v>
      </c>
      <c r="E75" s="1">
        <f t="shared" ref="E75:E138" si="25">$C$2*SIN(C75)</f>
        <v>27.406363729278027</v>
      </c>
      <c r="F75" s="1">
        <f t="shared" ref="F75:F138" si="26">(($C$2^2)-($C$3^2)+($C$4^2)-($C$5^2))/(2*(D75-$C$5))</f>
        <v>9.1118351754576974</v>
      </c>
      <c r="G75" s="1">
        <f t="shared" ref="G75:G138" si="27">((E75^2)/((D75-$C$5)^2)) +1</f>
        <v>1.0974393932256046</v>
      </c>
      <c r="H75" s="1">
        <f t="shared" ref="H75:H138" si="28">((2*E75)*($C$5-F75))/(D75-$C$5)</f>
        <v>-56.741996876669845</v>
      </c>
      <c r="I75" s="1">
        <f t="shared" ref="I75:I138" si="29">(($C$5-F75)^2)-($C$4^2)</f>
        <v>-1739.341494826831</v>
      </c>
      <c r="J75" s="1">
        <f t="shared" ref="J75:J138" si="30">(-H75+SQRT((H75^2)-(4*G75*I75)))/(2*G75)</f>
        <v>73.320244110421328</v>
      </c>
      <c r="K75" s="1">
        <f t="shared" ref="K75:K138" si="31">(-H75-SQRT((H75^2)-(4*G75*I75)))/(2*G75)</f>
        <v>-21.616252776655529</v>
      </c>
      <c r="L75" s="1">
        <f t="shared" ref="L75:L138" si="32">(F75-((E75*J75)/(D75-$C$5)))</f>
        <v>31.998957334550916</v>
      </c>
      <c r="M75" s="1">
        <f t="shared" ref="M75:M138" si="33">(F75-((E75*K75)/(D75-$C$5)))</f>
        <v>2.3642605605112861</v>
      </c>
      <c r="N75" s="1">
        <f t="shared" ref="N75:N138" si="34">ATAN((J75-E75)/(L75-D75))</f>
        <v>1.1637081362489532</v>
      </c>
      <c r="O75" s="1">
        <f t="shared" ref="O75:O138" si="35">ATAN((K75-E75)/(M75-D75))</f>
        <v>1.3727473975500264</v>
      </c>
      <c r="P75" s="1">
        <f t="shared" ref="P75:P138" si="36">ATAN((J75)/(L75-$C$5))</f>
        <v>-0.8230194715252932</v>
      </c>
      <c r="Q75" s="1">
        <f t="shared" ref="Q75:Q138" si="37">ATAN((K75)/(M75-$C$5))</f>
        <v>0.21788235173447956</v>
      </c>
      <c r="R75">
        <f t="shared" ref="R75:R138" si="38">(N75*180)/PI()</f>
        <v>66.675564792099991</v>
      </c>
      <c r="S75">
        <f t="shared" ref="S75:S138" si="39">(O75*180)/PI()</f>
        <v>78.652632217183879</v>
      </c>
      <c r="T75">
        <f t="shared" ref="T75:T117" si="40">180+((P75*180)/PI())</f>
        <v>132.84445782451326</v>
      </c>
      <c r="U75">
        <f t="shared" ref="U75:U138" si="41">-180+((Q75*180)/PI())</f>
        <v>-167.5162608152294</v>
      </c>
      <c r="W75">
        <f>W74+30</f>
        <v>330</v>
      </c>
      <c r="X75">
        <f>180+((P339*180)/PI())</f>
        <v>162.40053026529606</v>
      </c>
      <c r="Y75">
        <v>160</v>
      </c>
      <c r="AA75">
        <f t="shared" si="21"/>
        <v>-1.5003314158100345</v>
      </c>
    </row>
    <row r="76" spans="2:27" x14ac:dyDescent="0.3">
      <c r="B76">
        <f t="shared" ref="B76:B139" si="42">B75+1</f>
        <v>67</v>
      </c>
      <c r="C76" s="1">
        <f t="shared" si="23"/>
        <v>1.1693705988362006</v>
      </c>
      <c r="D76" s="1">
        <f t="shared" si="24"/>
        <v>11.721933854678218</v>
      </c>
      <c r="E76" s="1">
        <f t="shared" si="25"/>
        <v>27.615145603573207</v>
      </c>
      <c r="F76" s="1">
        <f t="shared" si="26"/>
        <v>9.0622737326739138</v>
      </c>
      <c r="G76" s="1">
        <f t="shared" si="27"/>
        <v>1.097856359146923</v>
      </c>
      <c r="H76" s="1">
        <f t="shared" si="28"/>
        <v>-56.894281023240907</v>
      </c>
      <c r="I76" s="1">
        <f t="shared" si="29"/>
        <v>-1730.3299413288714</v>
      </c>
      <c r="J76" s="1">
        <f t="shared" si="30"/>
        <v>73.319402644708831</v>
      </c>
      <c r="K76" s="1">
        <f t="shared" si="31"/>
        <v>-21.496338043206705</v>
      </c>
      <c r="L76" s="1">
        <f t="shared" si="32"/>
        <v>31.998050058670643</v>
      </c>
      <c r="M76" s="1">
        <f t="shared" si="33"/>
        <v>2.3377890341807568</v>
      </c>
      <c r="N76" s="1">
        <f t="shared" si="34"/>
        <v>1.1532461512352268</v>
      </c>
      <c r="O76" s="1">
        <f t="shared" si="35"/>
        <v>1.3819937385911376</v>
      </c>
      <c r="P76" s="1">
        <f t="shared" si="36"/>
        <v>-0.82300709730180954</v>
      </c>
      <c r="Q76" s="1">
        <f t="shared" si="37"/>
        <v>0.21665433353838087</v>
      </c>
      <c r="R76">
        <f t="shared" si="38"/>
        <v>66.076137205484343</v>
      </c>
      <c r="S76">
        <f t="shared" si="39"/>
        <v>79.182408534778148</v>
      </c>
      <c r="T76">
        <f t="shared" si="40"/>
        <v>132.84516681529362</v>
      </c>
      <c r="U76">
        <f t="shared" si="41"/>
        <v>-167.58662107503113</v>
      </c>
      <c r="W76">
        <f t="shared" si="22"/>
        <v>360</v>
      </c>
      <c r="X76">
        <f>180+((P369*180)/PI())</f>
        <v>152.33955010069914</v>
      </c>
      <c r="Y76">
        <v>150</v>
      </c>
      <c r="AA76">
        <f t="shared" si="21"/>
        <v>-1.5597000671327617</v>
      </c>
    </row>
    <row r="77" spans="2:27" x14ac:dyDescent="0.3">
      <c r="B77">
        <f t="shared" si="42"/>
        <v>68</v>
      </c>
      <c r="C77" s="1">
        <f t="shared" si="23"/>
        <v>1.1868238913561442</v>
      </c>
      <c r="D77" s="1">
        <f t="shared" si="24"/>
        <v>11.238197802477359</v>
      </c>
      <c r="E77" s="1">
        <f t="shared" si="25"/>
        <v>27.815515637003621</v>
      </c>
      <c r="F77" s="1">
        <f t="shared" si="26"/>
        <v>9.0128859508705208</v>
      </c>
      <c r="G77" s="1">
        <f t="shared" si="27"/>
        <v>1.0982023786755477</v>
      </c>
      <c r="H77" s="1">
        <f t="shared" si="28"/>
        <v>-57.025734740433855</v>
      </c>
      <c r="I77" s="1">
        <f t="shared" si="29"/>
        <v>-1721.3450770107065</v>
      </c>
      <c r="J77" s="1">
        <f t="shared" si="30"/>
        <v>73.307798236167429</v>
      </c>
      <c r="K77" s="1">
        <f t="shared" si="31"/>
        <v>-21.381362956353222</v>
      </c>
      <c r="L77" s="1">
        <f t="shared" si="32"/>
        <v>31.985540377318536</v>
      </c>
      <c r="M77" s="1">
        <f t="shared" si="33"/>
        <v>2.3125529142628878</v>
      </c>
      <c r="N77" s="1">
        <f t="shared" si="34"/>
        <v>1.1429119394560321</v>
      </c>
      <c r="O77" s="1">
        <f t="shared" si="35"/>
        <v>1.3913214620413203</v>
      </c>
      <c r="P77" s="1">
        <f t="shared" si="36"/>
        <v>-0.8228364648237072</v>
      </c>
      <c r="Q77" s="1">
        <f t="shared" si="37"/>
        <v>0.21547721273126663</v>
      </c>
      <c r="R77">
        <f t="shared" si="38"/>
        <v>65.484030485942114</v>
      </c>
      <c r="S77">
        <f t="shared" si="39"/>
        <v>79.71684772093883</v>
      </c>
      <c r="T77">
        <f t="shared" si="40"/>
        <v>132.85494333613676</v>
      </c>
      <c r="U77">
        <f t="shared" si="41"/>
        <v>-167.6540651292558</v>
      </c>
    </row>
    <row r="78" spans="2:27" x14ac:dyDescent="0.3">
      <c r="B78">
        <f t="shared" si="42"/>
        <v>69</v>
      </c>
      <c r="C78" s="1">
        <f t="shared" si="23"/>
        <v>1.2042771838760873</v>
      </c>
      <c r="D78" s="1">
        <f t="shared" si="24"/>
        <v>10.751038486359011</v>
      </c>
      <c r="E78" s="1">
        <f t="shared" si="25"/>
        <v>28.007412794916053</v>
      </c>
      <c r="F78" s="1">
        <f t="shared" si="26"/>
        <v>8.9636897329917549</v>
      </c>
      <c r="G78" s="1">
        <f t="shared" si="27"/>
        <v>1.098478095705735</v>
      </c>
      <c r="H78" s="1">
        <f t="shared" si="28"/>
        <v>-57.1366092721304</v>
      </c>
      <c r="I78" s="1">
        <f t="shared" si="29"/>
        <v>-1712.3902129690086</v>
      </c>
      <c r="J78" s="1">
        <f t="shared" si="30"/>
        <v>73.285577213762593</v>
      </c>
      <c r="K78" s="1">
        <f t="shared" si="31"/>
        <v>-21.271240746341217</v>
      </c>
      <c r="L78" s="1">
        <f t="shared" si="32"/>
        <v>31.961597810900635</v>
      </c>
      <c r="M78" s="1">
        <f t="shared" si="33"/>
        <v>2.2885149170723489</v>
      </c>
      <c r="N78" s="1">
        <f t="shared" si="34"/>
        <v>1.1327056940556373</v>
      </c>
      <c r="O78" s="1">
        <f t="shared" si="35"/>
        <v>1.4007272077041713</v>
      </c>
      <c r="P78" s="1">
        <f t="shared" si="36"/>
        <v>-0.82250981205196327</v>
      </c>
      <c r="Q78" s="1">
        <f t="shared" si="37"/>
        <v>0.21435006022197853</v>
      </c>
      <c r="R78">
        <f t="shared" si="38"/>
        <v>64.899255699824678</v>
      </c>
      <c r="S78">
        <f t="shared" si="39"/>
        <v>80.255757250593661</v>
      </c>
      <c r="T78">
        <f t="shared" si="40"/>
        <v>132.87365916132393</v>
      </c>
      <c r="U78">
        <f t="shared" si="41"/>
        <v>-167.7186462109056</v>
      </c>
    </row>
    <row r="79" spans="2:27" x14ac:dyDescent="0.3">
      <c r="B79">
        <f t="shared" si="42"/>
        <v>70</v>
      </c>
      <c r="C79" s="1">
        <f t="shared" si="23"/>
        <v>1.2217304763960306</v>
      </c>
      <c r="D79" s="1">
        <f t="shared" si="24"/>
        <v>10.260604299770065</v>
      </c>
      <c r="E79" s="1">
        <f t="shared" si="25"/>
        <v>28.190778623577248</v>
      </c>
      <c r="F79" s="1">
        <f t="shared" si="26"/>
        <v>8.9147023306504192</v>
      </c>
      <c r="G79" s="1">
        <f t="shared" si="27"/>
        <v>1.0986842536605008</v>
      </c>
      <c r="H79" s="1">
        <f t="shared" si="28"/>
        <v>-57.227161881873286</v>
      </c>
      <c r="I79" s="1">
        <f t="shared" si="29"/>
        <v>-1703.4685484859783</v>
      </c>
      <c r="J79" s="1">
        <f t="shared" si="30"/>
        <v>73.252883603410808</v>
      </c>
      <c r="K79" s="1">
        <f t="shared" si="31"/>
        <v>-21.165888007352351</v>
      </c>
      <c r="L79" s="1">
        <f t="shared" si="32"/>
        <v>31.926399802969527</v>
      </c>
      <c r="M79" s="1">
        <f t="shared" si="33"/>
        <v>2.2656396917633845</v>
      </c>
      <c r="N79" s="1">
        <f t="shared" si="34"/>
        <v>1.1226275234124763</v>
      </c>
      <c r="O79" s="1">
        <f t="shared" si="35"/>
        <v>1.4102076951899081</v>
      </c>
      <c r="P79" s="1">
        <f t="shared" si="36"/>
        <v>-0.82202941929967266</v>
      </c>
      <c r="Q79" s="1">
        <f t="shared" si="37"/>
        <v>0.21327198431226368</v>
      </c>
      <c r="R79">
        <f t="shared" si="38"/>
        <v>64.321819056758898</v>
      </c>
      <c r="S79">
        <f t="shared" si="39"/>
        <v>80.798949171252971</v>
      </c>
      <c r="T79">
        <f t="shared" si="40"/>
        <v>132.90118363853887</v>
      </c>
      <c r="U79">
        <f t="shared" si="41"/>
        <v>-167.78041541052698</v>
      </c>
    </row>
    <row r="80" spans="2:27" x14ac:dyDescent="0.3">
      <c r="B80">
        <f t="shared" si="42"/>
        <v>71</v>
      </c>
      <c r="C80" s="1">
        <f t="shared" si="23"/>
        <v>1.2391837689159739</v>
      </c>
      <c r="D80" s="1">
        <f t="shared" si="24"/>
        <v>9.7670446337147023</v>
      </c>
      <c r="E80" s="1">
        <f t="shared" si="25"/>
        <v>28.365557267979501</v>
      </c>
      <c r="F80" s="1">
        <f t="shared" si="26"/>
        <v>8.8659403513110746</v>
      </c>
      <c r="G80" s="1">
        <f t="shared" si="27"/>
        <v>1.0988216899397154</v>
      </c>
      <c r="H80" s="1">
        <f t="shared" si="28"/>
        <v>-57.297655330797959</v>
      </c>
      <c r="I80" s="1">
        <f t="shared" si="29"/>
        <v>-1694.5831719492107</v>
      </c>
      <c r="J80" s="1">
        <f t="shared" si="30"/>
        <v>73.209859081110807</v>
      </c>
      <c r="K80" s="1">
        <f t="shared" si="31"/>
        <v>-21.065224646436079</v>
      </c>
      <c r="L80" s="1">
        <f t="shared" si="32"/>
        <v>31.88013114131898</v>
      </c>
      <c r="M80" s="1">
        <f t="shared" si="33"/>
        <v>2.2438937426659571</v>
      </c>
      <c r="N80" s="1">
        <f t="shared" si="34"/>
        <v>1.1126774580042074</v>
      </c>
      <c r="O80" s="1">
        <f t="shared" si="35"/>
        <v>1.4197597210088941</v>
      </c>
      <c r="P80" s="1">
        <f t="shared" si="36"/>
        <v>-0.82139760455602773</v>
      </c>
      <c r="Q80" s="1">
        <f t="shared" si="37"/>
        <v>0.21224212997933595</v>
      </c>
      <c r="R80">
        <f t="shared" si="38"/>
        <v>63.751722302985982</v>
      </c>
      <c r="S80">
        <f t="shared" si="39"/>
        <v>81.34623993648087</v>
      </c>
      <c r="T80">
        <f t="shared" si="40"/>
        <v>132.93738395678383</v>
      </c>
      <c r="U80">
        <f t="shared" si="41"/>
        <v>-167.83942171731701</v>
      </c>
    </row>
    <row r="81" spans="2:21" x14ac:dyDescent="0.3">
      <c r="B81">
        <f t="shared" si="42"/>
        <v>72</v>
      </c>
      <c r="C81" s="1">
        <f t="shared" si="23"/>
        <v>1.2566370614359172</v>
      </c>
      <c r="D81" s="1">
        <f t="shared" si="24"/>
        <v>9.2705098312484235</v>
      </c>
      <c r="E81" s="1">
        <f t="shared" si="25"/>
        <v>28.531695488854606</v>
      </c>
      <c r="F81" s="1">
        <f t="shared" si="26"/>
        <v>8.8174197662970055</v>
      </c>
      <c r="G81" s="1">
        <f t="shared" si="27"/>
        <v>1.0988913304035095</v>
      </c>
      <c r="H81" s="1">
        <f t="shared" si="28"/>
        <v>-57.348357370404131</v>
      </c>
      <c r="I81" s="1">
        <f t="shared" si="29"/>
        <v>-1685.7370619243156</v>
      </c>
      <c r="J81" s="1">
        <f t="shared" si="30"/>
        <v>73.156642949693222</v>
      </c>
      <c r="K81" s="1">
        <f t="shared" si="31"/>
        <v>-20.969173830844138</v>
      </c>
      <c r="L81" s="1">
        <f t="shared" si="32"/>
        <v>31.822983401067617</v>
      </c>
      <c r="M81" s="1">
        <f t="shared" si="33"/>
        <v>2.2232453552898859</v>
      </c>
      <c r="N81" s="1">
        <f t="shared" si="34"/>
        <v>1.1028554569612445</v>
      </c>
      <c r="O81" s="1">
        <f t="shared" si="35"/>
        <v>1.4293801556981895</v>
      </c>
      <c r="P81" s="1">
        <f t="shared" si="36"/>
        <v>-0.82061671908627232</v>
      </c>
      <c r="Q81" s="1">
        <f t="shared" si="37"/>
        <v>0.21125967815591301</v>
      </c>
      <c r="R81">
        <f t="shared" si="38"/>
        <v>63.188963096851118</v>
      </c>
      <c r="S81">
        <f t="shared" si="39"/>
        <v>81.897450241258753</v>
      </c>
      <c r="T81">
        <f t="shared" si="40"/>
        <v>132.98212539848393</v>
      </c>
      <c r="U81">
        <f t="shared" si="41"/>
        <v>-167.89571206037408</v>
      </c>
    </row>
    <row r="82" spans="2:21" x14ac:dyDescent="0.3">
      <c r="B82">
        <f t="shared" si="42"/>
        <v>73</v>
      </c>
      <c r="C82" s="1">
        <f t="shared" si="23"/>
        <v>1.2740903539558606</v>
      </c>
      <c r="D82" s="1">
        <f t="shared" si="24"/>
        <v>8.771151141682104</v>
      </c>
      <c r="E82" s="1">
        <f t="shared" si="25"/>
        <v>28.689142678891063</v>
      </c>
      <c r="F82" s="1">
        <f t="shared" si="26"/>
        <v>8.76915591955383</v>
      </c>
      <c r="G82" s="1">
        <f t="shared" si="27"/>
        <v>1.0988941839085224</v>
      </c>
      <c r="H82" s="1">
        <f t="shared" si="28"/>
        <v>-57.379540250571658</v>
      </c>
      <c r="I82" s="1">
        <f t="shared" si="29"/>
        <v>-1676.9330883693183</v>
      </c>
      <c r="J82" s="1">
        <f t="shared" si="30"/>
        <v>73.093372137048732</v>
      </c>
      <c r="K82" s="1">
        <f t="shared" si="31"/>
        <v>-20.877661934192457</v>
      </c>
      <c r="L82" s="1">
        <f t="shared" si="32"/>
        <v>31.755154409765808</v>
      </c>
      <c r="M82" s="1">
        <f t="shared" si="33"/>
        <v>2.2036645259058316</v>
      </c>
      <c r="N82" s="1">
        <f t="shared" si="34"/>
        <v>1.0931614143160069</v>
      </c>
      <c r="O82" s="1">
        <f t="shared" si="35"/>
        <v>1.4390659409859539</v>
      </c>
      <c r="P82" s="1">
        <f t="shared" si="36"/>
        <v>-0.81968914329903886</v>
      </c>
      <c r="Q82" s="1">
        <f t="shared" si="37"/>
        <v>0.2103238450112061</v>
      </c>
      <c r="R82">
        <f t="shared" si="38"/>
        <v>62.633535366859164</v>
      </c>
      <c r="S82">
        <f t="shared" si="39"/>
        <v>82.452404859517557</v>
      </c>
      <c r="T82">
        <f t="shared" si="40"/>
        <v>133.03527157627093</v>
      </c>
      <c r="U82">
        <f t="shared" si="41"/>
        <v>-167.94933134989424</v>
      </c>
    </row>
    <row r="83" spans="2:21" x14ac:dyDescent="0.3">
      <c r="B83">
        <f t="shared" si="42"/>
        <v>74</v>
      </c>
      <c r="C83" s="1">
        <f t="shared" si="23"/>
        <v>1.2915436464758039</v>
      </c>
      <c r="D83" s="1">
        <f t="shared" si="24"/>
        <v>8.2691206745099741</v>
      </c>
      <c r="E83" s="1">
        <f t="shared" si="25"/>
        <v>28.837850878149567</v>
      </c>
      <c r="F83" s="1">
        <f t="shared" si="26"/>
        <v>8.7211635371045375</v>
      </c>
      <c r="G83" s="1">
        <f t="shared" si="27"/>
        <v>1.0988313369130285</v>
      </c>
      <c r="H83" s="1">
        <f t="shared" si="28"/>
        <v>-57.391480243153531</v>
      </c>
      <c r="I83" s="1">
        <f t="shared" si="29"/>
        <v>-1668.174013979984</v>
      </c>
      <c r="J83" s="1">
        <f t="shared" si="30"/>
        <v>73.020181213797073</v>
      </c>
      <c r="K83" s="1">
        <f t="shared" si="31"/>
        <v>-20.790618481827028</v>
      </c>
      <c r="L83" s="1">
        <f t="shared" si="32"/>
        <v>31.676847734430197</v>
      </c>
      <c r="M83" s="1">
        <f t="shared" si="33"/>
        <v>2.1851228946071277</v>
      </c>
      <c r="N83" s="1">
        <f t="shared" si="34"/>
        <v>1.0835951649558233</v>
      </c>
      <c r="O83" s="1">
        <f t="shared" si="35"/>
        <v>1.4488140869977695</v>
      </c>
      <c r="P83" s="1">
        <f t="shared" si="36"/>
        <v>-0.81861728287209445</v>
      </c>
      <c r="Q83" s="1">
        <f t="shared" si="37"/>
        <v>0.2094338812358941</v>
      </c>
      <c r="R83">
        <f t="shared" si="38"/>
        <v>62.085429652750925</v>
      </c>
      <c r="S83">
        <f t="shared" si="39"/>
        <v>83.010932484071859</v>
      </c>
      <c r="T83">
        <f t="shared" si="40"/>
        <v>133.09668465496193</v>
      </c>
      <c r="U83">
        <f t="shared" si="41"/>
        <v>-168.00032251813914</v>
      </c>
    </row>
    <row r="84" spans="2:21" x14ac:dyDescent="0.3">
      <c r="B84">
        <f t="shared" si="42"/>
        <v>75</v>
      </c>
      <c r="C84" s="1">
        <f t="shared" si="23"/>
        <v>1.3089969389957472</v>
      </c>
      <c r="D84" s="1">
        <f t="shared" si="24"/>
        <v>7.7645713530756222</v>
      </c>
      <c r="E84" s="1">
        <f t="shared" si="25"/>
        <v>28.97777478867205</v>
      </c>
      <c r="F84" s="1">
        <f t="shared" si="26"/>
        <v>8.6734567371328222</v>
      </c>
      <c r="G84" s="1">
        <f t="shared" si="27"/>
        <v>1.0987039481655116</v>
      </c>
      <c r="H84" s="1">
        <f t="shared" si="28"/>
        <v>-57.384457181411406</v>
      </c>
      <c r="I84" s="1">
        <f t="shared" si="29"/>
        <v>-1659.4624956556509</v>
      </c>
      <c r="J84" s="1">
        <f t="shared" si="30"/>
        <v>72.937202428468339</v>
      </c>
      <c r="K84" s="1">
        <f t="shared" si="31"/>
        <v>-20.70797609572848</v>
      </c>
      <c r="L84" s="1">
        <f t="shared" si="32"/>
        <v>31.588272190298902</v>
      </c>
      <c r="M84" s="1">
        <f t="shared" si="33"/>
        <v>2.1675936817521633</v>
      </c>
      <c r="N84" s="1">
        <f t="shared" si="34"/>
        <v>1.0741564902880241</v>
      </c>
      <c r="O84" s="1">
        <f t="shared" si="35"/>
        <v>1.4586216695082403</v>
      </c>
      <c r="P84" s="1">
        <f t="shared" si="36"/>
        <v>-0.81740356512726398</v>
      </c>
      <c r="Q84" s="1">
        <f t="shared" si="37"/>
        <v>0.20858907133373539</v>
      </c>
      <c r="R84">
        <f t="shared" si="38"/>
        <v>61.544633430088979</v>
      </c>
      <c r="S84">
        <f t="shared" si="39"/>
        <v>83.572865569148178</v>
      </c>
      <c r="T84">
        <f t="shared" si="40"/>
        <v>133.16622555926085</v>
      </c>
      <c r="U84">
        <f t="shared" si="41"/>
        <v>-168.04872656002371</v>
      </c>
    </row>
    <row r="85" spans="2:21" x14ac:dyDescent="0.3">
      <c r="B85">
        <f t="shared" si="42"/>
        <v>76</v>
      </c>
      <c r="C85" s="1">
        <f t="shared" si="23"/>
        <v>1.3264502315156903</v>
      </c>
      <c r="D85" s="1">
        <f t="shared" si="24"/>
        <v>7.2576568679900371</v>
      </c>
      <c r="E85" s="1">
        <f t="shared" si="25"/>
        <v>29.108871788279895</v>
      </c>
      <c r="F85" s="1">
        <f t="shared" si="26"/>
        <v>8.6260490406337436</v>
      </c>
      <c r="G85" s="1">
        <f t="shared" si="27"/>
        <v>1.0985132434898315</v>
      </c>
      <c r="H85" s="1">
        <f t="shared" si="28"/>
        <v>-57.358754015494377</v>
      </c>
      <c r="I85" s="1">
        <f t="shared" si="29"/>
        <v>-1650.8010860753311</v>
      </c>
      <c r="J85" s="1">
        <f t="shared" si="30"/>
        <v>72.844565758374458</v>
      </c>
      <c r="K85" s="1">
        <f t="shared" si="31"/>
        <v>-20.629670439249146</v>
      </c>
      <c r="L85" s="1">
        <f t="shared" si="32"/>
        <v>31.489641371002449</v>
      </c>
      <c r="M85" s="1">
        <f t="shared" si="33"/>
        <v>2.1510516276849785</v>
      </c>
      <c r="N85" s="1">
        <f t="shared" si="34"/>
        <v>1.0648451236261725</v>
      </c>
      <c r="O85" s="1">
        <f t="shared" si="35"/>
        <v>1.4684858272406183</v>
      </c>
      <c r="P85" s="1">
        <f t="shared" si="36"/>
        <v>-0.81605043564510604</v>
      </c>
      <c r="Q85" s="1">
        <f t="shared" si="37"/>
        <v>0.20778873292210365</v>
      </c>
      <c r="R85">
        <f t="shared" si="38"/>
        <v>61.011131418866064</v>
      </c>
      <c r="S85">
        <f t="shared" si="39"/>
        <v>84.138040175664756</v>
      </c>
      <c r="T85">
        <f t="shared" si="40"/>
        <v>133.24375416772324</v>
      </c>
      <c r="U85">
        <f t="shared" si="41"/>
        <v>-168.09458257319241</v>
      </c>
    </row>
    <row r="86" spans="2:21" x14ac:dyDescent="0.3">
      <c r="B86">
        <f t="shared" si="42"/>
        <v>77</v>
      </c>
      <c r="C86" s="1">
        <f t="shared" si="23"/>
        <v>1.3439035240356338</v>
      </c>
      <c r="D86" s="1">
        <f t="shared" si="24"/>
        <v>6.7485316303159477</v>
      </c>
      <c r="E86" s="1">
        <f t="shared" si="25"/>
        <v>29.231101943557057</v>
      </c>
      <c r="F86" s="1">
        <f t="shared" si="26"/>
        <v>8.5789533825729993</v>
      </c>
      <c r="G86" s="1">
        <f t="shared" si="27"/>
        <v>1.098260510678746</v>
      </c>
      <c r="H86" s="1">
        <f t="shared" si="28"/>
        <v>-57.314656384101824</v>
      </c>
      <c r="I86" s="1">
        <f t="shared" si="29"/>
        <v>-1642.1922353742393</v>
      </c>
      <c r="J86" s="1">
        <f t="shared" si="30"/>
        <v>72.742398974456606</v>
      </c>
      <c r="K86" s="1">
        <f t="shared" si="31"/>
        <v>-20.555640161941103</v>
      </c>
      <c r="L86" s="1">
        <f t="shared" si="32"/>
        <v>31.381173199762628</v>
      </c>
      <c r="M86" s="1">
        <f t="shared" si="33"/>
        <v>2.1354729356300712</v>
      </c>
      <c r="N86" s="1">
        <f t="shared" si="34"/>
        <v>1.0556607553067443</v>
      </c>
      <c r="O86" s="1">
        <f t="shared" si="35"/>
        <v>1.4784037592166477</v>
      </c>
      <c r="P86" s="1">
        <f t="shared" si="36"/>
        <v>-0.8145603551098165</v>
      </c>
      <c r="Q86" s="1">
        <f t="shared" si="37"/>
        <v>0.20703221604341529</v>
      </c>
      <c r="R86">
        <f t="shared" si="38"/>
        <v>60.484905876669174</v>
      </c>
      <c r="S86">
        <f t="shared" si="39"/>
        <v>84.706295819389098</v>
      </c>
      <c r="T86">
        <f t="shared" si="40"/>
        <v>133.3291294935299</v>
      </c>
      <c r="U86">
        <f t="shared" si="41"/>
        <v>-168.13792779747166</v>
      </c>
    </row>
    <row r="87" spans="2:21" x14ac:dyDescent="0.3">
      <c r="B87">
        <f t="shared" si="42"/>
        <v>78</v>
      </c>
      <c r="C87" s="1">
        <f t="shared" si="23"/>
        <v>1.3613568165555769</v>
      </c>
      <c r="D87" s="1">
        <f t="shared" si="24"/>
        <v>6.2373507245327833</v>
      </c>
      <c r="E87" s="1">
        <f t="shared" si="25"/>
        <v>29.344428022014167</v>
      </c>
      <c r="F87" s="1">
        <f t="shared" si="26"/>
        <v>8.5321821234984903</v>
      </c>
      <c r="G87" s="1">
        <f t="shared" si="27"/>
        <v>1.0979470945062171</v>
      </c>
      <c r="H87" s="1">
        <f t="shared" si="28"/>
        <v>-57.252452202414055</v>
      </c>
      <c r="I87" s="1">
        <f t="shared" si="29"/>
        <v>-1633.6382929111496</v>
      </c>
      <c r="J87" s="1">
        <f t="shared" si="30"/>
        <v>72.630827718500697</v>
      </c>
      <c r="K87" s="1">
        <f t="shared" si="31"/>
        <v>-20.485826844699616</v>
      </c>
      <c r="L87" s="1">
        <f t="shared" si="32"/>
        <v>31.263089501160522</v>
      </c>
      <c r="M87" s="1">
        <f t="shared" si="33"/>
        <v>2.1208352176573637</v>
      </c>
      <c r="N87" s="1">
        <f t="shared" si="34"/>
        <v>1.0466030375457831</v>
      </c>
      <c r="O87" s="1">
        <f t="shared" si="35"/>
        <v>1.4883727221583392</v>
      </c>
      <c r="P87" s="1">
        <f t="shared" si="36"/>
        <v>-0.81293579637478808</v>
      </c>
      <c r="Q87" s="1">
        <f t="shared" si="37"/>
        <v>0.20631890248911716</v>
      </c>
      <c r="R87">
        <f t="shared" si="38"/>
        <v>59.965936876945406</v>
      </c>
      <c r="S87">
        <f t="shared" si="39"/>
        <v>85.277475322070345</v>
      </c>
      <c r="T87">
        <f t="shared" si="40"/>
        <v>133.42220985261815</v>
      </c>
      <c r="U87">
        <f t="shared" si="41"/>
        <v>-168.1787976536024</v>
      </c>
    </row>
    <row r="88" spans="2:21" x14ac:dyDescent="0.3">
      <c r="B88">
        <f t="shared" si="42"/>
        <v>79</v>
      </c>
      <c r="C88" s="1">
        <f t="shared" si="23"/>
        <v>1.3788101090755203</v>
      </c>
      <c r="D88" s="1">
        <f t="shared" si="24"/>
        <v>5.7242698612963476</v>
      </c>
      <c r="E88" s="1">
        <f t="shared" si="25"/>
        <v>29.44881550342992</v>
      </c>
      <c r="F88" s="1">
        <f t="shared" si="26"/>
        <v>8.4857470615501569</v>
      </c>
      <c r="G88" s="1">
        <f t="shared" si="27"/>
        <v>1.0975743918676568</v>
      </c>
      <c r="H88" s="1">
        <f t="shared" si="28"/>
        <v>-57.172431266320956</v>
      </c>
      <c r="I88" s="1">
        <f t="shared" si="29"/>
        <v>-1625.141509117424</v>
      </c>
      <c r="J88" s="1">
        <f t="shared" si="30"/>
        <v>72.509975591217227</v>
      </c>
      <c r="K88" s="1">
        <f t="shared" si="31"/>
        <v>-20.420174945417639</v>
      </c>
      <c r="L88" s="1">
        <f t="shared" si="32"/>
        <v>31.135615592956317</v>
      </c>
      <c r="M88" s="1">
        <f t="shared" si="33"/>
        <v>2.1071174436132081</v>
      </c>
      <c r="N88" s="1">
        <f t="shared" si="34"/>
        <v>1.0376715890452086</v>
      </c>
      <c r="O88" s="1">
        <f t="shared" si="35"/>
        <v>1.4983900279429538</v>
      </c>
      <c r="P88" s="1">
        <f t="shared" si="36"/>
        <v>-0.81117924173927836</v>
      </c>
      <c r="Q88" s="1">
        <f t="shared" si="37"/>
        <v>0.20564820513764753</v>
      </c>
      <c r="R88">
        <f t="shared" si="38"/>
        <v>59.454202572924046</v>
      </c>
      <c r="S88">
        <f t="shared" si="39"/>
        <v>85.85142466562074</v>
      </c>
      <c r="T88">
        <f t="shared" si="40"/>
        <v>133.52285301971699</v>
      </c>
      <c r="U88">
        <f t="shared" si="41"/>
        <v>-168.21722578117223</v>
      </c>
    </row>
    <row r="89" spans="2:21" x14ac:dyDescent="0.3">
      <c r="B89">
        <f t="shared" si="42"/>
        <v>80</v>
      </c>
      <c r="C89" s="1">
        <f t="shared" si="23"/>
        <v>1.3962634015954636</v>
      </c>
      <c r="D89" s="1">
        <f t="shared" si="24"/>
        <v>5.2094453300079122</v>
      </c>
      <c r="E89" s="1">
        <f t="shared" si="25"/>
        <v>29.544232590366242</v>
      </c>
      <c r="F89" s="1">
        <f t="shared" si="26"/>
        <v>8.4396594448165683</v>
      </c>
      <c r="G89" s="1">
        <f t="shared" si="27"/>
        <v>1.0971438470560457</v>
      </c>
      <c r="H89" s="1">
        <f t="shared" si="28"/>
        <v>-57.074884872929886</v>
      </c>
      <c r="I89" s="1">
        <f t="shared" si="29"/>
        <v>-1616.7040374188327</v>
      </c>
      <c r="J89" s="1">
        <f t="shared" si="30"/>
        <v>72.379964249783015</v>
      </c>
      <c r="K89" s="1">
        <f t="shared" si="31"/>
        <v>-20.358631745318522</v>
      </c>
      <c r="L89" s="1">
        <f t="shared" si="32"/>
        <v>30.998979897394754</v>
      </c>
      <c r="M89" s="1">
        <f t="shared" si="33"/>
        <v>2.0942998929147674</v>
      </c>
      <c r="N89" s="1">
        <f t="shared" si="34"/>
        <v>1.0288659993585261</v>
      </c>
      <c r="O89" s="1">
        <f t="shared" si="35"/>
        <v>1.5084530411121007</v>
      </c>
      <c r="P89" s="1">
        <f t="shared" si="36"/>
        <v>-0.80929318042670118</v>
      </c>
      <c r="Q89" s="1">
        <f t="shared" si="37"/>
        <v>0.20501956730753468</v>
      </c>
      <c r="R89">
        <f t="shared" si="38"/>
        <v>58.949679447753205</v>
      </c>
      <c r="S89">
        <f t="shared" si="39"/>
        <v>86.427992849397427</v>
      </c>
      <c r="T89">
        <f t="shared" si="40"/>
        <v>133.63091637283057</v>
      </c>
      <c r="U89">
        <f t="shared" si="41"/>
        <v>-168.25324407567996</v>
      </c>
    </row>
    <row r="90" spans="2:21" x14ac:dyDescent="0.3">
      <c r="B90">
        <f t="shared" si="42"/>
        <v>81</v>
      </c>
      <c r="C90" s="1">
        <f t="shared" si="23"/>
        <v>1.4137166941154069</v>
      </c>
      <c r="D90" s="1">
        <f t="shared" si="24"/>
        <v>4.6930339512069281</v>
      </c>
      <c r="E90" s="1">
        <f t="shared" si="25"/>
        <v>29.630650217854132</v>
      </c>
      <c r="F90" s="1">
        <f t="shared" si="26"/>
        <v>8.3939299839891497</v>
      </c>
      <c r="G90" s="1">
        <f t="shared" si="27"/>
        <v>1.0966569471806937</v>
      </c>
      <c r="H90" s="1">
        <f t="shared" si="28"/>
        <v>-56.960105457287213</v>
      </c>
      <c r="I90" s="1">
        <f t="shared" si="29"/>
        <v>-1608.3279362217181</v>
      </c>
      <c r="J90" s="1">
        <f t="shared" si="30"/>
        <v>72.240913513541685</v>
      </c>
      <c r="K90" s="1">
        <f t="shared" si="31"/>
        <v>-20.301147296110319</v>
      </c>
      <c r="L90" s="1">
        <f t="shared" si="32"/>
        <v>30.853413571391755</v>
      </c>
      <c r="M90" s="1">
        <f t="shared" si="33"/>
        <v>2.0823641091063063</v>
      </c>
      <c r="N90" s="1">
        <f t="shared" si="34"/>
        <v>1.0201858330256826</v>
      </c>
      <c r="O90" s="1">
        <f t="shared" si="35"/>
        <v>1.5185591764355275</v>
      </c>
      <c r="P90" s="1">
        <f t="shared" si="36"/>
        <v>-0.80728010625517466</v>
      </c>
      <c r="Q90" s="1">
        <f t="shared" si="37"/>
        <v>0.2044324621265915</v>
      </c>
      <c r="R90">
        <f t="shared" si="38"/>
        <v>58.452342551409728</v>
      </c>
      <c r="S90">
        <f t="shared" si="39"/>
        <v>87.007031750617855</v>
      </c>
      <c r="T90">
        <f t="shared" si="40"/>
        <v>133.74625702670585</v>
      </c>
      <c r="U90">
        <f t="shared" si="41"/>
        <v>-168.28688272467826</v>
      </c>
    </row>
    <row r="91" spans="2:21" x14ac:dyDescent="0.3">
      <c r="B91">
        <f t="shared" si="42"/>
        <v>82</v>
      </c>
      <c r="C91" s="1">
        <f t="shared" si="23"/>
        <v>1.43116998663535</v>
      </c>
      <c r="D91" s="1">
        <f t="shared" si="24"/>
        <v>4.1751930288019707</v>
      </c>
      <c r="E91" s="1">
        <f t="shared" si="25"/>
        <v>29.708042062247106</v>
      </c>
      <c r="F91" s="1">
        <f t="shared" si="26"/>
        <v>8.3485688652673744</v>
      </c>
      <c r="G91" s="1">
        <f t="shared" si="27"/>
        <v>1.0961152177343167</v>
      </c>
      <c r="H91" s="1">
        <f t="shared" si="28"/>
        <v>-56.828386245206126</v>
      </c>
      <c r="I91" s="1">
        <f t="shared" si="29"/>
        <v>-1600.0151709553611</v>
      </c>
      <c r="J91" s="1">
        <f t="shared" si="30"/>
        <v>72.092941476653579</v>
      </c>
      <c r="K91" s="1">
        <f t="shared" si="31"/>
        <v>-20.247674368081654</v>
      </c>
      <c r="L91" s="1">
        <f t="shared" si="32"/>
        <v>30.699150154967068</v>
      </c>
      <c r="M91" s="1">
        <f t="shared" si="33"/>
        <v>2.0712928570782818</v>
      </c>
      <c r="N91" s="1">
        <f t="shared" si="34"/>
        <v>1.0116306334867566</v>
      </c>
      <c r="O91" s="1">
        <f t="shared" si="35"/>
        <v>1.5287058965298979</v>
      </c>
      <c r="P91" s="1">
        <f t="shared" si="36"/>
        <v>-0.80514251549110083</v>
      </c>
      <c r="Q91" s="1">
        <f t="shared" si="37"/>
        <v>0.20388639191796204</v>
      </c>
      <c r="R91">
        <f t="shared" si="38"/>
        <v>57.962165724937009</v>
      </c>
      <c r="S91">
        <f t="shared" si="39"/>
        <v>87.588395987925864</v>
      </c>
      <c r="T91">
        <f t="shared" si="40"/>
        <v>133.86873195581342</v>
      </c>
      <c r="U91">
        <f t="shared" si="41"/>
        <v>-168.31817024295054</v>
      </c>
    </row>
    <row r="92" spans="2:21" x14ac:dyDescent="0.3">
      <c r="B92">
        <f t="shared" si="42"/>
        <v>83</v>
      </c>
      <c r="C92" s="1">
        <f t="shared" si="23"/>
        <v>1.4486232791552935</v>
      </c>
      <c r="D92" s="1">
        <f t="shared" si="24"/>
        <v>3.6560803021544248</v>
      </c>
      <c r="E92" s="1">
        <f t="shared" si="25"/>
        <v>29.776384549239658</v>
      </c>
      <c r="F92" s="1">
        <f t="shared" si="26"/>
        <v>8.3035857634707533</v>
      </c>
      <c r="G92" s="1">
        <f t="shared" si="27"/>
        <v>1.095520218313065</v>
      </c>
      <c r="H92" s="1">
        <f t="shared" si="28"/>
        <v>-56.680020922053586</v>
      </c>
      <c r="I92" s="1">
        <f t="shared" si="29"/>
        <v>-1591.7676161628351</v>
      </c>
      <c r="J92" s="1">
        <f t="shared" si="30"/>
        <v>71.936164626576982</v>
      </c>
      <c r="K92" s="1">
        <f t="shared" si="31"/>
        <v>-20.198168399239236</v>
      </c>
      <c r="L92" s="1">
        <f t="shared" si="32"/>
        <v>30.536425237265448</v>
      </c>
      <c r="M92" s="1">
        <f t="shared" si="33"/>
        <v>2.0610700828522805</v>
      </c>
      <c r="N92" s="1">
        <f t="shared" si="34"/>
        <v>1.0031999267840594</v>
      </c>
      <c r="O92" s="1">
        <f t="shared" si="35"/>
        <v>1.5388907095326068</v>
      </c>
      <c r="P92" s="1">
        <f t="shared" si="36"/>
        <v>-0.80288290487673364</v>
      </c>
      <c r="Q92" s="1">
        <f t="shared" si="37"/>
        <v>0.20338088760360684</v>
      </c>
      <c r="R92">
        <f t="shared" si="38"/>
        <v>57.479121812559796</v>
      </c>
      <c r="S92">
        <f t="shared" si="39"/>
        <v>88.171942788111053</v>
      </c>
      <c r="T92">
        <f t="shared" si="40"/>
        <v>133.99819810735963</v>
      </c>
      <c r="U92">
        <f t="shared" si="41"/>
        <v>-168.34713350668878</v>
      </c>
    </row>
    <row r="93" spans="2:21" x14ac:dyDescent="0.3">
      <c r="B93">
        <f t="shared" si="42"/>
        <v>84</v>
      </c>
      <c r="C93" s="1">
        <f t="shared" si="23"/>
        <v>1.4660765716752369</v>
      </c>
      <c r="D93" s="1">
        <f t="shared" si="24"/>
        <v>3.1358538980296036</v>
      </c>
      <c r="E93" s="1">
        <f t="shared" si="25"/>
        <v>29.8356568610482</v>
      </c>
      <c r="F93" s="1">
        <f t="shared" si="26"/>
        <v>8.2589898553157894</v>
      </c>
      <c r="G93" s="1">
        <f t="shared" si="27"/>
        <v>1.0948735384931614</v>
      </c>
      <c r="H93" s="1">
        <f t="shared" si="28"/>
        <v>-56.51530331731405</v>
      </c>
      <c r="I93" s="1">
        <f t="shared" si="29"/>
        <v>-1583.5870576329489</v>
      </c>
      <c r="J93" s="1">
        <f t="shared" si="30"/>
        <v>71.770697967349591</v>
      </c>
      <c r="K93" s="1">
        <f t="shared" si="31"/>
        <v>-20.152587445568045</v>
      </c>
      <c r="L93" s="1">
        <f t="shared" si="32"/>
        <v>30.365476139493271</v>
      </c>
      <c r="M93" s="1">
        <f t="shared" si="33"/>
        <v>2.0516808758377243</v>
      </c>
      <c r="N93" s="1">
        <f t="shared" si="34"/>
        <v>0.99489322506207245</v>
      </c>
      <c r="O93" s="1">
        <f t="shared" si="35"/>
        <v>1.5491111668304758</v>
      </c>
      <c r="P93" s="1">
        <f t="shared" si="36"/>
        <v>-0.80050376982289584</v>
      </c>
      <c r="Q93" s="1">
        <f t="shared" si="37"/>
        <v>0.20291550812565085</v>
      </c>
      <c r="R93">
        <f t="shared" si="38"/>
        <v>57.003182862215887</v>
      </c>
      <c r="S93">
        <f t="shared" si="39"/>
        <v>88.75753185597263</v>
      </c>
      <c r="T93">
        <f t="shared" si="40"/>
        <v>134.13451250483615</v>
      </c>
      <c r="U93">
        <f t="shared" si="41"/>
        <v>-168.37379778664766</v>
      </c>
    </row>
    <row r="94" spans="2:21" x14ac:dyDescent="0.3">
      <c r="B94">
        <f t="shared" si="42"/>
        <v>85</v>
      </c>
      <c r="C94" s="1">
        <f t="shared" si="23"/>
        <v>1.4835298641951802</v>
      </c>
      <c r="D94" s="1">
        <f t="shared" si="24"/>
        <v>2.6146722824297441</v>
      </c>
      <c r="E94" s="1">
        <f t="shared" si="25"/>
        <v>29.885840942752367</v>
      </c>
      <c r="F94" s="1">
        <f t="shared" si="26"/>
        <v>8.214789832818564</v>
      </c>
      <c r="G94" s="1">
        <f t="shared" si="27"/>
        <v>1.0941767938669047</v>
      </c>
      <c r="H94" s="1">
        <f t="shared" si="28"/>
        <v>-56.334527104714475</v>
      </c>
      <c r="I94" s="1">
        <f t="shared" si="29"/>
        <v>-1575.4751945663338</v>
      </c>
      <c r="J94" s="1">
        <f t="shared" si="30"/>
        <v>71.59665514672092</v>
      </c>
      <c r="K94" s="1">
        <f t="shared" si="31"/>
        <v>-20.110892132479016</v>
      </c>
      <c r="L94" s="1">
        <f t="shared" si="32"/>
        <v>30.186541614087609</v>
      </c>
      <c r="M94" s="1">
        <f t="shared" si="33"/>
        <v>2.0431114334688854</v>
      </c>
      <c r="N94" s="1">
        <f t="shared" si="34"/>
        <v>0.98671002987445133</v>
      </c>
      <c r="O94" s="1">
        <f t="shared" si="35"/>
        <v>1.559364860843</v>
      </c>
      <c r="P94" s="1">
        <f t="shared" si="36"/>
        <v>-0.79800760275822591</v>
      </c>
      <c r="Q94" s="1">
        <f t="shared" si="37"/>
        <v>0.20248983988588376</v>
      </c>
      <c r="R94">
        <f t="shared" si="38"/>
        <v>56.534320315033433</v>
      </c>
      <c r="S94">
        <f t="shared" si="39"/>
        <v>89.345025247308826</v>
      </c>
      <c r="T94">
        <f t="shared" si="40"/>
        <v>134.27753234260132</v>
      </c>
      <c r="U94">
        <f t="shared" si="41"/>
        <v>-168.39818678025907</v>
      </c>
    </row>
    <row r="95" spans="2:21" x14ac:dyDescent="0.3">
      <c r="B95">
        <f t="shared" si="42"/>
        <v>86</v>
      </c>
      <c r="C95" s="1">
        <f t="shared" si="23"/>
        <v>1.5009831567151233</v>
      </c>
      <c r="D95" s="1">
        <f t="shared" si="24"/>
        <v>2.0926942123237637</v>
      </c>
      <c r="E95" s="1">
        <f t="shared" si="25"/>
        <v>29.926921507794727</v>
      </c>
      <c r="F95" s="1">
        <f t="shared" si="26"/>
        <v>8.1709939167859051</v>
      </c>
      <c r="G95" s="1">
        <f t="shared" si="27"/>
        <v>1.0934316222399363</v>
      </c>
      <c r="H95" s="1">
        <f t="shared" si="28"/>
        <v>-56.137985517666415</v>
      </c>
      <c r="I95" s="1">
        <f t="shared" si="29"/>
        <v>-1567.4336417690283</v>
      </c>
      <c r="J95" s="1">
        <f t="shared" si="30"/>
        <v>71.414148586265057</v>
      </c>
      <c r="K95" s="1">
        <f t="shared" si="31"/>
        <v>-20.073045607492954</v>
      </c>
      <c r="L95" s="1">
        <f t="shared" si="32"/>
        <v>29.999861559430791</v>
      </c>
      <c r="M95" s="1">
        <f t="shared" si="33"/>
        <v>2.0353490281340969</v>
      </c>
      <c r="N95" s="1">
        <f t="shared" si="34"/>
        <v>0.97864983530711047</v>
      </c>
      <c r="O95" s="1">
        <f t="shared" si="35"/>
        <v>1.5696494228596658</v>
      </c>
      <c r="P95" s="1">
        <f t="shared" si="36"/>
        <v>-0.79539689162658289</v>
      </c>
      <c r="Q95" s="1">
        <f t="shared" si="37"/>
        <v>0.20210349620356607</v>
      </c>
      <c r="R95">
        <f t="shared" si="38"/>
        <v>56.072505184270533</v>
      </c>
      <c r="S95">
        <f t="shared" si="39"/>
        <v>89.934287245004327</v>
      </c>
      <c r="T95">
        <f t="shared" si="40"/>
        <v>134.42711507197228</v>
      </c>
      <c r="U95">
        <f t="shared" si="41"/>
        <v>-168.42032264269741</v>
      </c>
    </row>
    <row r="96" spans="2:21" x14ac:dyDescent="0.3">
      <c r="B96">
        <f t="shared" si="42"/>
        <v>87</v>
      </c>
      <c r="C96" s="1">
        <f t="shared" si="23"/>
        <v>1.5184364492350666</v>
      </c>
      <c r="D96" s="1">
        <f t="shared" si="24"/>
        <v>1.570078687288319</v>
      </c>
      <c r="E96" s="1">
        <f t="shared" si="25"/>
        <v>29.958886042637214</v>
      </c>
      <c r="F96" s="1">
        <f t="shared" si="26"/>
        <v>8.1276098703604713</v>
      </c>
      <c r="G96" s="1">
        <f t="shared" si="27"/>
        <v>1.0926396799908886</v>
      </c>
      <c r="H96" s="1">
        <f t="shared" si="28"/>
        <v>-55.925971079753815</v>
      </c>
      <c r="I96" s="1">
        <f t="shared" si="29"/>
        <v>-1559.4639318673144</v>
      </c>
      <c r="J96" s="1">
        <f t="shared" si="30"/>
        <v>71.223289613675945</v>
      </c>
      <c r="K96" s="1">
        <f t="shared" si="31"/>
        <v>-20.039013494196041</v>
      </c>
      <c r="L96" s="1">
        <f t="shared" si="32"/>
        <v>29.805676749423391</v>
      </c>
      <c r="M96" s="1">
        <f t="shared" si="33"/>
        <v>2.0283819763119864</v>
      </c>
      <c r="N96" s="1">
        <f t="shared" si="34"/>
        <v>0.9707121309261465</v>
      </c>
      <c r="O96" s="1">
        <f t="shared" si="35"/>
        <v>-1.5616301326590427</v>
      </c>
      <c r="P96" s="1">
        <f t="shared" si="36"/>
        <v>-0.79267411852448133</v>
      </c>
      <c r="Q96" s="1">
        <f t="shared" si="37"/>
        <v>0.20175611679158534</v>
      </c>
      <c r="R96">
        <f t="shared" si="38"/>
        <v>55.617708224218795</v>
      </c>
      <c r="S96">
        <f t="shared" si="39"/>
        <v>-89.474815761818007</v>
      </c>
      <c r="T96">
        <f t="shared" si="40"/>
        <v>134.58311847929443</v>
      </c>
      <c r="U96">
        <f t="shared" si="41"/>
        <v>-168.44022601689363</v>
      </c>
    </row>
    <row r="97" spans="2:21" x14ac:dyDescent="0.3">
      <c r="B97">
        <f t="shared" si="42"/>
        <v>88</v>
      </c>
      <c r="C97" s="1">
        <f t="shared" si="23"/>
        <v>1.5358897417550099</v>
      </c>
      <c r="D97" s="1">
        <f t="shared" si="24"/>
        <v>1.0469849010750325</v>
      </c>
      <c r="E97" s="1">
        <f t="shared" si="25"/>
        <v>29.981724810572874</v>
      </c>
      <c r="F97" s="1">
        <f t="shared" si="26"/>
        <v>8.0846450125873055</v>
      </c>
      <c r="G97" s="1">
        <f t="shared" si="27"/>
        <v>1.09180263859381</v>
      </c>
      <c r="H97" s="1">
        <f t="shared" si="28"/>
        <v>-55.698775349972408</v>
      </c>
      <c r="I97" s="1">
        <f t="shared" si="29"/>
        <v>-1551.5675175379074</v>
      </c>
      <c r="J97" s="1">
        <f t="shared" si="30"/>
        <v>71.024188596516794</v>
      </c>
      <c r="K97" s="1">
        <f t="shared" si="31"/>
        <v>-20.008763847489085</v>
      </c>
      <c r="L97" s="1">
        <f t="shared" si="32"/>
        <v>29.604228577233322</v>
      </c>
      <c r="M97" s="1">
        <f t="shared" si="33"/>
        <v>2.0221996098329793</v>
      </c>
      <c r="N97" s="1">
        <f t="shared" si="34"/>
        <v>0.96289640455909142</v>
      </c>
      <c r="O97" s="1">
        <f t="shared" si="35"/>
        <v>-1.551290795778884</v>
      </c>
      <c r="P97" s="1">
        <f t="shared" si="36"/>
        <v>-0.78984175847069049</v>
      </c>
      <c r="Q97" s="1">
        <f t="shared" si="37"/>
        <v>0.2014473672508976</v>
      </c>
      <c r="R97">
        <f t="shared" si="38"/>
        <v>55.169900089557423</v>
      </c>
      <c r="S97">
        <f t="shared" si="39"/>
        <v>-88.882415395620953</v>
      </c>
      <c r="T97">
        <f t="shared" si="40"/>
        <v>134.7454007564381</v>
      </c>
      <c r="U97">
        <f t="shared" si="41"/>
        <v>-168.45791606250165</v>
      </c>
    </row>
    <row r="98" spans="2:21" x14ac:dyDescent="0.3">
      <c r="B98">
        <f t="shared" si="42"/>
        <v>89</v>
      </c>
      <c r="C98" s="1">
        <f t="shared" si="23"/>
        <v>1.5533430342749535</v>
      </c>
      <c r="D98" s="1">
        <f t="shared" si="24"/>
        <v>0.52357219311850134</v>
      </c>
      <c r="E98" s="1">
        <f t="shared" si="25"/>
        <v>29.995430854691737</v>
      </c>
      <c r="F98" s="1">
        <f t="shared" si="26"/>
        <v>8.042106231971653</v>
      </c>
      <c r="G98" s="1">
        <f t="shared" si="27"/>
        <v>1.0909221813030892</v>
      </c>
      <c r="H98" s="1">
        <f t="shared" si="28"/>
        <v>-55.456688682405016</v>
      </c>
      <c r="I98" s="1">
        <f t="shared" si="29"/>
        <v>-1543.7457737480145</v>
      </c>
      <c r="J98" s="1">
        <f t="shared" si="30"/>
        <v>70.81695507676028</v>
      </c>
      <c r="K98" s="1">
        <f t="shared" si="31"/>
        <v>-19.982267110142089</v>
      </c>
      <c r="L98" s="1">
        <f t="shared" si="32"/>
        <v>29.395758812546411</v>
      </c>
      <c r="M98" s="1">
        <f t="shared" si="33"/>
        <v>2.0167922491872341</v>
      </c>
      <c r="N98" s="1">
        <f t="shared" si="34"/>
        <v>0.95520214491769873</v>
      </c>
      <c r="O98" s="1">
        <f t="shared" si="35"/>
        <v>-1.5409274846349981</v>
      </c>
      <c r="P98" s="1">
        <f t="shared" si="36"/>
        <v>-0.78690227830040349</v>
      </c>
      <c r="Q98" s="1">
        <f t="shared" si="37"/>
        <v>0.20117693858310409</v>
      </c>
      <c r="R98">
        <f t="shared" si="38"/>
        <v>54.729051485627778</v>
      </c>
      <c r="S98">
        <f t="shared" si="39"/>
        <v>-88.288641405295394</v>
      </c>
      <c r="T98">
        <f t="shared" si="40"/>
        <v>134.91382056415793</v>
      </c>
      <c r="U98">
        <f t="shared" si="41"/>
        <v>-168.47341048382557</v>
      </c>
    </row>
    <row r="99" spans="2:21" x14ac:dyDescent="0.3">
      <c r="B99">
        <f t="shared" si="42"/>
        <v>90</v>
      </c>
      <c r="C99" s="1">
        <f t="shared" si="23"/>
        <v>1.5707963267948966</v>
      </c>
      <c r="D99" s="1">
        <f t="shared" si="24"/>
        <v>1.83772268236293E-15</v>
      </c>
      <c r="E99" s="1">
        <f t="shared" si="25"/>
        <v>30</v>
      </c>
      <c r="F99" s="1">
        <f t="shared" si="26"/>
        <v>8</v>
      </c>
      <c r="G99" s="1">
        <f t="shared" si="27"/>
        <v>1.0900000000000001</v>
      </c>
      <c r="H99" s="1">
        <f t="shared" si="28"/>
        <v>-55.2</v>
      </c>
      <c r="I99" s="1">
        <f t="shared" si="29"/>
        <v>-1536</v>
      </c>
      <c r="J99" s="1">
        <f t="shared" si="30"/>
        <v>70.601697905515834</v>
      </c>
      <c r="K99" s="1">
        <f t="shared" si="31"/>
        <v>-19.959496070653454</v>
      </c>
      <c r="L99" s="1">
        <f t="shared" si="32"/>
        <v>29.180509371654754</v>
      </c>
      <c r="M99" s="1">
        <f t="shared" si="33"/>
        <v>2.0121511788039639</v>
      </c>
      <c r="N99" s="1">
        <f t="shared" si="34"/>
        <v>0.9476288440701599</v>
      </c>
      <c r="O99" s="1">
        <f t="shared" si="35"/>
        <v>-1.5305424330258941</v>
      </c>
      <c r="P99" s="1">
        <f t="shared" si="36"/>
        <v>-0.78385813567664719</v>
      </c>
      <c r="Q99" s="1">
        <f t="shared" si="37"/>
        <v>0.20094454672091308</v>
      </c>
      <c r="R99">
        <f t="shared" si="38"/>
        <v>54.295133310080956</v>
      </c>
      <c r="S99">
        <f t="shared" si="39"/>
        <v>-87.693621778068191</v>
      </c>
      <c r="T99">
        <f>180+((P99*180)/PI())</f>
        <v>135.08823708873507</v>
      </c>
      <c r="U99">
        <f t="shared" si="41"/>
        <v>-168.48672555672229</v>
      </c>
    </row>
    <row r="100" spans="2:21" x14ac:dyDescent="0.3">
      <c r="B100">
        <f t="shared" si="42"/>
        <v>91</v>
      </c>
      <c r="C100" s="1">
        <f t="shared" si="23"/>
        <v>1.5882496193148399</v>
      </c>
      <c r="D100" s="1">
        <f t="shared" si="24"/>
        <v>-0.52357219311850434</v>
      </c>
      <c r="E100" s="1">
        <f t="shared" si="25"/>
        <v>29.995430854691737</v>
      </c>
      <c r="F100" s="1">
        <f t="shared" si="26"/>
        <v>7.9583323845982976</v>
      </c>
      <c r="G100" s="1">
        <f t="shared" si="27"/>
        <v>1.0890377921994356</v>
      </c>
      <c r="H100" s="1">
        <f t="shared" si="28"/>
        <v>-54.928996582103125</v>
      </c>
      <c r="I100" s="1">
        <f t="shared" si="29"/>
        <v>-1528.3314225759132</v>
      </c>
      <c r="J100" s="1">
        <f t="shared" si="30"/>
        <v>70.378525377396997</v>
      </c>
      <c r="K100" s="1">
        <f t="shared" si="31"/>
        <v>-19.940425822405629</v>
      </c>
      <c r="L100" s="1">
        <f t="shared" si="32"/>
        <v>28.958722099732128</v>
      </c>
      <c r="M100" s="1">
        <f t="shared" si="33"/>
        <v>2.0082686242296335</v>
      </c>
      <c r="N100" s="1">
        <f t="shared" si="34"/>
        <v>0.94017599977033861</v>
      </c>
      <c r="O100" s="1">
        <f t="shared" si="35"/>
        <v>-1.5201378459060293</v>
      </c>
      <c r="P100" s="1">
        <f t="shared" si="36"/>
        <v>-0.78071177821186943</v>
      </c>
      <c r="Q100" s="1">
        <f t="shared" si="37"/>
        <v>0.20074993207617847</v>
      </c>
      <c r="R100">
        <f t="shared" si="38"/>
        <v>53.868116786333054</v>
      </c>
      <c r="S100">
        <f t="shared" si="39"/>
        <v>-87.097482848523768</v>
      </c>
      <c r="T100">
        <f t="shared" si="40"/>
        <v>135.26851009230631</v>
      </c>
      <c r="U100">
        <f t="shared" si="41"/>
        <v>-168.49787615449702</v>
      </c>
    </row>
    <row r="101" spans="2:21" x14ac:dyDescent="0.3">
      <c r="B101">
        <f t="shared" si="42"/>
        <v>92</v>
      </c>
      <c r="C101" s="1">
        <f t="shared" si="23"/>
        <v>1.605702911834783</v>
      </c>
      <c r="D101" s="1">
        <f t="shared" si="24"/>
        <v>-1.0469849010750221</v>
      </c>
      <c r="E101" s="1">
        <f t="shared" si="25"/>
        <v>29.981724810572874</v>
      </c>
      <c r="F101" s="1">
        <f t="shared" si="26"/>
        <v>7.9171090635034762</v>
      </c>
      <c r="G101" s="1">
        <f t="shared" si="27"/>
        <v>1.0880372582148989</v>
      </c>
      <c r="H101" s="1">
        <f t="shared" si="28"/>
        <v>-54.643963865381252</v>
      </c>
      <c r="I101" s="1">
        <f t="shared" si="29"/>
        <v>-1520.7411967772859</v>
      </c>
      <c r="J101" s="1">
        <f t="shared" si="30"/>
        <v>70.147545364033476</v>
      </c>
      <c r="K101" s="1">
        <f t="shared" si="31"/>
        <v>-19.925033724097986</v>
      </c>
      <c r="L101" s="1">
        <f t="shared" si="32"/>
        <v>28.730638564661838</v>
      </c>
      <c r="M101" s="1">
        <f t="shared" si="33"/>
        <v>2.0051377311363456</v>
      </c>
      <c r="N101" s="1">
        <f t="shared" si="34"/>
        <v>0.93284311765128269</v>
      </c>
      <c r="O101" s="1">
        <f t="shared" si="35"/>
        <v>-1.5097159012390811</v>
      </c>
      <c r="P101" s="1">
        <f t="shared" si="36"/>
        <v>-0.77746564269291552</v>
      </c>
      <c r="Q101" s="1">
        <f t="shared" si="37"/>
        <v>0.20059285910511693</v>
      </c>
      <c r="R101">
        <f t="shared" si="38"/>
        <v>53.447973589244206</v>
      </c>
      <c r="S101">
        <f t="shared" si="39"/>
        <v>-86.50034940478875</v>
      </c>
      <c r="T101">
        <f t="shared" si="40"/>
        <v>135.45449995726986</v>
      </c>
      <c r="U101">
        <f t="shared" si="41"/>
        <v>-168.50687577281442</v>
      </c>
    </row>
    <row r="102" spans="2:21" x14ac:dyDescent="0.3">
      <c r="B102">
        <f t="shared" si="42"/>
        <v>93</v>
      </c>
      <c r="C102" s="1">
        <f t="shared" si="23"/>
        <v>1.6231562043547263</v>
      </c>
      <c r="D102" s="1">
        <f t="shared" si="24"/>
        <v>-1.5700786872883086</v>
      </c>
      <c r="E102" s="1">
        <f t="shared" si="25"/>
        <v>29.958886042637214</v>
      </c>
      <c r="F102" s="1">
        <f t="shared" si="26"/>
        <v>7.876335337526144</v>
      </c>
      <c r="G102" s="1">
        <f t="shared" si="27"/>
        <v>1.0870000984793735</v>
      </c>
      <c r="H102" s="1">
        <f t="shared" si="28"/>
        <v>-54.345185257764072</v>
      </c>
      <c r="I102" s="1">
        <f t="shared" si="29"/>
        <v>-1513.2304091560654</v>
      </c>
      <c r="J102" s="1">
        <f t="shared" si="30"/>
        <v>69.908865446281183</v>
      </c>
      <c r="K102" s="1">
        <f t="shared" si="31"/>
        <v>-19.913299361431108</v>
      </c>
      <c r="L102" s="1">
        <f t="shared" si="32"/>
        <v>28.496499861798714</v>
      </c>
      <c r="M102" s="1">
        <f t="shared" si="33"/>
        <v>2.0027525460942996</v>
      </c>
      <c r="N102" s="1">
        <f t="shared" si="34"/>
        <v>0.92562971328995536</v>
      </c>
      <c r="O102" s="1">
        <f t="shared" si="35"/>
        <v>-1.4992787518025703</v>
      </c>
      <c r="P102" s="1">
        <f t="shared" si="36"/>
        <v>-0.77412215440286991</v>
      </c>
      <c r="Q102" s="1">
        <f t="shared" si="37"/>
        <v>0.20047311589025532</v>
      </c>
      <c r="R102">
        <f t="shared" si="38"/>
        <v>53.034675963418891</v>
      </c>
      <c r="S102">
        <f t="shared" si="39"/>
        <v>-85.902344791929337</v>
      </c>
      <c r="T102">
        <f t="shared" si="40"/>
        <v>135.64606772514088</v>
      </c>
      <c r="U102">
        <f t="shared" si="41"/>
        <v>-168.51373655365134</v>
      </c>
    </row>
    <row r="103" spans="2:21" x14ac:dyDescent="0.3">
      <c r="B103">
        <f t="shared" si="42"/>
        <v>94</v>
      </c>
      <c r="C103" s="1">
        <f t="shared" si="23"/>
        <v>1.6406094968746698</v>
      </c>
      <c r="D103" s="1">
        <f t="shared" si="24"/>
        <v>-2.0926942123237597</v>
      </c>
      <c r="E103" s="1">
        <f t="shared" si="25"/>
        <v>29.926921507794727</v>
      </c>
      <c r="F103" s="1">
        <f t="shared" si="26"/>
        <v>7.8360161436843612</v>
      </c>
      <c r="G103" s="1">
        <f t="shared" si="27"/>
        <v>1.0859280110193004</v>
      </c>
      <c r="H103" s="1">
        <f t="shared" si="28"/>
        <v>-54.032941965022097</v>
      </c>
      <c r="I103" s="1">
        <f t="shared" si="29"/>
        <v>-1505.8000797327895</v>
      </c>
      <c r="J103" s="1">
        <f t="shared" si="30"/>
        <v>69.662593044727302</v>
      </c>
      <c r="K103" s="1">
        <f t="shared" si="31"/>
        <v>-19.905204510008158</v>
      </c>
      <c r="L103" s="1">
        <f t="shared" si="32"/>
        <v>28.256546429066358</v>
      </c>
      <c r="M103" s="1">
        <f t="shared" si="33"/>
        <v>2.0011079990454697</v>
      </c>
      <c r="N103" s="1">
        <f t="shared" si="34"/>
        <v>0.91853531414978407</v>
      </c>
      <c r="O103" s="1">
        <f t="shared" si="35"/>
        <v>-1.4888285269446861</v>
      </c>
      <c r="P103" s="1">
        <f t="shared" si="36"/>
        <v>-0.77068372653349415</v>
      </c>
      <c r="Q103" s="1">
        <f t="shared" si="37"/>
        <v>0.20039051373859193</v>
      </c>
      <c r="R103">
        <f t="shared" si="38"/>
        <v>52.628196834505829</v>
      </c>
      <c r="S103">
        <f t="shared" si="39"/>
        <v>-85.303591012609886</v>
      </c>
      <c r="T103">
        <f t="shared" si="40"/>
        <v>135.84307513021628</v>
      </c>
      <c r="U103">
        <f t="shared" si="41"/>
        <v>-168.51846930832033</v>
      </c>
    </row>
    <row r="104" spans="2:21" x14ac:dyDescent="0.3">
      <c r="B104">
        <f t="shared" si="42"/>
        <v>95</v>
      </c>
      <c r="C104" s="1">
        <f t="shared" si="23"/>
        <v>1.6580627893946132</v>
      </c>
      <c r="D104" s="1">
        <f t="shared" si="24"/>
        <v>-2.6146722824297473</v>
      </c>
      <c r="E104" s="1">
        <f t="shared" si="25"/>
        <v>29.885840942752367</v>
      </c>
      <c r="F104" s="1">
        <f t="shared" si="26"/>
        <v>7.7961560681900695</v>
      </c>
      <c r="G104" s="1">
        <f t="shared" si="27"/>
        <v>1.0848226890785342</v>
      </c>
      <c r="H104" s="1">
        <f t="shared" si="28"/>
        <v>-53.707512829590975</v>
      </c>
      <c r="I104" s="1">
        <f t="shared" si="29"/>
        <v>-1498.4511641984373</v>
      </c>
      <c r="J104" s="1">
        <f t="shared" si="30"/>
        <v>69.40883554812784</v>
      </c>
      <c r="K104" s="1">
        <f t="shared" si="31"/>
        <v>-19.90073309941247</v>
      </c>
      <c r="L104" s="1">
        <f t="shared" si="32"/>
        <v>28.011017871809404</v>
      </c>
      <c r="M104" s="1">
        <f t="shared" si="33"/>
        <v>2.0001998874183968</v>
      </c>
      <c r="N104" s="1">
        <f t="shared" si="34"/>
        <v>0.91155946140729915</v>
      </c>
      <c r="O104" s="1">
        <f t="shared" si="35"/>
        <v>-1.4783673342941437</v>
      </c>
      <c r="P104" s="1">
        <f t="shared" si="36"/>
        <v>-0.76715275968224916</v>
      </c>
      <c r="Q104" s="1">
        <f t="shared" si="37"/>
        <v>0.20034488679540474</v>
      </c>
      <c r="R104">
        <f t="shared" si="38"/>
        <v>52.228509913856684</v>
      </c>
      <c r="S104">
        <f t="shared" si="39"/>
        <v>-84.704208825060519</v>
      </c>
      <c r="T104">
        <f t="shared" si="40"/>
        <v>136.04538462839321</v>
      </c>
      <c r="U104">
        <f t="shared" si="41"/>
        <v>-168.52108353959704</v>
      </c>
    </row>
    <row r="105" spans="2:21" x14ac:dyDescent="0.3">
      <c r="B105">
        <f t="shared" si="42"/>
        <v>96</v>
      </c>
      <c r="C105" s="1">
        <f t="shared" si="23"/>
        <v>1.6755160819145563</v>
      </c>
      <c r="D105" s="1">
        <f t="shared" si="24"/>
        <v>-3.1358538980296</v>
      </c>
      <c r="E105" s="1">
        <f t="shared" si="25"/>
        <v>29.835656861048204</v>
      </c>
      <c r="F105" s="1">
        <f t="shared" si="26"/>
        <v>7.7567593592715092</v>
      </c>
      <c r="G105" s="1">
        <f t="shared" si="27"/>
        <v>1.0836858188888461</v>
      </c>
      <c r="H105" s="1">
        <f t="shared" si="28"/>
        <v>-53.369174181248539</v>
      </c>
      <c r="I105" s="1">
        <f t="shared" si="29"/>
        <v>-1491.1845560966558</v>
      </c>
      <c r="J105" s="1">
        <f t="shared" si="30"/>
        <v>69.147700439453558</v>
      </c>
      <c r="K105" s="1">
        <f t="shared" si="31"/>
        <v>-19.899871178413242</v>
      </c>
      <c r="L105" s="1">
        <f t="shared" si="32"/>
        <v>27.760152796842142</v>
      </c>
      <c r="M105" s="1">
        <f t="shared" si="33"/>
        <v>2.0000248618268373</v>
      </c>
      <c r="N105" s="1">
        <f t="shared" si="34"/>
        <v>0.90470171166879865</v>
      </c>
      <c r="O105" s="1">
        <f t="shared" si="35"/>
        <v>-1.467897261423863</v>
      </c>
      <c r="P105" s="1">
        <f t="shared" si="36"/>
        <v>-0.763531641428147</v>
      </c>
      <c r="Q105" s="1">
        <f t="shared" si="37"/>
        <v>0.20033609167308258</v>
      </c>
      <c r="R105">
        <f t="shared" si="38"/>
        <v>51.835589796883667</v>
      </c>
      <c r="S105">
        <f t="shared" si="39"/>
        <v>-84.104317838399027</v>
      </c>
      <c r="T105">
        <f t="shared" si="40"/>
        <v>136.25285942147104</v>
      </c>
      <c r="U105">
        <f t="shared" si="41"/>
        <v>-168.52158746298642</v>
      </c>
    </row>
    <row r="106" spans="2:21" x14ac:dyDescent="0.3">
      <c r="B106">
        <f t="shared" si="42"/>
        <v>97</v>
      </c>
      <c r="C106" s="1">
        <f t="shared" si="23"/>
        <v>1.6929693744344996</v>
      </c>
      <c r="D106" s="1">
        <f t="shared" si="24"/>
        <v>-3.6560803021544208</v>
      </c>
      <c r="E106" s="1">
        <f t="shared" si="25"/>
        <v>29.776384549239662</v>
      </c>
      <c r="F106" s="1">
        <f t="shared" si="26"/>
        <v>7.717829939816589</v>
      </c>
      <c r="G106" s="1">
        <f t="shared" si="27"/>
        <v>1.0825190775832771</v>
      </c>
      <c r="H106" s="1">
        <f t="shared" si="28"/>
        <v>-53.018199699246011</v>
      </c>
      <c r="I106" s="1">
        <f t="shared" si="29"/>
        <v>-1484.0010889833902</v>
      </c>
      <c r="J106" s="1">
        <f t="shared" si="30"/>
        <v>68.879295419252244</v>
      </c>
      <c r="K106" s="1">
        <f t="shared" si="31"/>
        <v>-19.902606881245976</v>
      </c>
      <c r="L106" s="1">
        <f t="shared" si="32"/>
        <v>27.504188655154859</v>
      </c>
      <c r="M106" s="1">
        <f t="shared" si="33"/>
        <v>2.0005804132974365</v>
      </c>
      <c r="N106" s="1">
        <f t="shared" si="34"/>
        <v>0.89796163858264022</v>
      </c>
      <c r="O106" s="1">
        <f t="shared" si="35"/>
        <v>-1.4574203774692218</v>
      </c>
      <c r="P106" s="1">
        <f t="shared" si="36"/>
        <v>-0.75982274598089672</v>
      </c>
      <c r="Q106" s="1">
        <f t="shared" si="37"/>
        <v>0.20036400709431534</v>
      </c>
      <c r="R106">
        <f t="shared" si="38"/>
        <v>51.449412055437072</v>
      </c>
      <c r="S106">
        <f t="shared" si="39"/>
        <v>-83.504036605349754</v>
      </c>
      <c r="T106">
        <f t="shared" si="40"/>
        <v>136.46536347725379</v>
      </c>
      <c r="U106">
        <f t="shared" si="41"/>
        <v>-168.51998802716645</v>
      </c>
    </row>
    <row r="107" spans="2:21" x14ac:dyDescent="0.3">
      <c r="B107">
        <f t="shared" si="42"/>
        <v>98</v>
      </c>
      <c r="C107" s="1">
        <f t="shared" si="23"/>
        <v>1.7104226669544429</v>
      </c>
      <c r="D107" s="1">
        <f t="shared" si="24"/>
        <v>-4.175193028801961</v>
      </c>
      <c r="E107" s="1">
        <f t="shared" si="25"/>
        <v>29.70804206224711</v>
      </c>
      <c r="F107" s="1">
        <f t="shared" si="26"/>
        <v>7.6793714198237106</v>
      </c>
      <c r="G107" s="1">
        <f t="shared" si="27"/>
        <v>1.0813241312484156</v>
      </c>
      <c r="H107" s="1">
        <f t="shared" si="28"/>
        <v>-52.654860285494038</v>
      </c>
      <c r="I107" s="1">
        <f t="shared" si="29"/>
        <v>-1476.9015385611365</v>
      </c>
      <c r="J107" s="1">
        <f t="shared" si="30"/>
        <v>68.603728526067528</v>
      </c>
      <c r="K107" s="1">
        <f t="shared" si="31"/>
        <v>-19.908930394907085</v>
      </c>
      <c r="L107" s="1">
        <f t="shared" si="32"/>
        <v>27.243361592761666</v>
      </c>
      <c r="M107" s="1">
        <f t="shared" si="33"/>
        <v>2.0018648619743171</v>
      </c>
      <c r="N107" s="1">
        <f t="shared" si="34"/>
        <v>0.89133883435242978</v>
      </c>
      <c r="O107" s="1">
        <f t="shared" si="35"/>
        <v>-1.4469387347015714</v>
      </c>
      <c r="P107" s="1">
        <f t="shared" si="36"/>
        <v>-0.75602843389806307</v>
      </c>
      <c r="Q107" s="1">
        <f t="shared" si="37"/>
        <v>0.20042853354892132</v>
      </c>
      <c r="R107">
        <f t="shared" si="38"/>
        <v>51.069953324504624</v>
      </c>
      <c r="S107">
        <f t="shared" si="39"/>
        <v>-82.903482712399551</v>
      </c>
      <c r="T107">
        <f t="shared" si="40"/>
        <v>136.68276154575565</v>
      </c>
      <c r="U107">
        <f t="shared" si="41"/>
        <v>-168.51629093365057</v>
      </c>
    </row>
    <row r="108" spans="2:21" x14ac:dyDescent="0.3">
      <c r="B108">
        <f t="shared" si="42"/>
        <v>99</v>
      </c>
      <c r="C108" s="1">
        <f t="shared" si="23"/>
        <v>1.7278759594743864</v>
      </c>
      <c r="D108" s="1">
        <f t="shared" si="24"/>
        <v>-4.6930339512069308</v>
      </c>
      <c r="E108" s="1">
        <f t="shared" si="25"/>
        <v>29.630650217854129</v>
      </c>
      <c r="F108" s="1">
        <f t="shared" si="26"/>
        <v>7.6413871086479999</v>
      </c>
      <c r="G108" s="1">
        <f t="shared" si="27"/>
        <v>1.0801026331114878</v>
      </c>
      <c r="H108" s="1">
        <f t="shared" si="28"/>
        <v>-52.279423948402929</v>
      </c>
      <c r="I108" s="1">
        <f t="shared" si="29"/>
        <v>-1469.8866247853894</v>
      </c>
      <c r="J108" s="1">
        <f t="shared" si="30"/>
        <v>68.321108253681132</v>
      </c>
      <c r="K108" s="1">
        <f t="shared" si="31"/>
        <v>-19.918833927398033</v>
      </c>
      <c r="L108" s="1">
        <f t="shared" si="32"/>
        <v>26.977906309194434</v>
      </c>
      <c r="M108" s="1">
        <f t="shared" si="33"/>
        <v>2.003877347250425</v>
      </c>
      <c r="N108" s="1">
        <f t="shared" si="34"/>
        <v>0.88483291115604701</v>
      </c>
      <c r="O108" s="1">
        <f t="shared" si="35"/>
        <v>-1.4364543700576475</v>
      </c>
      <c r="P108" s="1">
        <f t="shared" si="36"/>
        <v>-0.75215105186516151</v>
      </c>
      <c r="Q108" s="1">
        <f t="shared" si="37"/>
        <v>0.20052959296356082</v>
      </c>
      <c r="R108">
        <f t="shared" si="38"/>
        <v>50.69719138351563</v>
      </c>
      <c r="S108">
        <f t="shared" si="39"/>
        <v>-82.302772867426526</v>
      </c>
      <c r="T108">
        <f t="shared" si="40"/>
        <v>136.90491917180077</v>
      </c>
      <c r="U108">
        <f t="shared" si="41"/>
        <v>-168.51050065571167</v>
      </c>
    </row>
    <row r="109" spans="2:21" x14ac:dyDescent="0.3">
      <c r="B109">
        <f t="shared" si="42"/>
        <v>100</v>
      </c>
      <c r="C109" s="1">
        <f t="shared" si="23"/>
        <v>1.7453292519943295</v>
      </c>
      <c r="D109" s="1">
        <f t="shared" si="24"/>
        <v>-5.2094453300079095</v>
      </c>
      <c r="E109" s="1">
        <f t="shared" si="25"/>
        <v>29.544232590366242</v>
      </c>
      <c r="F109" s="1">
        <f t="shared" si="26"/>
        <v>7.6038800270323588</v>
      </c>
      <c r="G109" s="1">
        <f t="shared" si="27"/>
        <v>1.0788562218579885</v>
      </c>
      <c r="H109" s="1">
        <f t="shared" si="28"/>
        <v>-51.892155696978136</v>
      </c>
      <c r="I109" s="1">
        <f t="shared" si="29"/>
        <v>-1462.9570139409698</v>
      </c>
      <c r="J109" s="1">
        <f t="shared" si="30"/>
        <v>68.03154366497084</v>
      </c>
      <c r="K109" s="1">
        <f t="shared" si="31"/>
        <v>-19.93231167684705</v>
      </c>
      <c r="L109" s="1">
        <f t="shared" si="32"/>
        <v>26.708055923170072</v>
      </c>
      <c r="M109" s="1">
        <f t="shared" si="33"/>
        <v>2.0066178192780892</v>
      </c>
      <c r="N109" s="1">
        <f t="shared" si="34"/>
        <v>0.8784435024751196</v>
      </c>
      <c r="O109" s="1">
        <f t="shared" si="35"/>
        <v>-1.4259693066254275</v>
      </c>
      <c r="P109" s="1">
        <f t="shared" si="36"/>
        <v>-0.74819293253383146</v>
      </c>
      <c r="Q109" s="1">
        <f t="shared" si="37"/>
        <v>0.20066712838352349</v>
      </c>
      <c r="R109">
        <f t="shared" si="38"/>
        <v>50.33110523251424</v>
      </c>
      <c r="S109">
        <f t="shared" si="39"/>
        <v>-81.702022984833377</v>
      </c>
      <c r="T109">
        <f t="shared" si="40"/>
        <v>137.13170270429509</v>
      </c>
      <c r="U109">
        <f t="shared" si="41"/>
        <v>-168.50262045661427</v>
      </c>
    </row>
    <row r="110" spans="2:21" x14ac:dyDescent="0.3">
      <c r="B110">
        <f t="shared" si="42"/>
        <v>101</v>
      </c>
      <c r="C110" s="1">
        <f t="shared" si="23"/>
        <v>1.7627825445142729</v>
      </c>
      <c r="D110" s="1">
        <f t="shared" si="24"/>
        <v>-5.7242698612963441</v>
      </c>
      <c r="E110" s="1">
        <f t="shared" si="25"/>
        <v>29.44881550342992</v>
      </c>
      <c r="F110" s="1">
        <f t="shared" si="26"/>
        <v>7.5668529189139839</v>
      </c>
      <c r="G110" s="1">
        <f t="shared" si="27"/>
        <v>1.0775865200754626</v>
      </c>
      <c r="H110" s="1">
        <f t="shared" si="28"/>
        <v>-51.493317444773268</v>
      </c>
      <c r="I110" s="1">
        <f t="shared" si="29"/>
        <v>-1456.1133206863196</v>
      </c>
      <c r="J110" s="1">
        <f t="shared" si="30"/>
        <v>67.735144502199077</v>
      </c>
      <c r="K110" s="1">
        <f t="shared" si="31"/>
        <v>-19.949359801433502</v>
      </c>
      <c r="L110" s="1">
        <f t="shared" si="32"/>
        <v>26.434041844979628</v>
      </c>
      <c r="M110" s="1">
        <f t="shared" si="33"/>
        <v>2.0100870318125619</v>
      </c>
      <c r="N110" s="1">
        <f t="shared" si="34"/>
        <v>0.87217026433923972</v>
      </c>
      <c r="O110" s="1">
        <f t="shared" si="35"/>
        <v>-1.4154855550869203</v>
      </c>
      <c r="P110" s="1">
        <f t="shared" si="36"/>
        <v>-0.74415639441343895</v>
      </c>
      <c r="Q110" s="1">
        <f t="shared" si="37"/>
        <v>0.20084110366575861</v>
      </c>
      <c r="R110">
        <f t="shared" si="38"/>
        <v>49.971675163447806</v>
      </c>
      <c r="S110">
        <f t="shared" si="39"/>
        <v>-81.10134826821313</v>
      </c>
      <c r="T110">
        <f t="shared" si="40"/>
        <v>137.36297930243728</v>
      </c>
      <c r="U110">
        <f t="shared" si="41"/>
        <v>-168.49265240720257</v>
      </c>
    </row>
    <row r="111" spans="2:21" x14ac:dyDescent="0.3">
      <c r="B111">
        <f t="shared" si="42"/>
        <v>102</v>
      </c>
      <c r="C111" s="1">
        <f t="shared" si="23"/>
        <v>1.780235837034216</v>
      </c>
      <c r="D111" s="1">
        <f t="shared" si="24"/>
        <v>-6.2373507245327735</v>
      </c>
      <c r="E111" s="1">
        <f t="shared" si="25"/>
        <v>29.344428022014171</v>
      </c>
      <c r="F111" s="1">
        <f t="shared" si="26"/>
        <v>7.5303082629983225</v>
      </c>
      <c r="G111" s="1">
        <f t="shared" si="27"/>
        <v>1.0762951328189472</v>
      </c>
      <c r="H111" s="1">
        <f t="shared" si="28"/>
        <v>-51.083167923307002</v>
      </c>
      <c r="I111" s="1">
        <f t="shared" si="29"/>
        <v>-1449.3561100638835</v>
      </c>
      <c r="J111" s="1">
        <f t="shared" si="30"/>
        <v>67.432021293565683</v>
      </c>
      <c r="K111" s="1">
        <f t="shared" si="31"/>
        <v>-19.969976390032585</v>
      </c>
      <c r="L111" s="1">
        <f t="shared" si="32"/>
        <v>26.156093655169467</v>
      </c>
      <c r="M111" s="1">
        <f t="shared" si="33"/>
        <v>2.0142865363447955</v>
      </c>
      <c r="N111" s="1">
        <f t="shared" si="34"/>
        <v>0.86601287648889103</v>
      </c>
      <c r="O111" s="1">
        <f t="shared" si="35"/>
        <v>-1.4050051151182736</v>
      </c>
      <c r="P111" s="1">
        <f t="shared" si="36"/>
        <v>-0.74004374181163624</v>
      </c>
      <c r="Q111" s="1">
        <f t="shared" si="37"/>
        <v>0.20105150318225359</v>
      </c>
      <c r="R111">
        <f t="shared" si="38"/>
        <v>49.618882826797694</v>
      </c>
      <c r="S111">
        <f t="shared" si="39"/>
        <v>-80.500863290569455</v>
      </c>
      <c r="T111">
        <f t="shared" si="40"/>
        <v>137.59861693912407</v>
      </c>
      <c r="U111">
        <f t="shared" si="41"/>
        <v>-168.48059740289582</v>
      </c>
    </row>
    <row r="112" spans="2:21" x14ac:dyDescent="0.3">
      <c r="B112">
        <f t="shared" si="42"/>
        <v>103</v>
      </c>
      <c r="C112" s="1">
        <f t="shared" si="23"/>
        <v>1.7976891295541593</v>
      </c>
      <c r="D112" s="1">
        <f t="shared" si="24"/>
        <v>-6.7485316303159442</v>
      </c>
      <c r="E112" s="1">
        <f t="shared" si="25"/>
        <v>29.231101943557057</v>
      </c>
      <c r="F112" s="1">
        <f t="shared" si="26"/>
        <v>7.4942482840935378</v>
      </c>
      <c r="G112" s="1">
        <f t="shared" si="27"/>
        <v>1.0749836462935183</v>
      </c>
      <c r="H112" s="1">
        <f t="shared" si="28"/>
        <v>-50.661962604553658</v>
      </c>
      <c r="I112" s="1">
        <f t="shared" si="29"/>
        <v>-1442.6858994750692</v>
      </c>
      <c r="J112" s="1">
        <f t="shared" si="30"/>
        <v>67.122285455877176</v>
      </c>
      <c r="K112" s="1">
        <f t="shared" si="31"/>
        <v>-19.994161433494895</v>
      </c>
      <c r="L112" s="1">
        <f t="shared" si="32"/>
        <v>25.874438989106196</v>
      </c>
      <c r="M112" s="1">
        <f t="shared" si="33"/>
        <v>2.0192186774807048</v>
      </c>
      <c r="N112" s="1">
        <f t="shared" si="34"/>
        <v>0.85997104346074416</v>
      </c>
      <c r="O112" s="1">
        <f t="shared" si="35"/>
        <v>-1.3945299767475046</v>
      </c>
      <c r="P112" s="1">
        <f t="shared" si="36"/>
        <v>-0.73585726481960434</v>
      </c>
      <c r="Q112" s="1">
        <f t="shared" si="37"/>
        <v>0.20129833153284393</v>
      </c>
      <c r="R112">
        <f t="shared" si="38"/>
        <v>49.272711293762136</v>
      </c>
      <c r="S112">
        <f t="shared" si="39"/>
        <v>-79.900682072108836</v>
      </c>
      <c r="T112">
        <f t="shared" si="40"/>
        <v>137.83848440179611</v>
      </c>
      <c r="U112">
        <f t="shared" si="41"/>
        <v>-168.46645518014282</v>
      </c>
    </row>
    <row r="113" spans="2:21" x14ac:dyDescent="0.3">
      <c r="B113">
        <f t="shared" si="42"/>
        <v>104</v>
      </c>
      <c r="C113" s="1">
        <f t="shared" si="23"/>
        <v>1.8151424220741028</v>
      </c>
      <c r="D113" s="1">
        <f t="shared" si="24"/>
        <v>-7.2576568679900335</v>
      </c>
      <c r="E113" s="1">
        <f t="shared" si="25"/>
        <v>29.108871788279895</v>
      </c>
      <c r="F113" s="1">
        <f t="shared" si="26"/>
        <v>7.458674964199707</v>
      </c>
      <c r="G113" s="1">
        <f t="shared" si="27"/>
        <v>1.0736536266493433</v>
      </c>
      <c r="H113" s="1">
        <f t="shared" si="28"/>
        <v>-50.229953632122964</v>
      </c>
      <c r="I113" s="1">
        <f t="shared" si="29"/>
        <v>-1436.1031606183606</v>
      </c>
      <c r="J113" s="1">
        <f t="shared" si="30"/>
        <v>66.806049393199388</v>
      </c>
      <c r="K113" s="1">
        <f t="shared" si="31"/>
        <v>-20.021916796469348</v>
      </c>
      <c r="L113" s="1">
        <f t="shared" si="32"/>
        <v>25.589303427038111</v>
      </c>
      <c r="M113" s="1">
        <f t="shared" si="33"/>
        <v>2.0248865895259236</v>
      </c>
      <c r="N113" s="1">
        <f t="shared" si="34"/>
        <v>0.85404449559867301</v>
      </c>
      <c r="O113" s="1">
        <f t="shared" si="35"/>
        <v>-1.384062121670051</v>
      </c>
      <c r="P113" s="1">
        <f t="shared" si="36"/>
        <v>-0.73159923933786586</v>
      </c>
      <c r="Q113" s="1">
        <f t="shared" si="37"/>
        <v>0.20158161326648774</v>
      </c>
      <c r="R113">
        <f t="shared" si="38"/>
        <v>48.933145114183176</v>
      </c>
      <c r="S113">
        <f t="shared" si="39"/>
        <v>-79.300918155616159</v>
      </c>
      <c r="T113">
        <f t="shared" si="40"/>
        <v>138.08245129095889</v>
      </c>
      <c r="U113">
        <f t="shared" si="41"/>
        <v>-168.45022433239188</v>
      </c>
    </row>
    <row r="114" spans="2:21" x14ac:dyDescent="0.3">
      <c r="B114">
        <f t="shared" si="42"/>
        <v>105</v>
      </c>
      <c r="C114" s="1">
        <f t="shared" si="23"/>
        <v>1.8325957145940461</v>
      </c>
      <c r="D114" s="1">
        <f t="shared" si="24"/>
        <v>-7.7645713530756257</v>
      </c>
      <c r="E114" s="1">
        <f t="shared" si="25"/>
        <v>28.97777478867205</v>
      </c>
      <c r="F114" s="1">
        <f t="shared" si="26"/>
        <v>7.4235900533479722</v>
      </c>
      <c r="G114" s="1">
        <f t="shared" si="27"/>
        <v>1.0723066188846193</v>
      </c>
      <c r="H114" s="1">
        <f t="shared" si="28"/>
        <v>-49.787389760749939</v>
      </c>
      <c r="I114" s="1">
        <f t="shared" si="29"/>
        <v>-1429.6083213894253</v>
      </c>
      <c r="J114" s="1">
        <f t="shared" si="30"/>
        <v>66.483426591373885</v>
      </c>
      <c r="K114" s="1">
        <f t="shared" si="31"/>
        <v>-20.053246189673796</v>
      </c>
      <c r="L114" s="1">
        <f t="shared" si="32"/>
        <v>25.300910389286553</v>
      </c>
      <c r="M114" s="1">
        <f t="shared" si="33"/>
        <v>2.0312941942360299</v>
      </c>
      <c r="N114" s="1">
        <f t="shared" si="34"/>
        <v>0.84823298999353236</v>
      </c>
      <c r="O114" s="1">
        <f t="shared" si="35"/>
        <v>-1.373603524522248</v>
      </c>
      <c r="P114" s="1">
        <f t="shared" si="36"/>
        <v>-0.72727192713871913</v>
      </c>
      <c r="Q114" s="1">
        <f t="shared" si="37"/>
        <v>0.20190139261000356</v>
      </c>
      <c r="R114">
        <f t="shared" si="38"/>
        <v>48.600170370392</v>
      </c>
      <c r="S114">
        <f t="shared" si="39"/>
        <v>-78.701684679419486</v>
      </c>
      <c r="T114">
        <f t="shared" si="40"/>
        <v>138.33038801660547</v>
      </c>
      <c r="U114">
        <f t="shared" si="41"/>
        <v>-168.43190232563296</v>
      </c>
    </row>
    <row r="115" spans="2:21" x14ac:dyDescent="0.3">
      <c r="B115">
        <f t="shared" si="42"/>
        <v>106</v>
      </c>
      <c r="C115" s="1">
        <f t="shared" si="23"/>
        <v>1.8500490071139892</v>
      </c>
      <c r="D115" s="1">
        <f t="shared" si="24"/>
        <v>-8.2691206745099723</v>
      </c>
      <c r="E115" s="1">
        <f t="shared" si="25"/>
        <v>28.837850878149567</v>
      </c>
      <c r="F115" s="1">
        <f t="shared" si="26"/>
        <v>7.3889950801858282</v>
      </c>
      <c r="G115" s="1">
        <f t="shared" si="27"/>
        <v>1.0709441458517783</v>
      </c>
      <c r="H115" s="1">
        <f t="shared" si="28"/>
        <v>-49.334516303722893</v>
      </c>
      <c r="I115" s="1">
        <f t="shared" si="29"/>
        <v>-1423.2017677421536</v>
      </c>
      <c r="J115" s="1">
        <f t="shared" si="30"/>
        <v>66.154531708289539</v>
      </c>
      <c r="K115" s="1">
        <f t="shared" si="31"/>
        <v>-20.088155142512115</v>
      </c>
      <c r="L115" s="1">
        <f t="shared" si="32"/>
        <v>25.009481036220915</v>
      </c>
      <c r="M115" s="1">
        <f t="shared" si="33"/>
        <v>2.0384461996934116</v>
      </c>
      <c r="N115" s="1">
        <f t="shared" si="34"/>
        <v>0.84253631135443829</v>
      </c>
      <c r="O115" s="1">
        <f t="shared" si="35"/>
        <v>-1.3631561541127111</v>
      </c>
      <c r="P115" s="1">
        <f t="shared" si="36"/>
        <v>-0.7228775759614966</v>
      </c>
      <c r="Q115" s="1">
        <f t="shared" si="37"/>
        <v>0.20225773320322396</v>
      </c>
      <c r="R115">
        <f t="shared" si="38"/>
        <v>48.273774727129577</v>
      </c>
      <c r="S115">
        <f t="shared" si="39"/>
        <v>-78.103094447943164</v>
      </c>
      <c r="T115">
        <f t="shared" si="40"/>
        <v>138.58216579275867</v>
      </c>
      <c r="U115">
        <f t="shared" si="41"/>
        <v>-168.41148551357225</v>
      </c>
    </row>
    <row r="116" spans="2:21" x14ac:dyDescent="0.3">
      <c r="B116">
        <f t="shared" si="42"/>
        <v>107</v>
      </c>
      <c r="C116" s="1">
        <f t="shared" si="23"/>
        <v>1.8675022996339325</v>
      </c>
      <c r="D116" s="1">
        <f t="shared" si="24"/>
        <v>-8.7711511416821004</v>
      </c>
      <c r="E116" s="1">
        <f t="shared" si="25"/>
        <v>28.689142678891066</v>
      </c>
      <c r="F116" s="1">
        <f t="shared" si="26"/>
        <v>7.3548913623056498</v>
      </c>
      <c r="G116" s="1">
        <f t="shared" si="27"/>
        <v>1.069567707362356</v>
      </c>
      <c r="H116" s="1">
        <f t="shared" si="28"/>
        <v>-48.871575087884523</v>
      </c>
      <c r="I116" s="1">
        <f t="shared" si="29"/>
        <v>-1416.8838455098121</v>
      </c>
      <c r="J116" s="1">
        <f t="shared" si="30"/>
        <v>65.819480659810992</v>
      </c>
      <c r="K116" s="1">
        <f t="shared" si="31"/>
        <v>-20.126650975932503</v>
      </c>
      <c r="L116" s="1">
        <f t="shared" si="32"/>
        <v>24.715234172690906</v>
      </c>
      <c r="M116" s="1">
        <f t="shared" si="33"/>
        <v>2.0463481002724642</v>
      </c>
      <c r="N116" s="1">
        <f t="shared" si="34"/>
        <v>0.83695427281400914</v>
      </c>
      <c r="O116" s="1">
        <f t="shared" si="35"/>
        <v>-1.3527219746115136</v>
      </c>
      <c r="P116" s="1">
        <f t="shared" si="36"/>
        <v>-0.71841841963698883</v>
      </c>
      <c r="Q116" s="1">
        <f t="shared" si="37"/>
        <v>0.20265071783948435</v>
      </c>
      <c r="R116">
        <f t="shared" si="38"/>
        <v>47.95394747768362</v>
      </c>
      <c r="S116">
        <f t="shared" si="39"/>
        <v>-77.505259999842622</v>
      </c>
      <c r="T116">
        <f t="shared" si="40"/>
        <v>138.83765663034202</v>
      </c>
      <c r="U116">
        <f t="shared" si="41"/>
        <v>-168.38896915250103</v>
      </c>
    </row>
    <row r="117" spans="2:21" x14ac:dyDescent="0.3">
      <c r="B117">
        <f t="shared" si="42"/>
        <v>108</v>
      </c>
      <c r="C117" s="1">
        <f t="shared" si="23"/>
        <v>1.8849555921538759</v>
      </c>
      <c r="D117" s="1">
        <f t="shared" si="24"/>
        <v>-9.27050983124842</v>
      </c>
      <c r="E117" s="1">
        <f t="shared" si="25"/>
        <v>28.531695488854609</v>
      </c>
      <c r="F117" s="1">
        <f t="shared" si="26"/>
        <v>7.3212800163143523</v>
      </c>
      <c r="G117" s="1">
        <f t="shared" si="27"/>
        <v>1.0681787793859578</v>
      </c>
      <c r="H117" s="1">
        <f t="shared" si="28"/>
        <v>-48.398804415848907</v>
      </c>
      <c r="I117" s="1">
        <f t="shared" si="29"/>
        <v>-1410.6548621855854</v>
      </c>
      <c r="J117" s="1">
        <f t="shared" si="30"/>
        <v>65.478390701272772</v>
      </c>
      <c r="K117" s="1">
        <f t="shared" si="31"/>
        <v>-20.168742775416266</v>
      </c>
      <c r="L117" s="1">
        <f t="shared" si="32"/>
        <v>24.418386156608996</v>
      </c>
      <c r="M117" s="1">
        <f t="shared" si="33"/>
        <v>2.0550061776555477</v>
      </c>
      <c r="N117" s="1">
        <f t="shared" si="34"/>
        <v>0.83148671666972029</v>
      </c>
      <c r="O117" s="1">
        <f t="shared" si="35"/>
        <v>-1.3423029466969092</v>
      </c>
      <c r="P117" s="1">
        <f t="shared" si="36"/>
        <v>-0.71389667823750724</v>
      </c>
      <c r="Q117" s="1">
        <f t="shared" si="37"/>
        <v>0.20308044821031837</v>
      </c>
      <c r="R117">
        <f t="shared" si="38"/>
        <v>47.640679586365046</v>
      </c>
      <c r="S117">
        <f t="shared" si="39"/>
        <v>-76.908293673706794</v>
      </c>
      <c r="T117">
        <f t="shared" si="40"/>
        <v>139.09673332858191</v>
      </c>
      <c r="U117">
        <f t="shared" si="41"/>
        <v>-168.36434741592367</v>
      </c>
    </row>
    <row r="118" spans="2:21" x14ac:dyDescent="0.3">
      <c r="B118">
        <f t="shared" si="42"/>
        <v>109</v>
      </c>
      <c r="C118" s="1">
        <f t="shared" si="23"/>
        <v>1.902408884673819</v>
      </c>
      <c r="D118" s="1">
        <f t="shared" si="24"/>
        <v>-9.7670446337146934</v>
      </c>
      <c r="E118" s="1">
        <f t="shared" si="25"/>
        <v>28.365557267979504</v>
      </c>
      <c r="F118" s="1">
        <f t="shared" si="26"/>
        <v>7.2881619676428997</v>
      </c>
      <c r="G118" s="1">
        <f t="shared" si="27"/>
        <v>1.066778813338807</v>
      </c>
      <c r="H118" s="1">
        <f t="shared" si="28"/>
        <v>-47.916439035085787</v>
      </c>
      <c r="I118" s="1">
        <f t="shared" si="29"/>
        <v>-1404.5150886619849</v>
      </c>
      <c r="J118" s="1">
        <f t="shared" si="30"/>
        <v>65.131380504455791</v>
      </c>
      <c r="K118" s="1">
        <f t="shared" si="31"/>
        <v>-20.214441363982246</v>
      </c>
      <c r="L118" s="1">
        <f t="shared" si="32"/>
        <v>24.119150811395127</v>
      </c>
      <c r="M118" s="1">
        <f t="shared" si="33"/>
        <v>2.0644275028622427</v>
      </c>
      <c r="N118" s="1">
        <f t="shared" si="34"/>
        <v>0.8261335150632596</v>
      </c>
      <c r="O118" s="1">
        <f t="shared" si="35"/>
        <v>-1.3319010286592479</v>
      </c>
      <c r="P118" s="1">
        <f t="shared" si="36"/>
        <v>-0.70931455824918521</v>
      </c>
      <c r="Q118" s="1">
        <f t="shared" si="37"/>
        <v>0.2035470446531972</v>
      </c>
      <c r="R118">
        <f t="shared" si="38"/>
        <v>47.333963727432199</v>
      </c>
      <c r="S118">
        <f t="shared" si="39"/>
        <v>-76.312307671307806</v>
      </c>
      <c r="T118">
        <f>180+((P118*180)/PI())</f>
        <v>139.3592694651353</v>
      </c>
      <c r="U118">
        <f t="shared" si="41"/>
        <v>-168.33761340901088</v>
      </c>
    </row>
    <row r="119" spans="2:21" x14ac:dyDescent="0.3">
      <c r="B119">
        <f t="shared" si="42"/>
        <v>110</v>
      </c>
      <c r="C119" s="1">
        <f t="shared" si="23"/>
        <v>1.9198621771937625</v>
      </c>
      <c r="D119" s="1">
        <f t="shared" si="24"/>
        <v>-10.260604299770062</v>
      </c>
      <c r="E119" s="1">
        <f t="shared" si="25"/>
        <v>28.190778623577252</v>
      </c>
      <c r="F119" s="1">
        <f t="shared" si="26"/>
        <v>7.2555379600950394</v>
      </c>
      <c r="G119" s="1">
        <f t="shared" si="27"/>
        <v>1.065369235457418</v>
      </c>
      <c r="H119" s="1">
        <f t="shared" si="28"/>
        <v>-47.424710113531951</v>
      </c>
      <c r="I119" s="1">
        <f t="shared" si="29"/>
        <v>-1398.4647609286276</v>
      </c>
      <c r="J119" s="1">
        <f t="shared" si="30"/>
        <v>64.778570229965723</v>
      </c>
      <c r="K119" s="1">
        <f t="shared" si="31"/>
        <v>-20.263759275085771</v>
      </c>
      <c r="L119" s="1">
        <f t="shared" si="32"/>
        <v>23.817739342013493</v>
      </c>
      <c r="M119" s="1">
        <f t="shared" si="33"/>
        <v>2.0746199392548936</v>
      </c>
      <c r="N119" s="1">
        <f t="shared" si="34"/>
        <v>0.82089457059947102</v>
      </c>
      <c r="O119" s="1">
        <f t="shared" si="35"/>
        <v>-1.3215181774615865</v>
      </c>
      <c r="P119" s="1">
        <f t="shared" si="36"/>
        <v>-0.70467425276320972</v>
      </c>
      <c r="Q119" s="1">
        <f t="shared" si="37"/>
        <v>0.20405064590109415</v>
      </c>
      <c r="R119">
        <f t="shared" si="38"/>
        <v>47.033794320553682</v>
      </c>
      <c r="S119">
        <f t="shared" si="39"/>
        <v>-75.717414118369462</v>
      </c>
      <c r="T119">
        <f t="shared" ref="T119:T182" si="43">180+((P119*180)/PI())</f>
        <v>139.62513938513308</v>
      </c>
      <c r="U119">
        <f t="shared" si="41"/>
        <v>-168.30875918294888</v>
      </c>
    </row>
    <row r="120" spans="2:21" x14ac:dyDescent="0.3">
      <c r="B120">
        <f t="shared" si="42"/>
        <v>111</v>
      </c>
      <c r="C120" s="1">
        <f t="shared" si="23"/>
        <v>1.9373154697137058</v>
      </c>
      <c r="D120" s="1">
        <f t="shared" si="24"/>
        <v>-10.751038486359008</v>
      </c>
      <c r="E120" s="1">
        <f t="shared" si="25"/>
        <v>28.007412794916053</v>
      </c>
      <c r="F120" s="1">
        <f t="shared" si="26"/>
        <v>7.2234085651353457</v>
      </c>
      <c r="G120" s="1">
        <f t="shared" si="27"/>
        <v>1.0639514462530191</v>
      </c>
      <c r="H120" s="1">
        <f t="shared" si="28"/>
        <v>-46.923845221398466</v>
      </c>
      <c r="I120" s="1">
        <f t="shared" si="29"/>
        <v>-1392.5040817281988</v>
      </c>
      <c r="J120" s="1">
        <f t="shared" si="30"/>
        <v>64.42008159493956</v>
      </c>
      <c r="K120" s="1">
        <f t="shared" si="31"/>
        <v>-20.316710725288551</v>
      </c>
      <c r="L120" s="1">
        <f t="shared" si="32"/>
        <v>23.514360254350173</v>
      </c>
      <c r="M120" s="1">
        <f t="shared" si="33"/>
        <v>2.0855921464826244</v>
      </c>
      <c r="N120" s="1">
        <f t="shared" si="34"/>
        <v>0.81576981690622485</v>
      </c>
      <c r="O120" s="1">
        <f t="shared" si="35"/>
        <v>-1.3111563497563987</v>
      </c>
      <c r="P120" s="1">
        <f t="shared" si="36"/>
        <v>-0.69997794168280858</v>
      </c>
      <c r="Q120" s="1">
        <f t="shared" si="37"/>
        <v>0.20459140883263496</v>
      </c>
      <c r="R120">
        <f t="shared" si="38"/>
        <v>46.74016756288659</v>
      </c>
      <c r="S120">
        <f t="shared" si="39"/>
        <v>-75.123725122820474</v>
      </c>
      <c r="T120">
        <f t="shared" si="43"/>
        <v>139.89421818932061</v>
      </c>
      <c r="U120">
        <f t="shared" si="41"/>
        <v>-168.27777574925446</v>
      </c>
    </row>
    <row r="121" spans="2:21" x14ac:dyDescent="0.3">
      <c r="B121">
        <f t="shared" si="42"/>
        <v>112</v>
      </c>
      <c r="C121" s="1">
        <f t="shared" si="23"/>
        <v>1.9547687622336491</v>
      </c>
      <c r="D121" s="1">
        <f t="shared" si="24"/>
        <v>-11.238197802477362</v>
      </c>
      <c r="E121" s="1">
        <f t="shared" si="25"/>
        <v>27.815515637003621</v>
      </c>
      <c r="F121" s="1">
        <f t="shared" si="26"/>
        <v>7.1917741909172088</v>
      </c>
      <c r="G121" s="1">
        <f t="shared" si="27"/>
        <v>1.0625268200424269</v>
      </c>
      <c r="H121" s="1">
        <f t="shared" si="28"/>
        <v>-46.414068318852486</v>
      </c>
      <c r="I121" s="1">
        <f t="shared" si="29"/>
        <v>-1386.6332221702996</v>
      </c>
      <c r="J121" s="1">
        <f t="shared" si="30"/>
        <v>64.056037936006661</v>
      </c>
      <c r="K121" s="1">
        <f t="shared" si="31"/>
        <v>-20.373311586568104</v>
      </c>
      <c r="L121" s="1">
        <f t="shared" si="32"/>
        <v>23.209219277696647</v>
      </c>
      <c r="M121" s="1">
        <f t="shared" si="33"/>
        <v>2.0973535853263527</v>
      </c>
      <c r="N121" s="1">
        <f t="shared" si="34"/>
        <v>0.81075921913626592</v>
      </c>
      <c r="O121" s="1">
        <f t="shared" si="35"/>
        <v>-1.3008175028576214</v>
      </c>
      <c r="P121" s="1">
        <f t="shared" si="36"/>
        <v>-0.69522779194287931</v>
      </c>
      <c r="Q121" s="1">
        <f t="shared" si="37"/>
        <v>0.20516950822152372</v>
      </c>
      <c r="R121">
        <f t="shared" si="38"/>
        <v>46.453081457830287</v>
      </c>
      <c r="S121">
        <f t="shared" si="39"/>
        <v>-74.531352830488615</v>
      </c>
      <c r="T121">
        <f t="shared" si="43"/>
        <v>140.16638172147373</v>
      </c>
      <c r="U121">
        <f t="shared" si="41"/>
        <v>-168.24465309413205</v>
      </c>
    </row>
    <row r="122" spans="2:21" x14ac:dyDescent="0.3">
      <c r="B122">
        <f t="shared" si="42"/>
        <v>113</v>
      </c>
      <c r="C122" s="1">
        <f t="shared" si="23"/>
        <v>1.9722220547535922</v>
      </c>
      <c r="D122" s="1">
        <f t="shared" si="24"/>
        <v>-11.721933854678209</v>
      </c>
      <c r="E122" s="1">
        <f t="shared" si="25"/>
        <v>27.615145603573211</v>
      </c>
      <c r="F122" s="1">
        <f t="shared" si="26"/>
        <v>7.1606350910520069</v>
      </c>
      <c r="G122" s="1">
        <f t="shared" si="27"/>
        <v>1.0610967045511752</v>
      </c>
      <c r="H122" s="1">
        <f t="shared" si="28"/>
        <v>-45.895599749261045</v>
      </c>
      <c r="I122" s="1">
        <f t="shared" si="29"/>
        <v>-1380.8523233031956</v>
      </c>
      <c r="J122" s="1">
        <f t="shared" si="30"/>
        <v>63.686564267434029</v>
      </c>
      <c r="K122" s="1">
        <f t="shared" si="31"/>
        <v>-20.433579358132992</v>
      </c>
      <c r="L122" s="1">
        <f t="shared" si="32"/>
        <v>22.902519290122104</v>
      </c>
      <c r="M122" s="1">
        <f t="shared" si="33"/>
        <v>2.1099145234059948</v>
      </c>
      <c r="N122" s="1">
        <f t="shared" si="34"/>
        <v>0.80586277441183873</v>
      </c>
      <c r="O122" s="1">
        <f t="shared" si="35"/>
        <v>-1.2905035956671798</v>
      </c>
      <c r="P122" s="1">
        <f t="shared" si="36"/>
        <v>-0.69042595773925508</v>
      </c>
      <c r="Q122" s="1">
        <f t="shared" si="37"/>
        <v>0.20578513648391408</v>
      </c>
      <c r="R122">
        <f t="shared" si="38"/>
        <v>46.17253584050151</v>
      </c>
      <c r="S122">
        <f t="shared" si="39"/>
        <v>-73.940409478186666</v>
      </c>
      <c r="T122">
        <f t="shared" si="43"/>
        <v>140.44150655526295</v>
      </c>
      <c r="U122">
        <f t="shared" si="41"/>
        <v>-168.20938019294812</v>
      </c>
    </row>
    <row r="123" spans="2:21" x14ac:dyDescent="0.3">
      <c r="B123">
        <f t="shared" si="42"/>
        <v>114</v>
      </c>
      <c r="C123" s="1">
        <f t="shared" si="23"/>
        <v>1.9896753472735356</v>
      </c>
      <c r="D123" s="1">
        <f t="shared" si="24"/>
        <v>-12.202099292274001</v>
      </c>
      <c r="E123" s="1">
        <f t="shared" si="25"/>
        <v>27.406363729278031</v>
      </c>
      <c r="F123" s="1">
        <f t="shared" si="26"/>
        <v>7.1299913731211833</v>
      </c>
      <c r="G123" s="1">
        <f t="shared" si="27"/>
        <v>1.0596624205847947</v>
      </c>
      <c r="H123" s="1">
        <f t="shared" si="28"/>
        <v>-45.368656237694623</v>
      </c>
      <c r="I123" s="1">
        <f t="shared" si="29"/>
        <v>-1375.1614976434539</v>
      </c>
      <c r="J123" s="1">
        <f t="shared" si="30"/>
        <v>63.311787334385841</v>
      </c>
      <c r="K123" s="1">
        <f t="shared" si="31"/>
        <v>-20.497533137603924</v>
      </c>
      <c r="L123" s="1">
        <f t="shared" si="32"/>
        <v>22.594460246533384</v>
      </c>
      <c r="M123" s="1">
        <f t="shared" si="33"/>
        <v>2.1232860417104673</v>
      </c>
      <c r="N123" s="1">
        <f t="shared" si="34"/>
        <v>0.80108051221263754</v>
      </c>
      <c r="O123" s="1">
        <f t="shared" si="35"/>
        <v>-1.2802165895549706</v>
      </c>
      <c r="P123" s="1">
        <f t="shared" si="36"/>
        <v>-0.68557458076467037</v>
      </c>
      <c r="Q123" s="1">
        <f t="shared" si="37"/>
        <v>0.20643850342233727</v>
      </c>
      <c r="R123">
        <f t="shared" si="38"/>
        <v>45.898532399962335</v>
      </c>
      <c r="S123">
        <f t="shared" si="39"/>
        <v>-73.35100744413181</v>
      </c>
      <c r="T123">
        <f t="shared" si="43"/>
        <v>140.71946998073361</v>
      </c>
      <c r="U123">
        <f t="shared" si="41"/>
        <v>-168.17194502490307</v>
      </c>
    </row>
    <row r="124" spans="2:21" x14ac:dyDescent="0.3">
      <c r="B124">
        <f t="shared" si="42"/>
        <v>115</v>
      </c>
      <c r="C124" s="1">
        <f t="shared" si="23"/>
        <v>2.0071286397934789</v>
      </c>
      <c r="D124" s="1">
        <f t="shared" si="24"/>
        <v>-12.67854785222098</v>
      </c>
      <c r="E124" s="1">
        <f t="shared" si="25"/>
        <v>27.189233611099503</v>
      </c>
      <c r="F124" s="1">
        <f t="shared" si="26"/>
        <v>7.0998430069333853</v>
      </c>
      <c r="G124" s="1">
        <f t="shared" si="27"/>
        <v>1.0582252617642556</v>
      </c>
      <c r="H124" s="1">
        <f t="shared" si="28"/>
        <v>-44.833450894397913</v>
      </c>
      <c r="I124" s="1">
        <f t="shared" si="29"/>
        <v>-1369.560830663575</v>
      </c>
      <c r="J124" s="1">
        <f t="shared" si="30"/>
        <v>62.931835661226494</v>
      </c>
      <c r="K124" s="1">
        <f t="shared" si="31"/>
        <v>-20.565193591415824</v>
      </c>
      <c r="L124" s="1">
        <f t="shared" si="32"/>
        <v>22.285239109237551</v>
      </c>
      <c r="M124" s="1">
        <f t="shared" si="33"/>
        <v>2.1374800419098712</v>
      </c>
      <c r="N124" s="1">
        <f t="shared" si="34"/>
        <v>0.79641249470736253</v>
      </c>
      <c r="O124" s="1">
        <f t="shared" si="35"/>
        <v>-1.2699584491911637</v>
      </c>
      <c r="P124" s="1">
        <f t="shared" si="36"/>
        <v>-0.68067579044855564</v>
      </c>
      <c r="Q124" s="1">
        <f t="shared" si="37"/>
        <v>0.2071298359647544</v>
      </c>
      <c r="R124">
        <f t="shared" si="38"/>
        <v>45.631074698216885</v>
      </c>
      <c r="S124">
        <f t="shared" si="39"/>
        <v>-72.763259295632878</v>
      </c>
      <c r="T124">
        <f t="shared" si="43"/>
        <v>141.00014999056654</v>
      </c>
      <c r="U124">
        <f t="shared" si="41"/>
        <v>-168.13233458798251</v>
      </c>
    </row>
    <row r="125" spans="2:21" x14ac:dyDescent="0.3">
      <c r="B125">
        <f t="shared" si="42"/>
        <v>116</v>
      </c>
      <c r="C125" s="1">
        <f t="shared" si="23"/>
        <v>2.0245819323134224</v>
      </c>
      <c r="D125" s="1">
        <f t="shared" si="24"/>
        <v>-13.151134403672325</v>
      </c>
      <c r="E125" s="1">
        <f t="shared" si="25"/>
        <v>26.963821388975006</v>
      </c>
      <c r="F125" s="1">
        <f t="shared" si="26"/>
        <v>7.0701898325292962</v>
      </c>
      <c r="G125" s="1">
        <f t="shared" si="27"/>
        <v>1.05678649432169</v>
      </c>
      <c r="H125" s="1">
        <f t="shared" si="28"/>
        <v>-44.290193222945</v>
      </c>
      <c r="I125" s="1">
        <f t="shared" si="29"/>
        <v>-1364.0503822378578</v>
      </c>
      <c r="J125" s="1">
        <f t="shared" si="30"/>
        <v>62.546839594797063</v>
      </c>
      <c r="K125" s="1">
        <f t="shared" si="31"/>
        <v>-20.636582924292252</v>
      </c>
      <c r="L125" s="1">
        <f t="shared" si="32"/>
        <v>21.975049780837885</v>
      </c>
      <c r="M125" s="1">
        <f t="shared" si="33"/>
        <v>2.1525092544075051</v>
      </c>
      <c r="N125" s="1">
        <f t="shared" si="34"/>
        <v>0.79185881702894367</v>
      </c>
      <c r="O125" s="1">
        <f t="shared" si="35"/>
        <v>-1.2597311433295455</v>
      </c>
      <c r="P125" s="1">
        <f t="shared" si="36"/>
        <v>-0.67573170419786588</v>
      </c>
      <c r="Q125" s="1">
        <f t="shared" si="37"/>
        <v>0.20785937789726405</v>
      </c>
      <c r="R125">
        <f t="shared" si="38"/>
        <v>45.370168185980553</v>
      </c>
      <c r="S125">
        <f t="shared" si="39"/>
        <v>-72.177277833972738</v>
      </c>
      <c r="T125">
        <f t="shared" si="43"/>
        <v>141.28342526627972</v>
      </c>
      <c r="U125">
        <f t="shared" si="41"/>
        <v>-168.0905349142719</v>
      </c>
    </row>
    <row r="126" spans="2:21" x14ac:dyDescent="0.3">
      <c r="B126">
        <f t="shared" si="42"/>
        <v>117</v>
      </c>
      <c r="C126" s="1">
        <f t="shared" si="23"/>
        <v>2.0420352248333655</v>
      </c>
      <c r="D126" s="1">
        <f t="shared" si="24"/>
        <v>-13.619714992186401</v>
      </c>
      <c r="E126" s="1">
        <f t="shared" si="25"/>
        <v>26.730195725651036</v>
      </c>
      <c r="F126" s="1">
        <f t="shared" si="26"/>
        <v>7.0410315679370941</v>
      </c>
      <c r="G126" s="1">
        <f t="shared" si="27"/>
        <v>1.0553473569526346</v>
      </c>
      <c r="H126" s="1">
        <f t="shared" si="28"/>
        <v>-43.739089132806527</v>
      </c>
      <c r="I126" s="1">
        <f t="shared" si="29"/>
        <v>-1358.6301880467327</v>
      </c>
      <c r="J126" s="1">
        <f t="shared" si="30"/>
        <v>62.156931342592173</v>
      </c>
      <c r="K126" s="1">
        <f t="shared" si="31"/>
        <v>-20.711724847637544</v>
      </c>
      <c r="L126" s="1">
        <f t="shared" si="32"/>
        <v>21.664083039308949</v>
      </c>
      <c r="M126" s="1">
        <f t="shared" si="33"/>
        <v>2.1683872470878969</v>
      </c>
      <c r="N126" s="1">
        <f t="shared" si="34"/>
        <v>0.78741960749323403</v>
      </c>
      <c r="O126" s="1">
        <f t="shared" si="35"/>
        <v>-1.249536645540485</v>
      </c>
      <c r="P126" s="1">
        <f t="shared" si="36"/>
        <v>-0.67074442763619158</v>
      </c>
      <c r="Q126" s="1">
        <f t="shared" si="37"/>
        <v>0.20862738958894042</v>
      </c>
      <c r="R126">
        <f t="shared" si="38"/>
        <v>45.115820215210164</v>
      </c>
      <c r="S126">
        <f t="shared" si="39"/>
        <v>-71.593176136404125</v>
      </c>
      <c r="T126">
        <f t="shared" si="43"/>
        <v>141.56917516452816</v>
      </c>
      <c r="U126">
        <f t="shared" si="41"/>
        <v>-168.04653108572214</v>
      </c>
    </row>
    <row r="127" spans="2:21" x14ac:dyDescent="0.3">
      <c r="B127">
        <f t="shared" si="42"/>
        <v>118</v>
      </c>
      <c r="C127" s="1">
        <f t="shared" si="23"/>
        <v>2.0594885173533086</v>
      </c>
      <c r="D127" s="1">
        <f t="shared" si="24"/>
        <v>-14.084146883576716</v>
      </c>
      <c r="E127" s="1">
        <f t="shared" si="25"/>
        <v>26.488427785767811</v>
      </c>
      <c r="F127" s="1">
        <f t="shared" si="26"/>
        <v>7.0123678166818646</v>
      </c>
      <c r="G127" s="1">
        <f t="shared" si="27"/>
        <v>1.0539090607211477</v>
      </c>
      <c r="H127" s="1">
        <f t="shared" si="28"/>
        <v>-43.180340956065699</v>
      </c>
      <c r="I127" s="1">
        <f t="shared" si="29"/>
        <v>-1353.3002609399355</v>
      </c>
      <c r="J127" s="1">
        <f t="shared" si="30"/>
        <v>61.762245005763276</v>
      </c>
      <c r="K127" s="1">
        <f t="shared" si="31"/>
        <v>-20.790644546688448</v>
      </c>
      <c r="L127" s="1">
        <f t="shared" si="32"/>
        <v>21.352526475111311</v>
      </c>
      <c r="M127" s="1">
        <f t="shared" si="33"/>
        <v>2.1851284347147333</v>
      </c>
      <c r="N127" s="1">
        <f t="shared" si="34"/>
        <v>0.78309502776076312</v>
      </c>
      <c r="O127" s="1">
        <f t="shared" si="35"/>
        <v>-1.2393769348919783</v>
      </c>
      <c r="P127" s="1">
        <f t="shared" si="36"/>
        <v>-0.66571605483845719</v>
      </c>
      <c r="Q127" s="1">
        <f t="shared" si="37"/>
        <v>0.20943414770724206</v>
      </c>
      <c r="R127">
        <f t="shared" si="38"/>
        <v>44.868040048371768</v>
      </c>
      <c r="S127">
        <f t="shared" si="39"/>
        <v>-71.011067595170573</v>
      </c>
      <c r="T127">
        <f t="shared" si="43"/>
        <v>141.85727970365673</v>
      </c>
      <c r="U127">
        <f t="shared" si="41"/>
        <v>-168.00030725045553</v>
      </c>
    </row>
    <row r="128" spans="2:21" x14ac:dyDescent="0.3">
      <c r="B128">
        <f t="shared" si="42"/>
        <v>119</v>
      </c>
      <c r="C128" s="1">
        <f t="shared" si="23"/>
        <v>2.0769418098732522</v>
      </c>
      <c r="D128" s="1">
        <f t="shared" si="24"/>
        <v>-14.54428860739011</v>
      </c>
      <c r="E128" s="1">
        <f t="shared" si="25"/>
        <v>26.238591214181877</v>
      </c>
      <c r="F128" s="1">
        <f t="shared" si="26"/>
        <v>6.9841980750525696</v>
      </c>
      <c r="G128" s="1">
        <f t="shared" si="27"/>
        <v>1.0524727890142846</v>
      </c>
      <c r="H128" s="1">
        <f t="shared" si="28"/>
        <v>-42.614147468030907</v>
      </c>
      <c r="I128" s="1">
        <f t="shared" si="29"/>
        <v>-1348.0605922589475</v>
      </c>
      <c r="J128" s="1">
        <f t="shared" si="30"/>
        <v>61.362916606872339</v>
      </c>
      <c r="K128" s="1">
        <f t="shared" si="31"/>
        <v>-20.873368646262275</v>
      </c>
      <c r="L128" s="1">
        <f t="shared" si="32"/>
        <v>21.040564430221302</v>
      </c>
      <c r="M128" s="1">
        <f t="shared" si="33"/>
        <v>2.2027480889302469</v>
      </c>
      <c r="N128" s="1">
        <f t="shared" si="34"/>
        <v>0.77888527294091192</v>
      </c>
      <c r="O128" s="1">
        <f t="shared" si="35"/>
        <v>-1.2292539965770957</v>
      </c>
      <c r="P128" s="1">
        <f t="shared" si="36"/>
        <v>-0.6606486685585693</v>
      </c>
      <c r="Q128" s="1">
        <f t="shared" si="37"/>
        <v>0.2102799449223853</v>
      </c>
      <c r="R128">
        <f t="shared" si="38"/>
        <v>44.626838864409436</v>
      </c>
      <c r="S128">
        <f t="shared" si="39"/>
        <v>-70.431065953456525</v>
      </c>
      <c r="T128">
        <f t="shared" si="43"/>
        <v>142.14761955065683</v>
      </c>
      <c r="U128">
        <f t="shared" si="41"/>
        <v>-167.95184663970392</v>
      </c>
    </row>
    <row r="129" spans="2:21" x14ac:dyDescent="0.3">
      <c r="B129">
        <f t="shared" si="42"/>
        <v>120</v>
      </c>
      <c r="C129" s="1">
        <f t="shared" si="23"/>
        <v>2.0943951023931953</v>
      </c>
      <c r="D129" s="1">
        <f t="shared" si="24"/>
        <v>-14.999999999999993</v>
      </c>
      <c r="E129" s="1">
        <f t="shared" si="25"/>
        <v>25.98076211353316</v>
      </c>
      <c r="F129" s="1">
        <f t="shared" si="26"/>
        <v>6.9565217391304346</v>
      </c>
      <c r="G129" s="1">
        <f t="shared" si="27"/>
        <v>1.0510396975425331</v>
      </c>
      <c r="H129" s="1">
        <f t="shared" si="28"/>
        <v>-42.040703911501673</v>
      </c>
      <c r="I129" s="1">
        <f t="shared" si="29"/>
        <v>-1342.9111531190938</v>
      </c>
      <c r="J129" s="1">
        <f t="shared" si="30"/>
        <v>60.959084112315608</v>
      </c>
      <c r="K129" s="1">
        <f t="shared" si="31"/>
        <v>-20.95992517493362</v>
      </c>
      <c r="L129" s="1">
        <f t="shared" si="32"/>
        <v>20.728377938964613</v>
      </c>
      <c r="M129" s="1">
        <f t="shared" si="33"/>
        <v>2.2212623488051717</v>
      </c>
      <c r="N129" s="1">
        <f t="shared" si="34"/>
        <v>0.77479057163764908</v>
      </c>
      <c r="O129" s="1">
        <f t="shared" si="35"/>
        <v>-1.2191698224860135</v>
      </c>
      <c r="P129" s="1">
        <f t="shared" si="36"/>
        <v>-0.65554434044739218</v>
      </c>
      <c r="Q129" s="1">
        <f t="shared" si="37"/>
        <v>0.21116508959902777</v>
      </c>
      <c r="R129">
        <f t="shared" si="38"/>
        <v>44.392229761365755</v>
      </c>
      <c r="S129">
        <f t="shared" si="39"/>
        <v>-69.853285338162337</v>
      </c>
      <c r="T129">
        <f t="shared" si="43"/>
        <v>142.44007600867724</v>
      </c>
      <c r="U129">
        <f t="shared" si="41"/>
        <v>-167.90113158547382</v>
      </c>
    </row>
    <row r="130" spans="2:21" x14ac:dyDescent="0.3">
      <c r="B130">
        <f t="shared" si="42"/>
        <v>121</v>
      </c>
      <c r="C130" s="1">
        <f t="shared" si="23"/>
        <v>2.1118483949131388</v>
      </c>
      <c r="D130" s="1">
        <f t="shared" si="24"/>
        <v>-15.451142247301629</v>
      </c>
      <c r="E130" s="1">
        <f t="shared" si="25"/>
        <v>25.71501902106337</v>
      </c>
      <c r="F130" s="1">
        <f t="shared" si="26"/>
        <v>6.9293381115828492</v>
      </c>
      <c r="G130" s="1">
        <f t="shared" si="27"/>
        <v>1.0496109143829395</v>
      </c>
      <c r="H130" s="1">
        <f t="shared" si="28"/>
        <v>-41.460202024454929</v>
      </c>
      <c r="I130" s="1">
        <f t="shared" si="29"/>
        <v>-1337.8518956519365</v>
      </c>
      <c r="J130" s="1">
        <f t="shared" si="30"/>
        <v>60.550887449337182</v>
      </c>
      <c r="K130" s="1">
        <f t="shared" si="31"/>
        <v>-21.050343527469565</v>
      </c>
      <c r="L130" s="1">
        <f t="shared" si="32"/>
        <v>20.416144670557067</v>
      </c>
      <c r="M130" s="1">
        <f t="shared" si="33"/>
        <v>2.2406882318849313</v>
      </c>
      <c r="N130" s="1">
        <f t="shared" si="34"/>
        <v>0.7708111859357899</v>
      </c>
      <c r="O130" s="1">
        <f t="shared" si="35"/>
        <v>-1.2091264117207088</v>
      </c>
      <c r="P130" s="1">
        <f t="shared" si="36"/>
        <v>-0.65040513125850408</v>
      </c>
      <c r="Q130" s="1">
        <f t="shared" si="37"/>
        <v>0.21208990547358528</v>
      </c>
      <c r="R130">
        <f t="shared" si="38"/>
        <v>44.164227755594524</v>
      </c>
      <c r="S130">
        <f t="shared" si="39"/>
        <v>-69.277840289394121</v>
      </c>
      <c r="T130">
        <f t="shared" si="43"/>
        <v>142.7345310052354</v>
      </c>
      <c r="U130">
        <f t="shared" si="41"/>
        <v>-167.84814353903499</v>
      </c>
    </row>
    <row r="131" spans="2:21" x14ac:dyDescent="0.3">
      <c r="B131">
        <f t="shared" si="42"/>
        <v>122</v>
      </c>
      <c r="C131" s="1">
        <f t="shared" si="23"/>
        <v>2.1293016874330819</v>
      </c>
      <c r="D131" s="1">
        <f t="shared" si="24"/>
        <v>-15.897577926996144</v>
      </c>
      <c r="E131" s="1">
        <f t="shared" si="25"/>
        <v>25.441442884692783</v>
      </c>
      <c r="F131" s="1">
        <f t="shared" si="26"/>
        <v>6.9026464082270964</v>
      </c>
      <c r="G131" s="1">
        <f t="shared" si="27"/>
        <v>1.0481875400617819</v>
      </c>
      <c r="H131" s="1">
        <f t="shared" si="28"/>
        <v>-40.872830070928245</v>
      </c>
      <c r="I131" s="1">
        <f t="shared" si="29"/>
        <v>-1332.8827542084091</v>
      </c>
      <c r="J131" s="1">
        <f t="shared" si="30"/>
        <v>60.138468517546009</v>
      </c>
      <c r="K131" s="1">
        <f t="shared" si="31"/>
        <v>-21.144654425347269</v>
      </c>
      <c r="L131" s="1">
        <f t="shared" si="32"/>
        <v>20.104038873268898</v>
      </c>
      <c r="M131" s="1">
        <f t="shared" si="33"/>
        <v>2.2610436456750271</v>
      </c>
      <c r="N131" s="1">
        <f t="shared" si="34"/>
        <v>0.7669474113265119</v>
      </c>
      <c r="O131" s="1">
        <f t="shared" si="35"/>
        <v>-1.1991257710502556</v>
      </c>
      <c r="P131" s="1">
        <f t="shared" si="36"/>
        <v>-0.64523309103918836</v>
      </c>
      <c r="Q131" s="1">
        <f t="shared" si="37"/>
        <v>0.2130547313154445</v>
      </c>
      <c r="R131">
        <f t="shared" si="38"/>
        <v>43.94284977749308</v>
      </c>
      <c r="S131">
        <f t="shared" si="39"/>
        <v>-68.70484578655028</v>
      </c>
      <c r="T131">
        <f t="shared" si="43"/>
        <v>143.0308670812741</v>
      </c>
      <c r="U131">
        <f t="shared" si="41"/>
        <v>-167.79286309033131</v>
      </c>
    </row>
    <row r="132" spans="2:21" x14ac:dyDescent="0.3">
      <c r="B132">
        <f t="shared" si="42"/>
        <v>123</v>
      </c>
      <c r="C132" s="1">
        <f t="shared" si="23"/>
        <v>2.1467549799530254</v>
      </c>
      <c r="D132" s="1">
        <f t="shared" si="24"/>
        <v>-16.339171050450812</v>
      </c>
      <c r="E132" s="1">
        <f t="shared" si="25"/>
        <v>25.160117038362717</v>
      </c>
      <c r="F132" s="1">
        <f t="shared" si="26"/>
        <v>6.8764457643683716</v>
      </c>
      <c r="G132" s="1">
        <f t="shared" si="27"/>
        <v>1.0467706476737688</v>
      </c>
      <c r="H132" s="1">
        <f t="shared" si="28"/>
        <v>-40.278772874885988</v>
      </c>
      <c r="I132" s="1">
        <f t="shared" si="29"/>
        <v>-1328.0036465233734</v>
      </c>
      <c r="J132" s="1">
        <f t="shared" si="30"/>
        <v>59.721971194849786</v>
      </c>
      <c r="K132" s="1">
        <f t="shared" si="31"/>
        <v>-21.242889875176537</v>
      </c>
      <c r="L132" s="1">
        <f t="shared" si="32"/>
        <v>19.792231320142495</v>
      </c>
      <c r="M132" s="1">
        <f t="shared" si="33"/>
        <v>2.2823473995045207</v>
      </c>
      <c r="N132" s="1">
        <f t="shared" si="34"/>
        <v>0.76319957657070525</v>
      </c>
      <c r="O132" s="1">
        <f t="shared" si="35"/>
        <v>-1.189169915304559</v>
      </c>
      <c r="P132" s="1">
        <f t="shared" si="36"/>
        <v>-0.64003025930417246</v>
      </c>
      <c r="Q132" s="1">
        <f t="shared" si="37"/>
        <v>0.214059920570319</v>
      </c>
      <c r="R132">
        <f t="shared" si="38"/>
        <v>43.728114663672919</v>
      </c>
      <c r="S132">
        <f t="shared" si="39"/>
        <v>-68.134417270880789</v>
      </c>
      <c r="T132">
        <f t="shared" si="43"/>
        <v>143.32896738120724</v>
      </c>
      <c r="U132">
        <f t="shared" si="41"/>
        <v>-167.7352699884151</v>
      </c>
    </row>
    <row r="133" spans="2:21" x14ac:dyDescent="0.3">
      <c r="B133">
        <f t="shared" si="42"/>
        <v>124</v>
      </c>
      <c r="C133" s="1">
        <f t="shared" si="23"/>
        <v>2.1642082724729685</v>
      </c>
      <c r="D133" s="1">
        <f t="shared" si="24"/>
        <v>-16.775787104122401</v>
      </c>
      <c r="E133" s="1">
        <f t="shared" si="25"/>
        <v>24.871127176651253</v>
      </c>
      <c r="F133" s="1">
        <f t="shared" si="26"/>
        <v>6.8507352409167233</v>
      </c>
      <c r="G133" s="1">
        <f t="shared" si="27"/>
        <v>1.0453612830348704</v>
      </c>
      <c r="H133" s="1">
        <f t="shared" si="28"/>
        <v>-39.678211856864195</v>
      </c>
      <c r="I133" s="1">
        <f t="shared" si="29"/>
        <v>-1323.2144748422052</v>
      </c>
      <c r="J133" s="1">
        <f t="shared" si="30"/>
        <v>59.301541337714887</v>
      </c>
      <c r="K133" s="1">
        <f t="shared" si="31"/>
        <v>-21.345083124845875</v>
      </c>
      <c r="L133" s="1">
        <f t="shared" si="32"/>
        <v>19.480889256206439</v>
      </c>
      <c r="M133" s="1">
        <f t="shared" si="33"/>
        <v>2.3046192167028865</v>
      </c>
      <c r="N133" s="1">
        <f t="shared" si="34"/>
        <v>0.75956804349855167</v>
      </c>
      <c r="O133" s="1">
        <f t="shared" si="35"/>
        <v>-1.1792608677042522</v>
      </c>
      <c r="P133" s="1">
        <f t="shared" si="36"/>
        <v>-0.63479866518965389</v>
      </c>
      <c r="Q133" s="1">
        <f t="shared" si="37"/>
        <v>0.21510584098395327</v>
      </c>
      <c r="R133">
        <f t="shared" si="38"/>
        <v>43.520043145476343</v>
      </c>
      <c r="S133">
        <f t="shared" si="39"/>
        <v>-67.56667066438898</v>
      </c>
      <c r="T133">
        <f t="shared" si="43"/>
        <v>143.62871564409463</v>
      </c>
      <c r="U133">
        <f t="shared" si="41"/>
        <v>-167.67534316300726</v>
      </c>
    </row>
    <row r="134" spans="2:21" x14ac:dyDescent="0.3">
      <c r="B134">
        <f t="shared" si="42"/>
        <v>125</v>
      </c>
      <c r="C134" s="1">
        <f t="shared" si="23"/>
        <v>2.1816615649929116</v>
      </c>
      <c r="D134" s="1">
        <f t="shared" si="24"/>
        <v>-17.207293090531376</v>
      </c>
      <c r="E134" s="1">
        <f t="shared" si="25"/>
        <v>24.574561328669759</v>
      </c>
      <c r="F134" s="1">
        <f t="shared" si="26"/>
        <v>6.8255138302876492</v>
      </c>
      <c r="G134" s="1">
        <f t="shared" si="27"/>
        <v>1.0439604648660115</v>
      </c>
      <c r="H134" s="1">
        <f t="shared" si="28"/>
        <v>-39.071325073198267</v>
      </c>
      <c r="I134" s="1">
        <f t="shared" si="29"/>
        <v>-1318.5151270100814</v>
      </c>
      <c r="J134" s="1">
        <f t="shared" si="30"/>
        <v>58.877326775659363</v>
      </c>
      <c r="K134" s="1">
        <f t="shared" si="31"/>
        <v>-21.451268617208957</v>
      </c>
      <c r="L134" s="1">
        <f t="shared" si="32"/>
        <v>19.170176347141371</v>
      </c>
      <c r="M134" s="1">
        <f t="shared" si="33"/>
        <v>2.3278797470212309</v>
      </c>
      <c r="N134" s="1">
        <f t="shared" si="34"/>
        <v>0.75605320674356813</v>
      </c>
      <c r="O134" s="1">
        <f t="shared" si="35"/>
        <v>-1.1694006601243883</v>
      </c>
      <c r="P134" s="1">
        <f t="shared" si="36"/>
        <v>-0.62954032758517842</v>
      </c>
      <c r="Q134" s="1">
        <f t="shared" si="37"/>
        <v>0.2161928742043584</v>
      </c>
      <c r="R134">
        <f t="shared" si="38"/>
        <v>43.318657833738321</v>
      </c>
      <c r="S134">
        <f t="shared" si="39"/>
        <v>-67.001722384939868</v>
      </c>
      <c r="T134">
        <f t="shared" si="43"/>
        <v>143.92999619608599</v>
      </c>
      <c r="U134">
        <f t="shared" si="41"/>
        <v>-167.61306074728753</v>
      </c>
    </row>
    <row r="135" spans="2:21" x14ac:dyDescent="0.3">
      <c r="B135">
        <f t="shared" si="42"/>
        <v>126</v>
      </c>
      <c r="C135" s="1">
        <f t="shared" si="23"/>
        <v>2.1991148575128552</v>
      </c>
      <c r="D135" s="1">
        <f t="shared" si="24"/>
        <v>-17.63355756877419</v>
      </c>
      <c r="E135" s="1">
        <f t="shared" si="25"/>
        <v>24.270509831248425</v>
      </c>
      <c r="F135" s="1">
        <f t="shared" si="26"/>
        <v>6.8007804620912005</v>
      </c>
      <c r="G135" s="1">
        <f t="shared" si="27"/>
        <v>1.0425691850049739</v>
      </c>
      <c r="H135" s="1">
        <f t="shared" si="28"/>
        <v>-38.458287257648003</v>
      </c>
      <c r="I135" s="1">
        <f t="shared" si="29"/>
        <v>-1313.9054775246786</v>
      </c>
      <c r="J135" s="1">
        <f t="shared" si="30"/>
        <v>58.44947729988472</v>
      </c>
      <c r="K135" s="1">
        <f t="shared" si="31"/>
        <v>-21.561481941126324</v>
      </c>
      <c r="L135" s="1">
        <f t="shared" si="32"/>
        <v>18.860252629366286</v>
      </c>
      <c r="M135" s="1">
        <f t="shared" si="33"/>
        <v>2.3521505792243076</v>
      </c>
      <c r="N135" s="1">
        <f t="shared" si="34"/>
        <v>0.75265549340921634</v>
      </c>
      <c r="O135" s="1">
        <f t="shared" si="35"/>
        <v>-1.1595913332894661</v>
      </c>
      <c r="P135" s="1">
        <f t="shared" si="36"/>
        <v>-0.62425725524098941</v>
      </c>
      <c r="Q135" s="1">
        <f t="shared" si="37"/>
        <v>0.21732141536073996</v>
      </c>
      <c r="R135">
        <f t="shared" si="38"/>
        <v>43.123983199684652</v>
      </c>
      <c r="S135">
        <f t="shared" si="39"/>
        <v>-66.439689357434403</v>
      </c>
      <c r="T135">
        <f t="shared" si="43"/>
        <v>144.23269394427032</v>
      </c>
      <c r="U135">
        <f t="shared" si="41"/>
        <v>-167.54840010202005</v>
      </c>
    </row>
    <row r="136" spans="2:21" x14ac:dyDescent="0.3">
      <c r="B136">
        <f t="shared" si="42"/>
        <v>127</v>
      </c>
      <c r="C136" s="1">
        <f t="shared" si="23"/>
        <v>2.2165681500327987</v>
      </c>
      <c r="D136" s="1">
        <f t="shared" si="24"/>
        <v>-18.054450694561453</v>
      </c>
      <c r="E136" s="1">
        <f t="shared" si="25"/>
        <v>23.959065301418782</v>
      </c>
      <c r="F136" s="1">
        <f t="shared" si="26"/>
        <v>6.7765340086145054</v>
      </c>
      <c r="G136" s="1">
        <f t="shared" si="27"/>
        <v>1.0411884086439831</v>
      </c>
      <c r="H136" s="1">
        <f t="shared" si="28"/>
        <v>-37.839269865241832</v>
      </c>
      <c r="I136" s="1">
        <f t="shared" si="29"/>
        <v>-1309.3853885529916</v>
      </c>
      <c r="J136" s="1">
        <f t="shared" si="30"/>
        <v>58.018144645949114</v>
      </c>
      <c r="K136" s="1">
        <f t="shared" si="31"/>
        <v>-21.675759779676238</v>
      </c>
      <c r="L136" s="1">
        <f t="shared" si="32"/>
        <v>18.551274461525637</v>
      </c>
      <c r="M136" s="1">
        <f t="shared" si="33"/>
        <v>2.3774542537751193</v>
      </c>
      <c r="N136" s="1">
        <f t="shared" si="34"/>
        <v>0.74937536266603955</v>
      </c>
      <c r="O136" s="1">
        <f t="shared" si="35"/>
        <v>-1.1498349368972611</v>
      </c>
      <c r="P136" s="1">
        <f t="shared" si="36"/>
        <v>-0.61895144684848269</v>
      </c>
      <c r="Q136" s="1">
        <f t="shared" si="37"/>
        <v>0.21849187261726102</v>
      </c>
      <c r="R136">
        <f t="shared" si="38"/>
        <v>42.93604555184951</v>
      </c>
      <c r="S136">
        <f t="shared" si="39"/>
        <v>-65.880689020904398</v>
      </c>
      <c r="T136">
        <f t="shared" si="43"/>
        <v>144.53669437206605</v>
      </c>
      <c r="U136">
        <f t="shared" si="41"/>
        <v>-167.48133784112093</v>
      </c>
    </row>
    <row r="137" spans="2:21" x14ac:dyDescent="0.3">
      <c r="B137">
        <f t="shared" si="42"/>
        <v>128</v>
      </c>
      <c r="C137" s="1">
        <f t="shared" si="23"/>
        <v>2.2340214425527418</v>
      </c>
      <c r="D137" s="1">
        <f t="shared" si="24"/>
        <v>-18.469844259769747</v>
      </c>
      <c r="E137" s="1">
        <f t="shared" si="25"/>
        <v>23.640322608201661</v>
      </c>
      <c r="F137" s="1">
        <f t="shared" si="26"/>
        <v>6.7527732901027013</v>
      </c>
      <c r="G137" s="1">
        <f t="shared" si="27"/>
        <v>1.039819074590562</v>
      </c>
      <c r="H137" s="1">
        <f t="shared" si="28"/>
        <v>-37.214441118171777</v>
      </c>
      <c r="I137" s="1">
        <f t="shared" si="29"/>
        <v>-1304.9547109130144</v>
      </c>
      <c r="J137" s="1">
        <f t="shared" si="30"/>
        <v>57.583482470385107</v>
      </c>
      <c r="K137" s="1">
        <f t="shared" si="31"/>
        <v>-21.79413985534865</v>
      </c>
      <c r="L137" s="1">
        <f t="shared" si="32"/>
        <v>18.243394477370522</v>
      </c>
      <c r="M137" s="1">
        <f t="shared" si="33"/>
        <v>2.4038142755286671</v>
      </c>
      <c r="N137" s="1">
        <f t="shared" si="34"/>
        <v>0.74621330527718832</v>
      </c>
      <c r="O137" s="1">
        <f t="shared" si="35"/>
        <v>-1.1401335296688686</v>
      </c>
      <c r="P137" s="1">
        <f t="shared" si="36"/>
        <v>-0.61362489109146023</v>
      </c>
      <c r="Q137" s="1">
        <f t="shared" si="37"/>
        <v>0.21970466669978017</v>
      </c>
      <c r="R137">
        <f t="shared" si="38"/>
        <v>42.754873008890172</v>
      </c>
      <c r="S137">
        <f t="shared" si="39"/>
        <v>-65.324839331379792</v>
      </c>
      <c r="T137">
        <f t="shared" si="43"/>
        <v>144.84188353628454</v>
      </c>
      <c r="U137">
        <f t="shared" si="41"/>
        <v>-167.41184985877416</v>
      </c>
    </row>
    <row r="138" spans="2:21" x14ac:dyDescent="0.3">
      <c r="B138">
        <f t="shared" si="42"/>
        <v>129</v>
      </c>
      <c r="C138" s="1">
        <f t="shared" si="23"/>
        <v>2.2514747350726849</v>
      </c>
      <c r="D138" s="1">
        <f t="shared" si="24"/>
        <v>-18.879611731495118</v>
      </c>
      <c r="E138" s="1">
        <f t="shared" si="25"/>
        <v>23.314378843709129</v>
      </c>
      <c r="F138" s="1">
        <f t="shared" si="26"/>
        <v>6.729497079843286</v>
      </c>
      <c r="G138" s="1">
        <f t="shared" si="27"/>
        <v>1.0384620955493593</v>
      </c>
      <c r="H138" s="1">
        <f t="shared" si="28"/>
        <v>-36.583966053578621</v>
      </c>
      <c r="I138" s="1">
        <f t="shared" si="29"/>
        <v>-1300.6132850210379</v>
      </c>
      <c r="J138" s="1">
        <f t="shared" si="30"/>
        <v>57.145646321163817</v>
      </c>
      <c r="K138" s="1">
        <f t="shared" si="31"/>
        <v>-21.91666087203652</v>
      </c>
      <c r="L138" s="1">
        <f t="shared" si="32"/>
        <v>17.936761540038795</v>
      </c>
      <c r="M138" s="1">
        <f t="shared" si="33"/>
        <v>2.4312551263462066</v>
      </c>
      <c r="N138" s="1">
        <f t="shared" si="34"/>
        <v>0.74316984305010336</v>
      </c>
      <c r="O138" s="1">
        <f t="shared" si="35"/>
        <v>-1.1304891793223182</v>
      </c>
      <c r="P138" s="1">
        <f t="shared" si="36"/>
        <v>-0.60827956666591065</v>
      </c>
      <c r="Q138" s="1">
        <f t="shared" si="37"/>
        <v>0.22096023039369572</v>
      </c>
      <c r="R138">
        <f t="shared" si="38"/>
        <v>42.580495468170717</v>
      </c>
      <c r="S138">
        <f t="shared" si="39"/>
        <v>-64.772258760376928</v>
      </c>
      <c r="T138">
        <f t="shared" si="43"/>
        <v>145.14814806599674</v>
      </c>
      <c r="U138">
        <f t="shared" si="41"/>
        <v>-167.33991135820293</v>
      </c>
    </row>
    <row r="139" spans="2:21" x14ac:dyDescent="0.3">
      <c r="B139">
        <f t="shared" si="42"/>
        <v>130</v>
      </c>
      <c r="C139" s="1">
        <f t="shared" ref="C139:C202" si="44">B139*PI()/180</f>
        <v>2.2689280275926285</v>
      </c>
      <c r="D139" s="1">
        <f t="shared" ref="D139:D202" si="45">$C$2*COS(C139)</f>
        <v>-19.28362829059618</v>
      </c>
      <c r="E139" s="1">
        <f t="shared" ref="E139:E202" si="46">$C$2*SIN(C139)</f>
        <v>22.981333293569339</v>
      </c>
      <c r="F139" s="1">
        <f t="shared" ref="F139:F202" si="47">(($C$2^2)-($C$3^2)+($C$4^2)-($C$5^2))/(2*(D139-$C$5))</f>
        <v>6.7067041090589345</v>
      </c>
      <c r="G139" s="1">
        <f t="shared" ref="G139:G202" si="48">((E139^2)/((D139-$C$5)^2)) +1</f>
        <v>1.0371183584227668</v>
      </c>
      <c r="H139" s="1">
        <f t="shared" ref="H139:H202" si="49">((2*E139)*($C$5-F139))/(D139-$C$5)</f>
        <v>-35.948006573075105</v>
      </c>
      <c r="I139" s="1">
        <f t="shared" ref="I139:I202" si="50">(($C$5-F139)^2)-($C$4^2)</f>
        <v>-1296.3609418053184</v>
      </c>
      <c r="J139" s="1">
        <f t="shared" ref="J139:J202" si="51">(-H139+SQRT((H139^2)-(4*G139*I139)))/(2*G139)</f>
        <v>56.704793601908271</v>
      </c>
      <c r="K139" s="1">
        <f t="shared" ref="K139:K202" si="52">(-H139-SQRT((H139^2)-(4*G139*I139)))/(2*G139)</f>
        <v>-22.043362453640619</v>
      </c>
      <c r="L139" s="1">
        <f t="shared" ref="L139:L202" si="53">(F139-((E139*J139)/(D139-$C$5)))</f>
        <v>17.631520697751242</v>
      </c>
      <c r="M139" s="1">
        <f t="shared" ref="M139:M202" si="54">(F139-((E139*K139)/(D139-$C$5)))</f>
        <v>2.4598022775357187</v>
      </c>
      <c r="N139" s="1">
        <f t="shared" ref="N139:N202" si="55">ATAN((J139-E139)/(L139-D139))</f>
        <v>0.74024552821204481</v>
      </c>
      <c r="O139" s="1">
        <f t="shared" ref="O139:O202" si="56">ATAN((K139-E139)/(M139-D139))</f>
        <v>-1.1209039624671009</v>
      </c>
      <c r="P139" s="1">
        <f t="shared" ref="P139:P202" si="57">ATAN((J139)/(L139-$C$5))</f>
        <v>-0.60291744226609667</v>
      </c>
      <c r="Q139" s="1">
        <f t="shared" ref="Q139:Q202" si="58">ATAN((K139)/(M139-$C$5))</f>
        <v>0.22225900801104062</v>
      </c>
      <c r="R139">
        <f t="shared" ref="R139:R202" si="59">(N139*180)/PI()</f>
        <v>42.412944569982486</v>
      </c>
      <c r="S139">
        <f t="shared" ref="S139:S202" si="60">(O139*180)/PI()</f>
        <v>-64.223066288855321</v>
      </c>
      <c r="T139">
        <f t="shared" si="43"/>
        <v>145.45537516333019</v>
      </c>
      <c r="U139">
        <f t="shared" ref="U139:U202" si="61">-180+((Q139*180)/PI())</f>
        <v>-167.26549688220302</v>
      </c>
    </row>
    <row r="140" spans="2:21" x14ac:dyDescent="0.3">
      <c r="B140">
        <f t="shared" ref="B140:B203" si="62">B139+1</f>
        <v>131</v>
      </c>
      <c r="C140" s="1">
        <f t="shared" si="44"/>
        <v>2.286381320112572</v>
      </c>
      <c r="D140" s="1">
        <f t="shared" si="45"/>
        <v>-19.681770869715226</v>
      </c>
      <c r="E140" s="1">
        <f t="shared" si="46"/>
        <v>22.641287406683155</v>
      </c>
      <c r="F140" s="1">
        <f t="shared" si="47"/>
        <v>6.6843930716138438</v>
      </c>
      <c r="G140" s="1">
        <f t="shared" si="48"/>
        <v>1.035788724628248</v>
      </c>
      <c r="H140" s="1">
        <f t="shared" si="49"/>
        <v>-35.306721493862739</v>
      </c>
      <c r="I140" s="1">
        <f t="shared" si="50"/>
        <v>-1292.1975035869291</v>
      </c>
      <c r="J140" s="1">
        <f t="shared" si="51"/>
        <v>56.261083529761024</v>
      </c>
      <c r="K140" s="1">
        <f t="shared" si="52"/>
        <v>-22.174285079107317</v>
      </c>
      <c r="L140" s="1">
        <f t="shared" si="53"/>
        <v>17.327813140952582</v>
      </c>
      <c r="M140" s="1">
        <f t="shared" si="54"/>
        <v>2.4894822020184426</v>
      </c>
      <c r="N140" s="1">
        <f t="shared" si="55"/>
        <v>0.73744094270713245</v>
      </c>
      <c r="O140" s="1">
        <f t="shared" si="56"/>
        <v>-1.1113799644169366</v>
      </c>
      <c r="P140" s="1">
        <f t="shared" si="57"/>
        <v>-0.59754047653479647</v>
      </c>
      <c r="Q140" s="1">
        <f t="shared" si="58"/>
        <v>0.22360145482499222</v>
      </c>
      <c r="R140">
        <f t="shared" si="59"/>
        <v>42.252253657267431</v>
      </c>
      <c r="S140">
        <f t="shared" si="60"/>
        <v>-63.677381396490077</v>
      </c>
      <c r="T140">
        <f t="shared" si="43"/>
        <v>145.76345260632016</v>
      </c>
      <c r="U140">
        <f t="shared" si="61"/>
        <v>-167.18858034554282</v>
      </c>
    </row>
    <row r="141" spans="2:21" x14ac:dyDescent="0.3">
      <c r="B141">
        <f t="shared" si="62"/>
        <v>132</v>
      </c>
      <c r="C141" s="1">
        <f t="shared" si="44"/>
        <v>2.3038346126325151</v>
      </c>
      <c r="D141" s="1">
        <f t="shared" si="45"/>
        <v>-20.073918190765745</v>
      </c>
      <c r="E141" s="1">
        <f t="shared" si="46"/>
        <v>22.294344764321828</v>
      </c>
      <c r="F141" s="1">
        <f t="shared" si="47"/>
        <v>6.662562628538625</v>
      </c>
      <c r="G141" s="1">
        <f t="shared" si="48"/>
        <v>1.0344740304304132</v>
      </c>
      <c r="H141" s="1">
        <f t="shared" si="49"/>
        <v>-34.660266601305722</v>
      </c>
      <c r="I141" s="1">
        <f t="shared" si="50"/>
        <v>-1288.122784928526</v>
      </c>
      <c r="J141" s="1">
        <f t="shared" si="51"/>
        <v>55.814677086812381</v>
      </c>
      <c r="K141" s="1">
        <f t="shared" si="52"/>
        <v>-22.309470013721686</v>
      </c>
      <c r="L141" s="1">
        <f t="shared" si="53"/>
        <v>17.025776160937419</v>
      </c>
      <c r="M141" s="1">
        <f t="shared" si="54"/>
        <v>2.5203223861155086</v>
      </c>
      <c r="N141" s="1">
        <f t="shared" si="55"/>
        <v>0.7347566974125066</v>
      </c>
      <c r="O141" s="1">
        <f t="shared" si="56"/>
        <v>-1.1019192789181209</v>
      </c>
      <c r="P141" s="1">
        <f t="shared" si="57"/>
        <v>-0.59215061797559487</v>
      </c>
      <c r="Q141" s="1">
        <f t="shared" si="58"/>
        <v>0.22498803646998056</v>
      </c>
      <c r="R141">
        <f t="shared" si="59"/>
        <v>42.098457730707523</v>
      </c>
      <c r="S141">
        <f t="shared" si="60"/>
        <v>-63.135324046107314</v>
      </c>
      <c r="T141">
        <f t="shared" si="43"/>
        <v>146.07226875393488</v>
      </c>
      <c r="U141">
        <f t="shared" si="61"/>
        <v>-167.10913506933468</v>
      </c>
    </row>
    <row r="142" spans="2:21" x14ac:dyDescent="0.3">
      <c r="B142">
        <f t="shared" si="62"/>
        <v>133</v>
      </c>
      <c r="C142" s="1">
        <f t="shared" si="44"/>
        <v>2.3212879051524582</v>
      </c>
      <c r="D142" s="1">
        <f t="shared" si="45"/>
        <v>-20.45995080187495</v>
      </c>
      <c r="E142" s="1">
        <f t="shared" si="46"/>
        <v>21.940611048575118</v>
      </c>
      <c r="F142" s="1">
        <f t="shared" si="47"/>
        <v>6.6412114123787944</v>
      </c>
      <c r="G142" s="1">
        <f t="shared" si="48"/>
        <v>1.0331750872859735</v>
      </c>
      <c r="H142" s="1">
        <f t="shared" si="49"/>
        <v>-34.008794702832766</v>
      </c>
      <c r="I142" s="1">
        <f t="shared" si="50"/>
        <v>-1284.136593451849</v>
      </c>
      <c r="J142" s="1">
        <f t="shared" si="51"/>
        <v>55.365736965001226</v>
      </c>
      <c r="K142" s="1">
        <f t="shared" si="52"/>
        <v>-22.448959236484981</v>
      </c>
      <c r="L142" s="1">
        <f t="shared" si="53"/>
        <v>16.725543110013042</v>
      </c>
      <c r="M142" s="1">
        <f t="shared" si="54"/>
        <v>2.5523513408423177</v>
      </c>
      <c r="N142" s="1">
        <f t="shared" si="55"/>
        <v>0.73219343127125525</v>
      </c>
      <c r="O142" s="1">
        <f t="shared" si="56"/>
        <v>-1.0925240077908378</v>
      </c>
      <c r="P142" s="1">
        <f t="shared" si="57"/>
        <v>-0.58674980482521288</v>
      </c>
      <c r="Q142" s="1">
        <f t="shared" si="58"/>
        <v>0.22641922830563052</v>
      </c>
      <c r="R142">
        <f t="shared" si="59"/>
        <v>41.951593399045038</v>
      </c>
      <c r="S142">
        <f t="shared" si="60"/>
        <v>-62.597014663132875</v>
      </c>
      <c r="T142">
        <f t="shared" si="43"/>
        <v>146.38171255339051</v>
      </c>
      <c r="U142">
        <f t="shared" si="61"/>
        <v>-167.02713381747836</v>
      </c>
    </row>
    <row r="143" spans="2:21" x14ac:dyDescent="0.3">
      <c r="B143">
        <f t="shared" si="62"/>
        <v>134</v>
      </c>
      <c r="C143" s="1">
        <f t="shared" si="44"/>
        <v>2.3387411976724013</v>
      </c>
      <c r="D143" s="1">
        <f t="shared" si="45"/>
        <v>-20.839751113769911</v>
      </c>
      <c r="E143" s="1">
        <f t="shared" si="46"/>
        <v>21.580194010159541</v>
      </c>
      <c r="F143" s="1">
        <f t="shared" si="47"/>
        <v>6.6203380313718521</v>
      </c>
      <c r="G143" s="1">
        <f t="shared" si="48"/>
        <v>1.0318926821998073</v>
      </c>
      <c r="H143" s="1">
        <f t="shared" si="49"/>
        <v>-33.352455683045207</v>
      </c>
      <c r="I143" s="1">
        <f t="shared" si="50"/>
        <v>-1280.2387306247438</v>
      </c>
      <c r="J143" s="1">
        <f t="shared" si="51"/>
        <v>54.914427504405047</v>
      </c>
      <c r="K143" s="1">
        <f t="shared" si="52"/>
        <v>-22.592795363411621</v>
      </c>
      <c r="L143" s="1">
        <f t="shared" si="53"/>
        <v>16.427243363261947</v>
      </c>
      <c r="M143" s="1">
        <f t="shared" si="54"/>
        <v>2.5855986125921513</v>
      </c>
      <c r="N143" s="1">
        <f t="shared" si="55"/>
        <v>0.72975181033976599</v>
      </c>
      <c r="O143" s="1">
        <f t="shared" si="56"/>
        <v>-1.0831962604808887</v>
      </c>
      <c r="P143" s="1">
        <f t="shared" si="57"/>
        <v>-0.58133996488394291</v>
      </c>
      <c r="Q143" s="1">
        <f t="shared" si="58"/>
        <v>0.22789551474281999</v>
      </c>
      <c r="R143">
        <f t="shared" si="59"/>
        <v>41.811698824499899</v>
      </c>
      <c r="S143">
        <f t="shared" si="60"/>
        <v>-62.06257410990829</v>
      </c>
      <c r="T143">
        <f t="shared" si="43"/>
        <v>146.69167354986658</v>
      </c>
      <c r="U143">
        <f t="shared" si="61"/>
        <v>-166.94254883527498</v>
      </c>
    </row>
    <row r="144" spans="2:21" x14ac:dyDescent="0.3">
      <c r="B144">
        <f t="shared" si="62"/>
        <v>135</v>
      </c>
      <c r="C144" s="1">
        <f t="shared" si="44"/>
        <v>2.3561944901923448</v>
      </c>
      <c r="D144" s="1">
        <f t="shared" si="45"/>
        <v>-21.213203435596423</v>
      </c>
      <c r="E144" s="1">
        <f t="shared" si="46"/>
        <v>21.213203435596427</v>
      </c>
      <c r="F144" s="1">
        <f t="shared" si="47"/>
        <v>6.5999410734578907</v>
      </c>
      <c r="G144" s="1">
        <f t="shared" si="48"/>
        <v>1.0306275780904726</v>
      </c>
      <c r="H144" s="1">
        <f t="shared" si="49"/>
        <v>-32.691396559916072</v>
      </c>
      <c r="I144" s="1">
        <f t="shared" si="50"/>
        <v>-1276.4289925184603</v>
      </c>
      <c r="J144" s="1">
        <f t="shared" si="51"/>
        <v>54.46091462484231</v>
      </c>
      <c r="K144" s="1">
        <f t="shared" si="52"/>
        <v>-22.741021566589318</v>
      </c>
      <c r="L144" s="1">
        <f t="shared" si="53"/>
        <v>16.131002281977661</v>
      </c>
      <c r="M144" s="1">
        <f t="shared" si="54"/>
        <v>2.6200947930841418</v>
      </c>
      <c r="N144" s="1">
        <f t="shared" si="55"/>
        <v>0.7274325267472288</v>
      </c>
      <c r="O144" s="1">
        <f t="shared" si="56"/>
        <v>-1.0739381535193711</v>
      </c>
      <c r="P144" s="1">
        <f t="shared" si="57"/>
        <v>-0.57592301530234669</v>
      </c>
      <c r="Q144" s="1">
        <f t="shared" si="58"/>
        <v>0.22941738853020438</v>
      </c>
      <c r="R144">
        <f t="shared" si="59"/>
        <v>41.678813663153576</v>
      </c>
      <c r="S144">
        <f t="shared" si="60"/>
        <v>-61.532123654732636</v>
      </c>
      <c r="T144">
        <f t="shared" si="43"/>
        <v>147.00204189872721</v>
      </c>
      <c r="U144">
        <f t="shared" si="61"/>
        <v>-166.85535189030628</v>
      </c>
    </row>
    <row r="145" spans="2:21" x14ac:dyDescent="0.3">
      <c r="B145">
        <f t="shared" si="62"/>
        <v>136</v>
      </c>
      <c r="C145" s="1">
        <f t="shared" si="44"/>
        <v>2.3736477827122884</v>
      </c>
      <c r="D145" s="1">
        <f t="shared" si="45"/>
        <v>-21.580194010159534</v>
      </c>
      <c r="E145" s="1">
        <f t="shared" si="46"/>
        <v>20.839751113769914</v>
      </c>
      <c r="F145" s="1">
        <f t="shared" si="47"/>
        <v>6.5800191101286618</v>
      </c>
      <c r="G145" s="1">
        <f t="shared" si="48"/>
        <v>1.0293805141635852</v>
      </c>
      <c r="H145" s="1">
        <f t="shared" si="49"/>
        <v>-32.025761541972486</v>
      </c>
      <c r="I145" s="1">
        <f t="shared" si="50"/>
        <v>-1272.707170536074</v>
      </c>
      <c r="J145" s="1">
        <f t="shared" si="51"/>
        <v>54.005365750720756</v>
      </c>
      <c r="K145" s="1">
        <f t="shared" si="52"/>
        <v>-22.893681488856952</v>
      </c>
      <c r="L145" s="1">
        <f t="shared" si="53"/>
        <v>15.836941178858774</v>
      </c>
      <c r="M145" s="1">
        <f t="shared" si="54"/>
        <v>2.6558715284441576</v>
      </c>
      <c r="N145" s="1">
        <f t="shared" si="55"/>
        <v>0.72523629756512364</v>
      </c>
      <c r="O145" s="1">
        <f t="shared" si="56"/>
        <v>-1.0647518098879833</v>
      </c>
      <c r="P145" s="1">
        <f t="shared" si="57"/>
        <v>-0.57050086232250929</v>
      </c>
      <c r="Q145" s="1">
        <f t="shared" si="58"/>
        <v>0.23098534999964951</v>
      </c>
      <c r="R145">
        <f t="shared" si="59"/>
        <v>41.552979000175483</v>
      </c>
      <c r="S145">
        <f t="shared" si="60"/>
        <v>-61.005784935497239</v>
      </c>
      <c r="T145">
        <f t="shared" si="43"/>
        <v>147.31270838034618</v>
      </c>
      <c r="U145">
        <f t="shared" si="61"/>
        <v>-166.76551431566793</v>
      </c>
    </row>
    <row r="146" spans="2:21" x14ac:dyDescent="0.3">
      <c r="B146">
        <f t="shared" si="62"/>
        <v>137</v>
      </c>
      <c r="C146" s="1">
        <f t="shared" si="44"/>
        <v>2.3911010752322315</v>
      </c>
      <c r="D146" s="1">
        <f t="shared" si="45"/>
        <v>-21.940611048575114</v>
      </c>
      <c r="E146" s="1">
        <f t="shared" si="46"/>
        <v>20.459950801874957</v>
      </c>
      <c r="F146" s="1">
        <f t="shared" si="47"/>
        <v>6.5605707001199098</v>
      </c>
      <c r="G146" s="1">
        <f t="shared" si="48"/>
        <v>1.0281522062915809</v>
      </c>
      <c r="H146" s="1">
        <f t="shared" si="49"/>
        <v>-31.355692086359429</v>
      </c>
      <c r="I146" s="1">
        <f t="shared" si="50"/>
        <v>-1269.0730521127098</v>
      </c>
      <c r="J146" s="1">
        <f t="shared" si="51"/>
        <v>53.54794972907272</v>
      </c>
      <c r="K146" s="1">
        <f t="shared" si="52"/>
        <v>-23.050819153965008</v>
      </c>
      <c r="L146" s="1">
        <f t="shared" si="53"/>
        <v>15.54517728505553</v>
      </c>
      <c r="M146" s="1">
        <f t="shared" si="54"/>
        <v>2.6929615272810805</v>
      </c>
      <c r="N146" s="1">
        <f t="shared" si="55"/>
        <v>0.72316386358463258</v>
      </c>
      <c r="O146" s="1">
        <f t="shared" si="56"/>
        <v>-1.0556393582877646</v>
      </c>
      <c r="P146" s="1">
        <f t="shared" si="57"/>
        <v>-0.5650754009722293</v>
      </c>
      <c r="Q146" s="1">
        <f t="shared" si="58"/>
        <v>0.23259990626909749</v>
      </c>
      <c r="R146">
        <f t="shared" si="59"/>
        <v>41.434237279773853</v>
      </c>
      <c r="S146">
        <f t="shared" si="60"/>
        <v>-60.48367991778747</v>
      </c>
      <c r="T146">
        <f t="shared" si="43"/>
        <v>147.62356441762856</v>
      </c>
      <c r="U146">
        <f t="shared" si="61"/>
        <v>-166.67300705564219</v>
      </c>
    </row>
    <row r="147" spans="2:21" x14ac:dyDescent="0.3">
      <c r="B147">
        <f t="shared" si="62"/>
        <v>138</v>
      </c>
      <c r="C147" s="1">
        <f t="shared" si="44"/>
        <v>2.4085543677521746</v>
      </c>
      <c r="D147" s="1">
        <f t="shared" si="45"/>
        <v>-22.294344764321821</v>
      </c>
      <c r="E147" s="1">
        <f t="shared" si="46"/>
        <v>20.073918190765749</v>
      </c>
      <c r="F147" s="1">
        <f t="shared" si="47"/>
        <v>6.5415943929517839</v>
      </c>
      <c r="G147" s="1">
        <f t="shared" si="48"/>
        <v>1.0269433473984557</v>
      </c>
      <c r="H147" s="1">
        <f t="shared" si="49"/>
        <v>-30.681326957689638</v>
      </c>
      <c r="I147" s="1">
        <f t="shared" si="50"/>
        <v>-1265.5264213884584</v>
      </c>
      <c r="J147" s="1">
        <f t="shared" si="51"/>
        <v>53.088836740734259</v>
      </c>
      <c r="K147" s="1">
        <f t="shared" si="52"/>
        <v>-23.21247887209983</v>
      </c>
      <c r="L147" s="1">
        <f t="shared" si="53"/>
        <v>15.255823719174284</v>
      </c>
      <c r="M147" s="1">
        <f t="shared" si="54"/>
        <v>2.7313985676142312</v>
      </c>
      <c r="N147" s="1">
        <f t="shared" si="55"/>
        <v>0.72121598800011955</v>
      </c>
      <c r="O147" s="1">
        <f t="shared" si="56"/>
        <v>-1.0466029323093007</v>
      </c>
      <c r="P147" s="1">
        <f t="shared" si="57"/>
        <v>-0.55964851471071297</v>
      </c>
      <c r="Q147" s="1">
        <f t="shared" si="58"/>
        <v>0.23426157040153189</v>
      </c>
      <c r="R147">
        <f t="shared" si="59"/>
        <v>41.322632229764672</v>
      </c>
      <c r="S147">
        <f t="shared" si="60"/>
        <v>-59.965930847339109</v>
      </c>
      <c r="T147">
        <f t="shared" si="43"/>
        <v>147.93450209631098</v>
      </c>
      <c r="U147">
        <f t="shared" si="61"/>
        <v>-166.57780071388541</v>
      </c>
    </row>
    <row r="148" spans="2:21" x14ac:dyDescent="0.3">
      <c r="B148">
        <f t="shared" si="62"/>
        <v>139</v>
      </c>
      <c r="C148" s="1">
        <f t="shared" si="44"/>
        <v>2.4260076602721181</v>
      </c>
      <c r="D148" s="1">
        <f t="shared" si="45"/>
        <v>-22.641287406683162</v>
      </c>
      <c r="E148" s="1">
        <f t="shared" si="46"/>
        <v>19.681770869715219</v>
      </c>
      <c r="F148" s="1">
        <f t="shared" si="47"/>
        <v>6.5230887323220088</v>
      </c>
      <c r="G148" s="1">
        <f t="shared" si="48"/>
        <v>1.0257546078481712</v>
      </c>
      <c r="H148" s="1">
        <f t="shared" si="49"/>
        <v>-30.002802287590505</v>
      </c>
      <c r="I148" s="1">
        <f t="shared" si="50"/>
        <v>-1262.0670598546549</v>
      </c>
      <c r="J148" s="1">
        <f t="shared" si="51"/>
        <v>52.628198204636448</v>
      </c>
      <c r="K148" s="1">
        <f t="shared" si="52"/>
        <v>-23.378705140666302</v>
      </c>
      <c r="L148" s="1">
        <f t="shared" si="53"/>
        <v>14.968989458354073</v>
      </c>
      <c r="M148" s="1">
        <f t="shared" si="54"/>
        <v>2.7712175025019516</v>
      </c>
      <c r="N148" s="1">
        <f t="shared" si="55"/>
        <v>0.71939345499699103</v>
      </c>
      <c r="O148" s="1">
        <f t="shared" si="56"/>
        <v>-1.0376446695026269</v>
      </c>
      <c r="P148" s="1">
        <f t="shared" si="57"/>
        <v>-0.5542220750244562</v>
      </c>
      <c r="Q148" s="1">
        <f t="shared" si="58"/>
        <v>0.23597086051882038</v>
      </c>
      <c r="R148">
        <f t="shared" si="59"/>
        <v>41.21820878066211</v>
      </c>
      <c r="S148">
        <f t="shared" si="60"/>
        <v>-59.452660196747694</v>
      </c>
      <c r="T148">
        <f t="shared" si="43"/>
        <v>148.24541418811577</v>
      </c>
      <c r="U148">
        <f t="shared" si="61"/>
        <v>-166.47986560420136</v>
      </c>
    </row>
    <row r="149" spans="2:21" x14ac:dyDescent="0.3">
      <c r="B149">
        <f t="shared" si="62"/>
        <v>140</v>
      </c>
      <c r="C149" s="1">
        <f t="shared" si="44"/>
        <v>2.4434609527920612</v>
      </c>
      <c r="D149" s="1">
        <f t="shared" si="45"/>
        <v>-22.981333293569335</v>
      </c>
      <c r="E149" s="1">
        <f t="shared" si="46"/>
        <v>19.283628290596184</v>
      </c>
      <c r="F149" s="1">
        <f t="shared" si="47"/>
        <v>6.5050522593564351</v>
      </c>
      <c r="G149" s="1">
        <f t="shared" si="48"/>
        <v>1.0245866358354836</v>
      </c>
      <c r="H149" s="1">
        <f t="shared" si="49"/>
        <v>-29.320251634864334</v>
      </c>
      <c r="I149" s="1">
        <f t="shared" si="50"/>
        <v>-1258.6947469743282</v>
      </c>
      <c r="J149" s="1">
        <f t="shared" si="51"/>
        <v>52.166206675195255</v>
      </c>
      <c r="K149" s="1">
        <f t="shared" si="52"/>
        <v>-23.54954254024333</v>
      </c>
      <c r="L149" s="1">
        <f t="shared" si="53"/>
        <v>14.684779311538946</v>
      </c>
      <c r="M149" s="1">
        <f t="shared" si="54"/>
        <v>2.8124542642151638</v>
      </c>
      <c r="N149" s="1">
        <f t="shared" si="55"/>
        <v>0.71769706824252766</v>
      </c>
      <c r="O149" s="1">
        <f t="shared" si="56"/>
        <v>-1.0287667103453475</v>
      </c>
      <c r="P149" s="1">
        <f t="shared" si="57"/>
        <v>-0.5487979409722038</v>
      </c>
      <c r="Q149" s="1">
        <f t="shared" si="58"/>
        <v>0.23772829886938407</v>
      </c>
      <c r="R149">
        <f t="shared" si="59"/>
        <v>41.121012979209461</v>
      </c>
      <c r="S149">
        <f t="shared" si="60"/>
        <v>-58.943990606346063</v>
      </c>
      <c r="T149">
        <f t="shared" si="43"/>
        <v>148.55619417682306</v>
      </c>
      <c r="U149">
        <f t="shared" si="61"/>
        <v>-166.37917180395962</v>
      </c>
    </row>
    <row r="150" spans="2:21" x14ac:dyDescent="0.3">
      <c r="B150">
        <f t="shared" si="62"/>
        <v>141</v>
      </c>
      <c r="C150" s="1">
        <f t="shared" si="44"/>
        <v>2.4609142453120043</v>
      </c>
      <c r="D150" s="1">
        <f t="shared" si="45"/>
        <v>-23.314378843709122</v>
      </c>
      <c r="E150" s="1">
        <f t="shared" si="46"/>
        <v>18.879611731495132</v>
      </c>
      <c r="F150" s="1">
        <f t="shared" si="47"/>
        <v>6.4874835157215083</v>
      </c>
      <c r="G150" s="1">
        <f t="shared" si="48"/>
        <v>1.0234400577780325</v>
      </c>
      <c r="H150" s="1">
        <f t="shared" si="49"/>
        <v>-28.633806046184077</v>
      </c>
      <c r="I150" s="1">
        <f t="shared" si="50"/>
        <v>-1255.4092607775438</v>
      </c>
      <c r="J150" s="1">
        <f t="shared" si="51"/>
        <v>51.703035732804508</v>
      </c>
      <c r="K150" s="1">
        <f t="shared" si="52"/>
        <v>-23.725035625646026</v>
      </c>
      <c r="L150" s="1">
        <f t="shared" si="53"/>
        <v>14.403293895078299</v>
      </c>
      <c r="M150" s="1">
        <f t="shared" si="54"/>
        <v>2.8551458667942256</v>
      </c>
      <c r="N150" s="1">
        <f t="shared" si="55"/>
        <v>0.71612764927854144</v>
      </c>
      <c r="O150" s="1">
        <f t="shared" si="56"/>
        <v>-1.0199711971077816</v>
      </c>
      <c r="P150" s="1">
        <f t="shared" si="57"/>
        <v>-0.54337795867805261</v>
      </c>
      <c r="Q150" s="1">
        <f t="shared" si="58"/>
        <v>0.23953441084881252</v>
      </c>
      <c r="R150">
        <f t="shared" si="59"/>
        <v>41.031091896285254</v>
      </c>
      <c r="S150">
        <f t="shared" si="60"/>
        <v>-58.440044819182084</v>
      </c>
      <c r="T150">
        <f t="shared" si="43"/>
        <v>148.86673628731353</v>
      </c>
      <c r="U150">
        <f t="shared" si="61"/>
        <v>-166.27568921021037</v>
      </c>
    </row>
    <row r="151" spans="2:21" x14ac:dyDescent="0.3">
      <c r="B151">
        <f t="shared" si="62"/>
        <v>142</v>
      </c>
      <c r="C151" s="1">
        <f t="shared" si="44"/>
        <v>2.4783675378319479</v>
      </c>
      <c r="D151" s="1">
        <f t="shared" si="45"/>
        <v>-23.640322608201657</v>
      </c>
      <c r="E151" s="1">
        <f t="shared" si="46"/>
        <v>18.469844259769751</v>
      </c>
      <c r="F151" s="1">
        <f t="shared" si="47"/>
        <v>6.4703810466030935</v>
      </c>
      <c r="G151" s="1">
        <f t="shared" si="48"/>
        <v>1.0223154787086031</v>
      </c>
      <c r="H151" s="1">
        <f t="shared" si="49"/>
        <v>-27.943594117252132</v>
      </c>
      <c r="I151" s="1">
        <f t="shared" si="50"/>
        <v>-1252.210378432379</v>
      </c>
      <c r="J151" s="1">
        <f t="shared" si="51"/>
        <v>51.238859867457286</v>
      </c>
      <c r="K151" s="1">
        <f t="shared" si="52"/>
        <v>-23.905228812050886</v>
      </c>
      <c r="L151" s="1">
        <f t="shared" si="53"/>
        <v>14.124629610795413</v>
      </c>
      <c r="M151" s="1">
        <f t="shared" si="54"/>
        <v>2.8993304068221519</v>
      </c>
      <c r="N151" s="1">
        <f t="shared" si="55"/>
        <v>0.71468603581506096</v>
      </c>
      <c r="O151" s="1">
        <f t="shared" si="56"/>
        <v>-1.0112602726143098</v>
      </c>
      <c r="P151" s="1">
        <f t="shared" si="57"/>
        <v>-0.5379639607719866</v>
      </c>
      <c r="Q151" s="1">
        <f t="shared" si="58"/>
        <v>0.24138972397273767</v>
      </c>
      <c r="R151">
        <f t="shared" si="59"/>
        <v>40.948493529138588</v>
      </c>
      <c r="S151">
        <f t="shared" si="60"/>
        <v>-57.940945610049013</v>
      </c>
      <c r="T151">
        <f t="shared" si="43"/>
        <v>149.1769355176238</v>
      </c>
      <c r="U151">
        <f t="shared" si="61"/>
        <v>-166.16938759853423</v>
      </c>
    </row>
    <row r="152" spans="2:21" x14ac:dyDescent="0.3">
      <c r="B152">
        <f t="shared" si="62"/>
        <v>143</v>
      </c>
      <c r="C152" s="1">
        <f t="shared" si="44"/>
        <v>2.4958208303518914</v>
      </c>
      <c r="D152" s="1">
        <f t="shared" si="45"/>
        <v>-23.959065301418789</v>
      </c>
      <c r="E152" s="1">
        <f t="shared" si="46"/>
        <v>18.054450694561446</v>
      </c>
      <c r="F152" s="1">
        <f t="shared" si="47"/>
        <v>6.4537434035560084</v>
      </c>
      <c r="G152" s="1">
        <f t="shared" si="48"/>
        <v>1.0212134826665358</v>
      </c>
      <c r="H152" s="1">
        <f t="shared" si="49"/>
        <v>-27.24974205435479</v>
      </c>
      <c r="I152" s="1">
        <f t="shared" si="50"/>
        <v>-1249.0978767922588</v>
      </c>
      <c r="J152" s="1">
        <f t="shared" si="51"/>
        <v>50.773854355544671</v>
      </c>
      <c r="K152" s="1">
        <f t="shared" si="52"/>
        <v>-24.090166256165311</v>
      </c>
      <c r="L152" s="1">
        <f t="shared" si="53"/>
        <v>13.848878626671739</v>
      </c>
      <c r="M152" s="1">
        <f t="shared" si="54"/>
        <v>2.9450470622425473</v>
      </c>
      <c r="N152" s="1">
        <f t="shared" si="55"/>
        <v>0.7133730799246113</v>
      </c>
      <c r="O152" s="1">
        <f t="shared" si="56"/>
        <v>-1.0026360789004738</v>
      </c>
      <c r="P152" s="1">
        <f t="shared" si="57"/>
        <v>-0.53255776577736402</v>
      </c>
      <c r="Q152" s="1">
        <f t="shared" si="58"/>
        <v>0.24329476680150142</v>
      </c>
      <c r="R152">
        <f t="shared" si="59"/>
        <v>40.873266697928976</v>
      </c>
      <c r="S152">
        <f t="shared" si="60"/>
        <v>-57.446815708542957</v>
      </c>
      <c r="T152">
        <f t="shared" si="43"/>
        <v>149.48668767404041</v>
      </c>
      <c r="U152">
        <f t="shared" si="61"/>
        <v>-166.0602366846544</v>
      </c>
    </row>
    <row r="153" spans="2:21" x14ac:dyDescent="0.3">
      <c r="B153">
        <f t="shared" si="62"/>
        <v>144</v>
      </c>
      <c r="C153" s="1">
        <f t="shared" si="44"/>
        <v>2.5132741228718345</v>
      </c>
      <c r="D153" s="1">
        <f t="shared" si="45"/>
        <v>-24.270509831248422</v>
      </c>
      <c r="E153" s="1">
        <f t="shared" si="46"/>
        <v>17.633557568774197</v>
      </c>
      <c r="F153" s="1">
        <f t="shared" si="47"/>
        <v>6.4375691472284933</v>
      </c>
      <c r="G153" s="1">
        <f t="shared" si="48"/>
        <v>1.0201346330873287</v>
      </c>
      <c r="H153" s="1">
        <f t="shared" si="49"/>
        <v>-26.552373736249724</v>
      </c>
      <c r="I153" s="1">
        <f t="shared" si="50"/>
        <v>-1246.0715329203485</v>
      </c>
      <c r="J153" s="1">
        <f t="shared" si="51"/>
        <v>50.308195129905897</v>
      </c>
      <c r="K153" s="1">
        <f t="shared" si="52"/>
        <v>-24.279891732449631</v>
      </c>
      <c r="L153" s="1">
        <f t="shared" si="53"/>
        <v>13.576128860300923</v>
      </c>
      <c r="M153" s="1">
        <f t="shared" si="54"/>
        <v>2.9923360890464372</v>
      </c>
      <c r="N153" s="1">
        <f t="shared" si="55"/>
        <v>0.7121896461370788</v>
      </c>
      <c r="O153" s="1">
        <f t="shared" si="56"/>
        <v>-0.99410075576582158</v>
      </c>
      <c r="P153" s="1">
        <f t="shared" si="57"/>
        <v>-0.52716117744512925</v>
      </c>
      <c r="Q153" s="1">
        <f t="shared" si="58"/>
        <v>0.24525006781638622</v>
      </c>
      <c r="R153">
        <f t="shared" si="59"/>
        <v>40.805460936570185</v>
      </c>
      <c r="S153">
        <f t="shared" si="60"/>
        <v>-56.957777716147021</v>
      </c>
      <c r="T153">
        <f t="shared" si="43"/>
        <v>149.795889409247</v>
      </c>
      <c r="U153">
        <f t="shared" si="61"/>
        <v>-165.94820618882386</v>
      </c>
    </row>
    <row r="154" spans="2:21" x14ac:dyDescent="0.3">
      <c r="B154">
        <f t="shared" si="62"/>
        <v>145</v>
      </c>
      <c r="C154" s="1">
        <f t="shared" si="44"/>
        <v>2.5307274153917776</v>
      </c>
      <c r="D154" s="1">
        <f t="shared" si="45"/>
        <v>-24.574561328669748</v>
      </c>
      <c r="E154" s="1">
        <f t="shared" si="46"/>
        <v>17.20729309053139</v>
      </c>
      <c r="F154" s="1">
        <f t="shared" si="47"/>
        <v>6.4218568499657804</v>
      </c>
      <c r="G154" s="1">
        <f t="shared" si="48"/>
        <v>1.0190794731895436</v>
      </c>
      <c r="H154" s="1">
        <f t="shared" si="49"/>
        <v>-25.851610776328886</v>
      </c>
      <c r="I154" s="1">
        <f t="shared" si="50"/>
        <v>-1243.1311245917041</v>
      </c>
      <c r="J154" s="1">
        <f t="shared" si="51"/>
        <v>49.842058643231866</v>
      </c>
      <c r="K154" s="1">
        <f t="shared" si="52"/>
        <v>-24.474448504429066</v>
      </c>
      <c r="L154" s="1">
        <f t="shared" si="53"/>
        <v>13.306463965272268</v>
      </c>
      <c r="M154" s="1">
        <f t="shared" si="54"/>
        <v>3.0412388156487924</v>
      </c>
      <c r="N154" s="1">
        <f t="shared" si="55"/>
        <v>0.71113660943560542</v>
      </c>
      <c r="O154" s="1">
        <f t="shared" si="56"/>
        <v>-0.98565643922295954</v>
      </c>
      <c r="P154" s="1">
        <f t="shared" si="57"/>
        <v>-0.52177598403479408</v>
      </c>
      <c r="Q154" s="1">
        <f t="shared" si="58"/>
        <v>0.24725615424744005</v>
      </c>
      <c r="R154">
        <f t="shared" si="59"/>
        <v>40.745126377903389</v>
      </c>
      <c r="S154">
        <f t="shared" si="60"/>
        <v>-56.47395401736852</v>
      </c>
      <c r="T154">
        <f t="shared" si="43"/>
        <v>150.10443826352088</v>
      </c>
      <c r="U154">
        <f t="shared" si="61"/>
        <v>-165.833265902986</v>
      </c>
    </row>
    <row r="155" spans="2:21" x14ac:dyDescent="0.3">
      <c r="B155">
        <f t="shared" si="62"/>
        <v>146</v>
      </c>
      <c r="C155" s="1">
        <f t="shared" si="44"/>
        <v>2.5481807079117211</v>
      </c>
      <c r="D155" s="1">
        <f t="shared" si="45"/>
        <v>-24.87112717665125</v>
      </c>
      <c r="E155" s="1">
        <f t="shared" si="46"/>
        <v>16.775787104122408</v>
      </c>
      <c r="F155" s="1">
        <f t="shared" si="47"/>
        <v>6.4066050982967848</v>
      </c>
      <c r="G155" s="1">
        <f t="shared" si="48"/>
        <v>1.0180485263581751</v>
      </c>
      <c r="H155" s="1">
        <f t="shared" si="49"/>
        <v>-25.14757258500364</v>
      </c>
      <c r="I155" s="1">
        <f t="shared" si="50"/>
        <v>-1240.2764307738344</v>
      </c>
      <c r="J155" s="1">
        <f t="shared" si="51"/>
        <v>49.375621724954179</v>
      </c>
      <c r="K155" s="1">
        <f t="shared" si="52"/>
        <v>-24.673879191164495</v>
      </c>
      <c r="L155" s="1">
        <f t="shared" si="53"/>
        <v>13.03996332064807</v>
      </c>
      <c r="M155" s="1">
        <f t="shared" si="54"/>
        <v>3.0917976347728375</v>
      </c>
      <c r="N155" s="1">
        <f t="shared" si="55"/>
        <v>0.71021485315447175</v>
      </c>
      <c r="O155" s="1">
        <f t="shared" si="56"/>
        <v>-0.97730525984379935</v>
      </c>
      <c r="P155" s="1">
        <f t="shared" si="57"/>
        <v>-0.51640395754253066</v>
      </c>
      <c r="Q155" s="1">
        <f t="shared" si="58"/>
        <v>0.24931355085320298</v>
      </c>
      <c r="R155">
        <f t="shared" si="59"/>
        <v>40.692313633254756</v>
      </c>
      <c r="S155">
        <f t="shared" si="60"/>
        <v>-55.995466684985956</v>
      </c>
      <c r="T155">
        <f t="shared" si="43"/>
        <v>150.41223270896003</v>
      </c>
      <c r="U155">
        <f t="shared" si="61"/>
        <v>-165.71538576069125</v>
      </c>
    </row>
    <row r="156" spans="2:21" x14ac:dyDescent="0.3">
      <c r="B156">
        <f t="shared" si="62"/>
        <v>147</v>
      </c>
      <c r="C156" s="1">
        <f t="shared" si="44"/>
        <v>2.5656340004316647</v>
      </c>
      <c r="D156" s="1">
        <f t="shared" si="45"/>
        <v>-25.160117038362724</v>
      </c>
      <c r="E156" s="1">
        <f t="shared" si="46"/>
        <v>16.339171050450808</v>
      </c>
      <c r="F156" s="1">
        <f t="shared" si="47"/>
        <v>6.3918124953078514</v>
      </c>
      <c r="G156" s="1">
        <f t="shared" si="48"/>
        <v>1.0170422965237136</v>
      </c>
      <c r="H156" s="1">
        <f t="shared" si="49"/>
        <v>-24.440376432262962</v>
      </c>
      <c r="I156" s="1">
        <f t="shared" si="50"/>
        <v>-1237.5072320863965</v>
      </c>
      <c r="J156" s="1">
        <f t="shared" si="51"/>
        <v>48.909061431784572</v>
      </c>
      <c r="K156" s="1">
        <f t="shared" si="52"/>
        <v>-24.878225628985579</v>
      </c>
      <c r="L156" s="1">
        <f t="shared" si="53"/>
        <v>12.77670202370285</v>
      </c>
      <c r="M156" s="1">
        <f t="shared" si="54"/>
        <v>3.1440559926584357</v>
      </c>
      <c r="N156" s="1">
        <f t="shared" si="55"/>
        <v>0.70942526678047035</v>
      </c>
      <c r="O156" s="1">
        <f t="shared" si="56"/>
        <v>-0.9690493410045451</v>
      </c>
      <c r="P156" s="1">
        <f t="shared" si="57"/>
        <v>-0.511046852877032</v>
      </c>
      <c r="Q156" s="1">
        <f t="shared" si="58"/>
        <v>0.25142277865295715</v>
      </c>
      <c r="R156">
        <f t="shared" si="59"/>
        <v>40.647073666463434</v>
      </c>
      <c r="S156">
        <f t="shared" si="60"/>
        <v>-55.522437379494143</v>
      </c>
      <c r="T156">
        <f t="shared" si="43"/>
        <v>150.71917219670294</v>
      </c>
      <c r="U156">
        <f t="shared" si="61"/>
        <v>-165.59453590973368</v>
      </c>
    </row>
    <row r="157" spans="2:21" x14ac:dyDescent="0.3">
      <c r="B157">
        <f t="shared" si="62"/>
        <v>148</v>
      </c>
      <c r="C157" s="1">
        <f t="shared" si="44"/>
        <v>2.5830872929516078</v>
      </c>
      <c r="D157" s="1">
        <f t="shared" si="45"/>
        <v>-25.44144288469278</v>
      </c>
      <c r="E157" s="1">
        <f t="shared" si="46"/>
        <v>15.897577926996147</v>
      </c>
      <c r="F157" s="1">
        <f t="shared" si="47"/>
        <v>6.3774776629073795</v>
      </c>
      <c r="G157" s="1">
        <f t="shared" si="48"/>
        <v>1.0160612685361707</v>
      </c>
      <c r="H157" s="1">
        <f t="shared" si="49"/>
        <v>-23.730137510360041</v>
      </c>
      <c r="I157" s="1">
        <f t="shared" si="50"/>
        <v>-1234.8233112405942</v>
      </c>
      <c r="J157" s="1">
        <f t="shared" si="51"/>
        <v>48.442554892103047</v>
      </c>
      <c r="K157" s="1">
        <f t="shared" si="52"/>
        <v>-25.087528728623944</v>
      </c>
      <c r="L157" s="1">
        <f t="shared" si="53"/>
        <v>12.516750886094865</v>
      </c>
      <c r="M157" s="1">
        <f t="shared" si="54"/>
        <v>3.198058375410314</v>
      </c>
      <c r="N157" s="1">
        <f t="shared" si="55"/>
        <v>0.70876874365985676</v>
      </c>
      <c r="O157" s="1">
        <f t="shared" si="56"/>
        <v>-0.96089079703155311</v>
      </c>
      <c r="P157" s="1">
        <f t="shared" si="57"/>
        <v>-0.50570640698411973</v>
      </c>
      <c r="Q157" s="1">
        <f t="shared" si="58"/>
        <v>0.25358435361242354</v>
      </c>
      <c r="R157">
        <f t="shared" si="59"/>
        <v>40.609457662499516</v>
      </c>
      <c r="S157">
        <f t="shared" si="60"/>
        <v>-55.054987242869807</v>
      </c>
      <c r="T157">
        <f t="shared" si="43"/>
        <v>151.02515720708482</v>
      </c>
      <c r="U157">
        <f t="shared" si="61"/>
        <v>-165.47068678745509</v>
      </c>
    </row>
    <row r="158" spans="2:21" x14ac:dyDescent="0.3">
      <c r="B158">
        <f t="shared" si="62"/>
        <v>149</v>
      </c>
      <c r="C158" s="1">
        <f t="shared" si="44"/>
        <v>2.6005405854715509</v>
      </c>
      <c r="D158" s="1">
        <f t="shared" si="45"/>
        <v>-25.715019021063366</v>
      </c>
      <c r="E158" s="1">
        <f t="shared" si="46"/>
        <v>15.451142247301631</v>
      </c>
      <c r="F158" s="1">
        <f t="shared" si="47"/>
        <v>6.3635992439850098</v>
      </c>
      <c r="G158" s="1">
        <f t="shared" si="48"/>
        <v>1.0151059085334024</v>
      </c>
      <c r="H158" s="1">
        <f t="shared" si="49"/>
        <v>-23.016968996586193</v>
      </c>
      <c r="I158" s="1">
        <f t="shared" si="50"/>
        <v>-1232.2244534589554</v>
      </c>
      <c r="J158" s="1">
        <f t="shared" si="51"/>
        <v>47.976279144430251</v>
      </c>
      <c r="K158" s="1">
        <f t="shared" si="52"/>
        <v>-25.301828327923346</v>
      </c>
      <c r="L158" s="1">
        <f t="shared" si="53"/>
        <v>12.260176433641565</v>
      </c>
      <c r="M158" s="1">
        <f t="shared" si="54"/>
        <v>3.253850292302094</v>
      </c>
      <c r="N158" s="1">
        <f t="shared" si="55"/>
        <v>0.70824617861359307</v>
      </c>
      <c r="O158" s="1">
        <f t="shared" si="56"/>
        <v>-0.95283173125084741</v>
      </c>
      <c r="P158" s="1">
        <f t="shared" si="57"/>
        <v>-0.50038433792143833</v>
      </c>
      <c r="Q158" s="1">
        <f t="shared" si="58"/>
        <v>0.25579878528418409</v>
      </c>
      <c r="R158">
        <f t="shared" si="59"/>
        <v>40.579516890827549</v>
      </c>
      <c r="S158">
        <f t="shared" si="60"/>
        <v>-54.593236786817066</v>
      </c>
      <c r="T158">
        <f t="shared" si="43"/>
        <v>151.33008930265359</v>
      </c>
      <c r="U158">
        <f t="shared" si="61"/>
        <v>-165.3438091986431</v>
      </c>
    </row>
    <row r="159" spans="2:21" x14ac:dyDescent="0.3">
      <c r="B159">
        <f t="shared" si="62"/>
        <v>150</v>
      </c>
      <c r="C159" s="1">
        <f t="shared" si="44"/>
        <v>2.6179938779914944</v>
      </c>
      <c r="D159" s="1">
        <f t="shared" si="45"/>
        <v>-25.98076211353316</v>
      </c>
      <c r="E159" s="1">
        <f t="shared" si="46"/>
        <v>14.999999999999998</v>
      </c>
      <c r="F159" s="1">
        <f t="shared" si="47"/>
        <v>6.3501759044690047</v>
      </c>
      <c r="G159" s="1">
        <f t="shared" si="48"/>
        <v>1.0141766643030972</v>
      </c>
      <c r="H159" s="1">
        <f t="shared" si="49"/>
        <v>-22.300982116095064</v>
      </c>
      <c r="I159" s="1">
        <f t="shared" si="50"/>
        <v>-1229.7104468761027</v>
      </c>
      <c r="J159" s="1">
        <f t="shared" si="51"/>
        <v>47.510410970258057</v>
      </c>
      <c r="K159" s="1">
        <f t="shared" si="52"/>
        <v>-25.521163040342973</v>
      </c>
      <c r="L159" s="1">
        <f t="shared" si="53"/>
        <v>12.007040909870614</v>
      </c>
      <c r="M159" s="1">
        <f t="shared" si="54"/>
        <v>3.311478255853801</v>
      </c>
      <c r="N159" s="1">
        <f t="shared" si="55"/>
        <v>0.70785846546426712</v>
      </c>
      <c r="O159" s="1">
        <f t="shared" si="56"/>
        <v>-0.94487423394474346</v>
      </c>
      <c r="P159" s="1">
        <f t="shared" si="57"/>
        <v>-0.49508234388493744</v>
      </c>
      <c r="Q159" s="1">
        <f t="shared" si="58"/>
        <v>0.2580665754044611</v>
      </c>
      <c r="R159">
        <f t="shared" si="59"/>
        <v>40.557302563709449</v>
      </c>
      <c r="S159">
        <f t="shared" si="60"/>
        <v>-54.137305775690585</v>
      </c>
      <c r="T159">
        <f t="shared" si="43"/>
        <v>151.63387118394863</v>
      </c>
      <c r="U159">
        <f t="shared" si="61"/>
        <v>-165.21387439592976</v>
      </c>
    </row>
    <row r="160" spans="2:21" x14ac:dyDescent="0.3">
      <c r="B160">
        <f t="shared" si="62"/>
        <v>151</v>
      </c>
      <c r="C160" s="1">
        <f t="shared" si="44"/>
        <v>2.6354471705114375</v>
      </c>
      <c r="D160" s="1">
        <f t="shared" si="45"/>
        <v>-26.238591214181874</v>
      </c>
      <c r="E160" s="1">
        <f t="shared" si="46"/>
        <v>14.544288607390115</v>
      </c>
      <c r="F160" s="1">
        <f t="shared" si="47"/>
        <v>6.3372063352852637</v>
      </c>
      <c r="G160" s="1">
        <f t="shared" si="48"/>
        <v>1.0132739656378549</v>
      </c>
      <c r="H160" s="1">
        <f t="shared" si="49"/>
        <v>-21.58228620474344</v>
      </c>
      <c r="I160" s="1">
        <f t="shared" si="50"/>
        <v>-1227.2810829210721</v>
      </c>
      <c r="J160" s="1">
        <f t="shared" si="51"/>
        <v>47.045126721550986</v>
      </c>
      <c r="K160" s="1">
        <f t="shared" si="52"/>
        <v>-25.745570099510061</v>
      </c>
      <c r="L160" s="1">
        <f t="shared" si="53"/>
        <v>11.757402283516107</v>
      </c>
      <c r="M160" s="1">
        <f t="shared" si="54"/>
        <v>3.3709897585036206</v>
      </c>
      <c r="N160" s="1">
        <f t="shared" si="55"/>
        <v>0.70760649447874591</v>
      </c>
      <c r="O160" s="1">
        <f t="shared" si="56"/>
        <v>-0.93702038021971812</v>
      </c>
      <c r="P160" s="1">
        <f t="shared" si="57"/>
        <v>-0.48980210218921894</v>
      </c>
      <c r="Q160" s="1">
        <f t="shared" si="58"/>
        <v>0.26038821644824656</v>
      </c>
      <c r="R160">
        <f t="shared" si="59"/>
        <v>40.542865689679331</v>
      </c>
      <c r="S160">
        <f t="shared" si="60"/>
        <v>-53.687313104333533</v>
      </c>
      <c r="T160">
        <f t="shared" si="43"/>
        <v>151.93640674792229</v>
      </c>
      <c r="U160">
        <f t="shared" si="61"/>
        <v>-165.08085416257651</v>
      </c>
    </row>
    <row r="161" spans="2:21" x14ac:dyDescent="0.3">
      <c r="B161">
        <f t="shared" si="62"/>
        <v>152</v>
      </c>
      <c r="C161" s="1">
        <f t="shared" si="44"/>
        <v>2.6529004630313806</v>
      </c>
      <c r="D161" s="1">
        <f t="shared" si="45"/>
        <v>-26.488427785767804</v>
      </c>
      <c r="E161" s="1">
        <f t="shared" si="46"/>
        <v>14.084146883576732</v>
      </c>
      <c r="F161" s="1">
        <f t="shared" si="47"/>
        <v>6.3246892542213589</v>
      </c>
      <c r="G161" s="1">
        <f t="shared" si="48"/>
        <v>1.0123982246828171</v>
      </c>
      <c r="H161" s="1">
        <f t="shared" si="49"/>
        <v>-20.860988771918141</v>
      </c>
      <c r="I161" s="1">
        <f t="shared" si="50"/>
        <v>-1224.9361566818079</v>
      </c>
      <c r="J161" s="1">
        <f t="shared" si="51"/>
        <v>46.580602143273559</v>
      </c>
      <c r="K161" s="1">
        <f t="shared" si="52"/>
        <v>-25.975085200122201</v>
      </c>
      <c r="L161" s="1">
        <f t="shared" si="53"/>
        <v>11.511314260126689</v>
      </c>
      <c r="M161" s="1">
        <f t="shared" si="54"/>
        <v>3.4324332456989386</v>
      </c>
      <c r="N161" s="1">
        <f t="shared" si="55"/>
        <v>0.70749114973136418</v>
      </c>
      <c r="O161" s="1">
        <f t="shared" si="56"/>
        <v>-0.92927222779041074</v>
      </c>
      <c r="P161" s="1">
        <f t="shared" si="57"/>
        <v>-0.48454526820422472</v>
      </c>
      <c r="Q161" s="1">
        <f t="shared" si="58"/>
        <v>0.26276419014517799</v>
      </c>
      <c r="R161">
        <f t="shared" si="59"/>
        <v>40.536256922465356</v>
      </c>
      <c r="S161">
        <f t="shared" si="60"/>
        <v>-53.243376671110184</v>
      </c>
      <c r="T161">
        <f t="shared" si="43"/>
        <v>152.2376011488634</v>
      </c>
      <c r="U161">
        <f t="shared" si="61"/>
        <v>-164.94472089750823</v>
      </c>
    </row>
    <row r="162" spans="2:21" x14ac:dyDescent="0.3">
      <c r="B162">
        <f t="shared" si="62"/>
        <v>153</v>
      </c>
      <c r="C162" s="1">
        <f t="shared" si="44"/>
        <v>2.6703537555513241</v>
      </c>
      <c r="D162" s="1">
        <f t="shared" si="45"/>
        <v>-26.730195725651033</v>
      </c>
      <c r="E162" s="1">
        <f t="shared" si="46"/>
        <v>13.619714992186406</v>
      </c>
      <c r="F162" s="1">
        <f t="shared" si="47"/>
        <v>6.3126234076988386</v>
      </c>
      <c r="G162" s="1">
        <f t="shared" si="48"/>
        <v>1.0115498362753528</v>
      </c>
      <c r="H162" s="1">
        <f t="shared" si="49"/>
        <v>-20.137195563322372</v>
      </c>
      <c r="I162" s="1">
        <f t="shared" si="50"/>
        <v>-1222.6754672523402</v>
      </c>
      <c r="J162" s="1">
        <f t="shared" si="51"/>
        <v>46.117012191339526</v>
      </c>
      <c r="K162" s="1">
        <f t="shared" si="52"/>
        <v>-26.209742335540895</v>
      </c>
      <c r="L162" s="1">
        <f t="shared" si="53"/>
        <v>11.268826297947342</v>
      </c>
      <c r="M162" s="1">
        <f t="shared" si="54"/>
        <v>3.4958580852378383</v>
      </c>
      <c r="N162" s="1">
        <f t="shared" si="55"/>
        <v>0.70751330639316168</v>
      </c>
      <c r="O162" s="1">
        <f t="shared" si="56"/>
        <v>-0.9216318146853707</v>
      </c>
      <c r="P162" s="1">
        <f t="shared" si="57"/>
        <v>-0.47931347425113668</v>
      </c>
      <c r="Q162" s="1">
        <f t="shared" si="58"/>
        <v>0.26519496595892755</v>
      </c>
      <c r="R162">
        <f t="shared" si="59"/>
        <v>40.537526405674448</v>
      </c>
      <c r="S162">
        <f t="shared" si="60"/>
        <v>-52.805613246454946</v>
      </c>
      <c r="T162">
        <f t="shared" si="43"/>
        <v>152.53736086165742</v>
      </c>
      <c r="U162">
        <f t="shared" si="61"/>
        <v>-164.8054477024379</v>
      </c>
    </row>
    <row r="163" spans="2:21" x14ac:dyDescent="0.3">
      <c r="B163">
        <f t="shared" si="62"/>
        <v>154</v>
      </c>
      <c r="C163" s="1">
        <f t="shared" si="44"/>
        <v>2.6878070480712677</v>
      </c>
      <c r="D163" s="1">
        <f t="shared" si="45"/>
        <v>-26.96382138897501</v>
      </c>
      <c r="E163" s="1">
        <f t="shared" si="46"/>
        <v>13.151134403672319</v>
      </c>
      <c r="F163" s="1">
        <f t="shared" si="47"/>
        <v>6.3010075724569248</v>
      </c>
      <c r="G163" s="1">
        <f t="shared" si="48"/>
        <v>1.0107291782763381</v>
      </c>
      <c r="H163" s="1">
        <f t="shared" si="49"/>
        <v>-19.411010623697202</v>
      </c>
      <c r="I163" s="1">
        <f t="shared" si="50"/>
        <v>-1220.4988180632263</v>
      </c>
      <c r="J163" s="1">
        <f t="shared" si="51"/>
        <v>45.654530846422865</v>
      </c>
      <c r="K163" s="1">
        <f t="shared" si="52"/>
        <v>-26.449573632463679</v>
      </c>
      <c r="L163" s="1">
        <f t="shared" si="53"/>
        <v>11.029983628229989</v>
      </c>
      <c r="M163" s="1">
        <f t="shared" si="54"/>
        <v>3.5613145326996762</v>
      </c>
      <c r="N163" s="1">
        <f t="shared" si="55"/>
        <v>0.70767382795346734</v>
      </c>
      <c r="O163" s="1">
        <f t="shared" si="56"/>
        <v>-0.91410115688094373</v>
      </c>
      <c r="P163" s="1">
        <f t="shared" si="57"/>
        <v>-0.47410832846076922</v>
      </c>
      <c r="Q163" s="1">
        <f t="shared" si="58"/>
        <v>0.267680999533293</v>
      </c>
      <c r="R163">
        <f t="shared" si="59"/>
        <v>40.546723613600818</v>
      </c>
      <c r="S163">
        <f t="shared" si="60"/>
        <v>-52.374138337304025</v>
      </c>
      <c r="T163">
        <f t="shared" si="43"/>
        <v>152.83559374719576</v>
      </c>
      <c r="U163">
        <f t="shared" si="61"/>
        <v>-164.66300847089894</v>
      </c>
    </row>
    <row r="164" spans="2:21" x14ac:dyDescent="0.3">
      <c r="B164">
        <f t="shared" si="62"/>
        <v>155</v>
      </c>
      <c r="C164" s="1">
        <f t="shared" si="44"/>
        <v>2.7052603405912108</v>
      </c>
      <c r="D164" s="1">
        <f t="shared" si="45"/>
        <v>-27.1892336110995</v>
      </c>
      <c r="E164" s="1">
        <f t="shared" si="46"/>
        <v>12.678547852220985</v>
      </c>
      <c r="F164" s="1">
        <f t="shared" si="47"/>
        <v>6.2898405571506322</v>
      </c>
      <c r="G164" s="1">
        <f t="shared" si="48"/>
        <v>1.0099366118926105</v>
      </c>
      <c r="H164" s="1">
        <f t="shared" si="49"/>
        <v>-18.682536359457089</v>
      </c>
      <c r="I164" s="1">
        <f t="shared" si="50"/>
        <v>-1218.4060171957481</v>
      </c>
      <c r="J164" s="1">
        <f t="shared" si="51"/>
        <v>45.193330924112296</v>
      </c>
      <c r="K164" s="1">
        <f t="shared" si="52"/>
        <v>-26.694609183104991</v>
      </c>
      <c r="L164" s="1">
        <f t="shared" si="53"/>
        <v>10.794827280119716</v>
      </c>
      <c r="M164" s="1">
        <f t="shared" si="54"/>
        <v>3.6288536928127786</v>
      </c>
      <c r="N164" s="1">
        <f t="shared" si="55"/>
        <v>0.70797356338086814</v>
      </c>
      <c r="O164" s="1">
        <f t="shared" si="56"/>
        <v>-0.90668224587044488</v>
      </c>
      <c r="P164" s="1">
        <f t="shared" si="57"/>
        <v>-0.46893141359814478</v>
      </c>
      <c r="Q164" s="1">
        <f t="shared" si="58"/>
        <v>0.27022273110856798</v>
      </c>
      <c r="R164">
        <f t="shared" si="59"/>
        <v>40.563897188561434</v>
      </c>
      <c r="S164">
        <f t="shared" si="60"/>
        <v>-51.949066047819308</v>
      </c>
      <c r="T164">
        <f t="shared" si="43"/>
        <v>153.13220911972269</v>
      </c>
      <c r="U164">
        <f t="shared" si="61"/>
        <v>-164.51737797898056</v>
      </c>
    </row>
    <row r="165" spans="2:21" x14ac:dyDescent="0.3">
      <c r="B165">
        <f t="shared" si="62"/>
        <v>156</v>
      </c>
      <c r="C165" s="1">
        <f t="shared" si="44"/>
        <v>2.7227136331111539</v>
      </c>
      <c r="D165" s="1">
        <f t="shared" si="45"/>
        <v>-27.406363729278024</v>
      </c>
      <c r="E165" s="1">
        <f t="shared" si="46"/>
        <v>12.202099292274013</v>
      </c>
      <c r="F165" s="1">
        <f t="shared" si="47"/>
        <v>6.2791212038662065</v>
      </c>
      <c r="G165" s="1">
        <f t="shared" si="48"/>
        <v>1.0091724819902017</v>
      </c>
      <c r="H165" s="1">
        <f t="shared" si="49"/>
        <v>-17.951873601221145</v>
      </c>
      <c r="I165" s="1">
        <f t="shared" si="50"/>
        <v>-1216.3968776803995</v>
      </c>
      <c r="J165" s="1">
        <f t="shared" si="51"/>
        <v>44.73358388193504</v>
      </c>
      <c r="K165" s="1">
        <f t="shared" si="52"/>
        <v>-26.944876875360674</v>
      </c>
      <c r="L165" s="1">
        <f t="shared" si="53"/>
        <v>10.563394110253258</v>
      </c>
      <c r="M165" s="1">
        <f t="shared" si="54"/>
        <v>3.6985274766182306</v>
      </c>
      <c r="N165" s="1">
        <f t="shared" si="55"/>
        <v>0.70841334423138014</v>
      </c>
      <c r="O165" s="1">
        <f t="shared" si="56"/>
        <v>-0.89937704617654946</v>
      </c>
      <c r="P165" s="1">
        <f t="shared" si="57"/>
        <v>-0.46378428585735082</v>
      </c>
      <c r="Q165" s="1">
        <f t="shared" si="58"/>
        <v>0.27282058391218167</v>
      </c>
      <c r="R165">
        <f t="shared" si="59"/>
        <v>40.589094775206448</v>
      </c>
      <c r="S165">
        <f t="shared" si="60"/>
        <v>-51.530508936858837</v>
      </c>
      <c r="T165">
        <f t="shared" si="43"/>
        <v>153.42711781588488</v>
      </c>
      <c r="U165">
        <f t="shared" si="61"/>
        <v>-164.36853197753726</v>
      </c>
    </row>
    <row r="166" spans="2:21" x14ac:dyDescent="0.3">
      <c r="B166">
        <f t="shared" si="62"/>
        <v>157</v>
      </c>
      <c r="C166" s="1">
        <f t="shared" si="44"/>
        <v>2.740166925631097</v>
      </c>
      <c r="D166" s="1">
        <f t="shared" si="45"/>
        <v>-27.615145603573204</v>
      </c>
      <c r="E166" s="1">
        <f t="shared" si="46"/>
        <v>11.721933854678225</v>
      </c>
      <c r="F166" s="1">
        <f t="shared" si="47"/>
        <v>6.2688483895566707</v>
      </c>
      <c r="G166" s="1">
        <f t="shared" si="48"/>
        <v>1.0084371173979956</v>
      </c>
      <c r="H166" s="1">
        <f t="shared" si="49"/>
        <v>-17.219121666224378</v>
      </c>
      <c r="I166" s="1">
        <f t="shared" si="50"/>
        <v>-1214.4712177800866</v>
      </c>
      <c r="J166" s="1">
        <f t="shared" si="51"/>
        <v>44.275459623816403</v>
      </c>
      <c r="K166" s="1">
        <f t="shared" si="52"/>
        <v>-27.200402221473102</v>
      </c>
      <c r="L166" s="1">
        <f t="shared" si="53"/>
        <v>10.335716837194289</v>
      </c>
      <c r="M166" s="1">
        <f t="shared" si="54"/>
        <v>3.7703885543016393</v>
      </c>
      <c r="N166" s="1">
        <f t="shared" si="55"/>
        <v>0.70899398171238415</v>
      </c>
      <c r="O166" s="1">
        <f t="shared" si="56"/>
        <v>-0.89218749281557652</v>
      </c>
      <c r="P166" s="1">
        <f t="shared" si="57"/>
        <v>-0.45866847363117547</v>
      </c>
      <c r="Q166" s="1">
        <f t="shared" si="58"/>
        <v>0.27547496252798298</v>
      </c>
      <c r="R166">
        <f t="shared" si="59"/>
        <v>40.622362852295083</v>
      </c>
      <c r="S166">
        <f t="shared" si="60"/>
        <v>-51.118577872690992</v>
      </c>
      <c r="T166">
        <f t="shared" si="43"/>
        <v>153.72023226522617</v>
      </c>
      <c r="U166">
        <f t="shared" si="61"/>
        <v>-164.21644728562208</v>
      </c>
    </row>
    <row r="167" spans="2:21" x14ac:dyDescent="0.3">
      <c r="B167">
        <f t="shared" si="62"/>
        <v>158</v>
      </c>
      <c r="C167" s="1">
        <f t="shared" si="44"/>
        <v>2.7576202181510405</v>
      </c>
      <c r="D167" s="1">
        <f t="shared" si="45"/>
        <v>-27.815515637003621</v>
      </c>
      <c r="E167" s="1">
        <f t="shared" si="46"/>
        <v>11.238197802477368</v>
      </c>
      <c r="F167" s="1">
        <f t="shared" si="47"/>
        <v>6.2590210274001636</v>
      </c>
      <c r="G167" s="1">
        <f t="shared" si="48"/>
        <v>1.0077308312014779</v>
      </c>
      <c r="H167" s="1">
        <f t="shared" si="49"/>
        <v>-16.484378420595405</v>
      </c>
      <c r="I167" s="1">
        <f t="shared" si="50"/>
        <v>-1212.6288612585959</v>
      </c>
      <c r="J167" s="1">
        <f t="shared" si="51"/>
        <v>43.8191263025845</v>
      </c>
      <c r="K167" s="1">
        <f t="shared" si="52"/>
        <v>-27.461208185757883</v>
      </c>
      <c r="L167" s="1">
        <f t="shared" si="53"/>
        <v>10.111824080816127</v>
      </c>
      <c r="M167" s="1">
        <f t="shared" si="54"/>
        <v>3.8444903035792493</v>
      </c>
      <c r="N167" s="1">
        <f t="shared" si="55"/>
        <v>0.70971626371164309</v>
      </c>
      <c r="O167" s="1">
        <f t="shared" si="56"/>
        <v>-0.88511548872311252</v>
      </c>
      <c r="P167" s="1">
        <f t="shared" si="57"/>
        <v>-0.45358547626042189</v>
      </c>
      <c r="Q167" s="1">
        <f t="shared" si="58"/>
        <v>0.27818625124895252</v>
      </c>
      <c r="R167">
        <f t="shared" si="59"/>
        <v>40.663746562470891</v>
      </c>
      <c r="S167">
        <f t="shared" si="60"/>
        <v>-50.713381885493561</v>
      </c>
      <c r="T167">
        <f t="shared" si="43"/>
        <v>154.01146656184642</v>
      </c>
      <c r="U167">
        <f t="shared" si="61"/>
        <v>-164.06110188486909</v>
      </c>
    </row>
    <row r="168" spans="2:21" x14ac:dyDescent="0.3">
      <c r="B168">
        <f t="shared" si="62"/>
        <v>159</v>
      </c>
      <c r="C168" s="1">
        <f t="shared" si="44"/>
        <v>2.7750735106709841</v>
      </c>
      <c r="D168" s="1">
        <f t="shared" si="45"/>
        <v>-28.007412794916053</v>
      </c>
      <c r="E168" s="1">
        <f t="shared" si="46"/>
        <v>10.751038486359006</v>
      </c>
      <c r="F168" s="1">
        <f t="shared" si="47"/>
        <v>6.2496380680836072</v>
      </c>
      <c r="G168" s="1">
        <f t="shared" si="48"/>
        <v>1.0070539210262734</v>
      </c>
      <c r="H168" s="1">
        <f t="shared" si="49"/>
        <v>-15.747740341489809</v>
      </c>
      <c r="I168" s="1">
        <f t="shared" si="50"/>
        <v>-1210.8696376346834</v>
      </c>
      <c r="J168" s="1">
        <f t="shared" si="51"/>
        <v>43.364750121167106</v>
      </c>
      <c r="K168" s="1">
        <f t="shared" si="52"/>
        <v>-27.727315011990903</v>
      </c>
      <c r="L168" s="1">
        <f t="shared" si="53"/>
        <v>9.8917404067266474</v>
      </c>
      <c r="M168" s="1">
        <f t="shared" si="54"/>
        <v>3.920886753541351</v>
      </c>
      <c r="N168" s="1">
        <f t="shared" si="55"/>
        <v>0.71058095180141545</v>
      </c>
      <c r="O168" s="1">
        <f t="shared" si="56"/>
        <v>-0.87816290215110571</v>
      </c>
      <c r="P168" s="1">
        <f t="shared" si="57"/>
        <v>-0.44853676276816573</v>
      </c>
      <c r="Q168" s="1">
        <f t="shared" si="58"/>
        <v>0.2809548124184757</v>
      </c>
      <c r="R168">
        <f t="shared" si="59"/>
        <v>40.713289540610077</v>
      </c>
      <c r="S168">
        <f t="shared" si="60"/>
        <v>-50.315028018218243</v>
      </c>
      <c r="T168">
        <f t="shared" si="43"/>
        <v>154.30073653692347</v>
      </c>
      <c r="U168">
        <f t="shared" si="61"/>
        <v>-163.9024750145316</v>
      </c>
    </row>
    <row r="169" spans="2:21" x14ac:dyDescent="0.3">
      <c r="B169">
        <f t="shared" si="62"/>
        <v>160</v>
      </c>
      <c r="C169" s="1">
        <f t="shared" si="44"/>
        <v>2.7925268031909272</v>
      </c>
      <c r="D169" s="1">
        <f t="shared" si="45"/>
        <v>-28.190778623577248</v>
      </c>
      <c r="E169" s="1">
        <f t="shared" si="46"/>
        <v>10.260604299770065</v>
      </c>
      <c r="F169" s="1">
        <f t="shared" si="47"/>
        <v>6.2406985010141867</v>
      </c>
      <c r="G169" s="1">
        <f t="shared" si="48"/>
        <v>1.006406669311199</v>
      </c>
      <c r="H169" s="1">
        <f t="shared" si="49"/>
        <v>-15.009302579070113</v>
      </c>
      <c r="I169" s="1">
        <f t="shared" si="50"/>
        <v>-1209.193382422276</v>
      </c>
      <c r="J169" s="1">
        <f t="shared" si="51"/>
        <v>42.912495133165727</v>
      </c>
      <c r="K169" s="1">
        <f t="shared" si="52"/>
        <v>-27.998740051094661</v>
      </c>
      <c r="L169" s="1">
        <f t="shared" si="53"/>
        <v>9.6754863758125342</v>
      </c>
      <c r="M169" s="1">
        <f t="shared" si="54"/>
        <v>3.9996325238740176</v>
      </c>
      <c r="N169" s="1">
        <f t="shared" si="55"/>
        <v>0.71158877822836608</v>
      </c>
      <c r="O169" s="1">
        <f t="shared" si="56"/>
        <v>-0.87133156404727008</v>
      </c>
      <c r="P169" s="1">
        <f t="shared" si="57"/>
        <v>-0.44352377058458747</v>
      </c>
      <c r="Q169" s="1">
        <f t="shared" si="58"/>
        <v>0.28378098476568342</v>
      </c>
      <c r="R169">
        <f t="shared" si="59"/>
        <v>40.771033741356099</v>
      </c>
      <c r="S169">
        <f t="shared" si="60"/>
        <v>-49.92362117644155</v>
      </c>
      <c r="T169">
        <f t="shared" si="43"/>
        <v>154.58795983177458</v>
      </c>
      <c r="U169">
        <f t="shared" si="61"/>
        <v>-163.74054726686003</v>
      </c>
    </row>
    <row r="170" spans="2:21" x14ac:dyDescent="0.3">
      <c r="B170">
        <f t="shared" si="62"/>
        <v>161</v>
      </c>
      <c r="C170" s="1">
        <f t="shared" si="44"/>
        <v>2.8099800957108703</v>
      </c>
      <c r="D170" s="1">
        <f t="shared" si="45"/>
        <v>-28.365557267979501</v>
      </c>
      <c r="E170" s="1">
        <f t="shared" si="46"/>
        <v>9.7670446337147112</v>
      </c>
      <c r="F170" s="1">
        <f t="shared" si="47"/>
        <v>6.2322013554609335</v>
      </c>
      <c r="G170" s="1">
        <f t="shared" si="48"/>
        <v>1.0057893435705729</v>
      </c>
      <c r="H170" s="1">
        <f t="shared" si="49"/>
        <v>-14.269159018325542</v>
      </c>
      <c r="I170" s="1">
        <f t="shared" si="50"/>
        <v>-1207.5999373571776</v>
      </c>
      <c r="J170" s="1">
        <f t="shared" si="51"/>
        <v>42.462523043526318</v>
      </c>
      <c r="K170" s="1">
        <f t="shared" si="52"/>
        <v>-28.275497589796878</v>
      </c>
      <c r="L170" s="1">
        <f t="shared" si="53"/>
        <v>9.4630785989605428</v>
      </c>
      <c r="M170" s="1">
        <f t="shared" si="54"/>
        <v>4.0807827594001331</v>
      </c>
      <c r="N170" s="1">
        <f t="shared" si="55"/>
        <v>0.71274044290060823</v>
      </c>
      <c r="O170" s="1">
        <f t="shared" si="56"/>
        <v>-0.86462326542826329</v>
      </c>
      <c r="P170" s="1">
        <f t="shared" si="57"/>
        <v>-0.43854790426834217</v>
      </c>
      <c r="Q170" s="1">
        <f t="shared" si="58"/>
        <v>0.28666508174068717</v>
      </c>
      <c r="R170">
        <f t="shared" si="59"/>
        <v>40.837019266489889</v>
      </c>
      <c r="S170">
        <f t="shared" si="60"/>
        <v>-49.539263977859022</v>
      </c>
      <c r="T170">
        <f t="shared" si="43"/>
        <v>154.87305597111674</v>
      </c>
      <c r="U170">
        <f t="shared" si="61"/>
        <v>-163.57530068248587</v>
      </c>
    </row>
    <row r="171" spans="2:21" x14ac:dyDescent="0.3">
      <c r="B171">
        <f t="shared" si="62"/>
        <v>162</v>
      </c>
      <c r="C171" s="1">
        <f t="shared" si="44"/>
        <v>2.8274333882308138</v>
      </c>
      <c r="D171" s="1">
        <f t="shared" si="45"/>
        <v>-28.531695488854606</v>
      </c>
      <c r="E171" s="1">
        <f t="shared" si="46"/>
        <v>9.2705098312484253</v>
      </c>
      <c r="F171" s="1">
        <f t="shared" si="47"/>
        <v>6.2241457016286734</v>
      </c>
      <c r="G171" s="1">
        <f t="shared" si="48"/>
        <v>1.005202196645552</v>
      </c>
      <c r="H171" s="1">
        <f t="shared" si="49"/>
        <v>-13.527402340727006</v>
      </c>
      <c r="I171" s="1">
        <f t="shared" si="50"/>
        <v>-1206.0891506106309</v>
      </c>
      <c r="J171" s="1">
        <f t="shared" si="51"/>
        <v>42.014993010056052</v>
      </c>
      <c r="K171" s="1">
        <f t="shared" si="52"/>
        <v>-28.557598680965707</v>
      </c>
      <c r="L171" s="1">
        <f t="shared" si="53"/>
        <v>9.254529796992399</v>
      </c>
      <c r="M171" s="1">
        <f t="shared" si="54"/>
        <v>4.164393059902288</v>
      </c>
      <c r="N171" s="1">
        <f t="shared" si="55"/>
        <v>0.71403661038377353</v>
      </c>
      <c r="O171" s="1">
        <f t="shared" si="56"/>
        <v>-0.85803975475866978</v>
      </c>
      <c r="P171" s="1">
        <f t="shared" si="57"/>
        <v>-0.4336105342307251</v>
      </c>
      <c r="Q171" s="1">
        <f t="shared" si="58"/>
        <v>0.28960738985582879</v>
      </c>
      <c r="R171">
        <f t="shared" si="59"/>
        <v>40.911284192817355</v>
      </c>
      <c r="S171">
        <f t="shared" si="60"/>
        <v>-49.162056602111974</v>
      </c>
      <c r="T171">
        <f t="shared" si="43"/>
        <v>155.15594643616654</v>
      </c>
      <c r="U171">
        <f t="shared" si="61"/>
        <v>-163.40671884546117</v>
      </c>
    </row>
    <row r="172" spans="2:21" x14ac:dyDescent="0.3">
      <c r="B172">
        <f t="shared" si="62"/>
        <v>163</v>
      </c>
      <c r="C172" s="1">
        <f t="shared" si="44"/>
        <v>2.8448866807507569</v>
      </c>
      <c r="D172" s="1">
        <f t="shared" si="45"/>
        <v>-28.689142678891063</v>
      </c>
      <c r="E172" s="1">
        <f t="shared" si="46"/>
        <v>8.7711511416821111</v>
      </c>
      <c r="F172" s="1">
        <f t="shared" si="47"/>
        <v>6.2165306516664227</v>
      </c>
      <c r="G172" s="1">
        <f t="shared" si="48"/>
        <v>1.0046454669442866</v>
      </c>
      <c r="H172" s="1">
        <f t="shared" si="49"/>
        <v>-12.784124085713952</v>
      </c>
      <c r="I172" s="1">
        <f t="shared" si="50"/>
        <v>-1204.6608769901759</v>
      </c>
      <c r="J172" s="1">
        <f t="shared" si="51"/>
        <v>41.570061446564033</v>
      </c>
      <c r="K172" s="1">
        <f t="shared" si="52"/>
        <v>-28.845050976355132</v>
      </c>
      <c r="L172" s="1">
        <f t="shared" si="53"/>
        <v>9.0498488658271103</v>
      </c>
      <c r="M172" s="1">
        <f t="shared" si="54"/>
        <v>4.250519405213101</v>
      </c>
      <c r="N172" s="1">
        <f t="shared" si="55"/>
        <v>0.71547790691853075</v>
      </c>
      <c r="O172" s="1">
        <f t="shared" si="56"/>
        <v>-0.85158273534835416</v>
      </c>
      <c r="P172" s="1">
        <f t="shared" si="57"/>
        <v>-0.42871299546916986</v>
      </c>
      <c r="Q172" s="1">
        <f t="shared" si="58"/>
        <v>0.29260816703934639</v>
      </c>
      <c r="R172">
        <f t="shared" si="59"/>
        <v>40.993864401285776</v>
      </c>
      <c r="S172">
        <f t="shared" si="60"/>
        <v>-48.792096641666838</v>
      </c>
      <c r="T172">
        <f t="shared" si="43"/>
        <v>155.43655473720537</v>
      </c>
      <c r="U172">
        <f t="shared" si="61"/>
        <v>-163.23478697758645</v>
      </c>
    </row>
    <row r="173" spans="2:21" x14ac:dyDescent="0.3">
      <c r="B173">
        <f t="shared" si="62"/>
        <v>164</v>
      </c>
      <c r="C173" s="1">
        <f t="shared" si="44"/>
        <v>2.8623399732707</v>
      </c>
      <c r="D173" s="1">
        <f t="shared" si="45"/>
        <v>-28.83785087814956</v>
      </c>
      <c r="E173" s="1">
        <f t="shared" si="46"/>
        <v>8.2691206745099901</v>
      </c>
      <c r="F173" s="1">
        <f t="shared" si="47"/>
        <v>6.2093553606122525</v>
      </c>
      <c r="G173" s="1">
        <f t="shared" si="48"/>
        <v>1.0041193786706983</v>
      </c>
      <c r="H173" s="1">
        <f t="shared" si="49"/>
        <v>-12.039414712011686</v>
      </c>
      <c r="I173" s="1">
        <f t="shared" si="50"/>
        <v>-1203.3149781280863</v>
      </c>
      <c r="J173" s="1">
        <f t="shared" si="51"/>
        <v>41.127881828424535</v>
      </c>
      <c r="K173" s="1">
        <f t="shared" si="52"/>
        <v>-29.137858562515611</v>
      </c>
      <c r="L173" s="1">
        <f t="shared" si="53"/>
        <v>8.8490409468603168</v>
      </c>
      <c r="M173" s="1">
        <f t="shared" si="54"/>
        <v>4.33921807558316</v>
      </c>
      <c r="N173" s="1">
        <f t="shared" si="55"/>
        <v>0.71706491747238865</v>
      </c>
      <c r="O173" s="1">
        <f t="shared" si="56"/>
        <v>-0.84525386278115489</v>
      </c>
      <c r="P173" s="1">
        <f t="shared" si="57"/>
        <v>-0.42385658631682777</v>
      </c>
      <c r="Q173" s="1">
        <f t="shared" si="58"/>
        <v>0.29566764100806164</v>
      </c>
      <c r="R173">
        <f t="shared" si="59"/>
        <v>41.084793408064556</v>
      </c>
      <c r="S173">
        <f t="shared" si="60"/>
        <v>-48.429478954490193</v>
      </c>
      <c r="T173">
        <f t="shared" si="43"/>
        <v>155.71480648522328</v>
      </c>
      <c r="U173">
        <f t="shared" si="61"/>
        <v>-163.05949203164892</v>
      </c>
    </row>
    <row r="174" spans="2:21" x14ac:dyDescent="0.3">
      <c r="B174">
        <f t="shared" si="62"/>
        <v>165</v>
      </c>
      <c r="C174" s="1">
        <f t="shared" si="44"/>
        <v>2.8797932657906435</v>
      </c>
      <c r="D174" s="1">
        <f t="shared" si="45"/>
        <v>-28.977774788672047</v>
      </c>
      <c r="E174" s="1">
        <f t="shared" si="46"/>
        <v>7.7645713530756302</v>
      </c>
      <c r="F174" s="1">
        <f t="shared" si="47"/>
        <v>6.2026190272764969</v>
      </c>
      <c r="G174" s="1">
        <f t="shared" si="48"/>
        <v>1.0036241420417098</v>
      </c>
      <c r="H174" s="1">
        <f t="shared" si="49"/>
        <v>-11.293363658779692</v>
      </c>
      <c r="I174" s="1">
        <f t="shared" si="50"/>
        <v>-1202.0513226577677</v>
      </c>
      <c r="J174" s="1">
        <f t="shared" si="51"/>
        <v>40.68860450138024</v>
      </c>
      <c r="K174" s="1">
        <f t="shared" si="52"/>
        <v>-29.436021800644102</v>
      </c>
      <c r="L174" s="1">
        <f t="shared" si="53"/>
        <v>8.6521075025249381</v>
      </c>
      <c r="M174" s="1">
        <f t="shared" si="54"/>
        <v>4.4305455673623406</v>
      </c>
      <c r="N174" s="1">
        <f t="shared" si="55"/>
        <v>0.71879818283897112</v>
      </c>
      <c r="O174" s="1">
        <f t="shared" si="56"/>
        <v>-0.83905474238825695</v>
      </c>
      <c r="P174" s="1">
        <f t="shared" si="57"/>
        <v>-0.41904256721516936</v>
      </c>
      <c r="Q174" s="1">
        <f t="shared" si="58"/>
        <v>0.29878600766588342</v>
      </c>
      <c r="R174">
        <f t="shared" si="59"/>
        <v>41.184102198345926</v>
      </c>
      <c r="S174">
        <f t="shared" si="60"/>
        <v>-48.074295519283659</v>
      </c>
      <c r="T174">
        <f t="shared" si="43"/>
        <v>155.99062946224367</v>
      </c>
      <c r="U174">
        <f t="shared" si="61"/>
        <v>-162.88082278318143</v>
      </c>
    </row>
    <row r="175" spans="2:21" x14ac:dyDescent="0.3">
      <c r="B175">
        <f t="shared" si="62"/>
        <v>166</v>
      </c>
      <c r="C175" s="1">
        <f t="shared" si="44"/>
        <v>2.8972465583105871</v>
      </c>
      <c r="D175" s="1">
        <f t="shared" si="45"/>
        <v>-29.108871788279895</v>
      </c>
      <c r="E175" s="1">
        <f t="shared" si="46"/>
        <v>7.2576568679900317</v>
      </c>
      <c r="F175" s="1">
        <f t="shared" si="47"/>
        <v>6.196320895065103</v>
      </c>
      <c r="G175" s="1">
        <f t="shared" si="48"/>
        <v>1.0031599534927669</v>
      </c>
      <c r="H175" s="1">
        <f t="shared" si="49"/>
        <v>-10.54605940659245</v>
      </c>
      <c r="I175" s="1">
        <f t="shared" si="50"/>
        <v>-1200.8697863784</v>
      </c>
      <c r="J175" s="1">
        <f t="shared" si="51"/>
        <v>40.252376494413838</v>
      </c>
      <c r="K175" s="1">
        <f t="shared" si="52"/>
        <v>-29.739537171159807</v>
      </c>
      <c r="L175" s="1">
        <f t="shared" si="53"/>
        <v>8.4590463969707166</v>
      </c>
      <c r="M175" s="1">
        <f t="shared" si="54"/>
        <v>4.5245585040571594</v>
      </c>
      <c r="N175" s="1">
        <f t="shared" si="55"/>
        <v>0.72067819679819622</v>
      </c>
      <c r="O175" s="1">
        <f t="shared" si="56"/>
        <v>-0.83298692677981978</v>
      </c>
      <c r="P175" s="1">
        <f t="shared" si="57"/>
        <v>-0.41427215951667096</v>
      </c>
      <c r="Q175" s="1">
        <f t="shared" si="58"/>
        <v>0.30196342953504746</v>
      </c>
      <c r="R175">
        <f t="shared" si="59"/>
        <v>41.291819063635195</v>
      </c>
      <c r="S175">
        <f t="shared" si="60"/>
        <v>-47.726635294056599</v>
      </c>
      <c r="T175">
        <f t="shared" si="43"/>
        <v>156.26395368992434</v>
      </c>
      <c r="U175">
        <f t="shared" si="61"/>
        <v>-162.69876992034574</v>
      </c>
    </row>
    <row r="176" spans="2:21" x14ac:dyDescent="0.3">
      <c r="B176">
        <f t="shared" si="62"/>
        <v>167</v>
      </c>
      <c r="C176" s="1">
        <f t="shared" si="44"/>
        <v>2.9146998508305306</v>
      </c>
      <c r="D176" s="1">
        <f t="shared" si="45"/>
        <v>-29.231101943557057</v>
      </c>
      <c r="E176" s="1">
        <f t="shared" si="46"/>
        <v>6.7485316303159433</v>
      </c>
      <c r="F176" s="1">
        <f t="shared" si="47"/>
        <v>6.1904602527447903</v>
      </c>
      <c r="G176" s="1">
        <f t="shared" si="48"/>
        <v>1.0027269958715115</v>
      </c>
      <c r="H176" s="1">
        <f t="shared" si="49"/>
        <v>-9.7975895382558118</v>
      </c>
      <c r="I176" s="1">
        <f t="shared" si="50"/>
        <v>-1199.7702524081433</v>
      </c>
      <c r="J176" s="1">
        <f t="shared" si="51"/>
        <v>39.819341337522665</v>
      </c>
      <c r="K176" s="1">
        <f t="shared" si="52"/>
        <v>-30.048397123798452</v>
      </c>
      <c r="L176" s="1">
        <f t="shared" si="53"/>
        <v>8.2698519817728826</v>
      </c>
      <c r="M176" s="1">
        <f t="shared" si="54"/>
        <v>4.6213135428543515</v>
      </c>
      <c r="N176" s="1">
        <f t="shared" si="55"/>
        <v>0.72270540335093991</v>
      </c>
      <c r="O176" s="1">
        <f t="shared" si="56"/>
        <v>-0.82705191344858342</v>
      </c>
      <c r="P176" s="1">
        <f t="shared" si="57"/>
        <v>-0.40954654432472887</v>
      </c>
      <c r="Q176" s="1">
        <f t="shared" si="58"/>
        <v>0.30520003422708553</v>
      </c>
      <c r="R176">
        <f t="shared" si="59"/>
        <v>41.40796944330868</v>
      </c>
      <c r="S176">
        <f t="shared" si="60"/>
        <v>-47.386584078822885</v>
      </c>
      <c r="T176">
        <f t="shared" si="43"/>
        <v>156.53471149602552</v>
      </c>
      <c r="U176">
        <f t="shared" si="61"/>
        <v>-162.51332613153974</v>
      </c>
    </row>
    <row r="177" spans="2:21" x14ac:dyDescent="0.3">
      <c r="B177">
        <f t="shared" si="62"/>
        <v>168</v>
      </c>
      <c r="C177" s="1">
        <f t="shared" si="44"/>
        <v>2.9321531433504737</v>
      </c>
      <c r="D177" s="1">
        <f t="shared" si="45"/>
        <v>-29.344428022014171</v>
      </c>
      <c r="E177" s="1">
        <f t="shared" si="46"/>
        <v>6.2373507245327797</v>
      </c>
      <c r="F177" s="1">
        <f t="shared" si="47"/>
        <v>6.1850364351515905</v>
      </c>
      <c r="G177" s="1">
        <f t="shared" si="48"/>
        <v>1.0023254386194764</v>
      </c>
      <c r="H177" s="1">
        <f t="shared" si="49"/>
        <v>-9.0480407994634451</v>
      </c>
      <c r="I177" s="1">
        <f t="shared" si="50"/>
        <v>-1198.7526113261647</v>
      </c>
      <c r="J177" s="1">
        <f t="shared" si="51"/>
        <v>39.389638885230177</v>
      </c>
      <c r="K177" s="1">
        <f t="shared" si="52"/>
        <v>-30.36258993401778</v>
      </c>
      <c r="L177" s="1">
        <f t="shared" si="53"/>
        <v>8.0845151865521494</v>
      </c>
      <c r="M177" s="1">
        <f t="shared" si="54"/>
        <v>4.7208672767290487</v>
      </c>
      <c r="N177" s="1">
        <f t="shared" si="55"/>
        <v>0.72488019404178805</v>
      </c>
      <c r="O177" s="1">
        <f t="shared" si="56"/>
        <v>-0.82125114245921493</v>
      </c>
      <c r="P177" s="1">
        <f t="shared" si="57"/>
        <v>-0.40486686137795924</v>
      </c>
      <c r="Q177" s="1">
        <f t="shared" si="58"/>
        <v>0.3084959129605323</v>
      </c>
      <c r="R177">
        <f t="shared" si="59"/>
        <v>41.532575771218617</v>
      </c>
      <c r="S177">
        <f t="shared" si="60"/>
        <v>-47.054224383210141</v>
      </c>
      <c r="T177">
        <f t="shared" si="43"/>
        <v>156.80283757833479</v>
      </c>
      <c r="U177">
        <f t="shared" si="61"/>
        <v>-162.3244861903263</v>
      </c>
    </row>
    <row r="178" spans="2:21" x14ac:dyDescent="0.3">
      <c r="B178">
        <f t="shared" si="62"/>
        <v>169</v>
      </c>
      <c r="C178" s="1">
        <f t="shared" si="44"/>
        <v>2.9496064358704168</v>
      </c>
      <c r="D178" s="1">
        <f t="shared" si="45"/>
        <v>-29.44881550342992</v>
      </c>
      <c r="E178" s="1">
        <f t="shared" si="46"/>
        <v>5.7242698612963494</v>
      </c>
      <c r="F178" s="1">
        <f t="shared" si="47"/>
        <v>6.1800488238442233</v>
      </c>
      <c r="G178" s="1">
        <f t="shared" si="48"/>
        <v>1.0019554379416884</v>
      </c>
      <c r="H178" s="1">
        <f t="shared" si="49"/>
        <v>-8.2974991592987362</v>
      </c>
      <c r="I178" s="1">
        <f t="shared" si="50"/>
        <v>-1197.8167613037458</v>
      </c>
      <c r="J178" s="1">
        <f t="shared" si="51"/>
        <v>38.963405146660719</v>
      </c>
      <c r="K178" s="1">
        <f t="shared" si="52"/>
        <v>-30.682099566500145</v>
      </c>
      <c r="L178" s="1">
        <f t="shared" si="53"/>
        <v>7.9030236143597792</v>
      </c>
      <c r="M178" s="1">
        <f t="shared" si="54"/>
        <v>4.8232761322844695</v>
      </c>
      <c r="N178" s="1">
        <f t="shared" si="55"/>
        <v>0.7272029053834006</v>
      </c>
      <c r="O178" s="1">
        <f t="shared" si="56"/>
        <v>-0.81558599423706446</v>
      </c>
      <c r="P178" s="1">
        <f t="shared" si="57"/>
        <v>-0.40023420798599624</v>
      </c>
      <c r="Q178" s="1">
        <f t="shared" si="58"/>
        <v>0.31185111913233232</v>
      </c>
      <c r="R178">
        <f t="shared" si="59"/>
        <v>41.665657328120183</v>
      </c>
      <c r="S178">
        <f t="shared" si="60"/>
        <v>-46.729635299764873</v>
      </c>
      <c r="T178">
        <f t="shared" si="43"/>
        <v>157.06826906564123</v>
      </c>
      <c r="U178">
        <f t="shared" si="61"/>
        <v>-162.13224703728594</v>
      </c>
    </row>
    <row r="179" spans="2:21" x14ac:dyDescent="0.3">
      <c r="B179">
        <f t="shared" si="62"/>
        <v>170</v>
      </c>
      <c r="C179" s="1">
        <f t="shared" si="44"/>
        <v>2.9670597283903604</v>
      </c>
      <c r="D179" s="1">
        <f t="shared" si="45"/>
        <v>-29.544232590366242</v>
      </c>
      <c r="E179" s="1">
        <f t="shared" si="46"/>
        <v>5.2094453300079087</v>
      </c>
      <c r="F179" s="1">
        <f t="shared" si="47"/>
        <v>6.1754968477036867</v>
      </c>
      <c r="G179" s="1">
        <f t="shared" si="48"/>
        <v>1.0016171369640727</v>
      </c>
      <c r="H179" s="1">
        <f t="shared" si="49"/>
        <v>-7.5460498705890009</v>
      </c>
      <c r="I179" s="1">
        <f t="shared" si="50"/>
        <v>-1196.9626082247378</v>
      </c>
      <c r="J179" s="1">
        <f t="shared" si="51"/>
        <v>38.540772122990859</v>
      </c>
      <c r="K179" s="1">
        <f t="shared" si="52"/>
        <v>-31.006905546525051</v>
      </c>
      <c r="L179" s="1">
        <f t="shared" si="53"/>
        <v>7.7253616416531834</v>
      </c>
      <c r="M179" s="1">
        <f t="shared" si="54"/>
        <v>4.9285962634984921</v>
      </c>
      <c r="N179" s="1">
        <f t="shared" si="55"/>
        <v>0.72967381639581419</v>
      </c>
      <c r="O179" s="1">
        <f t="shared" si="56"/>
        <v>-0.81005778746981016</v>
      </c>
      <c r="P179" s="1">
        <f t="shared" si="57"/>
        <v>-0.39564963802380559</v>
      </c>
      <c r="Q179" s="1">
        <f t="shared" si="58"/>
        <v>0.31526566694980968</v>
      </c>
      <c r="R179">
        <f t="shared" si="59"/>
        <v>41.807230100683881</v>
      </c>
      <c r="S179">
        <f t="shared" si="60"/>
        <v>-46.412892383725548</v>
      </c>
      <c r="T179">
        <f t="shared" si="43"/>
        <v>157.33094557535719</v>
      </c>
      <c r="U179">
        <f t="shared" si="61"/>
        <v>-161.93660785839887</v>
      </c>
    </row>
    <row r="180" spans="2:21" x14ac:dyDescent="0.3">
      <c r="B180">
        <f t="shared" si="62"/>
        <v>171</v>
      </c>
      <c r="C180" s="1">
        <f t="shared" si="44"/>
        <v>2.9845130209103035</v>
      </c>
      <c r="D180" s="1">
        <f t="shared" si="45"/>
        <v>-29.630650217854129</v>
      </c>
      <c r="E180" s="1">
        <f t="shared" si="46"/>
        <v>4.693033951206929</v>
      </c>
      <c r="F180" s="1">
        <f t="shared" si="47"/>
        <v>6.1713799834802909</v>
      </c>
      <c r="G180" s="1">
        <f t="shared" si="48"/>
        <v>1.0013106658785713</v>
      </c>
      <c r="H180" s="1">
        <f t="shared" si="49"/>
        <v>-6.7937775301195318</v>
      </c>
      <c r="I180" s="1">
        <f t="shared" si="50"/>
        <v>-1196.1900657955575</v>
      </c>
      <c r="J180" s="1">
        <f t="shared" si="51"/>
        <v>38.121867653067355</v>
      </c>
      <c r="K180" s="1">
        <f t="shared" si="52"/>
        <v>-31.336982839962396</v>
      </c>
      <c r="L180" s="1">
        <f t="shared" si="53"/>
        <v>7.5515105226590666</v>
      </c>
      <c r="M180" s="1">
        <f t="shared" si="54"/>
        <v>5.0368834415808426</v>
      </c>
      <c r="N180" s="1">
        <f t="shared" si="55"/>
        <v>0.7322931462736596</v>
      </c>
      <c r="O180" s="1">
        <f t="shared" si="56"/>
        <v>-0.80466777713512372</v>
      </c>
      <c r="P180" s="1">
        <f t="shared" si="57"/>
        <v>-0.39111416099134072</v>
      </c>
      <c r="Q180" s="1">
        <f t="shared" si="58"/>
        <v>0.31873953012987655</v>
      </c>
      <c r="R180">
        <f t="shared" si="59"/>
        <v>41.957306647836944</v>
      </c>
      <c r="S180">
        <f t="shared" si="60"/>
        <v>-46.104067540016111</v>
      </c>
      <c r="T180">
        <f t="shared" si="43"/>
        <v>157.59080926739597</v>
      </c>
      <c r="U180">
        <f t="shared" si="61"/>
        <v>-161.73757015957514</v>
      </c>
    </row>
    <row r="181" spans="2:21" x14ac:dyDescent="0.3">
      <c r="B181">
        <f t="shared" si="62"/>
        <v>172</v>
      </c>
      <c r="C181" s="1">
        <f t="shared" si="44"/>
        <v>3.0019663134302466</v>
      </c>
      <c r="D181" s="1">
        <f t="shared" si="45"/>
        <v>-29.708042062247106</v>
      </c>
      <c r="E181" s="1">
        <f t="shared" si="46"/>
        <v>4.1751930288019725</v>
      </c>
      <c r="F181" s="1">
        <f t="shared" si="47"/>
        <v>6.1676977562893027</v>
      </c>
      <c r="G181" s="1">
        <f t="shared" si="48"/>
        <v>1.0010361420758904</v>
      </c>
      <c r="H181" s="1">
        <f t="shared" si="49"/>
        <v>-6.0407661387159095</v>
      </c>
      <c r="I181" s="1">
        <f t="shared" si="50"/>
        <v>-1195.4990556449247</v>
      </c>
      <c r="J181" s="1">
        <f t="shared" si="51"/>
        <v>37.706815267954632</v>
      </c>
      <c r="K181" s="1">
        <f t="shared" si="52"/>
        <v>-31.672301742609861</v>
      </c>
      <c r="L181" s="1">
        <f t="shared" si="53"/>
        <v>7.3814484978935546</v>
      </c>
      <c r="M181" s="1">
        <f t="shared" si="54"/>
        <v>5.1481929411723186</v>
      </c>
      <c r="N181" s="1">
        <f t="shared" si="55"/>
        <v>0.73506105219382345</v>
      </c>
      <c r="O181" s="1">
        <f t="shared" si="56"/>
        <v>-0.79941715266703961</v>
      </c>
      <c r="P181" s="1">
        <f t="shared" si="57"/>
        <v>-0.38662874114514589</v>
      </c>
      <c r="Q181" s="1">
        <f t="shared" si="58"/>
        <v>0.32227264067192946</v>
      </c>
      <c r="R181">
        <f t="shared" si="59"/>
        <v>42.115895975151609</v>
      </c>
      <c r="S181">
        <f t="shared" si="60"/>
        <v>-45.803228918186775</v>
      </c>
      <c r="T181">
        <f t="shared" si="43"/>
        <v>157.84780489392713</v>
      </c>
      <c r="U181">
        <f t="shared" si="61"/>
        <v>-161.53513783696232</v>
      </c>
    </row>
    <row r="182" spans="2:21" x14ac:dyDescent="0.3">
      <c r="B182">
        <f t="shared" si="62"/>
        <v>173</v>
      </c>
      <c r="C182" s="1">
        <f t="shared" si="44"/>
        <v>3.0194196059501901</v>
      </c>
      <c r="D182" s="1">
        <f t="shared" si="45"/>
        <v>-29.776384549239658</v>
      </c>
      <c r="E182" s="1">
        <f t="shared" si="46"/>
        <v>3.6560803021544261</v>
      </c>
      <c r="F182" s="1">
        <f t="shared" si="47"/>
        <v>6.1644497400562477</v>
      </c>
      <c r="G182" s="1">
        <f t="shared" si="48"/>
        <v>1.000793670265806</v>
      </c>
      <c r="H182" s="1">
        <f t="shared" si="49"/>
        <v>-5.2870991612042415</v>
      </c>
      <c r="I182" s="1">
        <f t="shared" si="50"/>
        <v>-1194.8895074135689</v>
      </c>
      <c r="J182" s="1">
        <f t="shared" si="51"/>
        <v>37.295734055138958</v>
      </c>
      <c r="K182" s="1">
        <f t="shared" si="52"/>
        <v>-32.012827779562684</v>
      </c>
      <c r="L182" s="1">
        <f t="shared" si="53"/>
        <v>7.2151509065820214</v>
      </c>
      <c r="M182" s="1">
        <f t="shared" si="54"/>
        <v>5.2625794231442109</v>
      </c>
      <c r="N182" s="1">
        <f t="shared" si="55"/>
        <v>0.73797762727550664</v>
      </c>
      <c r="O182" s="1">
        <f t="shared" si="56"/>
        <v>-0.79430703627313581</v>
      </c>
      <c r="P182" s="1">
        <f t="shared" si="57"/>
        <v>-0.38219429670820715</v>
      </c>
      <c r="Q182" s="1">
        <f t="shared" si="58"/>
        <v>0.32586488771057798</v>
      </c>
      <c r="R182">
        <f t="shared" si="59"/>
        <v>42.283003417965077</v>
      </c>
      <c r="S182">
        <f t="shared" si="60"/>
        <v>-45.510440815995473</v>
      </c>
      <c r="T182">
        <f t="shared" si="43"/>
        <v>158.10187984464901</v>
      </c>
      <c r="U182">
        <f t="shared" si="61"/>
        <v>-161.32931724267939</v>
      </c>
    </row>
    <row r="183" spans="2:21" x14ac:dyDescent="0.3">
      <c r="B183">
        <f t="shared" si="62"/>
        <v>174</v>
      </c>
      <c r="C183" s="1">
        <f t="shared" si="44"/>
        <v>3.0368728984701332</v>
      </c>
      <c r="D183" s="1">
        <f t="shared" si="45"/>
        <v>-29.8356568610482</v>
      </c>
      <c r="E183" s="1">
        <f t="shared" si="46"/>
        <v>3.135853898029612</v>
      </c>
      <c r="F183" s="1">
        <f t="shared" si="47"/>
        <v>6.1616355579128035</v>
      </c>
      <c r="G183" s="1">
        <f t="shared" si="48"/>
        <v>1.0005833425849628</v>
      </c>
      <c r="H183" s="1">
        <f t="shared" si="49"/>
        <v>-4.5328595862593737</v>
      </c>
      <c r="I183" s="1">
        <f t="shared" si="50"/>
        <v>-1194.3613588340249</v>
      </c>
      <c r="J183" s="1">
        <f t="shared" si="51"/>
        <v>36.888738533073074</v>
      </c>
      <c r="K183" s="1">
        <f t="shared" si="52"/>
        <v>-32.358521615260976</v>
      </c>
      <c r="L183" s="1">
        <f t="shared" si="53"/>
        <v>7.0525903026955259</v>
      </c>
      <c r="M183" s="1">
        <f t="shared" si="54"/>
        <v>5.3800968142817851</v>
      </c>
      <c r="N183" s="1">
        <f t="shared" si="55"/>
        <v>0.74104289870390927</v>
      </c>
      <c r="O183" s="1">
        <f t="shared" si="56"/>
        <v>-0.78933848141391161</v>
      </c>
      <c r="P183" s="1">
        <f t="shared" si="57"/>
        <v>-0.37781169916398027</v>
      </c>
      <c r="Q183" s="1">
        <f t="shared" si="58"/>
        <v>0.32951611645397777</v>
      </c>
      <c r="R183">
        <f t="shared" si="59"/>
        <v>42.458630533874583</v>
      </c>
      <c r="S183">
        <f t="shared" si="60"/>
        <v>-45.225763592282703</v>
      </c>
      <c r="T183">
        <f t="shared" ref="T183:T246" si="63">180+((P183*180)/PI())</f>
        <v>158.35298418723761</v>
      </c>
      <c r="U183">
        <f t="shared" si="61"/>
        <v>-161.12011724564573</v>
      </c>
    </row>
    <row r="184" spans="2:21" x14ac:dyDescent="0.3">
      <c r="B184">
        <f t="shared" si="62"/>
        <v>175</v>
      </c>
      <c r="C184" s="1">
        <f t="shared" si="44"/>
        <v>3.0543261909900763</v>
      </c>
      <c r="D184" s="1">
        <f t="shared" si="45"/>
        <v>-29.885840942752367</v>
      </c>
      <c r="E184" s="1">
        <f t="shared" si="46"/>
        <v>2.6146722824297592</v>
      </c>
      <c r="F184" s="1">
        <f t="shared" si="47"/>
        <v>6.1592548825441469</v>
      </c>
      <c r="G184" s="1">
        <f t="shared" si="48"/>
        <v>1.0004052386921154</v>
      </c>
      <c r="H184" s="1">
        <f t="shared" si="49"/>
        <v>-3.7781299861516402</v>
      </c>
      <c r="I184" s="1">
        <f t="shared" si="50"/>
        <v>-1193.9145558006858</v>
      </c>
      <c r="J184" s="1">
        <f t="shared" si="51"/>
        <v>36.485938536695784</v>
      </c>
      <c r="K184" s="1">
        <f t="shared" si="52"/>
        <v>-32.709338974811246</v>
      </c>
      <c r="L184" s="1">
        <f t="shared" si="53"/>
        <v>6.8937365742966881</v>
      </c>
      <c r="M184" s="1">
        <f t="shared" si="54"/>
        <v>5.5007981841598053</v>
      </c>
      <c r="N184" s="1">
        <f t="shared" si="55"/>
        <v>0.74425682602795529</v>
      </c>
      <c r="O184" s="1">
        <f t="shared" si="56"/>
        <v>-0.78451247145493641</v>
      </c>
      <c r="P184" s="1">
        <f t="shared" si="57"/>
        <v>-0.37348177264009946</v>
      </c>
      <c r="Q184" s="1">
        <f t="shared" si="58"/>
        <v>0.33322612721311834</v>
      </c>
      <c r="R184">
        <f t="shared" si="59"/>
        <v>42.642775005204193</v>
      </c>
      <c r="S184">
        <f t="shared" si="60"/>
        <v>-44.949253589745332</v>
      </c>
      <c r="T184">
        <f t="shared" si="63"/>
        <v>158.60107070265772</v>
      </c>
      <c r="U184">
        <f t="shared" si="61"/>
        <v>-160.90754928719886</v>
      </c>
    </row>
    <row r="185" spans="2:21" x14ac:dyDescent="0.3">
      <c r="B185">
        <f t="shared" si="62"/>
        <v>176</v>
      </c>
      <c r="C185" s="1">
        <f t="shared" si="44"/>
        <v>3.0717794835100198</v>
      </c>
      <c r="D185" s="1">
        <f t="shared" si="45"/>
        <v>-29.926921507794727</v>
      </c>
      <c r="E185" s="1">
        <f t="shared" si="46"/>
        <v>2.0926942123237655</v>
      </c>
      <c r="F185" s="1">
        <f t="shared" si="47"/>
        <v>6.1573074364884839</v>
      </c>
      <c r="G185" s="1">
        <f t="shared" si="48"/>
        <v>1.0002594258507598</v>
      </c>
      <c r="H185" s="1">
        <f t="shared" si="49"/>
        <v>-3.0229925764039183</v>
      </c>
      <c r="I185" s="1">
        <f t="shared" si="50"/>
        <v>-1193.5490524302604</v>
      </c>
      <c r="J185" s="1">
        <f t="shared" si="51"/>
        <v>36.087439114506168</v>
      </c>
      <c r="K185" s="1">
        <f t="shared" si="52"/>
        <v>-33.065230577123231</v>
      </c>
      <c r="L185" s="1">
        <f t="shared" si="53"/>
        <v>6.7385570658655842</v>
      </c>
      <c r="M185" s="1">
        <f t="shared" si="54"/>
        <v>5.6247356195402514</v>
      </c>
      <c r="N185" s="1">
        <f t="shared" si="55"/>
        <v>0.74761929964153762</v>
      </c>
      <c r="O185" s="1">
        <f t="shared" si="56"/>
        <v>-0.77982991850140093</v>
      </c>
      <c r="P185" s="1">
        <f t="shared" si="57"/>
        <v>-0.36920529338679181</v>
      </c>
      <c r="Q185" s="1">
        <f t="shared" si="58"/>
        <v>0.33699467452692844</v>
      </c>
      <c r="R185">
        <f t="shared" si="59"/>
        <v>42.835430551986569</v>
      </c>
      <c r="S185">
        <f t="shared" si="60"/>
        <v>-44.680963068161219</v>
      </c>
      <c r="T185">
        <f t="shared" si="63"/>
        <v>158.8460949150475</v>
      </c>
      <c r="U185">
        <f t="shared" si="61"/>
        <v>-160.69162743122217</v>
      </c>
    </row>
    <row r="186" spans="2:21" x14ac:dyDescent="0.3">
      <c r="B186">
        <f t="shared" si="62"/>
        <v>177</v>
      </c>
      <c r="C186" s="1">
        <f t="shared" si="44"/>
        <v>3.0892327760299634</v>
      </c>
      <c r="D186" s="1">
        <f t="shared" si="45"/>
        <v>-29.958886042637214</v>
      </c>
      <c r="E186" s="1">
        <f t="shared" si="46"/>
        <v>1.5700786872883141</v>
      </c>
      <c r="F186" s="1">
        <f t="shared" si="47"/>
        <v>6.1557929923894097</v>
      </c>
      <c r="G186" s="1">
        <f t="shared" si="48"/>
        <v>1.0001459589991177</v>
      </c>
      <c r="H186" s="1">
        <f t="shared" si="49"/>
        <v>-2.2675292753706966</v>
      </c>
      <c r="I186" s="1">
        <f t="shared" si="50"/>
        <v>-1193.264811112731</v>
      </c>
      <c r="J186" s="1">
        <f t="shared" si="51"/>
        <v>35.69334043770904</v>
      </c>
      <c r="K186" s="1">
        <f t="shared" si="52"/>
        <v>-33.426142080341393</v>
      </c>
      <c r="L186" s="1">
        <f t="shared" si="53"/>
        <v>6.5870167032558369</v>
      </c>
      <c r="M186" s="1">
        <f t="shared" si="54"/>
        <v>5.7519600966426978</v>
      </c>
      <c r="N186" s="1">
        <f t="shared" si="55"/>
        <v>0.75113013945670692</v>
      </c>
      <c r="O186" s="1">
        <f t="shared" si="56"/>
        <v>-0.77529166242366176</v>
      </c>
      <c r="P186" s="1">
        <f t="shared" si="57"/>
        <v>-0.36498298935447471</v>
      </c>
      <c r="Q186" s="1">
        <f t="shared" si="58"/>
        <v>0.34082146638752014</v>
      </c>
      <c r="R186">
        <f t="shared" si="59"/>
        <v>43.036586855942254</v>
      </c>
      <c r="S186">
        <f t="shared" si="60"/>
        <v>-44.420940148557172</v>
      </c>
      <c r="T186">
        <f t="shared" si="63"/>
        <v>159.08801511592034</v>
      </c>
      <c r="U186">
        <f t="shared" si="61"/>
        <v>-160.47236840853526</v>
      </c>
    </row>
    <row r="187" spans="2:21" x14ac:dyDescent="0.3">
      <c r="B187">
        <f t="shared" si="62"/>
        <v>178</v>
      </c>
      <c r="C187" s="1">
        <f t="shared" si="44"/>
        <v>3.1066860685499069</v>
      </c>
      <c r="D187" s="1">
        <f t="shared" si="45"/>
        <v>-29.981724810572874</v>
      </c>
      <c r="E187" s="1">
        <f t="shared" si="46"/>
        <v>1.046984901075021</v>
      </c>
      <c r="F187" s="1">
        <f t="shared" si="47"/>
        <v>6.1547113732016507</v>
      </c>
      <c r="G187" s="1">
        <f t="shared" si="48"/>
        <v>1.0000648808074415</v>
      </c>
      <c r="H187" s="1">
        <f t="shared" si="49"/>
        <v>-1.5118217637514086</v>
      </c>
      <c r="I187" s="1">
        <f t="shared" si="50"/>
        <v>-1193.0618025529129</v>
      </c>
      <c r="J187" s="1">
        <f t="shared" si="51"/>
        <v>35.303737721881824</v>
      </c>
      <c r="K187" s="1">
        <f t="shared" si="52"/>
        <v>-33.792014039983513</v>
      </c>
      <c r="L187" s="1">
        <f t="shared" si="53"/>
        <v>6.4390781209132211</v>
      </c>
      <c r="M187" s="1">
        <f t="shared" si="54"/>
        <v>5.8825213516556367</v>
      </c>
      <c r="N187" s="1">
        <f t="shared" si="55"/>
        <v>0.75478909377610071</v>
      </c>
      <c r="O187" s="1">
        <f t="shared" si="56"/>
        <v>-0.77089847008122281</v>
      </c>
      <c r="P187" s="1">
        <f t="shared" si="57"/>
        <v>-0.36081553987442538</v>
      </c>
      <c r="Q187" s="1">
        <f t="shared" si="58"/>
        <v>0.34470616356930289</v>
      </c>
      <c r="R187">
        <f t="shared" si="59"/>
        <v>43.246229495874687</v>
      </c>
      <c r="S187">
        <f t="shared" si="60"/>
        <v>-44.16922876874623</v>
      </c>
      <c r="T187">
        <f t="shared" si="63"/>
        <v>159.32679238246115</v>
      </c>
      <c r="U187">
        <f t="shared" si="61"/>
        <v>-160.24979165533273</v>
      </c>
    </row>
    <row r="188" spans="2:21" x14ac:dyDescent="0.3">
      <c r="B188">
        <f t="shared" si="62"/>
        <v>179</v>
      </c>
      <c r="C188" s="1">
        <f t="shared" si="44"/>
        <v>3.12413936106985</v>
      </c>
      <c r="D188" s="1">
        <f t="shared" si="45"/>
        <v>-29.995430854691737</v>
      </c>
      <c r="E188" s="1">
        <f t="shared" si="46"/>
        <v>0.52357219311850312</v>
      </c>
      <c r="F188" s="1">
        <f t="shared" si="47"/>
        <v>6.1540624523506224</v>
      </c>
      <c r="G188" s="1">
        <f t="shared" si="48"/>
        <v>1.0000162217226103</v>
      </c>
      <c r="H188" s="1">
        <f t="shared" si="49"/>
        <v>-0.7559515440509269</v>
      </c>
      <c r="I188" s="1">
        <f t="shared" si="50"/>
        <v>-1192.9400058026913</v>
      </c>
      <c r="J188" s="1">
        <f t="shared" si="51"/>
        <v>34.918721161541328</v>
      </c>
      <c r="K188" s="1">
        <f t="shared" si="52"/>
        <v>-34.162781880127731</v>
      </c>
      <c r="L188" s="1">
        <f t="shared" si="53"/>
        <v>6.2947017909738214</v>
      </c>
      <c r="M188" s="1">
        <f t="shared" si="54"/>
        <v>6.0164677498721852</v>
      </c>
      <c r="N188" s="1">
        <f t="shared" si="55"/>
        <v>0.75859583837068112</v>
      </c>
      <c r="O188" s="1">
        <f t="shared" si="56"/>
        <v>-0.76665103475139607</v>
      </c>
      <c r="P188" s="1">
        <f t="shared" si="57"/>
        <v>-0.35670357544578701</v>
      </c>
      <c r="Q188" s="1">
        <f t="shared" si="58"/>
        <v>0.34864837906507207</v>
      </c>
      <c r="R188">
        <f t="shared" si="59"/>
        <v>43.464339894828385</v>
      </c>
      <c r="S188">
        <f t="shared" si="60"/>
        <v>-43.925868650592399</v>
      </c>
      <c r="T188">
        <f t="shared" si="63"/>
        <v>159.56239058973006</v>
      </c>
      <c r="U188">
        <f t="shared" si="61"/>
        <v>-160.02391934549408</v>
      </c>
    </row>
    <row r="189" spans="2:21" x14ac:dyDescent="0.3">
      <c r="B189">
        <f t="shared" si="62"/>
        <v>180</v>
      </c>
      <c r="C189" s="1">
        <f t="shared" si="44"/>
        <v>3.1415926535897931</v>
      </c>
      <c r="D189" s="1">
        <f t="shared" si="45"/>
        <v>-30</v>
      </c>
      <c r="E189" s="1">
        <f t="shared" si="46"/>
        <v>3.67544536472586E-15</v>
      </c>
      <c r="F189" s="1">
        <f t="shared" si="47"/>
        <v>6.1538461538461542</v>
      </c>
      <c r="G189" s="1">
        <f t="shared" si="48"/>
        <v>1</v>
      </c>
      <c r="H189" s="1">
        <f t="shared" si="49"/>
        <v>-5.3065601715568627E-15</v>
      </c>
      <c r="I189" s="1">
        <f t="shared" si="50"/>
        <v>-1192.8994082840254</v>
      </c>
      <c r="J189" s="1">
        <f t="shared" si="51"/>
        <v>34.538375877913332</v>
      </c>
      <c r="K189" s="1">
        <f t="shared" si="52"/>
        <v>-34.538375877913332</v>
      </c>
      <c r="L189" s="1">
        <f t="shared" si="53"/>
        <v>6.1538461538461551</v>
      </c>
      <c r="M189" s="1">
        <f t="shared" si="54"/>
        <v>6.1538461538461533</v>
      </c>
      <c r="N189" s="1">
        <f t="shared" si="55"/>
        <v>0.76254997576757</v>
      </c>
      <c r="O189" s="1">
        <f t="shared" si="56"/>
        <v>-0.76254997576757033</v>
      </c>
      <c r="P189" s="1">
        <f t="shared" si="57"/>
        <v>-0.35264767763150379</v>
      </c>
      <c r="Q189" s="1">
        <f t="shared" si="58"/>
        <v>0.35264767763150379</v>
      </c>
      <c r="R189">
        <f t="shared" si="59"/>
        <v>43.690895279284952</v>
      </c>
      <c r="S189">
        <f t="shared" si="60"/>
        <v>-43.69089527928498</v>
      </c>
      <c r="T189">
        <f t="shared" si="63"/>
        <v>159.79477641662481</v>
      </c>
      <c r="U189">
        <f t="shared" si="61"/>
        <v>-159.79477641662481</v>
      </c>
    </row>
    <row r="190" spans="2:21" x14ac:dyDescent="0.3">
      <c r="B190">
        <f t="shared" si="62"/>
        <v>181</v>
      </c>
      <c r="C190" s="1">
        <f t="shared" si="44"/>
        <v>3.1590459461097362</v>
      </c>
      <c r="D190" s="1">
        <f t="shared" si="45"/>
        <v>-29.995430854691737</v>
      </c>
      <c r="E190" s="1">
        <f t="shared" si="46"/>
        <v>-0.52357219311849579</v>
      </c>
      <c r="F190" s="1">
        <f t="shared" si="47"/>
        <v>6.1540624523506224</v>
      </c>
      <c r="G190" s="1">
        <f t="shared" si="48"/>
        <v>1.0000162217226103</v>
      </c>
      <c r="H190" s="1">
        <f t="shared" si="49"/>
        <v>0.75595154405091647</v>
      </c>
      <c r="I190" s="1">
        <f t="shared" si="50"/>
        <v>-1192.9400058026913</v>
      </c>
      <c r="J190" s="1">
        <f t="shared" si="51"/>
        <v>34.162781880127739</v>
      </c>
      <c r="K190" s="1">
        <f t="shared" si="52"/>
        <v>-34.91872116154132</v>
      </c>
      <c r="L190" s="1">
        <f t="shared" si="53"/>
        <v>6.016467749872187</v>
      </c>
      <c r="M190" s="1">
        <f t="shared" si="54"/>
        <v>6.2947017909738197</v>
      </c>
      <c r="N190" s="1">
        <f t="shared" si="55"/>
        <v>0.76665103475139607</v>
      </c>
      <c r="O190" s="1">
        <f t="shared" si="56"/>
        <v>-0.75859583837068112</v>
      </c>
      <c r="P190" s="1">
        <f t="shared" si="57"/>
        <v>-0.34864837906507212</v>
      </c>
      <c r="Q190" s="1">
        <f t="shared" si="58"/>
        <v>0.35670357544578696</v>
      </c>
      <c r="R190">
        <f t="shared" si="59"/>
        <v>43.925868650592399</v>
      </c>
      <c r="S190">
        <f t="shared" si="60"/>
        <v>-43.464339894828385</v>
      </c>
      <c r="T190">
        <f t="shared" si="63"/>
        <v>160.02391934549408</v>
      </c>
      <c r="U190">
        <f t="shared" si="61"/>
        <v>-159.56239058973006</v>
      </c>
    </row>
    <row r="191" spans="2:21" x14ac:dyDescent="0.3">
      <c r="B191">
        <f t="shared" si="62"/>
        <v>182</v>
      </c>
      <c r="C191" s="1">
        <f t="shared" si="44"/>
        <v>3.1764992386296798</v>
      </c>
      <c r="D191" s="1">
        <f t="shared" si="45"/>
        <v>-29.981724810572874</v>
      </c>
      <c r="E191" s="1">
        <f t="shared" si="46"/>
        <v>-1.046984901075027</v>
      </c>
      <c r="F191" s="1">
        <f t="shared" si="47"/>
        <v>6.1547113732016507</v>
      </c>
      <c r="G191" s="1">
        <f t="shared" si="48"/>
        <v>1.0000648808074415</v>
      </c>
      <c r="H191" s="1">
        <f t="shared" si="49"/>
        <v>1.5118217637514175</v>
      </c>
      <c r="I191" s="1">
        <f t="shared" si="50"/>
        <v>-1193.0618025529129</v>
      </c>
      <c r="J191" s="1">
        <f t="shared" si="51"/>
        <v>33.79201403998352</v>
      </c>
      <c r="K191" s="1">
        <f t="shared" si="52"/>
        <v>-35.303737721881831</v>
      </c>
      <c r="L191" s="1">
        <f t="shared" si="53"/>
        <v>5.8825213516556349</v>
      </c>
      <c r="M191" s="1">
        <f t="shared" si="54"/>
        <v>6.4390781209132228</v>
      </c>
      <c r="N191" s="1">
        <f t="shared" si="55"/>
        <v>0.77089847008122303</v>
      </c>
      <c r="O191" s="1">
        <f t="shared" si="56"/>
        <v>-0.75478909377610071</v>
      </c>
      <c r="P191" s="1">
        <f t="shared" si="57"/>
        <v>-0.344706163569303</v>
      </c>
      <c r="Q191" s="1">
        <f t="shared" si="58"/>
        <v>0.36081553987442544</v>
      </c>
      <c r="R191">
        <f t="shared" si="59"/>
        <v>44.169228768746244</v>
      </c>
      <c r="S191">
        <f t="shared" si="60"/>
        <v>-43.246229495874687</v>
      </c>
      <c r="T191">
        <f t="shared" si="63"/>
        <v>160.24979165533273</v>
      </c>
      <c r="U191">
        <f t="shared" si="61"/>
        <v>-159.32679238246115</v>
      </c>
    </row>
    <row r="192" spans="2:21" x14ac:dyDescent="0.3">
      <c r="B192">
        <f t="shared" si="62"/>
        <v>183</v>
      </c>
      <c r="C192" s="1">
        <f t="shared" si="44"/>
        <v>3.1939525311496229</v>
      </c>
      <c r="D192" s="1">
        <f t="shared" si="45"/>
        <v>-29.958886042637214</v>
      </c>
      <c r="E192" s="1">
        <f t="shared" si="46"/>
        <v>-1.5700786872883068</v>
      </c>
      <c r="F192" s="1">
        <f t="shared" si="47"/>
        <v>6.1557929923894097</v>
      </c>
      <c r="G192" s="1">
        <f t="shared" si="48"/>
        <v>1.0001459589991177</v>
      </c>
      <c r="H192" s="1">
        <f t="shared" si="49"/>
        <v>2.2675292753706859</v>
      </c>
      <c r="I192" s="1">
        <f t="shared" si="50"/>
        <v>-1193.264811112731</v>
      </c>
      <c r="J192" s="1">
        <f t="shared" si="51"/>
        <v>33.426142080341393</v>
      </c>
      <c r="K192" s="1">
        <f t="shared" si="52"/>
        <v>-35.69334043770904</v>
      </c>
      <c r="L192" s="1">
        <f t="shared" si="53"/>
        <v>5.7519600966426996</v>
      </c>
      <c r="M192" s="1">
        <f t="shared" si="54"/>
        <v>6.5870167032558342</v>
      </c>
      <c r="N192" s="1">
        <f t="shared" si="55"/>
        <v>0.77529166242366154</v>
      </c>
      <c r="O192" s="1">
        <f t="shared" si="56"/>
        <v>-0.75113013945670715</v>
      </c>
      <c r="P192" s="1">
        <f t="shared" si="57"/>
        <v>-0.34082146638752014</v>
      </c>
      <c r="Q192" s="1">
        <f t="shared" si="58"/>
        <v>0.36498298935447471</v>
      </c>
      <c r="R192">
        <f t="shared" si="59"/>
        <v>44.420940148557165</v>
      </c>
      <c r="S192">
        <f t="shared" si="60"/>
        <v>-43.036586855942268</v>
      </c>
      <c r="T192">
        <f t="shared" si="63"/>
        <v>160.47236840853526</v>
      </c>
      <c r="U192">
        <f t="shared" si="61"/>
        <v>-159.08801511592034</v>
      </c>
    </row>
    <row r="193" spans="2:21" x14ac:dyDescent="0.3">
      <c r="B193">
        <f t="shared" si="62"/>
        <v>184</v>
      </c>
      <c r="C193" s="1">
        <f t="shared" si="44"/>
        <v>3.211405823669566</v>
      </c>
      <c r="D193" s="1">
        <f t="shared" si="45"/>
        <v>-29.926921507794731</v>
      </c>
      <c r="E193" s="1">
        <f t="shared" si="46"/>
        <v>-2.0926942123237451</v>
      </c>
      <c r="F193" s="1">
        <f t="shared" si="47"/>
        <v>6.1573074364884839</v>
      </c>
      <c r="G193" s="1">
        <f t="shared" si="48"/>
        <v>1.0002594258507598</v>
      </c>
      <c r="H193" s="1">
        <f t="shared" si="49"/>
        <v>3.0229925764038885</v>
      </c>
      <c r="I193" s="1">
        <f t="shared" si="50"/>
        <v>-1193.5490524302604</v>
      </c>
      <c r="J193" s="1">
        <f t="shared" si="51"/>
        <v>33.065230577123245</v>
      </c>
      <c r="K193" s="1">
        <f t="shared" si="52"/>
        <v>-36.087439114506154</v>
      </c>
      <c r="L193" s="1">
        <f t="shared" si="53"/>
        <v>5.6247356195402567</v>
      </c>
      <c r="M193" s="1">
        <f t="shared" si="54"/>
        <v>6.7385570658655789</v>
      </c>
      <c r="N193" s="1">
        <f t="shared" si="55"/>
        <v>0.77982991850140071</v>
      </c>
      <c r="O193" s="1">
        <f t="shared" si="56"/>
        <v>-0.74761929964153773</v>
      </c>
      <c r="P193" s="1">
        <f t="shared" si="57"/>
        <v>-0.33699467452692861</v>
      </c>
      <c r="Q193" s="1">
        <f t="shared" si="58"/>
        <v>0.3692052933867917</v>
      </c>
      <c r="R193">
        <f t="shared" si="59"/>
        <v>44.680963068161212</v>
      </c>
      <c r="S193">
        <f t="shared" si="60"/>
        <v>-42.835430551986576</v>
      </c>
      <c r="T193">
        <f t="shared" si="63"/>
        <v>160.69162743122217</v>
      </c>
      <c r="U193">
        <f t="shared" si="61"/>
        <v>-158.8460949150475</v>
      </c>
    </row>
    <row r="194" spans="2:21" x14ac:dyDescent="0.3">
      <c r="B194">
        <f t="shared" si="62"/>
        <v>185</v>
      </c>
      <c r="C194" s="1">
        <f t="shared" si="44"/>
        <v>3.2288591161895095</v>
      </c>
      <c r="D194" s="1">
        <f t="shared" si="45"/>
        <v>-29.885840942752367</v>
      </c>
      <c r="E194" s="1">
        <f t="shared" si="46"/>
        <v>-2.6146722824297384</v>
      </c>
      <c r="F194" s="1">
        <f t="shared" si="47"/>
        <v>6.1592548825441469</v>
      </c>
      <c r="G194" s="1">
        <f t="shared" si="48"/>
        <v>1.0004052386921154</v>
      </c>
      <c r="H194" s="1">
        <f t="shared" si="49"/>
        <v>3.77812998615161</v>
      </c>
      <c r="I194" s="1">
        <f t="shared" si="50"/>
        <v>-1193.9145558006858</v>
      </c>
      <c r="J194" s="1">
        <f t="shared" si="51"/>
        <v>32.709338974811253</v>
      </c>
      <c r="K194" s="1">
        <f t="shared" si="52"/>
        <v>-36.485938536695762</v>
      </c>
      <c r="L194" s="1">
        <f t="shared" si="53"/>
        <v>5.5007981841598106</v>
      </c>
      <c r="M194" s="1">
        <f t="shared" si="54"/>
        <v>6.8937365742966819</v>
      </c>
      <c r="N194" s="1">
        <f t="shared" si="55"/>
        <v>0.78451247145493619</v>
      </c>
      <c r="O194" s="1">
        <f t="shared" si="56"/>
        <v>-0.7442568260279554</v>
      </c>
      <c r="P194" s="1">
        <f t="shared" si="57"/>
        <v>-0.33322612721311839</v>
      </c>
      <c r="Q194" s="1">
        <f t="shared" si="58"/>
        <v>0.37348177264009924</v>
      </c>
      <c r="R194">
        <f t="shared" si="59"/>
        <v>44.949253589745311</v>
      </c>
      <c r="S194">
        <f t="shared" si="60"/>
        <v>-42.642775005204207</v>
      </c>
      <c r="T194">
        <f t="shared" si="63"/>
        <v>160.90754928719883</v>
      </c>
      <c r="U194">
        <f t="shared" si="61"/>
        <v>-158.60107070265772</v>
      </c>
    </row>
    <row r="195" spans="2:21" x14ac:dyDescent="0.3">
      <c r="B195">
        <f t="shared" si="62"/>
        <v>186</v>
      </c>
      <c r="C195" s="1">
        <f t="shared" si="44"/>
        <v>3.2463124087094526</v>
      </c>
      <c r="D195" s="1">
        <f t="shared" si="45"/>
        <v>-29.835656861048204</v>
      </c>
      <c r="E195" s="1">
        <f t="shared" si="46"/>
        <v>-3.1358538980295916</v>
      </c>
      <c r="F195" s="1">
        <f t="shared" si="47"/>
        <v>6.1616355579128035</v>
      </c>
      <c r="G195" s="1">
        <f t="shared" si="48"/>
        <v>1.0005833425849628</v>
      </c>
      <c r="H195" s="1">
        <f t="shared" si="49"/>
        <v>4.5328595862593444</v>
      </c>
      <c r="I195" s="1">
        <f t="shared" si="50"/>
        <v>-1194.3613588340249</v>
      </c>
      <c r="J195" s="1">
        <f t="shared" si="51"/>
        <v>32.358521615260983</v>
      </c>
      <c r="K195" s="1">
        <f t="shared" si="52"/>
        <v>-36.888738533073052</v>
      </c>
      <c r="L195" s="1">
        <f t="shared" si="53"/>
        <v>5.3800968142817904</v>
      </c>
      <c r="M195" s="1">
        <f t="shared" si="54"/>
        <v>7.0525903026955197</v>
      </c>
      <c r="N195" s="1">
        <f t="shared" si="55"/>
        <v>0.78933848141391139</v>
      </c>
      <c r="O195" s="1">
        <f t="shared" si="56"/>
        <v>-0.74104289870390927</v>
      </c>
      <c r="P195" s="1">
        <f t="shared" si="57"/>
        <v>-0.32951611645397783</v>
      </c>
      <c r="Q195" s="1">
        <f t="shared" si="58"/>
        <v>0.37781169916398005</v>
      </c>
      <c r="R195">
        <f t="shared" si="59"/>
        <v>45.225763592282696</v>
      </c>
      <c r="S195">
        <f t="shared" si="60"/>
        <v>-42.458630533874583</v>
      </c>
      <c r="T195">
        <f t="shared" si="63"/>
        <v>161.12011724564573</v>
      </c>
      <c r="U195">
        <f t="shared" si="61"/>
        <v>-158.35298418723761</v>
      </c>
    </row>
    <row r="196" spans="2:21" x14ac:dyDescent="0.3">
      <c r="B196">
        <f t="shared" si="62"/>
        <v>187</v>
      </c>
      <c r="C196" s="1">
        <f t="shared" si="44"/>
        <v>3.2637657012293966</v>
      </c>
      <c r="D196" s="1">
        <f t="shared" si="45"/>
        <v>-29.776384549239658</v>
      </c>
      <c r="E196" s="1">
        <f t="shared" si="46"/>
        <v>-3.6560803021544324</v>
      </c>
      <c r="F196" s="1">
        <f t="shared" si="47"/>
        <v>6.1644497400562477</v>
      </c>
      <c r="G196" s="1">
        <f t="shared" si="48"/>
        <v>1.000793670265806</v>
      </c>
      <c r="H196" s="1">
        <f t="shared" si="49"/>
        <v>5.2870991612042504</v>
      </c>
      <c r="I196" s="1">
        <f t="shared" si="50"/>
        <v>-1194.8895074135689</v>
      </c>
      <c r="J196" s="1">
        <f t="shared" si="51"/>
        <v>32.012827779562677</v>
      </c>
      <c r="K196" s="1">
        <f t="shared" si="52"/>
        <v>-37.295734055138965</v>
      </c>
      <c r="L196" s="1">
        <f t="shared" si="53"/>
        <v>5.2625794231442091</v>
      </c>
      <c r="M196" s="1">
        <f t="shared" si="54"/>
        <v>7.2151509065820241</v>
      </c>
      <c r="N196" s="1">
        <f t="shared" si="55"/>
        <v>0.7943070362731357</v>
      </c>
      <c r="O196" s="1">
        <f t="shared" si="56"/>
        <v>-0.73797762727550653</v>
      </c>
      <c r="P196" s="1">
        <f t="shared" si="57"/>
        <v>-0.32586488771057787</v>
      </c>
      <c r="Q196" s="1">
        <f t="shared" si="58"/>
        <v>0.38219429670820715</v>
      </c>
      <c r="R196">
        <f t="shared" si="59"/>
        <v>45.510440815995466</v>
      </c>
      <c r="S196">
        <f t="shared" si="60"/>
        <v>-42.283003417965062</v>
      </c>
      <c r="T196">
        <f t="shared" si="63"/>
        <v>161.32931724267939</v>
      </c>
      <c r="U196">
        <f t="shared" si="61"/>
        <v>-158.10187984464901</v>
      </c>
    </row>
    <row r="197" spans="2:21" x14ac:dyDescent="0.3">
      <c r="B197">
        <f t="shared" si="62"/>
        <v>188</v>
      </c>
      <c r="C197" s="1">
        <f t="shared" si="44"/>
        <v>3.2812189937493397</v>
      </c>
      <c r="D197" s="1">
        <f t="shared" si="45"/>
        <v>-29.708042062247106</v>
      </c>
      <c r="E197" s="1">
        <f t="shared" si="46"/>
        <v>-4.1751930288019654</v>
      </c>
      <c r="F197" s="1">
        <f t="shared" si="47"/>
        <v>6.1676977562893027</v>
      </c>
      <c r="G197" s="1">
        <f t="shared" si="48"/>
        <v>1.0010361420758904</v>
      </c>
      <c r="H197" s="1">
        <f t="shared" si="49"/>
        <v>6.0407661387158988</v>
      </c>
      <c r="I197" s="1">
        <f t="shared" si="50"/>
        <v>-1195.4990556449247</v>
      </c>
      <c r="J197" s="1">
        <f t="shared" si="51"/>
        <v>31.672301742609868</v>
      </c>
      <c r="K197" s="1">
        <f t="shared" si="52"/>
        <v>-37.706815267954624</v>
      </c>
      <c r="L197" s="1">
        <f t="shared" si="53"/>
        <v>5.1481929411723204</v>
      </c>
      <c r="M197" s="1">
        <f t="shared" si="54"/>
        <v>7.3814484978935528</v>
      </c>
      <c r="N197" s="1">
        <f t="shared" si="55"/>
        <v>0.79941715266703961</v>
      </c>
      <c r="O197" s="1">
        <f t="shared" si="56"/>
        <v>-0.73506105219382345</v>
      </c>
      <c r="P197" s="1">
        <f t="shared" si="57"/>
        <v>-0.32227264067192957</v>
      </c>
      <c r="Q197" s="1">
        <f t="shared" si="58"/>
        <v>0.38662874114514584</v>
      </c>
      <c r="R197">
        <f t="shared" si="59"/>
        <v>45.803228918186775</v>
      </c>
      <c r="S197">
        <f t="shared" si="60"/>
        <v>-42.115895975151609</v>
      </c>
      <c r="T197">
        <f t="shared" si="63"/>
        <v>161.53513783696232</v>
      </c>
      <c r="U197">
        <f t="shared" si="61"/>
        <v>-157.84780489392713</v>
      </c>
    </row>
    <row r="198" spans="2:21" x14ac:dyDescent="0.3">
      <c r="B198">
        <f t="shared" si="62"/>
        <v>189</v>
      </c>
      <c r="C198" s="1">
        <f t="shared" si="44"/>
        <v>3.2986722862692828</v>
      </c>
      <c r="D198" s="1">
        <f t="shared" si="45"/>
        <v>-29.630650217854132</v>
      </c>
      <c r="E198" s="1">
        <f t="shared" si="46"/>
        <v>-4.6930339512069219</v>
      </c>
      <c r="F198" s="1">
        <f t="shared" si="47"/>
        <v>6.1713799834802909</v>
      </c>
      <c r="G198" s="1">
        <f t="shared" si="48"/>
        <v>1.0013106658785713</v>
      </c>
      <c r="H198" s="1">
        <f t="shared" si="49"/>
        <v>6.7937775301195211</v>
      </c>
      <c r="I198" s="1">
        <f t="shared" si="50"/>
        <v>-1196.1900657955575</v>
      </c>
      <c r="J198" s="1">
        <f t="shared" si="51"/>
        <v>31.336982839962403</v>
      </c>
      <c r="K198" s="1">
        <f t="shared" si="52"/>
        <v>-38.121867653067355</v>
      </c>
      <c r="L198" s="1">
        <f t="shared" si="53"/>
        <v>5.0368834415808443</v>
      </c>
      <c r="M198" s="1">
        <f t="shared" si="54"/>
        <v>7.5515105226590649</v>
      </c>
      <c r="N198" s="1">
        <f t="shared" si="55"/>
        <v>0.80466777713512361</v>
      </c>
      <c r="O198" s="1">
        <f t="shared" si="56"/>
        <v>-0.73229314627365971</v>
      </c>
      <c r="P198" s="1">
        <f t="shared" si="57"/>
        <v>-0.3187395301298766</v>
      </c>
      <c r="Q198" s="1">
        <f t="shared" si="58"/>
        <v>0.39111416099134072</v>
      </c>
      <c r="R198">
        <f t="shared" si="59"/>
        <v>46.104067540016111</v>
      </c>
      <c r="S198">
        <f t="shared" si="60"/>
        <v>-41.957306647836951</v>
      </c>
      <c r="T198">
        <f t="shared" si="63"/>
        <v>161.73757015957511</v>
      </c>
      <c r="U198">
        <f t="shared" si="61"/>
        <v>-157.59080926739597</v>
      </c>
    </row>
    <row r="199" spans="2:21" x14ac:dyDescent="0.3">
      <c r="B199">
        <f t="shared" si="62"/>
        <v>190</v>
      </c>
      <c r="C199" s="1">
        <f t="shared" si="44"/>
        <v>3.3161255787892263</v>
      </c>
      <c r="D199" s="1">
        <f t="shared" si="45"/>
        <v>-29.544232590366242</v>
      </c>
      <c r="E199" s="1">
        <f t="shared" si="46"/>
        <v>-5.209445330007914</v>
      </c>
      <c r="F199" s="1">
        <f t="shared" si="47"/>
        <v>6.1754968477036867</v>
      </c>
      <c r="G199" s="1">
        <f t="shared" si="48"/>
        <v>1.0016171369640727</v>
      </c>
      <c r="H199" s="1">
        <f t="shared" si="49"/>
        <v>7.5460498705890089</v>
      </c>
      <c r="I199" s="1">
        <f t="shared" si="50"/>
        <v>-1196.9626082247378</v>
      </c>
      <c r="J199" s="1">
        <f t="shared" si="51"/>
        <v>31.006905546525047</v>
      </c>
      <c r="K199" s="1">
        <f t="shared" si="52"/>
        <v>-38.540772122990859</v>
      </c>
      <c r="L199" s="1">
        <f t="shared" si="53"/>
        <v>4.9285962634984912</v>
      </c>
      <c r="M199" s="1">
        <f t="shared" si="54"/>
        <v>7.7253616416531852</v>
      </c>
      <c r="N199" s="1">
        <f t="shared" si="55"/>
        <v>0.81005778746981028</v>
      </c>
      <c r="O199" s="1">
        <f t="shared" si="56"/>
        <v>-0.72967381639581408</v>
      </c>
      <c r="P199" s="1">
        <f t="shared" si="57"/>
        <v>-0.31526566694980962</v>
      </c>
      <c r="Q199" s="1">
        <f t="shared" si="58"/>
        <v>0.39564963802380559</v>
      </c>
      <c r="R199">
        <f t="shared" si="59"/>
        <v>46.412892383725548</v>
      </c>
      <c r="S199">
        <f t="shared" si="60"/>
        <v>-41.807230100683874</v>
      </c>
      <c r="T199">
        <f t="shared" si="63"/>
        <v>161.93660785839887</v>
      </c>
      <c r="U199">
        <f t="shared" si="61"/>
        <v>-157.33094557535719</v>
      </c>
    </row>
    <row r="200" spans="2:21" x14ac:dyDescent="0.3">
      <c r="B200">
        <f t="shared" si="62"/>
        <v>191</v>
      </c>
      <c r="C200" s="1">
        <f t="shared" si="44"/>
        <v>3.3335788713091694</v>
      </c>
      <c r="D200" s="1">
        <f t="shared" si="45"/>
        <v>-29.44881550342992</v>
      </c>
      <c r="E200" s="1">
        <f t="shared" si="46"/>
        <v>-5.7242698612963414</v>
      </c>
      <c r="F200" s="1">
        <f t="shared" si="47"/>
        <v>6.1800488238442233</v>
      </c>
      <c r="G200" s="1">
        <f t="shared" si="48"/>
        <v>1.0019554379416884</v>
      </c>
      <c r="H200" s="1">
        <f t="shared" si="49"/>
        <v>8.2974991592987237</v>
      </c>
      <c r="I200" s="1">
        <f t="shared" si="50"/>
        <v>-1197.8167613037458</v>
      </c>
      <c r="J200" s="1">
        <f t="shared" si="51"/>
        <v>30.682099566500153</v>
      </c>
      <c r="K200" s="1">
        <f t="shared" si="52"/>
        <v>-38.963405146660712</v>
      </c>
      <c r="L200" s="1">
        <f t="shared" si="53"/>
        <v>4.8232761322844713</v>
      </c>
      <c r="M200" s="1">
        <f t="shared" si="54"/>
        <v>7.9030236143597765</v>
      </c>
      <c r="N200" s="1">
        <f t="shared" si="55"/>
        <v>0.81558599423706446</v>
      </c>
      <c r="O200" s="1">
        <f t="shared" si="56"/>
        <v>-0.7272029053834006</v>
      </c>
      <c r="P200" s="1">
        <f t="shared" si="57"/>
        <v>-0.31185111913233243</v>
      </c>
      <c r="Q200" s="1">
        <f t="shared" si="58"/>
        <v>0.40023420798599618</v>
      </c>
      <c r="R200">
        <f t="shared" si="59"/>
        <v>46.729635299764873</v>
      </c>
      <c r="S200">
        <f t="shared" si="60"/>
        <v>-41.665657328120183</v>
      </c>
      <c r="T200">
        <f t="shared" si="63"/>
        <v>162.13224703728591</v>
      </c>
      <c r="U200">
        <f t="shared" si="61"/>
        <v>-157.06826906564123</v>
      </c>
    </row>
    <row r="201" spans="2:21" x14ac:dyDescent="0.3">
      <c r="B201">
        <f t="shared" si="62"/>
        <v>192</v>
      </c>
      <c r="C201" s="1">
        <f t="shared" si="44"/>
        <v>3.3510321638291125</v>
      </c>
      <c r="D201" s="1">
        <f t="shared" si="45"/>
        <v>-29.344428022014171</v>
      </c>
      <c r="E201" s="1">
        <f t="shared" si="46"/>
        <v>-6.2373507245327717</v>
      </c>
      <c r="F201" s="1">
        <f t="shared" si="47"/>
        <v>6.1850364351515905</v>
      </c>
      <c r="G201" s="1">
        <f t="shared" si="48"/>
        <v>1.0023254386194764</v>
      </c>
      <c r="H201" s="1">
        <f t="shared" si="49"/>
        <v>9.0480407994634326</v>
      </c>
      <c r="I201" s="1">
        <f t="shared" si="50"/>
        <v>-1198.7526113261647</v>
      </c>
      <c r="J201" s="1">
        <f t="shared" si="51"/>
        <v>30.362589934017784</v>
      </c>
      <c r="K201" s="1">
        <f t="shared" si="52"/>
        <v>-39.38963888523017</v>
      </c>
      <c r="L201" s="1">
        <f t="shared" si="53"/>
        <v>4.7208672767290505</v>
      </c>
      <c r="M201" s="1">
        <f t="shared" si="54"/>
        <v>8.0845151865521476</v>
      </c>
      <c r="N201" s="1">
        <f t="shared" si="55"/>
        <v>0.82125114245921493</v>
      </c>
      <c r="O201" s="1">
        <f t="shared" si="56"/>
        <v>-0.72488019404178816</v>
      </c>
      <c r="P201" s="1">
        <f t="shared" si="57"/>
        <v>-0.3084959129605323</v>
      </c>
      <c r="Q201" s="1">
        <f t="shared" si="58"/>
        <v>0.40486686137795919</v>
      </c>
      <c r="R201">
        <f t="shared" si="59"/>
        <v>47.054224383210141</v>
      </c>
      <c r="S201">
        <f t="shared" si="60"/>
        <v>-41.532575771218625</v>
      </c>
      <c r="T201">
        <f t="shared" si="63"/>
        <v>162.3244861903263</v>
      </c>
      <c r="U201">
        <f t="shared" si="61"/>
        <v>-156.80283757833479</v>
      </c>
    </row>
    <row r="202" spans="2:21" x14ac:dyDescent="0.3">
      <c r="B202">
        <f t="shared" si="62"/>
        <v>193</v>
      </c>
      <c r="C202" s="1">
        <f t="shared" si="44"/>
        <v>3.3684854563490561</v>
      </c>
      <c r="D202" s="1">
        <f t="shared" si="45"/>
        <v>-29.231101943557057</v>
      </c>
      <c r="E202" s="1">
        <f t="shared" si="46"/>
        <v>-6.7485316303159495</v>
      </c>
      <c r="F202" s="1">
        <f t="shared" si="47"/>
        <v>6.1904602527447903</v>
      </c>
      <c r="G202" s="1">
        <f t="shared" si="48"/>
        <v>1.0027269958715115</v>
      </c>
      <c r="H202" s="1">
        <f t="shared" si="49"/>
        <v>9.7975895382558207</v>
      </c>
      <c r="I202" s="1">
        <f t="shared" si="50"/>
        <v>-1199.7702524081433</v>
      </c>
      <c r="J202" s="1">
        <f t="shared" si="51"/>
        <v>30.048397123798456</v>
      </c>
      <c r="K202" s="1">
        <f t="shared" si="52"/>
        <v>-39.81934133752268</v>
      </c>
      <c r="L202" s="1">
        <f t="shared" si="53"/>
        <v>4.6213135428543497</v>
      </c>
      <c r="M202" s="1">
        <f t="shared" si="54"/>
        <v>8.2698519817728862</v>
      </c>
      <c r="N202" s="1">
        <f t="shared" si="55"/>
        <v>0.82705191344858353</v>
      </c>
      <c r="O202" s="1">
        <f t="shared" si="56"/>
        <v>-0.72270540335094002</v>
      </c>
      <c r="P202" s="1">
        <f t="shared" si="57"/>
        <v>-0.30520003422708558</v>
      </c>
      <c r="Q202" s="1">
        <f t="shared" si="58"/>
        <v>0.40954654432472898</v>
      </c>
      <c r="R202">
        <f t="shared" si="59"/>
        <v>47.386584078822885</v>
      </c>
      <c r="S202">
        <f t="shared" si="60"/>
        <v>-41.407969443308687</v>
      </c>
      <c r="T202">
        <f t="shared" si="63"/>
        <v>162.51332613153971</v>
      </c>
      <c r="U202">
        <f t="shared" si="61"/>
        <v>-156.53471149602552</v>
      </c>
    </row>
    <row r="203" spans="2:21" x14ac:dyDescent="0.3">
      <c r="B203">
        <f t="shared" si="62"/>
        <v>194</v>
      </c>
      <c r="C203" s="1">
        <f t="shared" ref="C203:C266" si="64">B203*PI()/180</f>
        <v>3.3859387488689991</v>
      </c>
      <c r="D203" s="1">
        <f t="shared" ref="D203:D266" si="65">$C$2*COS(C203)</f>
        <v>-29.108871788279895</v>
      </c>
      <c r="E203" s="1">
        <f t="shared" ref="E203:E266" si="66">$C$2*SIN(C203)</f>
        <v>-7.2576568679900255</v>
      </c>
      <c r="F203" s="1">
        <f t="shared" ref="F203:F266" si="67">(($C$2^2)-($C$3^2)+($C$4^2)-($C$5^2))/(2*(D203-$C$5))</f>
        <v>6.196320895065103</v>
      </c>
      <c r="G203" s="1">
        <f t="shared" ref="G203:G266" si="68">((E203^2)/((D203-$C$5)^2)) +1</f>
        <v>1.0031599534927669</v>
      </c>
      <c r="H203" s="1">
        <f t="shared" ref="H203:H266" si="69">((2*E203)*($C$5-F203))/(D203-$C$5)</f>
        <v>10.546059406592441</v>
      </c>
      <c r="I203" s="1">
        <f t="shared" ref="I203:I266" si="70">(($C$5-F203)^2)-($C$4^2)</f>
        <v>-1200.8697863784</v>
      </c>
      <c r="J203" s="1">
        <f t="shared" ref="J203:J266" si="71">(-H203+SQRT((H203^2)-(4*G203*I203)))/(2*G203)</f>
        <v>29.73953717115981</v>
      </c>
      <c r="K203" s="1">
        <f t="shared" ref="K203:K266" si="72">(-H203-SQRT((H203^2)-(4*G203*I203)))/(2*G203)</f>
        <v>-40.252376494413838</v>
      </c>
      <c r="L203" s="1">
        <f t="shared" ref="L203:L266" si="73">(F203-((E203*J203)/(D203-$C$5)))</f>
        <v>4.5245585040571612</v>
      </c>
      <c r="M203" s="1">
        <f t="shared" ref="M203:M266" si="74">(F203-((E203*K203)/(D203-$C$5)))</f>
        <v>8.4590463969707148</v>
      </c>
      <c r="N203" s="1">
        <f t="shared" ref="N203:N266" si="75">ATAN((J203-E203)/(L203-D203))</f>
        <v>0.83298692677981967</v>
      </c>
      <c r="O203" s="1">
        <f t="shared" ref="O203:O266" si="76">ATAN((K203-E203)/(M203-D203))</f>
        <v>-0.72067819679819634</v>
      </c>
      <c r="P203" s="1">
        <f t="shared" ref="P203:P266" si="77">ATAN((J203)/(L203-$C$5))</f>
        <v>-0.30196342953504746</v>
      </c>
      <c r="Q203" s="1">
        <f t="shared" ref="Q203:Q266" si="78">ATAN((K203)/(M203-$C$5))</f>
        <v>0.41427215951667096</v>
      </c>
      <c r="R203">
        <f t="shared" ref="R203:R266" si="79">(N203*180)/PI()</f>
        <v>47.726635294056599</v>
      </c>
      <c r="S203">
        <f t="shared" ref="S203:S266" si="80">(O203*180)/PI()</f>
        <v>-41.291819063635209</v>
      </c>
      <c r="T203">
        <f t="shared" si="63"/>
        <v>162.69876992034574</v>
      </c>
      <c r="U203">
        <f t="shared" ref="U203:U266" si="81">-180+((Q203*180)/PI())</f>
        <v>-156.26395368992434</v>
      </c>
    </row>
    <row r="204" spans="2:21" x14ac:dyDescent="0.3">
      <c r="B204">
        <f t="shared" ref="B204:B267" si="82">B203+1</f>
        <v>195</v>
      </c>
      <c r="C204" s="1">
        <f t="shared" si="64"/>
        <v>3.4033920413889422</v>
      </c>
      <c r="D204" s="1">
        <f t="shared" si="65"/>
        <v>-28.977774788672054</v>
      </c>
      <c r="E204" s="1">
        <f t="shared" si="66"/>
        <v>-7.7645713530756106</v>
      </c>
      <c r="F204" s="1">
        <f t="shared" si="67"/>
        <v>6.2026190272764952</v>
      </c>
      <c r="G204" s="1">
        <f t="shared" si="68"/>
        <v>1.0036241420417098</v>
      </c>
      <c r="H204" s="1">
        <f t="shared" si="69"/>
        <v>11.29336365877966</v>
      </c>
      <c r="I204" s="1">
        <f t="shared" si="70"/>
        <v>-1202.0513226577677</v>
      </c>
      <c r="J204" s="1">
        <f t="shared" si="71"/>
        <v>29.436021800644117</v>
      </c>
      <c r="K204" s="1">
        <f t="shared" si="72"/>
        <v>-40.688604501380219</v>
      </c>
      <c r="L204" s="1">
        <f t="shared" si="73"/>
        <v>4.4305455673623424</v>
      </c>
      <c r="M204" s="1">
        <f t="shared" si="74"/>
        <v>8.6521075025249292</v>
      </c>
      <c r="N204" s="1">
        <f t="shared" si="75"/>
        <v>0.83905474238825684</v>
      </c>
      <c r="O204" s="1">
        <f t="shared" si="76"/>
        <v>-0.71879818283897112</v>
      </c>
      <c r="P204" s="1">
        <f t="shared" si="77"/>
        <v>-0.29878600766588359</v>
      </c>
      <c r="Q204" s="1">
        <f t="shared" si="78"/>
        <v>0.41904256721516914</v>
      </c>
      <c r="R204">
        <f t="shared" si="79"/>
        <v>48.074295519283652</v>
      </c>
      <c r="S204">
        <f t="shared" si="80"/>
        <v>-41.184102198345926</v>
      </c>
      <c r="T204">
        <f t="shared" si="63"/>
        <v>162.8808227831814</v>
      </c>
      <c r="U204">
        <f t="shared" si="81"/>
        <v>-155.9906294622437</v>
      </c>
    </row>
    <row r="205" spans="2:21" x14ac:dyDescent="0.3">
      <c r="B205">
        <f t="shared" si="82"/>
        <v>196</v>
      </c>
      <c r="C205" s="1">
        <f t="shared" si="64"/>
        <v>3.4208453339088858</v>
      </c>
      <c r="D205" s="1">
        <f t="shared" si="65"/>
        <v>-28.837850878149567</v>
      </c>
      <c r="E205" s="1">
        <f t="shared" si="66"/>
        <v>-8.2691206745099706</v>
      </c>
      <c r="F205" s="1">
        <f t="shared" si="67"/>
        <v>6.2093553606122525</v>
      </c>
      <c r="G205" s="1">
        <f t="shared" si="68"/>
        <v>1.0041193786706983</v>
      </c>
      <c r="H205" s="1">
        <f t="shared" si="69"/>
        <v>12.039414712011657</v>
      </c>
      <c r="I205" s="1">
        <f t="shared" si="70"/>
        <v>-1203.3149781280863</v>
      </c>
      <c r="J205" s="1">
        <f t="shared" si="71"/>
        <v>29.137858562515625</v>
      </c>
      <c r="K205" s="1">
        <f t="shared" si="72"/>
        <v>-41.12788182842452</v>
      </c>
      <c r="L205" s="1">
        <f t="shared" si="73"/>
        <v>4.3392180755831635</v>
      </c>
      <c r="M205" s="1">
        <f t="shared" si="74"/>
        <v>8.8490409468603097</v>
      </c>
      <c r="N205" s="1">
        <f t="shared" si="75"/>
        <v>0.84525386278115466</v>
      </c>
      <c r="O205" s="1">
        <f t="shared" si="76"/>
        <v>-0.71706491747238887</v>
      </c>
      <c r="P205" s="1">
        <f t="shared" si="77"/>
        <v>-0.29566764100806181</v>
      </c>
      <c r="Q205" s="1">
        <f t="shared" si="78"/>
        <v>0.4238565863168276</v>
      </c>
      <c r="R205">
        <f t="shared" si="79"/>
        <v>48.429478954490172</v>
      </c>
      <c r="S205">
        <f t="shared" si="80"/>
        <v>-41.084793408064563</v>
      </c>
      <c r="T205">
        <f t="shared" si="63"/>
        <v>163.05949203164892</v>
      </c>
      <c r="U205">
        <f t="shared" si="81"/>
        <v>-155.71480648522331</v>
      </c>
    </row>
    <row r="206" spans="2:21" x14ac:dyDescent="0.3">
      <c r="B206">
        <f t="shared" si="82"/>
        <v>197</v>
      </c>
      <c r="C206" s="1">
        <f t="shared" si="64"/>
        <v>3.4382986264288289</v>
      </c>
      <c r="D206" s="1">
        <f t="shared" si="65"/>
        <v>-28.689142678891066</v>
      </c>
      <c r="E206" s="1">
        <f t="shared" si="66"/>
        <v>-8.7711511416820915</v>
      </c>
      <c r="F206" s="1">
        <f t="shared" si="67"/>
        <v>6.2165306516664227</v>
      </c>
      <c r="G206" s="1">
        <f t="shared" si="68"/>
        <v>1.0046454669442866</v>
      </c>
      <c r="H206" s="1">
        <f t="shared" si="69"/>
        <v>12.784124085713923</v>
      </c>
      <c r="I206" s="1">
        <f t="shared" si="70"/>
        <v>-1204.6608769901759</v>
      </c>
      <c r="J206" s="1">
        <f t="shared" si="71"/>
        <v>28.845050976355147</v>
      </c>
      <c r="K206" s="1">
        <f t="shared" si="72"/>
        <v>-41.570061446564019</v>
      </c>
      <c r="L206" s="1">
        <f t="shared" si="73"/>
        <v>4.2505194052131046</v>
      </c>
      <c r="M206" s="1">
        <f t="shared" si="74"/>
        <v>9.0498488658271032</v>
      </c>
      <c r="N206" s="1">
        <f t="shared" si="75"/>
        <v>0.85158273534835394</v>
      </c>
      <c r="O206" s="1">
        <f t="shared" si="76"/>
        <v>-0.71547790691853097</v>
      </c>
      <c r="P206" s="1">
        <f t="shared" si="77"/>
        <v>-0.29260816703934656</v>
      </c>
      <c r="Q206" s="1">
        <f t="shared" si="78"/>
        <v>0.42871299546916963</v>
      </c>
      <c r="R206">
        <f t="shared" si="79"/>
        <v>48.792096641666824</v>
      </c>
      <c r="S206">
        <f t="shared" si="80"/>
        <v>-40.993864401285784</v>
      </c>
      <c r="T206">
        <f t="shared" si="63"/>
        <v>163.23478697758645</v>
      </c>
      <c r="U206">
        <f t="shared" si="81"/>
        <v>-155.4365547372054</v>
      </c>
    </row>
    <row r="207" spans="2:21" x14ac:dyDescent="0.3">
      <c r="B207">
        <f t="shared" si="82"/>
        <v>198</v>
      </c>
      <c r="C207" s="1">
        <f t="shared" si="64"/>
        <v>3.4557519189487729</v>
      </c>
      <c r="D207" s="1">
        <f t="shared" si="65"/>
        <v>-28.531695488854606</v>
      </c>
      <c r="E207" s="1">
        <f t="shared" si="66"/>
        <v>-9.2705098312484324</v>
      </c>
      <c r="F207" s="1">
        <f t="shared" si="67"/>
        <v>6.2241457016286734</v>
      </c>
      <c r="G207" s="1">
        <f t="shared" si="68"/>
        <v>1.005202196645552</v>
      </c>
      <c r="H207" s="1">
        <f t="shared" si="69"/>
        <v>13.527402340727017</v>
      </c>
      <c r="I207" s="1">
        <f t="shared" si="70"/>
        <v>-1206.0891506106309</v>
      </c>
      <c r="J207" s="1">
        <f t="shared" si="71"/>
        <v>28.557598680965704</v>
      </c>
      <c r="K207" s="1">
        <f t="shared" si="72"/>
        <v>-42.01499301005606</v>
      </c>
      <c r="L207" s="1">
        <f t="shared" si="73"/>
        <v>4.1643930599022863</v>
      </c>
      <c r="M207" s="1">
        <f t="shared" si="74"/>
        <v>9.2545297969924007</v>
      </c>
      <c r="N207" s="1">
        <f t="shared" si="75"/>
        <v>0.85803975475866978</v>
      </c>
      <c r="O207" s="1">
        <f t="shared" si="76"/>
        <v>-0.71403661038377342</v>
      </c>
      <c r="P207" s="1">
        <f t="shared" si="77"/>
        <v>-0.28960738985582873</v>
      </c>
      <c r="Q207" s="1">
        <f t="shared" si="78"/>
        <v>0.43361053423072515</v>
      </c>
      <c r="R207">
        <f t="shared" si="79"/>
        <v>49.162056602111974</v>
      </c>
      <c r="S207">
        <f t="shared" si="80"/>
        <v>-40.911284192817348</v>
      </c>
      <c r="T207">
        <f t="shared" si="63"/>
        <v>163.40671884546117</v>
      </c>
      <c r="U207">
        <f t="shared" si="81"/>
        <v>-155.15594643616654</v>
      </c>
    </row>
    <row r="208" spans="2:21" x14ac:dyDescent="0.3">
      <c r="B208">
        <f t="shared" si="82"/>
        <v>199</v>
      </c>
      <c r="C208" s="1">
        <f t="shared" si="64"/>
        <v>3.473205211468716</v>
      </c>
      <c r="D208" s="1">
        <f t="shared" si="65"/>
        <v>-28.365557267979501</v>
      </c>
      <c r="E208" s="1">
        <f t="shared" si="66"/>
        <v>-9.7670446337147023</v>
      </c>
      <c r="F208" s="1">
        <f t="shared" si="67"/>
        <v>6.2322013554609335</v>
      </c>
      <c r="G208" s="1">
        <f t="shared" si="68"/>
        <v>1.0057893435705727</v>
      </c>
      <c r="H208" s="1">
        <f t="shared" si="69"/>
        <v>14.26915901832553</v>
      </c>
      <c r="I208" s="1">
        <f t="shared" si="70"/>
        <v>-1207.5999373571776</v>
      </c>
      <c r="J208" s="1">
        <f t="shared" si="71"/>
        <v>28.275497589796888</v>
      </c>
      <c r="K208" s="1">
        <f t="shared" si="72"/>
        <v>-42.462523043526318</v>
      </c>
      <c r="L208" s="1">
        <f t="shared" si="73"/>
        <v>4.0807827594001331</v>
      </c>
      <c r="M208" s="1">
        <f t="shared" si="74"/>
        <v>9.463078598960541</v>
      </c>
      <c r="N208" s="1">
        <f t="shared" si="75"/>
        <v>0.86462326542826329</v>
      </c>
      <c r="O208" s="1">
        <f t="shared" si="76"/>
        <v>-0.71274044290060834</v>
      </c>
      <c r="P208" s="1">
        <f t="shared" si="77"/>
        <v>-0.28666508174068728</v>
      </c>
      <c r="Q208" s="1">
        <f t="shared" si="78"/>
        <v>0.43854790426834217</v>
      </c>
      <c r="R208">
        <f t="shared" si="79"/>
        <v>49.539263977859022</v>
      </c>
      <c r="S208">
        <f t="shared" si="80"/>
        <v>-40.837019266489897</v>
      </c>
      <c r="T208">
        <f t="shared" si="63"/>
        <v>163.57530068248587</v>
      </c>
      <c r="U208">
        <f t="shared" si="81"/>
        <v>-154.87305597111674</v>
      </c>
    </row>
    <row r="209" spans="2:21" x14ac:dyDescent="0.3">
      <c r="B209">
        <f t="shared" si="82"/>
        <v>200</v>
      </c>
      <c r="C209" s="1">
        <f t="shared" si="64"/>
        <v>3.4906585039886591</v>
      </c>
      <c r="D209" s="1">
        <f t="shared" si="65"/>
        <v>-28.190778623577252</v>
      </c>
      <c r="E209" s="1">
        <f t="shared" si="66"/>
        <v>-10.26060429977006</v>
      </c>
      <c r="F209" s="1">
        <f t="shared" si="67"/>
        <v>6.2406985010141867</v>
      </c>
      <c r="G209" s="1">
        <f t="shared" si="68"/>
        <v>1.006406669311199</v>
      </c>
      <c r="H209" s="1">
        <f t="shared" si="69"/>
        <v>15.009302579070106</v>
      </c>
      <c r="I209" s="1">
        <f t="shared" si="70"/>
        <v>-1209.193382422276</v>
      </c>
      <c r="J209" s="1">
        <f t="shared" si="71"/>
        <v>27.998740051094661</v>
      </c>
      <c r="K209" s="1">
        <f t="shared" si="72"/>
        <v>-42.912495133165727</v>
      </c>
      <c r="L209" s="1">
        <f t="shared" si="73"/>
        <v>3.9996325238740189</v>
      </c>
      <c r="M209" s="1">
        <f t="shared" si="74"/>
        <v>9.6754863758125325</v>
      </c>
      <c r="N209" s="1">
        <f t="shared" si="75"/>
        <v>0.87133156404726997</v>
      </c>
      <c r="O209" s="1">
        <f t="shared" si="76"/>
        <v>-0.71158877822836608</v>
      </c>
      <c r="P209" s="1">
        <f t="shared" si="77"/>
        <v>-0.28378098476568342</v>
      </c>
      <c r="Q209" s="1">
        <f t="shared" si="78"/>
        <v>0.44352377058458747</v>
      </c>
      <c r="R209">
        <f t="shared" si="79"/>
        <v>49.92362117644155</v>
      </c>
      <c r="S209">
        <f t="shared" si="80"/>
        <v>-40.771033741356099</v>
      </c>
      <c r="T209">
        <f t="shared" si="63"/>
        <v>163.74054726686003</v>
      </c>
      <c r="U209">
        <f t="shared" si="81"/>
        <v>-154.58795983177458</v>
      </c>
    </row>
    <row r="210" spans="2:21" x14ac:dyDescent="0.3">
      <c r="B210">
        <f t="shared" si="82"/>
        <v>201</v>
      </c>
      <c r="C210" s="1">
        <f t="shared" si="64"/>
        <v>3.5081117965086026</v>
      </c>
      <c r="D210" s="1">
        <f t="shared" si="65"/>
        <v>-28.007412794916053</v>
      </c>
      <c r="E210" s="1">
        <f t="shared" si="66"/>
        <v>-10.751038486359013</v>
      </c>
      <c r="F210" s="1">
        <f t="shared" si="67"/>
        <v>6.2496380680836072</v>
      </c>
      <c r="G210" s="1">
        <f t="shared" si="68"/>
        <v>1.0070539210262734</v>
      </c>
      <c r="H210" s="1">
        <f t="shared" si="69"/>
        <v>15.74774034148982</v>
      </c>
      <c r="I210" s="1">
        <f t="shared" si="70"/>
        <v>-1210.8696376346834</v>
      </c>
      <c r="J210" s="1">
        <f t="shared" si="71"/>
        <v>27.7273150119909</v>
      </c>
      <c r="K210" s="1">
        <f t="shared" si="72"/>
        <v>-43.364750121167113</v>
      </c>
      <c r="L210" s="1">
        <f t="shared" si="73"/>
        <v>3.9208867535413496</v>
      </c>
      <c r="M210" s="1">
        <f t="shared" si="74"/>
        <v>9.891740406726651</v>
      </c>
      <c r="N210" s="1">
        <f t="shared" si="75"/>
        <v>0.87816290215110571</v>
      </c>
      <c r="O210" s="1">
        <f t="shared" si="76"/>
        <v>-0.71058095180141545</v>
      </c>
      <c r="P210" s="1">
        <f t="shared" si="77"/>
        <v>-0.2809548124184757</v>
      </c>
      <c r="Q210" s="1">
        <f t="shared" si="78"/>
        <v>0.44853676276816579</v>
      </c>
      <c r="R210">
        <f t="shared" si="79"/>
        <v>50.315028018218243</v>
      </c>
      <c r="S210">
        <f t="shared" si="80"/>
        <v>-40.713289540610077</v>
      </c>
      <c r="T210">
        <f t="shared" si="63"/>
        <v>163.9024750145316</v>
      </c>
      <c r="U210">
        <f t="shared" si="81"/>
        <v>-154.30073653692347</v>
      </c>
    </row>
    <row r="211" spans="2:21" x14ac:dyDescent="0.3">
      <c r="B211">
        <f t="shared" si="82"/>
        <v>202</v>
      </c>
      <c r="C211" s="1">
        <f t="shared" si="64"/>
        <v>3.5255650890285457</v>
      </c>
      <c r="D211" s="1">
        <f t="shared" si="65"/>
        <v>-27.815515637003621</v>
      </c>
      <c r="E211" s="1">
        <f t="shared" si="66"/>
        <v>-11.238197802477361</v>
      </c>
      <c r="F211" s="1">
        <f t="shared" si="67"/>
        <v>6.2590210274001636</v>
      </c>
      <c r="G211" s="1">
        <f t="shared" si="68"/>
        <v>1.0077308312014779</v>
      </c>
      <c r="H211" s="1">
        <f t="shared" si="69"/>
        <v>16.484378420595394</v>
      </c>
      <c r="I211" s="1">
        <f t="shared" si="70"/>
        <v>-1212.6288612585959</v>
      </c>
      <c r="J211" s="1">
        <f t="shared" si="71"/>
        <v>27.46120818575789</v>
      </c>
      <c r="K211" s="1">
        <f t="shared" si="72"/>
        <v>-43.819126302584493</v>
      </c>
      <c r="L211" s="1">
        <f t="shared" si="73"/>
        <v>3.8444903035792501</v>
      </c>
      <c r="M211" s="1">
        <f t="shared" si="74"/>
        <v>10.111824080816124</v>
      </c>
      <c r="N211" s="1">
        <f t="shared" si="75"/>
        <v>0.88511548872311252</v>
      </c>
      <c r="O211" s="1">
        <f t="shared" si="76"/>
        <v>-0.70971626371164309</v>
      </c>
      <c r="P211" s="1">
        <f t="shared" si="77"/>
        <v>-0.27818625124895263</v>
      </c>
      <c r="Q211" s="1">
        <f t="shared" si="78"/>
        <v>0.45358547626042178</v>
      </c>
      <c r="R211">
        <f t="shared" si="79"/>
        <v>50.713381885493561</v>
      </c>
      <c r="S211">
        <f t="shared" si="80"/>
        <v>-40.663746562470891</v>
      </c>
      <c r="T211">
        <f t="shared" si="63"/>
        <v>164.06110188486909</v>
      </c>
      <c r="U211">
        <f t="shared" si="81"/>
        <v>-154.01146656184645</v>
      </c>
    </row>
    <row r="212" spans="2:21" x14ac:dyDescent="0.3">
      <c r="B212">
        <f t="shared" si="82"/>
        <v>203</v>
      </c>
      <c r="C212" s="1">
        <f t="shared" si="64"/>
        <v>3.5430183815484888</v>
      </c>
      <c r="D212" s="1">
        <f t="shared" si="65"/>
        <v>-27.615145603573211</v>
      </c>
      <c r="E212" s="1">
        <f t="shared" si="66"/>
        <v>-11.721933854678207</v>
      </c>
      <c r="F212" s="1">
        <f t="shared" si="67"/>
        <v>6.2688483895566707</v>
      </c>
      <c r="G212" s="1">
        <f t="shared" si="68"/>
        <v>1.0084371173979956</v>
      </c>
      <c r="H212" s="1">
        <f t="shared" si="69"/>
        <v>17.219121666224353</v>
      </c>
      <c r="I212" s="1">
        <f t="shared" si="70"/>
        <v>-1214.4712177800866</v>
      </c>
      <c r="J212" s="1">
        <f t="shared" si="71"/>
        <v>27.200402221473109</v>
      </c>
      <c r="K212" s="1">
        <f t="shared" si="72"/>
        <v>-44.275459623816381</v>
      </c>
      <c r="L212" s="1">
        <f t="shared" si="73"/>
        <v>3.7703885543016424</v>
      </c>
      <c r="M212" s="1">
        <f t="shared" si="74"/>
        <v>10.33571683719428</v>
      </c>
      <c r="N212" s="1">
        <f t="shared" si="75"/>
        <v>0.89218749281557619</v>
      </c>
      <c r="O212" s="1">
        <f t="shared" si="76"/>
        <v>-0.70899398171238415</v>
      </c>
      <c r="P212" s="1">
        <f t="shared" si="77"/>
        <v>-0.27547496252798309</v>
      </c>
      <c r="Q212" s="1">
        <f t="shared" si="78"/>
        <v>0.4586684736311753</v>
      </c>
      <c r="R212">
        <f t="shared" si="79"/>
        <v>51.118577872690977</v>
      </c>
      <c r="S212">
        <f t="shared" si="80"/>
        <v>-40.622362852295083</v>
      </c>
      <c r="T212">
        <f t="shared" si="63"/>
        <v>164.21644728562205</v>
      </c>
      <c r="U212">
        <f t="shared" si="81"/>
        <v>-153.72023226522617</v>
      </c>
    </row>
    <row r="213" spans="2:21" x14ac:dyDescent="0.3">
      <c r="B213">
        <f t="shared" si="82"/>
        <v>204</v>
      </c>
      <c r="C213" s="1">
        <f t="shared" si="64"/>
        <v>3.5604716740684319</v>
      </c>
      <c r="D213" s="1">
        <f t="shared" si="65"/>
        <v>-27.406363729278034</v>
      </c>
      <c r="E213" s="1">
        <f t="shared" si="66"/>
        <v>-12.202099292273994</v>
      </c>
      <c r="F213" s="1">
        <f t="shared" si="67"/>
        <v>6.2791212038662056</v>
      </c>
      <c r="G213" s="1">
        <f t="shared" si="68"/>
        <v>1.0091724819902015</v>
      </c>
      <c r="H213" s="1">
        <f t="shared" si="69"/>
        <v>17.951873601221116</v>
      </c>
      <c r="I213" s="1">
        <f t="shared" si="70"/>
        <v>-1216.3968776803995</v>
      </c>
      <c r="J213" s="1">
        <f t="shared" si="71"/>
        <v>26.944876875360688</v>
      </c>
      <c r="K213" s="1">
        <f t="shared" si="72"/>
        <v>-44.733583881935026</v>
      </c>
      <c r="L213" s="1">
        <f t="shared" si="73"/>
        <v>3.6985274766182328</v>
      </c>
      <c r="M213" s="1">
        <f t="shared" si="74"/>
        <v>10.563394110253249</v>
      </c>
      <c r="N213" s="1">
        <f t="shared" si="75"/>
        <v>0.89937704617654912</v>
      </c>
      <c r="O213" s="1">
        <f t="shared" si="76"/>
        <v>-0.70841334423138036</v>
      </c>
      <c r="P213" s="1">
        <f t="shared" si="77"/>
        <v>-0.27282058391218184</v>
      </c>
      <c r="Q213" s="1">
        <f t="shared" si="78"/>
        <v>0.46378428585735065</v>
      </c>
      <c r="R213">
        <f t="shared" si="79"/>
        <v>51.530508936858816</v>
      </c>
      <c r="S213">
        <f t="shared" si="80"/>
        <v>-40.589094775206455</v>
      </c>
      <c r="T213">
        <f t="shared" si="63"/>
        <v>164.36853197753726</v>
      </c>
      <c r="U213">
        <f t="shared" si="81"/>
        <v>-153.42711781588488</v>
      </c>
    </row>
    <row r="214" spans="2:21" x14ac:dyDescent="0.3">
      <c r="B214">
        <f t="shared" si="82"/>
        <v>205</v>
      </c>
      <c r="C214" s="1">
        <f t="shared" si="64"/>
        <v>3.5779249665883754</v>
      </c>
      <c r="D214" s="1">
        <f t="shared" si="65"/>
        <v>-27.189233611099503</v>
      </c>
      <c r="E214" s="1">
        <f t="shared" si="66"/>
        <v>-12.678547852220978</v>
      </c>
      <c r="F214" s="1">
        <f t="shared" si="67"/>
        <v>6.2898405571506322</v>
      </c>
      <c r="G214" s="1">
        <f t="shared" si="68"/>
        <v>1.0099366118926105</v>
      </c>
      <c r="H214" s="1">
        <f t="shared" si="69"/>
        <v>18.682536359457082</v>
      </c>
      <c r="I214" s="1">
        <f t="shared" si="70"/>
        <v>-1218.4060171957481</v>
      </c>
      <c r="J214" s="1">
        <f t="shared" si="71"/>
        <v>26.694609183104994</v>
      </c>
      <c r="K214" s="1">
        <f t="shared" si="72"/>
        <v>-45.193330924112288</v>
      </c>
      <c r="L214" s="1">
        <f t="shared" si="73"/>
        <v>3.6288536928127799</v>
      </c>
      <c r="M214" s="1">
        <f t="shared" si="74"/>
        <v>10.794827280119712</v>
      </c>
      <c r="N214" s="1">
        <f t="shared" si="75"/>
        <v>0.90668224587044477</v>
      </c>
      <c r="O214" s="1">
        <f t="shared" si="76"/>
        <v>-0.70797356338086814</v>
      </c>
      <c r="P214" s="1">
        <f t="shared" si="77"/>
        <v>-0.27022273110856798</v>
      </c>
      <c r="Q214" s="1">
        <f t="shared" si="78"/>
        <v>0.46893141359814461</v>
      </c>
      <c r="R214">
        <f t="shared" si="79"/>
        <v>51.949066047819301</v>
      </c>
      <c r="S214">
        <f t="shared" si="80"/>
        <v>-40.563897188561434</v>
      </c>
      <c r="T214">
        <f t="shared" si="63"/>
        <v>164.51737797898056</v>
      </c>
      <c r="U214">
        <f t="shared" si="81"/>
        <v>-153.13220911972269</v>
      </c>
    </row>
    <row r="215" spans="2:21" x14ac:dyDescent="0.3">
      <c r="B215">
        <f t="shared" si="82"/>
        <v>206</v>
      </c>
      <c r="C215" s="1">
        <f t="shared" si="64"/>
        <v>3.5953782591083185</v>
      </c>
      <c r="D215" s="1">
        <f t="shared" si="65"/>
        <v>-26.963821388975013</v>
      </c>
      <c r="E215" s="1">
        <f t="shared" si="66"/>
        <v>-13.151134403672312</v>
      </c>
      <c r="F215" s="1">
        <f t="shared" si="67"/>
        <v>6.3010075724569239</v>
      </c>
      <c r="G215" s="1">
        <f t="shared" si="68"/>
        <v>1.0107291782763381</v>
      </c>
      <c r="H215" s="1">
        <f t="shared" si="69"/>
        <v>19.411010623697187</v>
      </c>
      <c r="I215" s="1">
        <f t="shared" si="70"/>
        <v>-1220.4988180632263</v>
      </c>
      <c r="J215" s="1">
        <f t="shared" si="71"/>
        <v>26.449573632463686</v>
      </c>
      <c r="K215" s="1">
        <f t="shared" si="72"/>
        <v>-45.654530846422865</v>
      </c>
      <c r="L215" s="1">
        <f t="shared" si="73"/>
        <v>3.5613145326996762</v>
      </c>
      <c r="M215" s="1">
        <f t="shared" si="74"/>
        <v>11.029983628229985</v>
      </c>
      <c r="N215" s="1">
        <f t="shared" si="75"/>
        <v>0.91410115688094362</v>
      </c>
      <c r="O215" s="1">
        <f t="shared" si="76"/>
        <v>-0.70767382795346756</v>
      </c>
      <c r="P215" s="1">
        <f t="shared" si="77"/>
        <v>-0.26768099953329305</v>
      </c>
      <c r="Q215" s="1">
        <f t="shared" si="78"/>
        <v>0.47410832846076922</v>
      </c>
      <c r="R215">
        <f t="shared" si="79"/>
        <v>52.374138337304025</v>
      </c>
      <c r="S215">
        <f t="shared" si="80"/>
        <v>-40.546723613600832</v>
      </c>
      <c r="T215">
        <f t="shared" si="63"/>
        <v>164.66300847089894</v>
      </c>
      <c r="U215">
        <f t="shared" si="81"/>
        <v>-152.83559374719576</v>
      </c>
    </row>
    <row r="216" spans="2:21" x14ac:dyDescent="0.3">
      <c r="B216">
        <f t="shared" si="82"/>
        <v>207</v>
      </c>
      <c r="C216" s="1">
        <f t="shared" si="64"/>
        <v>3.6128315516282616</v>
      </c>
      <c r="D216" s="1">
        <f t="shared" si="65"/>
        <v>-26.730195725651043</v>
      </c>
      <c r="E216" s="1">
        <f t="shared" si="66"/>
        <v>-13.619714992186388</v>
      </c>
      <c r="F216" s="1">
        <f t="shared" si="67"/>
        <v>6.3126234076988377</v>
      </c>
      <c r="G216" s="1">
        <f t="shared" si="68"/>
        <v>1.0115498362753528</v>
      </c>
      <c r="H216" s="1">
        <f t="shared" si="69"/>
        <v>20.137195563322344</v>
      </c>
      <c r="I216" s="1">
        <f t="shared" si="70"/>
        <v>-1222.6754672523402</v>
      </c>
      <c r="J216" s="1">
        <f t="shared" si="71"/>
        <v>26.209742335540909</v>
      </c>
      <c r="K216" s="1">
        <f t="shared" si="72"/>
        <v>-46.117012191339512</v>
      </c>
      <c r="L216" s="1">
        <f t="shared" si="73"/>
        <v>3.49585808523784</v>
      </c>
      <c r="M216" s="1">
        <f t="shared" si="74"/>
        <v>11.268826297947333</v>
      </c>
      <c r="N216" s="1">
        <f t="shared" si="75"/>
        <v>0.92163181468537048</v>
      </c>
      <c r="O216" s="1">
        <f t="shared" si="76"/>
        <v>-0.70751330639316157</v>
      </c>
      <c r="P216" s="1">
        <f t="shared" si="77"/>
        <v>-0.26519496595892772</v>
      </c>
      <c r="Q216" s="1">
        <f t="shared" si="78"/>
        <v>0.47931347425113652</v>
      </c>
      <c r="R216">
        <f t="shared" si="79"/>
        <v>52.805613246454932</v>
      </c>
      <c r="S216">
        <f t="shared" si="80"/>
        <v>-40.537526405674441</v>
      </c>
      <c r="T216">
        <f t="shared" si="63"/>
        <v>164.8054477024379</v>
      </c>
      <c r="U216">
        <f t="shared" si="81"/>
        <v>-152.53736086165742</v>
      </c>
    </row>
    <row r="217" spans="2:21" x14ac:dyDescent="0.3">
      <c r="B217">
        <f t="shared" si="82"/>
        <v>208</v>
      </c>
      <c r="C217" s="1">
        <f t="shared" si="64"/>
        <v>3.6302848441482056</v>
      </c>
      <c r="D217" s="1">
        <f t="shared" si="65"/>
        <v>-26.488427785767808</v>
      </c>
      <c r="E217" s="1">
        <f t="shared" si="66"/>
        <v>-14.084146883576725</v>
      </c>
      <c r="F217" s="1">
        <f t="shared" si="67"/>
        <v>6.3246892542213589</v>
      </c>
      <c r="G217" s="1">
        <f t="shared" si="68"/>
        <v>1.0123982246828171</v>
      </c>
      <c r="H217" s="1">
        <f t="shared" si="69"/>
        <v>20.86098877191813</v>
      </c>
      <c r="I217" s="1">
        <f t="shared" si="70"/>
        <v>-1224.9361566818079</v>
      </c>
      <c r="J217" s="1">
        <f t="shared" si="71"/>
        <v>25.975085200122209</v>
      </c>
      <c r="K217" s="1">
        <f t="shared" si="72"/>
        <v>-46.580602143273552</v>
      </c>
      <c r="L217" s="1">
        <f t="shared" si="73"/>
        <v>3.4324332456989395</v>
      </c>
      <c r="M217" s="1">
        <f t="shared" si="74"/>
        <v>11.511314260126685</v>
      </c>
      <c r="N217" s="1">
        <f t="shared" si="75"/>
        <v>0.92927222779041063</v>
      </c>
      <c r="O217" s="1">
        <f t="shared" si="76"/>
        <v>-0.70749114973136418</v>
      </c>
      <c r="P217" s="1">
        <f t="shared" si="77"/>
        <v>-0.26276419014517804</v>
      </c>
      <c r="Q217" s="1">
        <f t="shared" si="78"/>
        <v>0.48454526820422472</v>
      </c>
      <c r="R217">
        <f t="shared" si="79"/>
        <v>53.243376671110177</v>
      </c>
      <c r="S217">
        <f t="shared" si="80"/>
        <v>-40.536256922465356</v>
      </c>
      <c r="T217">
        <f t="shared" si="63"/>
        <v>164.94472089750823</v>
      </c>
      <c r="U217">
        <f t="shared" si="81"/>
        <v>-152.2376011488634</v>
      </c>
    </row>
    <row r="218" spans="2:21" x14ac:dyDescent="0.3">
      <c r="B218">
        <f t="shared" si="82"/>
        <v>209</v>
      </c>
      <c r="C218" s="1">
        <f t="shared" si="64"/>
        <v>3.6477381366681487</v>
      </c>
      <c r="D218" s="1">
        <f t="shared" si="65"/>
        <v>-26.238591214181877</v>
      </c>
      <c r="E218" s="1">
        <f t="shared" si="66"/>
        <v>-14.544288607390108</v>
      </c>
      <c r="F218" s="1">
        <f t="shared" si="67"/>
        <v>6.3372063352852637</v>
      </c>
      <c r="G218" s="1">
        <f t="shared" si="68"/>
        <v>1.0132739656378549</v>
      </c>
      <c r="H218" s="1">
        <f t="shared" si="69"/>
        <v>21.582286204743426</v>
      </c>
      <c r="I218" s="1">
        <f t="shared" si="70"/>
        <v>-1227.2810829210721</v>
      </c>
      <c r="J218" s="1">
        <f t="shared" si="71"/>
        <v>25.745570099510068</v>
      </c>
      <c r="K218" s="1">
        <f t="shared" si="72"/>
        <v>-47.045126721550979</v>
      </c>
      <c r="L218" s="1">
        <f t="shared" si="73"/>
        <v>3.3709897585036215</v>
      </c>
      <c r="M218" s="1">
        <f t="shared" si="74"/>
        <v>11.757402283516104</v>
      </c>
      <c r="N218" s="1">
        <f t="shared" si="75"/>
        <v>0.93702038021971801</v>
      </c>
      <c r="O218" s="1">
        <f t="shared" si="76"/>
        <v>-0.70760649447874591</v>
      </c>
      <c r="P218" s="1">
        <f t="shared" si="77"/>
        <v>-0.26038821644824667</v>
      </c>
      <c r="Q218" s="1">
        <f t="shared" si="78"/>
        <v>0.48980210218921877</v>
      </c>
      <c r="R218">
        <f t="shared" si="79"/>
        <v>53.687313104333526</v>
      </c>
      <c r="S218">
        <f t="shared" si="80"/>
        <v>-40.542865689679331</v>
      </c>
      <c r="T218">
        <f t="shared" si="63"/>
        <v>165.08085416257651</v>
      </c>
      <c r="U218">
        <f t="shared" si="81"/>
        <v>-151.93640674792229</v>
      </c>
    </row>
    <row r="219" spans="2:21" x14ac:dyDescent="0.3">
      <c r="B219">
        <f t="shared" si="82"/>
        <v>210</v>
      </c>
      <c r="C219" s="1">
        <f t="shared" si="64"/>
        <v>3.6651914291880923</v>
      </c>
      <c r="D219" s="1">
        <f t="shared" si="65"/>
        <v>-25.980762113533157</v>
      </c>
      <c r="E219" s="1">
        <f t="shared" si="66"/>
        <v>-15.000000000000004</v>
      </c>
      <c r="F219" s="1">
        <f t="shared" si="67"/>
        <v>6.3501759044690047</v>
      </c>
      <c r="G219" s="1">
        <f t="shared" si="68"/>
        <v>1.0141766643030972</v>
      </c>
      <c r="H219" s="1">
        <f t="shared" si="69"/>
        <v>22.300982116095071</v>
      </c>
      <c r="I219" s="1">
        <f t="shared" si="70"/>
        <v>-1229.7104468761027</v>
      </c>
      <c r="J219" s="1">
        <f t="shared" si="71"/>
        <v>25.521163040342969</v>
      </c>
      <c r="K219" s="1">
        <f t="shared" si="72"/>
        <v>-47.510410970258057</v>
      </c>
      <c r="L219" s="1">
        <f t="shared" si="73"/>
        <v>3.3114782558538001</v>
      </c>
      <c r="M219" s="1">
        <f t="shared" si="74"/>
        <v>12.007040909870618</v>
      </c>
      <c r="N219" s="1">
        <f t="shared" si="75"/>
        <v>0.94487423394474346</v>
      </c>
      <c r="O219" s="1">
        <f t="shared" si="76"/>
        <v>-0.70785846546426701</v>
      </c>
      <c r="P219" s="1">
        <f t="shared" si="77"/>
        <v>-0.25806657540446104</v>
      </c>
      <c r="Q219" s="1">
        <f t="shared" si="78"/>
        <v>0.49508234388493755</v>
      </c>
      <c r="R219">
        <f t="shared" si="79"/>
        <v>54.137305775690585</v>
      </c>
      <c r="S219">
        <f t="shared" si="80"/>
        <v>-40.557302563709442</v>
      </c>
      <c r="T219">
        <f t="shared" si="63"/>
        <v>165.21387439592976</v>
      </c>
      <c r="U219">
        <f t="shared" si="81"/>
        <v>-151.63387118394863</v>
      </c>
    </row>
    <row r="220" spans="2:21" x14ac:dyDescent="0.3">
      <c r="B220">
        <f t="shared" si="82"/>
        <v>211</v>
      </c>
      <c r="C220" s="1">
        <f t="shared" si="64"/>
        <v>3.6826447217080354</v>
      </c>
      <c r="D220" s="1">
        <f t="shared" si="65"/>
        <v>-25.71501902106337</v>
      </c>
      <c r="E220" s="1">
        <f t="shared" si="66"/>
        <v>-15.451142247301625</v>
      </c>
      <c r="F220" s="1">
        <f t="shared" si="67"/>
        <v>6.3635992439850098</v>
      </c>
      <c r="G220" s="1">
        <f t="shared" si="68"/>
        <v>1.0151059085334024</v>
      </c>
      <c r="H220" s="1">
        <f t="shared" si="69"/>
        <v>23.016968996586186</v>
      </c>
      <c r="I220" s="1">
        <f t="shared" si="70"/>
        <v>-1232.2244534589554</v>
      </c>
      <c r="J220" s="1">
        <f t="shared" si="71"/>
        <v>25.301828327923349</v>
      </c>
      <c r="K220" s="1">
        <f t="shared" si="72"/>
        <v>-47.976279144430251</v>
      </c>
      <c r="L220" s="1">
        <f t="shared" si="73"/>
        <v>3.2538502923020949</v>
      </c>
      <c r="M220" s="1">
        <f t="shared" si="74"/>
        <v>12.260176433641565</v>
      </c>
      <c r="N220" s="1">
        <f t="shared" si="75"/>
        <v>0.9528317312508473</v>
      </c>
      <c r="O220" s="1">
        <f t="shared" si="76"/>
        <v>-0.70824617861359318</v>
      </c>
      <c r="P220" s="1">
        <f t="shared" si="77"/>
        <v>-0.25579878528418415</v>
      </c>
      <c r="Q220" s="1">
        <f t="shared" si="78"/>
        <v>0.50038433792143833</v>
      </c>
      <c r="R220">
        <f t="shared" si="79"/>
        <v>54.593236786817059</v>
      </c>
      <c r="S220">
        <f t="shared" si="80"/>
        <v>-40.579516890827556</v>
      </c>
      <c r="T220">
        <f t="shared" si="63"/>
        <v>165.3438091986431</v>
      </c>
      <c r="U220">
        <f t="shared" si="81"/>
        <v>-151.33008930265359</v>
      </c>
    </row>
    <row r="221" spans="2:21" x14ac:dyDescent="0.3">
      <c r="B221">
        <f t="shared" si="82"/>
        <v>212</v>
      </c>
      <c r="C221" s="1">
        <f t="shared" si="64"/>
        <v>3.7000980142279785</v>
      </c>
      <c r="D221" s="1">
        <f t="shared" si="65"/>
        <v>-25.441442884692783</v>
      </c>
      <c r="E221" s="1">
        <f t="shared" si="66"/>
        <v>-15.897577926996144</v>
      </c>
      <c r="F221" s="1">
        <f t="shared" si="67"/>
        <v>6.3774776629073795</v>
      </c>
      <c r="G221" s="1">
        <f t="shared" si="68"/>
        <v>1.0160612685361707</v>
      </c>
      <c r="H221" s="1">
        <f t="shared" si="69"/>
        <v>23.730137510360034</v>
      </c>
      <c r="I221" s="1">
        <f t="shared" si="70"/>
        <v>-1234.8233112405942</v>
      </c>
      <c r="J221" s="1">
        <f t="shared" si="71"/>
        <v>25.087528728623944</v>
      </c>
      <c r="K221" s="1">
        <f t="shared" si="72"/>
        <v>-48.442554892103047</v>
      </c>
      <c r="L221" s="1">
        <f t="shared" si="73"/>
        <v>3.1980583754103149</v>
      </c>
      <c r="M221" s="1">
        <f t="shared" si="74"/>
        <v>12.516750886094862</v>
      </c>
      <c r="N221" s="1">
        <f t="shared" si="75"/>
        <v>0.960890797031553</v>
      </c>
      <c r="O221" s="1">
        <f t="shared" si="76"/>
        <v>-0.70876874365985687</v>
      </c>
      <c r="P221" s="1">
        <f t="shared" si="77"/>
        <v>-0.25358435361242354</v>
      </c>
      <c r="Q221" s="1">
        <f t="shared" si="78"/>
        <v>0.50570640698411962</v>
      </c>
      <c r="R221">
        <f t="shared" si="79"/>
        <v>55.054987242869792</v>
      </c>
      <c r="S221">
        <f t="shared" si="80"/>
        <v>-40.609457662499523</v>
      </c>
      <c r="T221">
        <f t="shared" si="63"/>
        <v>165.47068678745509</v>
      </c>
      <c r="U221">
        <f t="shared" si="81"/>
        <v>-151.02515720708482</v>
      </c>
    </row>
    <row r="222" spans="2:21" x14ac:dyDescent="0.3">
      <c r="B222">
        <f t="shared" si="82"/>
        <v>213</v>
      </c>
      <c r="C222" s="1">
        <f t="shared" si="64"/>
        <v>3.717551306747922</v>
      </c>
      <c r="D222" s="1">
        <f t="shared" si="65"/>
        <v>-25.160117038362721</v>
      </c>
      <c r="E222" s="1">
        <f t="shared" si="66"/>
        <v>-16.339171050450812</v>
      </c>
      <c r="F222" s="1">
        <f t="shared" si="67"/>
        <v>6.3918124953078514</v>
      </c>
      <c r="G222" s="1">
        <f t="shared" si="68"/>
        <v>1.0170422965237136</v>
      </c>
      <c r="H222" s="1">
        <f t="shared" si="69"/>
        <v>24.440376432262966</v>
      </c>
      <c r="I222" s="1">
        <f t="shared" si="70"/>
        <v>-1237.5072320863965</v>
      </c>
      <c r="J222" s="1">
        <f t="shared" si="71"/>
        <v>24.878225628985579</v>
      </c>
      <c r="K222" s="1">
        <f t="shared" si="72"/>
        <v>-48.909061431784572</v>
      </c>
      <c r="L222" s="1">
        <f t="shared" si="73"/>
        <v>3.1440559926584348</v>
      </c>
      <c r="M222" s="1">
        <f t="shared" si="74"/>
        <v>12.776702023702851</v>
      </c>
      <c r="N222" s="1">
        <f t="shared" si="75"/>
        <v>0.96904934100454521</v>
      </c>
      <c r="O222" s="1">
        <f t="shared" si="76"/>
        <v>-0.70942526678047035</v>
      </c>
      <c r="P222" s="1">
        <f t="shared" si="77"/>
        <v>-0.25142277865295715</v>
      </c>
      <c r="Q222" s="1">
        <f t="shared" si="78"/>
        <v>0.511046852877032</v>
      </c>
      <c r="R222">
        <f t="shared" si="79"/>
        <v>55.522437379494143</v>
      </c>
      <c r="S222">
        <f t="shared" si="80"/>
        <v>-40.647073666463434</v>
      </c>
      <c r="T222">
        <f t="shared" si="63"/>
        <v>165.59453590973368</v>
      </c>
      <c r="U222">
        <f t="shared" si="81"/>
        <v>-150.71917219670294</v>
      </c>
    </row>
    <row r="223" spans="2:21" x14ac:dyDescent="0.3">
      <c r="B223">
        <f t="shared" si="82"/>
        <v>214</v>
      </c>
      <c r="C223" s="1">
        <f t="shared" si="64"/>
        <v>3.7350045992678651</v>
      </c>
      <c r="D223" s="1">
        <f t="shared" si="65"/>
        <v>-24.871127176651257</v>
      </c>
      <c r="E223" s="1">
        <f t="shared" si="66"/>
        <v>-16.775787104122401</v>
      </c>
      <c r="F223" s="1">
        <f t="shared" si="67"/>
        <v>6.4066050982967839</v>
      </c>
      <c r="G223" s="1">
        <f t="shared" si="68"/>
        <v>1.0180485263581751</v>
      </c>
      <c r="H223" s="1">
        <f t="shared" si="69"/>
        <v>25.147572585003626</v>
      </c>
      <c r="I223" s="1">
        <f t="shared" si="70"/>
        <v>-1240.2764307738344</v>
      </c>
      <c r="J223" s="1">
        <f t="shared" si="71"/>
        <v>24.673879191164502</v>
      </c>
      <c r="K223" s="1">
        <f t="shared" si="72"/>
        <v>-49.375621724954172</v>
      </c>
      <c r="L223" s="1">
        <f t="shared" si="73"/>
        <v>3.0917976347728375</v>
      </c>
      <c r="M223" s="1">
        <f t="shared" si="74"/>
        <v>13.039963320648063</v>
      </c>
      <c r="N223" s="1">
        <f t="shared" si="75"/>
        <v>0.97730525984379923</v>
      </c>
      <c r="O223" s="1">
        <f t="shared" si="76"/>
        <v>-0.71021485315447175</v>
      </c>
      <c r="P223" s="1">
        <f t="shared" si="77"/>
        <v>-0.24931355085320303</v>
      </c>
      <c r="Q223" s="1">
        <f t="shared" si="78"/>
        <v>0.51640395754253066</v>
      </c>
      <c r="R223">
        <f t="shared" si="79"/>
        <v>55.995466684985956</v>
      </c>
      <c r="S223">
        <f t="shared" si="80"/>
        <v>-40.692313633254756</v>
      </c>
      <c r="T223">
        <f t="shared" si="63"/>
        <v>165.71538576069125</v>
      </c>
      <c r="U223">
        <f t="shared" si="81"/>
        <v>-150.41223270896003</v>
      </c>
    </row>
    <row r="224" spans="2:21" x14ac:dyDescent="0.3">
      <c r="B224">
        <f t="shared" si="82"/>
        <v>215</v>
      </c>
      <c r="C224" s="1">
        <f t="shared" si="64"/>
        <v>3.7524578917878082</v>
      </c>
      <c r="D224" s="1">
        <f t="shared" si="65"/>
        <v>-24.574561328669759</v>
      </c>
      <c r="E224" s="1">
        <f t="shared" si="66"/>
        <v>-17.207293090531376</v>
      </c>
      <c r="F224" s="1">
        <f t="shared" si="67"/>
        <v>6.4218568499657795</v>
      </c>
      <c r="G224" s="1">
        <f t="shared" si="68"/>
        <v>1.0190794731895436</v>
      </c>
      <c r="H224" s="1">
        <f t="shared" si="69"/>
        <v>25.851610776328862</v>
      </c>
      <c r="I224" s="1">
        <f t="shared" si="70"/>
        <v>-1243.1311245917041</v>
      </c>
      <c r="J224" s="1">
        <f t="shared" si="71"/>
        <v>24.47444850442907</v>
      </c>
      <c r="K224" s="1">
        <f t="shared" si="72"/>
        <v>-49.842058643231844</v>
      </c>
      <c r="L224" s="1">
        <f t="shared" si="73"/>
        <v>3.0412388156487942</v>
      </c>
      <c r="M224" s="1">
        <f t="shared" si="74"/>
        <v>13.306463965272258</v>
      </c>
      <c r="N224" s="1">
        <f t="shared" si="75"/>
        <v>0.9856564392229592</v>
      </c>
      <c r="O224" s="1">
        <f t="shared" si="76"/>
        <v>-0.71113660943560542</v>
      </c>
      <c r="P224" s="1">
        <f t="shared" si="77"/>
        <v>-0.2472561542474401</v>
      </c>
      <c r="Q224" s="1">
        <f t="shared" si="78"/>
        <v>0.52177598403479375</v>
      </c>
      <c r="R224">
        <f t="shared" si="79"/>
        <v>56.473954017368499</v>
      </c>
      <c r="S224">
        <f t="shared" si="80"/>
        <v>-40.745126377903389</v>
      </c>
      <c r="T224">
        <f t="shared" si="63"/>
        <v>165.833265902986</v>
      </c>
      <c r="U224">
        <f t="shared" si="81"/>
        <v>-150.1044382635209</v>
      </c>
    </row>
    <row r="225" spans="2:21" x14ac:dyDescent="0.3">
      <c r="B225">
        <f t="shared" si="82"/>
        <v>216</v>
      </c>
      <c r="C225" s="1">
        <f t="shared" si="64"/>
        <v>3.7699111843077517</v>
      </c>
      <c r="D225" s="1">
        <f t="shared" si="65"/>
        <v>-24.270509831248425</v>
      </c>
      <c r="E225" s="1">
        <f t="shared" si="66"/>
        <v>-17.63355756877419</v>
      </c>
      <c r="F225" s="1">
        <f t="shared" si="67"/>
        <v>6.4375691472284924</v>
      </c>
      <c r="G225" s="1">
        <f t="shared" si="68"/>
        <v>1.0201346330873287</v>
      </c>
      <c r="H225" s="1">
        <f t="shared" si="69"/>
        <v>26.552373736249709</v>
      </c>
      <c r="I225" s="1">
        <f t="shared" si="70"/>
        <v>-1246.0715329203485</v>
      </c>
      <c r="J225" s="1">
        <f t="shared" si="71"/>
        <v>24.279891732449638</v>
      </c>
      <c r="K225" s="1">
        <f t="shared" si="72"/>
        <v>-50.30819512990589</v>
      </c>
      <c r="L225" s="1">
        <f t="shared" si="73"/>
        <v>2.9923360890464372</v>
      </c>
      <c r="M225" s="1">
        <f t="shared" si="74"/>
        <v>13.576128860300919</v>
      </c>
      <c r="N225" s="1">
        <f t="shared" si="75"/>
        <v>0.99410075576582146</v>
      </c>
      <c r="O225" s="1">
        <f t="shared" si="76"/>
        <v>-0.7121896461370788</v>
      </c>
      <c r="P225" s="1">
        <f t="shared" si="77"/>
        <v>-0.24525006781638634</v>
      </c>
      <c r="Q225" s="1">
        <f t="shared" si="78"/>
        <v>0.52716117744512903</v>
      </c>
      <c r="R225">
        <f t="shared" si="79"/>
        <v>56.957777716147007</v>
      </c>
      <c r="S225">
        <f t="shared" si="80"/>
        <v>-40.805460936570185</v>
      </c>
      <c r="T225">
        <f t="shared" si="63"/>
        <v>165.94820618882383</v>
      </c>
      <c r="U225">
        <f t="shared" si="81"/>
        <v>-149.79588940924702</v>
      </c>
    </row>
    <row r="226" spans="2:21" x14ac:dyDescent="0.3">
      <c r="B226">
        <f t="shared" si="82"/>
        <v>217</v>
      </c>
      <c r="C226" s="1">
        <f t="shared" si="64"/>
        <v>3.7873644768276948</v>
      </c>
      <c r="D226" s="1">
        <f t="shared" si="65"/>
        <v>-23.959065301418793</v>
      </c>
      <c r="E226" s="1">
        <f t="shared" si="66"/>
        <v>-18.054450694561442</v>
      </c>
      <c r="F226" s="1">
        <f t="shared" si="67"/>
        <v>6.4537434035560084</v>
      </c>
      <c r="G226" s="1">
        <f t="shared" si="68"/>
        <v>1.0212134826665358</v>
      </c>
      <c r="H226" s="1">
        <f t="shared" si="69"/>
        <v>27.249742054354783</v>
      </c>
      <c r="I226" s="1">
        <f t="shared" si="70"/>
        <v>-1249.0978767922588</v>
      </c>
      <c r="J226" s="1">
        <f t="shared" si="71"/>
        <v>24.090166256165308</v>
      </c>
      <c r="K226" s="1">
        <f t="shared" si="72"/>
        <v>-50.773854355544657</v>
      </c>
      <c r="L226" s="1">
        <f t="shared" si="73"/>
        <v>2.9450470622425486</v>
      </c>
      <c r="M226" s="1">
        <f t="shared" si="74"/>
        <v>13.848878626671736</v>
      </c>
      <c r="N226" s="1">
        <f t="shared" si="75"/>
        <v>1.0026360789004738</v>
      </c>
      <c r="O226" s="1">
        <f t="shared" si="76"/>
        <v>-0.71337307992461119</v>
      </c>
      <c r="P226" s="1">
        <f t="shared" si="77"/>
        <v>-0.24329476680150136</v>
      </c>
      <c r="Q226" s="1">
        <f t="shared" si="78"/>
        <v>0.5325577657773638</v>
      </c>
      <c r="R226">
        <f t="shared" si="79"/>
        <v>57.446815708542957</v>
      </c>
      <c r="S226">
        <f t="shared" si="80"/>
        <v>-40.873266697928976</v>
      </c>
      <c r="T226">
        <f t="shared" si="63"/>
        <v>166.0602366846544</v>
      </c>
      <c r="U226">
        <f t="shared" si="81"/>
        <v>-149.48668767404041</v>
      </c>
    </row>
    <row r="227" spans="2:21" x14ac:dyDescent="0.3">
      <c r="B227">
        <f t="shared" si="82"/>
        <v>218</v>
      </c>
      <c r="C227" s="1">
        <f t="shared" si="64"/>
        <v>3.8048177693476379</v>
      </c>
      <c r="D227" s="1">
        <f t="shared" si="65"/>
        <v>-23.640322608201668</v>
      </c>
      <c r="E227" s="1">
        <f t="shared" si="66"/>
        <v>-18.469844259769737</v>
      </c>
      <c r="F227" s="1">
        <f t="shared" si="67"/>
        <v>6.4703810466030927</v>
      </c>
      <c r="G227" s="1">
        <f t="shared" si="68"/>
        <v>1.0223154787086031</v>
      </c>
      <c r="H227" s="1">
        <f t="shared" si="69"/>
        <v>27.943594117252108</v>
      </c>
      <c r="I227" s="1">
        <f t="shared" si="70"/>
        <v>-1252.210378432379</v>
      </c>
      <c r="J227" s="1">
        <f t="shared" si="71"/>
        <v>23.905228812050893</v>
      </c>
      <c r="K227" s="1">
        <f t="shared" si="72"/>
        <v>-51.238859867457265</v>
      </c>
      <c r="L227" s="1">
        <f t="shared" si="73"/>
        <v>2.8993304068221537</v>
      </c>
      <c r="M227" s="1">
        <f t="shared" si="74"/>
        <v>14.124629610795402</v>
      </c>
      <c r="N227" s="1">
        <f t="shared" si="75"/>
        <v>1.0112602726143094</v>
      </c>
      <c r="O227" s="1">
        <f t="shared" si="76"/>
        <v>-0.71468603581506085</v>
      </c>
      <c r="P227" s="1">
        <f t="shared" si="77"/>
        <v>-0.24138972397273778</v>
      </c>
      <c r="Q227" s="1">
        <f t="shared" si="78"/>
        <v>0.53796396077198638</v>
      </c>
      <c r="R227">
        <f t="shared" si="79"/>
        <v>57.940945610048992</v>
      </c>
      <c r="S227">
        <f t="shared" si="80"/>
        <v>-40.948493529138588</v>
      </c>
      <c r="T227">
        <f t="shared" si="63"/>
        <v>166.16938759853423</v>
      </c>
      <c r="U227">
        <f t="shared" si="81"/>
        <v>-149.1769355176238</v>
      </c>
    </row>
    <row r="228" spans="2:21" x14ac:dyDescent="0.3">
      <c r="B228">
        <f t="shared" si="82"/>
        <v>219</v>
      </c>
      <c r="C228" s="1">
        <f t="shared" si="64"/>
        <v>3.8222710618675819</v>
      </c>
      <c r="D228" s="1">
        <f t="shared" si="65"/>
        <v>-23.314378843709125</v>
      </c>
      <c r="E228" s="1">
        <f t="shared" si="66"/>
        <v>-18.879611731495128</v>
      </c>
      <c r="F228" s="1">
        <f t="shared" si="67"/>
        <v>6.4874835157215083</v>
      </c>
      <c r="G228" s="1">
        <f t="shared" si="68"/>
        <v>1.0234400577780325</v>
      </c>
      <c r="H228" s="1">
        <f t="shared" si="69"/>
        <v>28.63380604618407</v>
      </c>
      <c r="I228" s="1">
        <f t="shared" si="70"/>
        <v>-1255.4092607775438</v>
      </c>
      <c r="J228" s="1">
        <f t="shared" si="71"/>
        <v>23.725035625646029</v>
      </c>
      <c r="K228" s="1">
        <f t="shared" si="72"/>
        <v>-51.703035732804501</v>
      </c>
      <c r="L228" s="1">
        <f t="shared" si="73"/>
        <v>2.855145866794226</v>
      </c>
      <c r="M228" s="1">
        <f t="shared" si="74"/>
        <v>14.403293895078296</v>
      </c>
      <c r="N228" s="1">
        <f t="shared" si="75"/>
        <v>1.0199711971077816</v>
      </c>
      <c r="O228" s="1">
        <f t="shared" si="76"/>
        <v>-0.71612764927854144</v>
      </c>
      <c r="P228" s="1">
        <f t="shared" si="77"/>
        <v>-0.23953441084881255</v>
      </c>
      <c r="Q228" s="1">
        <f t="shared" si="78"/>
        <v>0.5433779586780525</v>
      </c>
      <c r="R228">
        <f t="shared" si="79"/>
        <v>58.440044819182084</v>
      </c>
      <c r="S228">
        <f t="shared" si="80"/>
        <v>-41.031091896285254</v>
      </c>
      <c r="T228">
        <f t="shared" si="63"/>
        <v>166.27568921021037</v>
      </c>
      <c r="U228">
        <f t="shared" si="81"/>
        <v>-148.86673628731356</v>
      </c>
    </row>
    <row r="229" spans="2:21" x14ac:dyDescent="0.3">
      <c r="B229">
        <f t="shared" si="82"/>
        <v>220</v>
      </c>
      <c r="C229" s="1">
        <f t="shared" si="64"/>
        <v>3.839724354387525</v>
      </c>
      <c r="D229" s="1">
        <f t="shared" si="65"/>
        <v>-22.981333293569339</v>
      </c>
      <c r="E229" s="1">
        <f t="shared" si="66"/>
        <v>-19.283628290596177</v>
      </c>
      <c r="F229" s="1">
        <f t="shared" si="67"/>
        <v>6.5050522593564351</v>
      </c>
      <c r="G229" s="1">
        <f t="shared" si="68"/>
        <v>1.0245866358354836</v>
      </c>
      <c r="H229" s="1">
        <f t="shared" si="69"/>
        <v>29.320251634864327</v>
      </c>
      <c r="I229" s="1">
        <f t="shared" si="70"/>
        <v>-1258.6947469743282</v>
      </c>
      <c r="J229" s="1">
        <f t="shared" si="71"/>
        <v>23.549542540243333</v>
      </c>
      <c r="K229" s="1">
        <f t="shared" si="72"/>
        <v>-52.166206675195248</v>
      </c>
      <c r="L229" s="1">
        <f t="shared" si="73"/>
        <v>2.8124542642151646</v>
      </c>
      <c r="M229" s="1">
        <f t="shared" si="74"/>
        <v>14.684779311538943</v>
      </c>
      <c r="N229" s="1">
        <f t="shared" si="75"/>
        <v>1.0287667103453473</v>
      </c>
      <c r="O229" s="1">
        <f t="shared" si="76"/>
        <v>-0.71769706824252766</v>
      </c>
      <c r="P229" s="1">
        <f t="shared" si="77"/>
        <v>-0.2377282988693841</v>
      </c>
      <c r="Q229" s="1">
        <f t="shared" si="78"/>
        <v>0.5487979409722038</v>
      </c>
      <c r="R229">
        <f t="shared" si="79"/>
        <v>58.943990606346041</v>
      </c>
      <c r="S229">
        <f t="shared" si="80"/>
        <v>-41.121012979209461</v>
      </c>
      <c r="T229">
        <f t="shared" si="63"/>
        <v>166.37917180395962</v>
      </c>
      <c r="U229">
        <f t="shared" si="81"/>
        <v>-148.55619417682306</v>
      </c>
    </row>
    <row r="230" spans="2:21" x14ac:dyDescent="0.3">
      <c r="B230">
        <f t="shared" si="82"/>
        <v>221</v>
      </c>
      <c r="C230" s="1">
        <f t="shared" si="64"/>
        <v>3.8571776469074686</v>
      </c>
      <c r="D230" s="1">
        <f t="shared" si="65"/>
        <v>-22.641287406683158</v>
      </c>
      <c r="E230" s="1">
        <f t="shared" si="66"/>
        <v>-19.681770869715223</v>
      </c>
      <c r="F230" s="1">
        <f t="shared" si="67"/>
        <v>6.5230887323220088</v>
      </c>
      <c r="G230" s="1">
        <f t="shared" si="68"/>
        <v>1.0257546078481712</v>
      </c>
      <c r="H230" s="1">
        <f t="shared" si="69"/>
        <v>30.002802287590512</v>
      </c>
      <c r="I230" s="1">
        <f t="shared" si="70"/>
        <v>-1262.0670598546549</v>
      </c>
      <c r="J230" s="1">
        <f t="shared" si="71"/>
        <v>23.378705140666298</v>
      </c>
      <c r="K230" s="1">
        <f t="shared" si="72"/>
        <v>-52.628198204636455</v>
      </c>
      <c r="L230" s="1">
        <f t="shared" si="73"/>
        <v>2.7712175025019516</v>
      </c>
      <c r="M230" s="1">
        <f t="shared" si="74"/>
        <v>14.968989458354077</v>
      </c>
      <c r="N230" s="1">
        <f t="shared" si="75"/>
        <v>1.0376446695026269</v>
      </c>
      <c r="O230" s="1">
        <f t="shared" si="76"/>
        <v>-0.71939345499699114</v>
      </c>
      <c r="P230" s="1">
        <f t="shared" si="77"/>
        <v>-0.23597086051882035</v>
      </c>
      <c r="Q230" s="1">
        <f t="shared" si="78"/>
        <v>0.5542220750244562</v>
      </c>
      <c r="R230">
        <f t="shared" si="79"/>
        <v>59.452660196747694</v>
      </c>
      <c r="S230">
        <f t="shared" si="80"/>
        <v>-41.218208780662117</v>
      </c>
      <c r="T230">
        <f t="shared" si="63"/>
        <v>166.47986560420136</v>
      </c>
      <c r="U230">
        <f t="shared" si="81"/>
        <v>-148.24541418811577</v>
      </c>
    </row>
    <row r="231" spans="2:21" x14ac:dyDescent="0.3">
      <c r="B231">
        <f t="shared" si="82"/>
        <v>222</v>
      </c>
      <c r="C231" s="1">
        <f t="shared" si="64"/>
        <v>3.8746309394274117</v>
      </c>
      <c r="D231" s="1">
        <f t="shared" si="65"/>
        <v>-22.294344764321828</v>
      </c>
      <c r="E231" s="1">
        <f t="shared" si="66"/>
        <v>-20.073918190765745</v>
      </c>
      <c r="F231" s="1">
        <f t="shared" si="67"/>
        <v>6.541594392951783</v>
      </c>
      <c r="G231" s="1">
        <f t="shared" si="68"/>
        <v>1.0269433473984557</v>
      </c>
      <c r="H231" s="1">
        <f t="shared" si="69"/>
        <v>30.681326957689631</v>
      </c>
      <c r="I231" s="1">
        <f t="shared" si="70"/>
        <v>-1265.5264213884584</v>
      </c>
      <c r="J231" s="1">
        <f t="shared" si="71"/>
        <v>23.21247887209983</v>
      </c>
      <c r="K231" s="1">
        <f t="shared" si="72"/>
        <v>-53.088836740734259</v>
      </c>
      <c r="L231" s="1">
        <f t="shared" si="73"/>
        <v>2.7313985676142312</v>
      </c>
      <c r="M231" s="1">
        <f t="shared" si="74"/>
        <v>15.255823719174282</v>
      </c>
      <c r="N231" s="1">
        <f t="shared" si="75"/>
        <v>1.0466029323093005</v>
      </c>
      <c r="O231" s="1">
        <f t="shared" si="76"/>
        <v>-0.72121598800011955</v>
      </c>
      <c r="P231" s="1">
        <f t="shared" si="77"/>
        <v>-0.23426157040153189</v>
      </c>
      <c r="Q231" s="1">
        <f t="shared" si="78"/>
        <v>0.55964851471071297</v>
      </c>
      <c r="R231">
        <f t="shared" si="79"/>
        <v>59.965930847339102</v>
      </c>
      <c r="S231">
        <f t="shared" si="80"/>
        <v>-41.322632229764672</v>
      </c>
      <c r="T231">
        <f t="shared" si="63"/>
        <v>166.57780071388541</v>
      </c>
      <c r="U231">
        <f t="shared" si="81"/>
        <v>-147.93450209631098</v>
      </c>
    </row>
    <row r="232" spans="2:21" x14ac:dyDescent="0.3">
      <c r="B232">
        <f t="shared" si="82"/>
        <v>223</v>
      </c>
      <c r="C232" s="1">
        <f t="shared" si="64"/>
        <v>3.8920842319473548</v>
      </c>
      <c r="D232" s="1">
        <f t="shared" si="65"/>
        <v>-21.940611048575118</v>
      </c>
      <c r="E232" s="1">
        <f t="shared" si="66"/>
        <v>-20.45995080187495</v>
      </c>
      <c r="F232" s="1">
        <f t="shared" si="67"/>
        <v>6.5605707001199089</v>
      </c>
      <c r="G232" s="1">
        <f t="shared" si="68"/>
        <v>1.0281522062915809</v>
      </c>
      <c r="H232" s="1">
        <f t="shared" si="69"/>
        <v>31.355692086359415</v>
      </c>
      <c r="I232" s="1">
        <f t="shared" si="70"/>
        <v>-1269.0730521127098</v>
      </c>
      <c r="J232" s="1">
        <f t="shared" si="71"/>
        <v>23.050819153965008</v>
      </c>
      <c r="K232" s="1">
        <f t="shared" si="72"/>
        <v>-53.547949729072705</v>
      </c>
      <c r="L232" s="1">
        <f t="shared" si="73"/>
        <v>2.6929615272810814</v>
      </c>
      <c r="M232" s="1">
        <f t="shared" si="74"/>
        <v>15.545177285055525</v>
      </c>
      <c r="N232" s="1">
        <f t="shared" si="75"/>
        <v>1.0556393582877646</v>
      </c>
      <c r="O232" s="1">
        <f t="shared" si="76"/>
        <v>-0.72316386358463258</v>
      </c>
      <c r="P232" s="1">
        <f t="shared" si="77"/>
        <v>-0.23259990626909749</v>
      </c>
      <c r="Q232" s="1">
        <f t="shared" si="78"/>
        <v>0.56507540097222919</v>
      </c>
      <c r="R232">
        <f t="shared" si="79"/>
        <v>60.48367991778747</v>
      </c>
      <c r="S232">
        <f t="shared" si="80"/>
        <v>-41.434237279773853</v>
      </c>
      <c r="T232">
        <f t="shared" si="63"/>
        <v>166.67300705564219</v>
      </c>
      <c r="U232">
        <f t="shared" si="81"/>
        <v>-147.62356441762859</v>
      </c>
    </row>
    <row r="233" spans="2:21" x14ac:dyDescent="0.3">
      <c r="B233">
        <f t="shared" si="82"/>
        <v>224</v>
      </c>
      <c r="C233" s="1">
        <f t="shared" si="64"/>
        <v>3.9095375244672983</v>
      </c>
      <c r="D233" s="1">
        <f t="shared" si="65"/>
        <v>-21.580194010159531</v>
      </c>
      <c r="E233" s="1">
        <f t="shared" si="66"/>
        <v>-20.839751113769921</v>
      </c>
      <c r="F233" s="1">
        <f t="shared" si="67"/>
        <v>6.5800191101286618</v>
      </c>
      <c r="G233" s="1">
        <f t="shared" si="68"/>
        <v>1.0293805141635852</v>
      </c>
      <c r="H233" s="1">
        <f t="shared" si="69"/>
        <v>32.025761541972493</v>
      </c>
      <c r="I233" s="1">
        <f t="shared" si="70"/>
        <v>-1272.707170536074</v>
      </c>
      <c r="J233" s="1">
        <f t="shared" si="71"/>
        <v>22.893681488856949</v>
      </c>
      <c r="K233" s="1">
        <f t="shared" si="72"/>
        <v>-54.005365750720756</v>
      </c>
      <c r="L233" s="1">
        <f t="shared" si="73"/>
        <v>2.6558715284441572</v>
      </c>
      <c r="M233" s="1">
        <f t="shared" si="74"/>
        <v>15.836941178858778</v>
      </c>
      <c r="N233" s="1">
        <f t="shared" si="75"/>
        <v>1.0647518098879836</v>
      </c>
      <c r="O233" s="1">
        <f t="shared" si="76"/>
        <v>-0.72523629756512364</v>
      </c>
      <c r="P233" s="1">
        <f t="shared" si="77"/>
        <v>-0.23098534999964945</v>
      </c>
      <c r="Q233" s="1">
        <f t="shared" si="78"/>
        <v>0.57050086232250929</v>
      </c>
      <c r="R233">
        <f t="shared" si="79"/>
        <v>61.005784935497246</v>
      </c>
      <c r="S233">
        <f t="shared" si="80"/>
        <v>-41.552979000175483</v>
      </c>
      <c r="T233">
        <f t="shared" si="63"/>
        <v>166.76551431566793</v>
      </c>
      <c r="U233">
        <f t="shared" si="81"/>
        <v>-147.31270838034618</v>
      </c>
    </row>
    <row r="234" spans="2:21" x14ac:dyDescent="0.3">
      <c r="B234">
        <f t="shared" si="82"/>
        <v>225</v>
      </c>
      <c r="C234" s="1">
        <f t="shared" si="64"/>
        <v>3.9269908169872414</v>
      </c>
      <c r="D234" s="1">
        <f t="shared" si="65"/>
        <v>-21.21320343559643</v>
      </c>
      <c r="E234" s="1">
        <f t="shared" si="66"/>
        <v>-21.213203435596423</v>
      </c>
      <c r="F234" s="1">
        <f t="shared" si="67"/>
        <v>6.5999410734578907</v>
      </c>
      <c r="G234" s="1">
        <f t="shared" si="68"/>
        <v>1.0306275780904726</v>
      </c>
      <c r="H234" s="1">
        <f t="shared" si="69"/>
        <v>32.691396559916065</v>
      </c>
      <c r="I234" s="1">
        <f t="shared" si="70"/>
        <v>-1276.4289925184603</v>
      </c>
      <c r="J234" s="1">
        <f t="shared" si="71"/>
        <v>22.741021566589314</v>
      </c>
      <c r="K234" s="1">
        <f t="shared" si="72"/>
        <v>-54.460914624842296</v>
      </c>
      <c r="L234" s="1">
        <f t="shared" si="73"/>
        <v>2.6200947930841432</v>
      </c>
      <c r="M234" s="1">
        <f t="shared" si="74"/>
        <v>16.131002281977658</v>
      </c>
      <c r="N234" s="1">
        <f t="shared" si="75"/>
        <v>1.0739381535193708</v>
      </c>
      <c r="O234" s="1">
        <f t="shared" si="76"/>
        <v>-0.7274325267472288</v>
      </c>
      <c r="P234" s="1">
        <f t="shared" si="77"/>
        <v>-0.22941738853020438</v>
      </c>
      <c r="Q234" s="1">
        <f t="shared" si="78"/>
        <v>0.57592301530234669</v>
      </c>
      <c r="R234">
        <f t="shared" si="79"/>
        <v>61.532123654732629</v>
      </c>
      <c r="S234">
        <f t="shared" si="80"/>
        <v>-41.678813663153576</v>
      </c>
      <c r="T234">
        <f t="shared" si="63"/>
        <v>166.85535189030628</v>
      </c>
      <c r="U234">
        <f t="shared" si="81"/>
        <v>-147.00204189872721</v>
      </c>
    </row>
    <row r="235" spans="2:21" x14ac:dyDescent="0.3">
      <c r="B235">
        <f t="shared" si="82"/>
        <v>226</v>
      </c>
      <c r="C235" s="1">
        <f t="shared" si="64"/>
        <v>3.9444441095071845</v>
      </c>
      <c r="D235" s="1">
        <f t="shared" si="65"/>
        <v>-20.839751113769928</v>
      </c>
      <c r="E235" s="1">
        <f t="shared" si="66"/>
        <v>-21.580194010159527</v>
      </c>
      <c r="F235" s="1">
        <f t="shared" si="67"/>
        <v>6.6203380313718512</v>
      </c>
      <c r="G235" s="1">
        <f t="shared" si="68"/>
        <v>1.0318926821998073</v>
      </c>
      <c r="H235" s="1">
        <f t="shared" si="69"/>
        <v>33.352455683045179</v>
      </c>
      <c r="I235" s="1">
        <f t="shared" si="70"/>
        <v>-1280.2387306247438</v>
      </c>
      <c r="J235" s="1">
        <f t="shared" si="71"/>
        <v>22.592795363411629</v>
      </c>
      <c r="K235" s="1">
        <f t="shared" si="72"/>
        <v>-54.914427504405026</v>
      </c>
      <c r="L235" s="1">
        <f t="shared" si="73"/>
        <v>2.5855986125921522</v>
      </c>
      <c r="M235" s="1">
        <f t="shared" si="74"/>
        <v>16.427243363261937</v>
      </c>
      <c r="N235" s="1">
        <f t="shared" si="75"/>
        <v>1.0831962604808885</v>
      </c>
      <c r="O235" s="1">
        <f t="shared" si="76"/>
        <v>-0.72975181033976566</v>
      </c>
      <c r="P235" s="1">
        <f t="shared" si="77"/>
        <v>-0.22789551474282008</v>
      </c>
      <c r="Q235" s="1">
        <f t="shared" si="78"/>
        <v>0.58133996488394257</v>
      </c>
      <c r="R235">
        <f t="shared" si="79"/>
        <v>62.062574109908269</v>
      </c>
      <c r="S235">
        <f t="shared" si="80"/>
        <v>-41.811698824499878</v>
      </c>
      <c r="T235">
        <f t="shared" si="63"/>
        <v>166.94254883527498</v>
      </c>
      <c r="U235">
        <f t="shared" si="81"/>
        <v>-146.69167354986661</v>
      </c>
    </row>
    <row r="236" spans="2:21" x14ac:dyDescent="0.3">
      <c r="B236">
        <f t="shared" si="82"/>
        <v>227</v>
      </c>
      <c r="C236" s="1">
        <f t="shared" si="64"/>
        <v>3.9618974020271276</v>
      </c>
      <c r="D236" s="1">
        <f t="shared" si="65"/>
        <v>-20.459950801874967</v>
      </c>
      <c r="E236" s="1">
        <f t="shared" si="66"/>
        <v>-21.940611048575104</v>
      </c>
      <c r="F236" s="1">
        <f t="shared" si="67"/>
        <v>6.6412114123787935</v>
      </c>
      <c r="G236" s="1">
        <f t="shared" si="68"/>
        <v>1.0331750872859733</v>
      </c>
      <c r="H236" s="1">
        <f t="shared" si="69"/>
        <v>34.008794702832738</v>
      </c>
      <c r="I236" s="1">
        <f t="shared" si="70"/>
        <v>-1284.136593451849</v>
      </c>
      <c r="J236" s="1">
        <f t="shared" si="71"/>
        <v>22.448959236484992</v>
      </c>
      <c r="K236" s="1">
        <f t="shared" si="72"/>
        <v>-55.365736965001226</v>
      </c>
      <c r="L236" s="1">
        <f t="shared" si="73"/>
        <v>2.5523513408423186</v>
      </c>
      <c r="M236" s="1">
        <f t="shared" si="74"/>
        <v>16.725543110013035</v>
      </c>
      <c r="N236" s="1">
        <f t="shared" si="75"/>
        <v>1.0925240077908374</v>
      </c>
      <c r="O236" s="1">
        <f t="shared" si="76"/>
        <v>-0.73219343127125525</v>
      </c>
      <c r="P236" s="1">
        <f t="shared" si="77"/>
        <v>-0.22641922830563063</v>
      </c>
      <c r="Q236" s="1">
        <f t="shared" si="78"/>
        <v>0.58674980482521288</v>
      </c>
      <c r="R236">
        <f t="shared" si="79"/>
        <v>62.597014663132846</v>
      </c>
      <c r="S236">
        <f t="shared" si="80"/>
        <v>-41.951593399045038</v>
      </c>
      <c r="T236">
        <f t="shared" si="63"/>
        <v>167.02713381747833</v>
      </c>
      <c r="U236">
        <f t="shared" si="81"/>
        <v>-146.38171255339051</v>
      </c>
    </row>
    <row r="237" spans="2:21" x14ac:dyDescent="0.3">
      <c r="B237">
        <f t="shared" si="82"/>
        <v>228</v>
      </c>
      <c r="C237" s="1">
        <f t="shared" si="64"/>
        <v>3.9793506945470711</v>
      </c>
      <c r="D237" s="1">
        <f t="shared" si="65"/>
        <v>-20.073918190765752</v>
      </c>
      <c r="E237" s="1">
        <f t="shared" si="66"/>
        <v>-22.294344764321821</v>
      </c>
      <c r="F237" s="1">
        <f t="shared" si="67"/>
        <v>6.6625626285386241</v>
      </c>
      <c r="G237" s="1">
        <f t="shared" si="68"/>
        <v>1.0344740304304132</v>
      </c>
      <c r="H237" s="1">
        <f t="shared" si="69"/>
        <v>34.6602666013057</v>
      </c>
      <c r="I237" s="1">
        <f t="shared" si="70"/>
        <v>-1288.122784928526</v>
      </c>
      <c r="J237" s="1">
        <f t="shared" si="71"/>
        <v>22.309470013721697</v>
      </c>
      <c r="K237" s="1">
        <f t="shared" si="72"/>
        <v>-55.814677086812367</v>
      </c>
      <c r="L237" s="1">
        <f t="shared" si="73"/>
        <v>2.5203223861155077</v>
      </c>
      <c r="M237" s="1">
        <f t="shared" si="74"/>
        <v>17.025776160937411</v>
      </c>
      <c r="N237" s="1">
        <f t="shared" si="75"/>
        <v>1.1019192789181207</v>
      </c>
      <c r="O237" s="1">
        <f t="shared" si="76"/>
        <v>-0.73475669741250649</v>
      </c>
      <c r="P237" s="1">
        <f t="shared" si="77"/>
        <v>-0.22498803646998067</v>
      </c>
      <c r="Q237" s="1">
        <f t="shared" si="78"/>
        <v>0.59215061797559465</v>
      </c>
      <c r="R237">
        <f t="shared" si="79"/>
        <v>63.135324046107307</v>
      </c>
      <c r="S237">
        <f t="shared" si="80"/>
        <v>-42.098457730707516</v>
      </c>
      <c r="T237">
        <f t="shared" si="63"/>
        <v>167.10913506933466</v>
      </c>
      <c r="U237">
        <f t="shared" si="81"/>
        <v>-146.07226875393488</v>
      </c>
    </row>
    <row r="238" spans="2:21" x14ac:dyDescent="0.3">
      <c r="B238">
        <f t="shared" si="82"/>
        <v>229</v>
      </c>
      <c r="C238" s="1">
        <f t="shared" si="64"/>
        <v>3.9968039870670142</v>
      </c>
      <c r="D238" s="1">
        <f t="shared" si="65"/>
        <v>-19.68177086971523</v>
      </c>
      <c r="E238" s="1">
        <f t="shared" si="66"/>
        <v>-22.641287406683151</v>
      </c>
      <c r="F238" s="1">
        <f t="shared" si="67"/>
        <v>6.6843930716138438</v>
      </c>
      <c r="G238" s="1">
        <f t="shared" si="68"/>
        <v>1.035788724628248</v>
      </c>
      <c r="H238" s="1">
        <f t="shared" si="69"/>
        <v>35.306721493862732</v>
      </c>
      <c r="I238" s="1">
        <f t="shared" si="70"/>
        <v>-1292.1975035869291</v>
      </c>
      <c r="J238" s="1">
        <f t="shared" si="71"/>
        <v>22.174285079107314</v>
      </c>
      <c r="K238" s="1">
        <f t="shared" si="72"/>
        <v>-56.261083529761017</v>
      </c>
      <c r="L238" s="1">
        <f t="shared" si="73"/>
        <v>2.4894822020184435</v>
      </c>
      <c r="M238" s="1">
        <f t="shared" si="74"/>
        <v>17.327813140952578</v>
      </c>
      <c r="N238" s="1">
        <f t="shared" si="75"/>
        <v>1.1113799644169366</v>
      </c>
      <c r="O238" s="1">
        <f t="shared" si="76"/>
        <v>-0.73744094270713245</v>
      </c>
      <c r="P238" s="1">
        <f t="shared" si="77"/>
        <v>-0.22360145482499222</v>
      </c>
      <c r="Q238" s="1">
        <f t="shared" si="78"/>
        <v>0.59754047653479636</v>
      </c>
      <c r="R238">
        <f t="shared" si="79"/>
        <v>63.677381396490077</v>
      </c>
      <c r="S238">
        <f t="shared" si="80"/>
        <v>-42.252253657267431</v>
      </c>
      <c r="T238">
        <f t="shared" si="63"/>
        <v>167.18858034554282</v>
      </c>
      <c r="U238">
        <f t="shared" si="81"/>
        <v>-145.76345260632016</v>
      </c>
    </row>
    <row r="239" spans="2:21" x14ac:dyDescent="0.3">
      <c r="B239">
        <f t="shared" si="82"/>
        <v>230</v>
      </c>
      <c r="C239" s="1">
        <f t="shared" si="64"/>
        <v>4.0142572795869578</v>
      </c>
      <c r="D239" s="1">
        <f t="shared" si="65"/>
        <v>-19.283628290596184</v>
      </c>
      <c r="E239" s="1">
        <f t="shared" si="66"/>
        <v>-22.981333293569335</v>
      </c>
      <c r="F239" s="1">
        <f t="shared" si="67"/>
        <v>6.7067041090589345</v>
      </c>
      <c r="G239" s="1">
        <f t="shared" si="68"/>
        <v>1.0371183584227668</v>
      </c>
      <c r="H239" s="1">
        <f t="shared" si="69"/>
        <v>35.948006573075098</v>
      </c>
      <c r="I239" s="1">
        <f t="shared" si="70"/>
        <v>-1296.3609418053184</v>
      </c>
      <c r="J239" s="1">
        <f t="shared" si="71"/>
        <v>22.043362453640622</v>
      </c>
      <c r="K239" s="1">
        <f t="shared" si="72"/>
        <v>-56.704793601908271</v>
      </c>
      <c r="L239" s="1">
        <f t="shared" si="73"/>
        <v>2.4598022775357178</v>
      </c>
      <c r="M239" s="1">
        <f t="shared" si="74"/>
        <v>17.631520697751242</v>
      </c>
      <c r="N239" s="1">
        <f t="shared" si="75"/>
        <v>1.1209039624671009</v>
      </c>
      <c r="O239" s="1">
        <f t="shared" si="76"/>
        <v>-0.74024552821204492</v>
      </c>
      <c r="P239" s="1">
        <f t="shared" si="77"/>
        <v>-0.22225900801104068</v>
      </c>
      <c r="Q239" s="1">
        <f t="shared" si="78"/>
        <v>0.60291744226609667</v>
      </c>
      <c r="R239">
        <f t="shared" si="79"/>
        <v>64.223066288855321</v>
      </c>
      <c r="S239">
        <f t="shared" si="80"/>
        <v>-42.412944569982486</v>
      </c>
      <c r="T239">
        <f t="shared" si="63"/>
        <v>167.26549688220302</v>
      </c>
      <c r="U239">
        <f t="shared" si="81"/>
        <v>-145.45537516333019</v>
      </c>
    </row>
    <row r="240" spans="2:21" x14ac:dyDescent="0.3">
      <c r="B240">
        <f t="shared" si="82"/>
        <v>231</v>
      </c>
      <c r="C240" s="1">
        <f t="shared" si="64"/>
        <v>4.0317105721069018</v>
      </c>
      <c r="D240" s="1">
        <f t="shared" si="65"/>
        <v>-18.879611731495114</v>
      </c>
      <c r="E240" s="1">
        <f t="shared" si="66"/>
        <v>-23.314378843709132</v>
      </c>
      <c r="F240" s="1">
        <f t="shared" si="67"/>
        <v>6.729497079843286</v>
      </c>
      <c r="G240" s="1">
        <f t="shared" si="68"/>
        <v>1.0384620955493593</v>
      </c>
      <c r="H240" s="1">
        <f t="shared" si="69"/>
        <v>36.583966053578628</v>
      </c>
      <c r="I240" s="1">
        <f t="shared" si="70"/>
        <v>-1300.6132850210379</v>
      </c>
      <c r="J240" s="1">
        <f t="shared" si="71"/>
        <v>21.916660872036516</v>
      </c>
      <c r="K240" s="1">
        <f t="shared" si="72"/>
        <v>-57.145646321163817</v>
      </c>
      <c r="L240" s="1">
        <f t="shared" si="73"/>
        <v>2.4312551263462066</v>
      </c>
      <c r="M240" s="1">
        <f t="shared" si="74"/>
        <v>17.936761540038795</v>
      </c>
      <c r="N240" s="1">
        <f t="shared" si="75"/>
        <v>1.1304891793223184</v>
      </c>
      <c r="O240" s="1">
        <f t="shared" si="76"/>
        <v>-0.74316984305010336</v>
      </c>
      <c r="P240" s="1">
        <f t="shared" si="77"/>
        <v>-0.22096023039369569</v>
      </c>
      <c r="Q240" s="1">
        <f t="shared" si="78"/>
        <v>0.60827956666591065</v>
      </c>
      <c r="R240">
        <f t="shared" si="79"/>
        <v>64.772258760376943</v>
      </c>
      <c r="S240">
        <f t="shared" si="80"/>
        <v>-42.580495468170717</v>
      </c>
      <c r="T240">
        <f t="shared" si="63"/>
        <v>167.33991135820293</v>
      </c>
      <c r="U240">
        <f t="shared" si="81"/>
        <v>-145.14814806599674</v>
      </c>
    </row>
    <row r="241" spans="2:21" x14ac:dyDescent="0.3">
      <c r="B241">
        <f t="shared" si="82"/>
        <v>232</v>
      </c>
      <c r="C241" s="1">
        <f t="shared" si="64"/>
        <v>4.0491638646268449</v>
      </c>
      <c r="D241" s="1">
        <f t="shared" si="65"/>
        <v>-18.469844259769744</v>
      </c>
      <c r="E241" s="1">
        <f t="shared" si="66"/>
        <v>-23.640322608201664</v>
      </c>
      <c r="F241" s="1">
        <f t="shared" si="67"/>
        <v>6.7527732901027013</v>
      </c>
      <c r="G241" s="1">
        <f t="shared" si="68"/>
        <v>1.039819074590562</v>
      </c>
      <c r="H241" s="1">
        <f t="shared" si="69"/>
        <v>37.214441118171784</v>
      </c>
      <c r="I241" s="1">
        <f t="shared" si="70"/>
        <v>-1304.9547109130144</v>
      </c>
      <c r="J241" s="1">
        <f t="shared" si="71"/>
        <v>21.794139855348647</v>
      </c>
      <c r="K241" s="1">
        <f t="shared" si="72"/>
        <v>-57.583482470385107</v>
      </c>
      <c r="L241" s="1">
        <f t="shared" si="73"/>
        <v>2.4038142755286671</v>
      </c>
      <c r="M241" s="1">
        <f t="shared" si="74"/>
        <v>18.243394477370522</v>
      </c>
      <c r="N241" s="1">
        <f t="shared" si="75"/>
        <v>1.1401335296688686</v>
      </c>
      <c r="O241" s="1">
        <f t="shared" si="76"/>
        <v>-0.74621330527718832</v>
      </c>
      <c r="P241" s="1">
        <f t="shared" si="77"/>
        <v>-0.21970466669978014</v>
      </c>
      <c r="Q241" s="1">
        <f t="shared" si="78"/>
        <v>0.61362489109146023</v>
      </c>
      <c r="R241">
        <f t="shared" si="79"/>
        <v>65.324839331379792</v>
      </c>
      <c r="S241">
        <f t="shared" si="80"/>
        <v>-42.754873008890172</v>
      </c>
      <c r="T241">
        <f t="shared" si="63"/>
        <v>167.41184985877416</v>
      </c>
      <c r="U241">
        <f t="shared" si="81"/>
        <v>-144.84188353628454</v>
      </c>
    </row>
    <row r="242" spans="2:21" x14ac:dyDescent="0.3">
      <c r="B242">
        <f t="shared" si="82"/>
        <v>233</v>
      </c>
      <c r="C242" s="1">
        <f t="shared" si="64"/>
        <v>4.066617157146788</v>
      </c>
      <c r="D242" s="1">
        <f t="shared" si="65"/>
        <v>-18.054450694561449</v>
      </c>
      <c r="E242" s="1">
        <f t="shared" si="66"/>
        <v>-23.959065301418786</v>
      </c>
      <c r="F242" s="1">
        <f t="shared" si="67"/>
        <v>6.7765340086145054</v>
      </c>
      <c r="G242" s="1">
        <f t="shared" si="68"/>
        <v>1.0411884086439831</v>
      </c>
      <c r="H242" s="1">
        <f t="shared" si="69"/>
        <v>37.839269865241832</v>
      </c>
      <c r="I242" s="1">
        <f t="shared" si="70"/>
        <v>-1309.3853885529916</v>
      </c>
      <c r="J242" s="1">
        <f t="shared" si="71"/>
        <v>21.675759779676238</v>
      </c>
      <c r="K242" s="1">
        <f t="shared" si="72"/>
        <v>-58.018144645949114</v>
      </c>
      <c r="L242" s="1">
        <f t="shared" si="73"/>
        <v>2.3774542537751184</v>
      </c>
      <c r="M242" s="1">
        <f t="shared" si="74"/>
        <v>18.55127446152564</v>
      </c>
      <c r="N242" s="1">
        <f t="shared" si="75"/>
        <v>1.1498349368972614</v>
      </c>
      <c r="O242" s="1">
        <f t="shared" si="76"/>
        <v>-0.74937536266603955</v>
      </c>
      <c r="P242" s="1">
        <f t="shared" si="77"/>
        <v>-0.21849187261726102</v>
      </c>
      <c r="Q242" s="1">
        <f t="shared" si="78"/>
        <v>0.61895144684848269</v>
      </c>
      <c r="R242">
        <f t="shared" si="79"/>
        <v>65.880689020904413</v>
      </c>
      <c r="S242">
        <f t="shared" si="80"/>
        <v>-42.93604555184951</v>
      </c>
      <c r="T242">
        <f t="shared" si="63"/>
        <v>167.48133784112093</v>
      </c>
      <c r="U242">
        <f t="shared" si="81"/>
        <v>-144.53669437206605</v>
      </c>
    </row>
    <row r="243" spans="2:21" x14ac:dyDescent="0.3">
      <c r="B243">
        <f t="shared" si="82"/>
        <v>234</v>
      </c>
      <c r="C243" s="1">
        <f t="shared" si="64"/>
        <v>4.0840704496667311</v>
      </c>
      <c r="D243" s="1">
        <f t="shared" si="65"/>
        <v>-17.633557568774197</v>
      </c>
      <c r="E243" s="1">
        <f t="shared" si="66"/>
        <v>-24.270509831248422</v>
      </c>
      <c r="F243" s="1">
        <f t="shared" si="67"/>
        <v>6.8007804620912005</v>
      </c>
      <c r="G243" s="1">
        <f t="shared" si="68"/>
        <v>1.0425691850049739</v>
      </c>
      <c r="H243" s="1">
        <f t="shared" si="69"/>
        <v>38.458287257647996</v>
      </c>
      <c r="I243" s="1">
        <f t="shared" si="70"/>
        <v>-1313.9054775246786</v>
      </c>
      <c r="J243" s="1">
        <f t="shared" si="71"/>
        <v>21.561481941126321</v>
      </c>
      <c r="K243" s="1">
        <f t="shared" si="72"/>
        <v>-58.449477299884713</v>
      </c>
      <c r="L243" s="1">
        <f t="shared" si="73"/>
        <v>2.3521505792243085</v>
      </c>
      <c r="M243" s="1">
        <f t="shared" si="74"/>
        <v>18.860252629366279</v>
      </c>
      <c r="N243" s="1">
        <f t="shared" si="75"/>
        <v>1.1595913332894658</v>
      </c>
      <c r="O243" s="1">
        <f t="shared" si="76"/>
        <v>-0.75265549340921623</v>
      </c>
      <c r="P243" s="1">
        <f t="shared" si="77"/>
        <v>-0.21732141536073993</v>
      </c>
      <c r="Q243" s="1">
        <f t="shared" si="78"/>
        <v>0.62425725524098929</v>
      </c>
      <c r="R243">
        <f t="shared" si="79"/>
        <v>66.439689357434389</v>
      </c>
      <c r="S243">
        <f t="shared" si="80"/>
        <v>-43.123983199684638</v>
      </c>
      <c r="T243">
        <f t="shared" si="63"/>
        <v>167.54840010202005</v>
      </c>
      <c r="U243">
        <f t="shared" si="81"/>
        <v>-144.23269394427032</v>
      </c>
    </row>
    <row r="244" spans="2:21" x14ac:dyDescent="0.3">
      <c r="B244">
        <f t="shared" si="82"/>
        <v>235</v>
      </c>
      <c r="C244" s="1">
        <f t="shared" si="64"/>
        <v>4.1015237421866741</v>
      </c>
      <c r="D244" s="1">
        <f t="shared" si="65"/>
        <v>-17.20729309053139</v>
      </c>
      <c r="E244" s="1">
        <f t="shared" si="66"/>
        <v>-24.574561328669748</v>
      </c>
      <c r="F244" s="1">
        <f t="shared" si="67"/>
        <v>6.8255138302876484</v>
      </c>
      <c r="G244" s="1">
        <f t="shared" si="68"/>
        <v>1.0439604648660115</v>
      </c>
      <c r="H244" s="1">
        <f t="shared" si="69"/>
        <v>39.071325073198246</v>
      </c>
      <c r="I244" s="1">
        <f t="shared" si="70"/>
        <v>-1318.5151270100814</v>
      </c>
      <c r="J244" s="1">
        <f t="shared" si="71"/>
        <v>21.451268617208967</v>
      </c>
      <c r="K244" s="1">
        <f t="shared" si="72"/>
        <v>-58.877326775659348</v>
      </c>
      <c r="L244" s="1">
        <f t="shared" si="73"/>
        <v>2.3278797470212309</v>
      </c>
      <c r="M244" s="1">
        <f t="shared" si="74"/>
        <v>19.170176347141364</v>
      </c>
      <c r="N244" s="1">
        <f t="shared" si="75"/>
        <v>1.1694006601243878</v>
      </c>
      <c r="O244" s="1">
        <f t="shared" si="76"/>
        <v>-0.7560532067435678</v>
      </c>
      <c r="P244" s="1">
        <f t="shared" si="77"/>
        <v>-0.21619287420435851</v>
      </c>
      <c r="Q244" s="1">
        <f t="shared" si="78"/>
        <v>0.62954032758517831</v>
      </c>
      <c r="R244">
        <f t="shared" si="79"/>
        <v>67.001722384939839</v>
      </c>
      <c r="S244">
        <f t="shared" si="80"/>
        <v>-43.318657833738307</v>
      </c>
      <c r="T244">
        <f t="shared" si="63"/>
        <v>167.61306074728753</v>
      </c>
      <c r="U244">
        <f t="shared" si="81"/>
        <v>-143.92999619608599</v>
      </c>
    </row>
    <row r="245" spans="2:21" x14ac:dyDescent="0.3">
      <c r="B245">
        <f t="shared" si="82"/>
        <v>236</v>
      </c>
      <c r="C245" s="1">
        <f t="shared" si="64"/>
        <v>4.1189770347066172</v>
      </c>
      <c r="D245" s="1">
        <f t="shared" si="65"/>
        <v>-16.775787104122418</v>
      </c>
      <c r="E245" s="1">
        <f t="shared" si="66"/>
        <v>-24.871127176651243</v>
      </c>
      <c r="F245" s="1">
        <f t="shared" si="67"/>
        <v>6.8507352409167224</v>
      </c>
      <c r="G245" s="1">
        <f t="shared" si="68"/>
        <v>1.0453612830348704</v>
      </c>
      <c r="H245" s="1">
        <f t="shared" si="69"/>
        <v>39.678211856864166</v>
      </c>
      <c r="I245" s="1">
        <f t="shared" si="70"/>
        <v>-1323.2144748422052</v>
      </c>
      <c r="J245" s="1">
        <f t="shared" si="71"/>
        <v>21.345083124845875</v>
      </c>
      <c r="K245" s="1">
        <f t="shared" si="72"/>
        <v>-59.301541337714859</v>
      </c>
      <c r="L245" s="1">
        <f t="shared" si="73"/>
        <v>2.3046192167028883</v>
      </c>
      <c r="M245" s="1">
        <f t="shared" si="74"/>
        <v>19.480889256206424</v>
      </c>
      <c r="N245" s="1">
        <f t="shared" si="75"/>
        <v>1.1792608677042518</v>
      </c>
      <c r="O245" s="1">
        <f t="shared" si="76"/>
        <v>-0.75956804349855134</v>
      </c>
      <c r="P245" s="1">
        <f t="shared" si="77"/>
        <v>-0.21510584098395327</v>
      </c>
      <c r="Q245" s="1">
        <f t="shared" si="78"/>
        <v>0.63479866518965355</v>
      </c>
      <c r="R245">
        <f t="shared" si="79"/>
        <v>67.566670664388951</v>
      </c>
      <c r="S245">
        <f t="shared" si="80"/>
        <v>-43.520043145476322</v>
      </c>
      <c r="T245">
        <f t="shared" si="63"/>
        <v>167.67534316300726</v>
      </c>
      <c r="U245">
        <f t="shared" si="81"/>
        <v>-143.62871564409465</v>
      </c>
    </row>
    <row r="246" spans="2:21" x14ac:dyDescent="0.3">
      <c r="B246">
        <f t="shared" si="82"/>
        <v>237</v>
      </c>
      <c r="C246" s="1">
        <f t="shared" si="64"/>
        <v>4.1364303272265612</v>
      </c>
      <c r="D246" s="1">
        <f t="shared" si="65"/>
        <v>-16.339171050450808</v>
      </c>
      <c r="E246" s="1">
        <f t="shared" si="66"/>
        <v>-25.160117038362721</v>
      </c>
      <c r="F246" s="1">
        <f t="shared" si="67"/>
        <v>6.8764457643683725</v>
      </c>
      <c r="G246" s="1">
        <f t="shared" si="68"/>
        <v>1.0467706476737688</v>
      </c>
      <c r="H246" s="1">
        <f t="shared" si="69"/>
        <v>40.278772874886002</v>
      </c>
      <c r="I246" s="1">
        <f t="shared" si="70"/>
        <v>-1328.0036465233734</v>
      </c>
      <c r="J246" s="1">
        <f t="shared" si="71"/>
        <v>21.24288987517653</v>
      </c>
      <c r="K246" s="1">
        <f t="shared" si="72"/>
        <v>-59.721971194849793</v>
      </c>
      <c r="L246" s="1">
        <f t="shared" si="73"/>
        <v>2.2823473995045207</v>
      </c>
      <c r="M246" s="1">
        <f t="shared" si="74"/>
        <v>19.792231320142498</v>
      </c>
      <c r="N246" s="1">
        <f t="shared" si="75"/>
        <v>1.189169915304559</v>
      </c>
      <c r="O246" s="1">
        <f t="shared" si="76"/>
        <v>-0.76319957657070525</v>
      </c>
      <c r="P246" s="1">
        <f t="shared" si="77"/>
        <v>-0.21405992057031895</v>
      </c>
      <c r="Q246" s="1">
        <f t="shared" si="78"/>
        <v>0.64003025930417246</v>
      </c>
      <c r="R246">
        <f t="shared" si="79"/>
        <v>68.134417270880789</v>
      </c>
      <c r="S246">
        <f t="shared" si="80"/>
        <v>-43.728114663672919</v>
      </c>
      <c r="T246">
        <f t="shared" si="63"/>
        <v>167.7352699884151</v>
      </c>
      <c r="U246">
        <f t="shared" si="81"/>
        <v>-143.32896738120724</v>
      </c>
    </row>
    <row r="247" spans="2:21" x14ac:dyDescent="0.3">
      <c r="B247">
        <f t="shared" si="82"/>
        <v>238</v>
      </c>
      <c r="C247" s="1">
        <f t="shared" si="64"/>
        <v>4.1538836197465043</v>
      </c>
      <c r="D247" s="1">
        <f t="shared" si="65"/>
        <v>-15.897577926996151</v>
      </c>
      <c r="E247" s="1">
        <f t="shared" si="66"/>
        <v>-25.44144288469278</v>
      </c>
      <c r="F247" s="1">
        <f t="shared" si="67"/>
        <v>6.9026464082270964</v>
      </c>
      <c r="G247" s="1">
        <f t="shared" si="68"/>
        <v>1.0481875400617819</v>
      </c>
      <c r="H247" s="1">
        <f t="shared" si="69"/>
        <v>40.872830070928231</v>
      </c>
      <c r="I247" s="1">
        <f t="shared" si="70"/>
        <v>-1332.8827542084091</v>
      </c>
      <c r="J247" s="1">
        <f t="shared" si="71"/>
        <v>21.144654425347277</v>
      </c>
      <c r="K247" s="1">
        <f t="shared" si="72"/>
        <v>-60.138468517546002</v>
      </c>
      <c r="L247" s="1">
        <f t="shared" si="73"/>
        <v>2.2610436456750262</v>
      </c>
      <c r="M247" s="1">
        <f t="shared" si="74"/>
        <v>20.104038873268895</v>
      </c>
      <c r="N247" s="1">
        <f t="shared" si="75"/>
        <v>1.1991257710502556</v>
      </c>
      <c r="O247" s="1">
        <f t="shared" si="76"/>
        <v>-0.76694741132651179</v>
      </c>
      <c r="P247" s="1">
        <f t="shared" si="77"/>
        <v>-0.21305473131544456</v>
      </c>
      <c r="Q247" s="1">
        <f t="shared" si="78"/>
        <v>0.64523309103918824</v>
      </c>
      <c r="R247">
        <f t="shared" si="79"/>
        <v>68.70484578655028</v>
      </c>
      <c r="S247">
        <f t="shared" si="80"/>
        <v>-43.94284977749308</v>
      </c>
      <c r="T247">
        <f t="shared" ref="T247:T310" si="83">180+((P247*180)/PI())</f>
        <v>167.79286309033128</v>
      </c>
      <c r="U247">
        <f t="shared" si="81"/>
        <v>-143.0308670812741</v>
      </c>
    </row>
    <row r="248" spans="2:21" x14ac:dyDescent="0.3">
      <c r="B248">
        <f t="shared" si="82"/>
        <v>239</v>
      </c>
      <c r="C248" s="1">
        <f t="shared" si="64"/>
        <v>4.1713369122664474</v>
      </c>
      <c r="D248" s="1">
        <f t="shared" si="65"/>
        <v>-15.451142247301634</v>
      </c>
      <c r="E248" s="1">
        <f t="shared" si="66"/>
        <v>-25.715019021063362</v>
      </c>
      <c r="F248" s="1">
        <f t="shared" si="67"/>
        <v>6.9293381115828492</v>
      </c>
      <c r="G248" s="1">
        <f t="shared" si="68"/>
        <v>1.0496109143829395</v>
      </c>
      <c r="H248" s="1">
        <f t="shared" si="69"/>
        <v>41.460202024454915</v>
      </c>
      <c r="I248" s="1">
        <f t="shared" si="70"/>
        <v>-1337.8518956519365</v>
      </c>
      <c r="J248" s="1">
        <f t="shared" si="71"/>
        <v>21.050343527469565</v>
      </c>
      <c r="K248" s="1">
        <f t="shared" si="72"/>
        <v>-60.550887449337168</v>
      </c>
      <c r="L248" s="1">
        <f t="shared" si="73"/>
        <v>2.2406882318849322</v>
      </c>
      <c r="M248" s="1">
        <f t="shared" si="74"/>
        <v>20.41614467055706</v>
      </c>
      <c r="N248" s="1">
        <f t="shared" si="75"/>
        <v>1.2091264117207086</v>
      </c>
      <c r="O248" s="1">
        <f t="shared" si="76"/>
        <v>-0.7708111859357899</v>
      </c>
      <c r="P248" s="1">
        <f t="shared" si="77"/>
        <v>-0.21208990547358528</v>
      </c>
      <c r="Q248" s="1">
        <f t="shared" si="78"/>
        <v>0.65040513125850397</v>
      </c>
      <c r="R248">
        <f t="shared" si="79"/>
        <v>69.277840289394121</v>
      </c>
      <c r="S248">
        <f t="shared" si="80"/>
        <v>-44.164227755594524</v>
      </c>
      <c r="T248">
        <f t="shared" si="83"/>
        <v>167.84814353903499</v>
      </c>
      <c r="U248">
        <f t="shared" si="81"/>
        <v>-142.7345310052354</v>
      </c>
    </row>
    <row r="249" spans="2:21" x14ac:dyDescent="0.3">
      <c r="B249">
        <f t="shared" si="82"/>
        <v>240</v>
      </c>
      <c r="C249" s="1">
        <f t="shared" si="64"/>
        <v>4.1887902047863905</v>
      </c>
      <c r="D249" s="1">
        <f t="shared" si="65"/>
        <v>-15.000000000000014</v>
      </c>
      <c r="E249" s="1">
        <f t="shared" si="66"/>
        <v>-25.980762113533153</v>
      </c>
      <c r="F249" s="1">
        <f t="shared" si="67"/>
        <v>6.9565217391304337</v>
      </c>
      <c r="G249" s="1">
        <f t="shared" si="68"/>
        <v>1.0510396975425331</v>
      </c>
      <c r="H249" s="1">
        <f t="shared" si="69"/>
        <v>42.040703911501659</v>
      </c>
      <c r="I249" s="1">
        <f t="shared" si="70"/>
        <v>-1342.9111531190938</v>
      </c>
      <c r="J249" s="1">
        <f t="shared" si="71"/>
        <v>20.959925174933627</v>
      </c>
      <c r="K249" s="1">
        <f t="shared" si="72"/>
        <v>-60.959084112315594</v>
      </c>
      <c r="L249" s="1">
        <f t="shared" si="73"/>
        <v>2.2212623488051708</v>
      </c>
      <c r="M249" s="1">
        <f t="shared" si="74"/>
        <v>20.728377938964606</v>
      </c>
      <c r="N249" s="1">
        <f t="shared" si="75"/>
        <v>1.219169822486013</v>
      </c>
      <c r="O249" s="1">
        <f t="shared" si="76"/>
        <v>-0.77479057163764886</v>
      </c>
      <c r="P249" s="1">
        <f t="shared" si="77"/>
        <v>-0.21116508959902783</v>
      </c>
      <c r="Q249" s="1">
        <f t="shared" si="78"/>
        <v>0.65554434044739196</v>
      </c>
      <c r="R249">
        <f t="shared" si="79"/>
        <v>69.853285338162308</v>
      </c>
      <c r="S249">
        <f t="shared" si="80"/>
        <v>-44.392229761365748</v>
      </c>
      <c r="T249">
        <f t="shared" si="83"/>
        <v>167.90113158547382</v>
      </c>
      <c r="U249">
        <f t="shared" si="81"/>
        <v>-142.44007600867727</v>
      </c>
    </row>
    <row r="250" spans="2:21" x14ac:dyDescent="0.3">
      <c r="B250">
        <f t="shared" si="82"/>
        <v>241</v>
      </c>
      <c r="C250" s="1">
        <f t="shared" si="64"/>
        <v>4.2062434973063345</v>
      </c>
      <c r="D250" s="1">
        <f t="shared" si="65"/>
        <v>-14.544288607390104</v>
      </c>
      <c r="E250" s="1">
        <f t="shared" si="66"/>
        <v>-26.238591214181881</v>
      </c>
      <c r="F250" s="1">
        <f t="shared" si="67"/>
        <v>6.9841980750525705</v>
      </c>
      <c r="G250" s="1">
        <f t="shared" si="68"/>
        <v>1.0524727890142846</v>
      </c>
      <c r="H250" s="1">
        <f t="shared" si="69"/>
        <v>42.614147468030914</v>
      </c>
      <c r="I250" s="1">
        <f t="shared" si="70"/>
        <v>-1348.0605922589475</v>
      </c>
      <c r="J250" s="1">
        <f t="shared" si="71"/>
        <v>20.873368646262271</v>
      </c>
      <c r="K250" s="1">
        <f t="shared" si="72"/>
        <v>-61.362916606872339</v>
      </c>
      <c r="L250" s="1">
        <f t="shared" si="73"/>
        <v>2.2027480889302478</v>
      </c>
      <c r="M250" s="1">
        <f t="shared" si="74"/>
        <v>21.040564430221309</v>
      </c>
      <c r="N250" s="1">
        <f t="shared" si="75"/>
        <v>1.2292539965770959</v>
      </c>
      <c r="O250" s="1">
        <f t="shared" si="76"/>
        <v>-0.77888527294091181</v>
      </c>
      <c r="P250" s="1">
        <f t="shared" si="77"/>
        <v>-0.21027994492238528</v>
      </c>
      <c r="Q250" s="1">
        <f t="shared" si="78"/>
        <v>0.6606486685585693</v>
      </c>
      <c r="R250">
        <f t="shared" si="79"/>
        <v>70.431065953456539</v>
      </c>
      <c r="S250">
        <f t="shared" si="80"/>
        <v>-44.626838864409429</v>
      </c>
      <c r="T250">
        <f t="shared" si="83"/>
        <v>167.95184663970392</v>
      </c>
      <c r="U250">
        <f t="shared" si="81"/>
        <v>-142.14761955065683</v>
      </c>
    </row>
    <row r="251" spans="2:21" x14ac:dyDescent="0.3">
      <c r="B251">
        <f t="shared" si="82"/>
        <v>242</v>
      </c>
      <c r="C251" s="1">
        <f t="shared" si="64"/>
        <v>4.2236967898262776</v>
      </c>
      <c r="D251" s="1">
        <f t="shared" si="65"/>
        <v>-14.084146883576722</v>
      </c>
      <c r="E251" s="1">
        <f t="shared" si="66"/>
        <v>-26.488427785767811</v>
      </c>
      <c r="F251" s="1">
        <f t="shared" si="67"/>
        <v>7.0123678166818646</v>
      </c>
      <c r="G251" s="1">
        <f t="shared" si="68"/>
        <v>1.0539090607211477</v>
      </c>
      <c r="H251" s="1">
        <f t="shared" si="69"/>
        <v>43.180340956065699</v>
      </c>
      <c r="I251" s="1">
        <f t="shared" si="70"/>
        <v>-1353.3002609399355</v>
      </c>
      <c r="J251" s="1">
        <f t="shared" si="71"/>
        <v>20.790644546688448</v>
      </c>
      <c r="K251" s="1">
        <f t="shared" si="72"/>
        <v>-61.762245005763276</v>
      </c>
      <c r="L251" s="1">
        <f t="shared" si="73"/>
        <v>2.1851284347147333</v>
      </c>
      <c r="M251" s="1">
        <f t="shared" si="74"/>
        <v>21.352526475111311</v>
      </c>
      <c r="N251" s="1">
        <f t="shared" si="75"/>
        <v>1.2393769348919781</v>
      </c>
      <c r="O251" s="1">
        <f t="shared" si="76"/>
        <v>-0.78309502776076301</v>
      </c>
      <c r="P251" s="1">
        <f t="shared" si="77"/>
        <v>-0.20943414770724206</v>
      </c>
      <c r="Q251" s="1">
        <f t="shared" si="78"/>
        <v>0.66571605483845719</v>
      </c>
      <c r="R251">
        <f t="shared" si="79"/>
        <v>71.011067595170559</v>
      </c>
      <c r="S251">
        <f t="shared" si="80"/>
        <v>-44.868040048371761</v>
      </c>
      <c r="T251">
        <f t="shared" si="83"/>
        <v>168.00030725045553</v>
      </c>
      <c r="U251">
        <f t="shared" si="81"/>
        <v>-141.85727970365673</v>
      </c>
    </row>
    <row r="252" spans="2:21" x14ac:dyDescent="0.3">
      <c r="B252">
        <f t="shared" si="82"/>
        <v>243</v>
      </c>
      <c r="C252" s="1">
        <f t="shared" si="64"/>
        <v>4.2411500823462207</v>
      </c>
      <c r="D252" s="1">
        <f t="shared" si="65"/>
        <v>-13.619714992186408</v>
      </c>
      <c r="E252" s="1">
        <f t="shared" si="66"/>
        <v>-26.730195725651033</v>
      </c>
      <c r="F252" s="1">
        <f t="shared" si="67"/>
        <v>7.0410315679370941</v>
      </c>
      <c r="G252" s="1">
        <f t="shared" si="68"/>
        <v>1.0553473569526346</v>
      </c>
      <c r="H252" s="1">
        <f t="shared" si="69"/>
        <v>43.739089132806519</v>
      </c>
      <c r="I252" s="1">
        <f t="shared" si="70"/>
        <v>-1358.6301880467327</v>
      </c>
      <c r="J252" s="1">
        <f t="shared" si="71"/>
        <v>20.711724847637548</v>
      </c>
      <c r="K252" s="1">
        <f t="shared" si="72"/>
        <v>-62.156931342592159</v>
      </c>
      <c r="L252" s="1">
        <f t="shared" si="73"/>
        <v>2.1683872470878969</v>
      </c>
      <c r="M252" s="1">
        <f t="shared" si="74"/>
        <v>21.664083039308945</v>
      </c>
      <c r="N252" s="1">
        <f t="shared" si="75"/>
        <v>1.2495366455404848</v>
      </c>
      <c r="O252" s="1">
        <f t="shared" si="76"/>
        <v>-0.78741960749323392</v>
      </c>
      <c r="P252" s="1">
        <f t="shared" si="77"/>
        <v>-0.20862738958894045</v>
      </c>
      <c r="Q252" s="1">
        <f t="shared" si="78"/>
        <v>0.67074442763619135</v>
      </c>
      <c r="R252">
        <f t="shared" si="79"/>
        <v>71.593176136404125</v>
      </c>
      <c r="S252">
        <f t="shared" si="80"/>
        <v>-45.115820215210157</v>
      </c>
      <c r="T252">
        <f t="shared" si="83"/>
        <v>168.04653108572214</v>
      </c>
      <c r="U252">
        <f t="shared" si="81"/>
        <v>-141.56917516452819</v>
      </c>
    </row>
    <row r="253" spans="2:21" x14ac:dyDescent="0.3">
      <c r="B253">
        <f t="shared" si="82"/>
        <v>244</v>
      </c>
      <c r="C253" s="1">
        <f t="shared" si="64"/>
        <v>4.2586033748661638</v>
      </c>
      <c r="D253" s="1">
        <f t="shared" si="65"/>
        <v>-13.151134403672332</v>
      </c>
      <c r="E253" s="1">
        <f t="shared" si="66"/>
        <v>-26.963821388975006</v>
      </c>
      <c r="F253" s="1">
        <f t="shared" si="67"/>
        <v>7.0701898325292962</v>
      </c>
      <c r="G253" s="1">
        <f t="shared" si="68"/>
        <v>1.05678649432169</v>
      </c>
      <c r="H253" s="1">
        <f t="shared" si="69"/>
        <v>44.290193222945</v>
      </c>
      <c r="I253" s="1">
        <f t="shared" si="70"/>
        <v>-1364.0503822378578</v>
      </c>
      <c r="J253" s="1">
        <f t="shared" si="71"/>
        <v>20.636582924292252</v>
      </c>
      <c r="K253" s="1">
        <f t="shared" si="72"/>
        <v>-62.546839594797063</v>
      </c>
      <c r="L253" s="1">
        <f t="shared" si="73"/>
        <v>2.1525092544075051</v>
      </c>
      <c r="M253" s="1">
        <f t="shared" si="74"/>
        <v>21.975049780837885</v>
      </c>
      <c r="N253" s="1">
        <f t="shared" si="75"/>
        <v>1.2597311433295455</v>
      </c>
      <c r="O253" s="1">
        <f t="shared" si="76"/>
        <v>-0.79185881702894356</v>
      </c>
      <c r="P253" s="1">
        <f t="shared" si="77"/>
        <v>-0.20785937789726405</v>
      </c>
      <c r="Q253" s="1">
        <f t="shared" si="78"/>
        <v>0.67573170419786588</v>
      </c>
      <c r="R253">
        <f t="shared" si="79"/>
        <v>72.177277833972738</v>
      </c>
      <c r="S253">
        <f t="shared" si="80"/>
        <v>-45.370168185980553</v>
      </c>
      <c r="T253">
        <f t="shared" si="83"/>
        <v>168.0905349142719</v>
      </c>
      <c r="U253">
        <f t="shared" si="81"/>
        <v>-141.28342526627972</v>
      </c>
    </row>
    <row r="254" spans="2:21" x14ac:dyDescent="0.3">
      <c r="B254">
        <f t="shared" si="82"/>
        <v>245</v>
      </c>
      <c r="C254" s="1">
        <f t="shared" si="64"/>
        <v>4.2760566673861069</v>
      </c>
      <c r="D254" s="1">
        <f t="shared" si="65"/>
        <v>-12.678547852220998</v>
      </c>
      <c r="E254" s="1">
        <f t="shared" si="66"/>
        <v>-27.189233611099493</v>
      </c>
      <c r="F254" s="1">
        <f t="shared" si="67"/>
        <v>7.0998430069333844</v>
      </c>
      <c r="G254" s="1">
        <f t="shared" si="68"/>
        <v>1.0582252617642554</v>
      </c>
      <c r="H254" s="1">
        <f t="shared" si="69"/>
        <v>44.833450894397892</v>
      </c>
      <c r="I254" s="1">
        <f t="shared" si="70"/>
        <v>-1369.560830663575</v>
      </c>
      <c r="J254" s="1">
        <f t="shared" si="71"/>
        <v>20.565193591415824</v>
      </c>
      <c r="K254" s="1">
        <f t="shared" si="72"/>
        <v>-62.931835661226479</v>
      </c>
      <c r="L254" s="1">
        <f t="shared" si="73"/>
        <v>2.137480041909873</v>
      </c>
      <c r="M254" s="1">
        <f t="shared" si="74"/>
        <v>22.285239109237537</v>
      </c>
      <c r="N254" s="1">
        <f t="shared" si="75"/>
        <v>1.2699584491911633</v>
      </c>
      <c r="O254" s="1">
        <f t="shared" si="76"/>
        <v>-0.79641249470736242</v>
      </c>
      <c r="P254" s="1">
        <f t="shared" si="77"/>
        <v>-0.2071298359647544</v>
      </c>
      <c r="Q254" s="1">
        <f t="shared" si="78"/>
        <v>0.68067579044855553</v>
      </c>
      <c r="R254">
        <f t="shared" si="79"/>
        <v>72.763259295632849</v>
      </c>
      <c r="S254">
        <f t="shared" si="80"/>
        <v>-45.631074698216878</v>
      </c>
      <c r="T254">
        <f t="shared" si="83"/>
        <v>168.13233458798251</v>
      </c>
      <c r="U254">
        <f t="shared" si="81"/>
        <v>-141.00014999056654</v>
      </c>
    </row>
    <row r="255" spans="2:21" x14ac:dyDescent="0.3">
      <c r="B255">
        <f t="shared" si="82"/>
        <v>246</v>
      </c>
      <c r="C255" s="1">
        <f t="shared" si="64"/>
        <v>4.2935099599060509</v>
      </c>
      <c r="D255" s="1">
        <f t="shared" si="65"/>
        <v>-12.202099292274003</v>
      </c>
      <c r="E255" s="1">
        <f t="shared" si="66"/>
        <v>-27.406363729278031</v>
      </c>
      <c r="F255" s="1">
        <f t="shared" si="67"/>
        <v>7.1299913731211833</v>
      </c>
      <c r="G255" s="1">
        <f t="shared" si="68"/>
        <v>1.0596624205847947</v>
      </c>
      <c r="H255" s="1">
        <f t="shared" si="69"/>
        <v>45.368656237694623</v>
      </c>
      <c r="I255" s="1">
        <f t="shared" si="70"/>
        <v>-1375.1614976434539</v>
      </c>
      <c r="J255" s="1">
        <f t="shared" si="71"/>
        <v>20.497533137603924</v>
      </c>
      <c r="K255" s="1">
        <f t="shared" si="72"/>
        <v>-63.311787334385841</v>
      </c>
      <c r="L255" s="1">
        <f t="shared" si="73"/>
        <v>2.1232860417104673</v>
      </c>
      <c r="M255" s="1">
        <f t="shared" si="74"/>
        <v>22.594460246533384</v>
      </c>
      <c r="N255" s="1">
        <f t="shared" si="75"/>
        <v>1.2802165895549704</v>
      </c>
      <c r="O255" s="1">
        <f t="shared" si="76"/>
        <v>-0.80108051221263754</v>
      </c>
      <c r="P255" s="1">
        <f t="shared" si="77"/>
        <v>-0.20643850342233727</v>
      </c>
      <c r="Q255" s="1">
        <f t="shared" si="78"/>
        <v>0.68557458076467037</v>
      </c>
      <c r="R255">
        <f t="shared" si="79"/>
        <v>73.351007444131795</v>
      </c>
      <c r="S255">
        <f t="shared" si="80"/>
        <v>-45.898532399962335</v>
      </c>
      <c r="T255">
        <f t="shared" si="83"/>
        <v>168.17194502490307</v>
      </c>
      <c r="U255">
        <f t="shared" si="81"/>
        <v>-140.71946998073361</v>
      </c>
    </row>
    <row r="256" spans="2:21" x14ac:dyDescent="0.3">
      <c r="B256">
        <f t="shared" si="82"/>
        <v>247</v>
      </c>
      <c r="C256" s="1">
        <f t="shared" si="64"/>
        <v>4.310963252425994</v>
      </c>
      <c r="D256" s="1">
        <f t="shared" si="65"/>
        <v>-11.721933854678214</v>
      </c>
      <c r="E256" s="1">
        <f t="shared" si="66"/>
        <v>-27.615145603573207</v>
      </c>
      <c r="F256" s="1">
        <f t="shared" si="67"/>
        <v>7.1606350910520069</v>
      </c>
      <c r="G256" s="1">
        <f t="shared" si="68"/>
        <v>1.0610967045511752</v>
      </c>
      <c r="H256" s="1">
        <f t="shared" si="69"/>
        <v>45.895599749261045</v>
      </c>
      <c r="I256" s="1">
        <f t="shared" si="70"/>
        <v>-1380.8523233031956</v>
      </c>
      <c r="J256" s="1">
        <f t="shared" si="71"/>
        <v>20.433579358132992</v>
      </c>
      <c r="K256" s="1">
        <f t="shared" si="72"/>
        <v>-63.686564267434029</v>
      </c>
      <c r="L256" s="1">
        <f t="shared" si="73"/>
        <v>2.1099145234059957</v>
      </c>
      <c r="M256" s="1">
        <f t="shared" si="74"/>
        <v>22.902519290122104</v>
      </c>
      <c r="N256" s="1">
        <f t="shared" si="75"/>
        <v>1.2905035956671798</v>
      </c>
      <c r="O256" s="1">
        <f t="shared" si="76"/>
        <v>-0.80586277441183873</v>
      </c>
      <c r="P256" s="1">
        <f t="shared" si="77"/>
        <v>-0.20578513648391408</v>
      </c>
      <c r="Q256" s="1">
        <f t="shared" si="78"/>
        <v>0.69042595773925508</v>
      </c>
      <c r="R256">
        <f t="shared" si="79"/>
        <v>73.940409478186666</v>
      </c>
      <c r="S256">
        <f t="shared" si="80"/>
        <v>-46.17253584050151</v>
      </c>
      <c r="T256">
        <f t="shared" si="83"/>
        <v>168.20938019294812</v>
      </c>
      <c r="U256">
        <f t="shared" si="81"/>
        <v>-140.44150655526295</v>
      </c>
    </row>
    <row r="257" spans="2:21" x14ac:dyDescent="0.3">
      <c r="B257">
        <f t="shared" si="82"/>
        <v>248</v>
      </c>
      <c r="C257" s="1">
        <f t="shared" si="64"/>
        <v>4.3284165449459371</v>
      </c>
      <c r="D257" s="1">
        <f t="shared" si="65"/>
        <v>-11.238197802477369</v>
      </c>
      <c r="E257" s="1">
        <f t="shared" si="66"/>
        <v>-27.815515637003621</v>
      </c>
      <c r="F257" s="1">
        <f t="shared" si="67"/>
        <v>7.1917741909172079</v>
      </c>
      <c r="G257" s="1">
        <f t="shared" si="68"/>
        <v>1.0625268200424269</v>
      </c>
      <c r="H257" s="1">
        <f t="shared" si="69"/>
        <v>46.414068318852479</v>
      </c>
      <c r="I257" s="1">
        <f t="shared" si="70"/>
        <v>-1386.6332221702996</v>
      </c>
      <c r="J257" s="1">
        <f t="shared" si="71"/>
        <v>20.373311586568107</v>
      </c>
      <c r="K257" s="1">
        <f t="shared" si="72"/>
        <v>-64.056037936006661</v>
      </c>
      <c r="L257" s="1">
        <f t="shared" si="73"/>
        <v>2.0973535853263519</v>
      </c>
      <c r="M257" s="1">
        <f t="shared" si="74"/>
        <v>23.209219277696647</v>
      </c>
      <c r="N257" s="1">
        <f t="shared" si="75"/>
        <v>1.3008175028576214</v>
      </c>
      <c r="O257" s="1">
        <f t="shared" si="76"/>
        <v>-0.8107592191362657</v>
      </c>
      <c r="P257" s="1">
        <f t="shared" si="77"/>
        <v>-0.20516950822152377</v>
      </c>
      <c r="Q257" s="1">
        <f t="shared" si="78"/>
        <v>0.69522779194287931</v>
      </c>
      <c r="R257">
        <f t="shared" si="79"/>
        <v>74.531352830488615</v>
      </c>
      <c r="S257">
        <f t="shared" si="80"/>
        <v>-46.45308145783028</v>
      </c>
      <c r="T257">
        <f t="shared" si="83"/>
        <v>168.24465309413205</v>
      </c>
      <c r="U257">
        <f t="shared" si="81"/>
        <v>-140.16638172147373</v>
      </c>
    </row>
    <row r="258" spans="2:21" x14ac:dyDescent="0.3">
      <c r="B258">
        <f t="shared" si="82"/>
        <v>249</v>
      </c>
      <c r="C258" s="1">
        <f t="shared" si="64"/>
        <v>4.3458698374658802</v>
      </c>
      <c r="D258" s="1">
        <f t="shared" si="65"/>
        <v>-10.751038486359022</v>
      </c>
      <c r="E258" s="1">
        <f t="shared" si="66"/>
        <v>-28.00741279491605</v>
      </c>
      <c r="F258" s="1">
        <f t="shared" si="67"/>
        <v>7.2234085651353448</v>
      </c>
      <c r="G258" s="1">
        <f t="shared" si="68"/>
        <v>1.0639514462530191</v>
      </c>
      <c r="H258" s="1">
        <f t="shared" si="69"/>
        <v>46.923845221398452</v>
      </c>
      <c r="I258" s="1">
        <f t="shared" si="70"/>
        <v>-1392.5040817281988</v>
      </c>
      <c r="J258" s="1">
        <f t="shared" si="71"/>
        <v>20.316710725288559</v>
      </c>
      <c r="K258" s="1">
        <f t="shared" si="72"/>
        <v>-64.42008159493956</v>
      </c>
      <c r="L258" s="1">
        <f t="shared" si="73"/>
        <v>2.0855921464826226</v>
      </c>
      <c r="M258" s="1">
        <f t="shared" si="74"/>
        <v>23.514360254350166</v>
      </c>
      <c r="N258" s="1">
        <f t="shared" si="75"/>
        <v>1.3111563497563985</v>
      </c>
      <c r="O258" s="1">
        <f t="shared" si="76"/>
        <v>-0.81576981690622474</v>
      </c>
      <c r="P258" s="1">
        <f t="shared" si="77"/>
        <v>-0.20459140883263502</v>
      </c>
      <c r="Q258" s="1">
        <f t="shared" si="78"/>
        <v>0.69997794168280847</v>
      </c>
      <c r="R258">
        <f t="shared" si="79"/>
        <v>75.12372512282046</v>
      </c>
      <c r="S258">
        <f t="shared" si="80"/>
        <v>-46.74016756288659</v>
      </c>
      <c r="T258">
        <f t="shared" si="83"/>
        <v>168.27777574925446</v>
      </c>
      <c r="U258">
        <f t="shared" si="81"/>
        <v>-139.89421818932061</v>
      </c>
    </row>
    <row r="259" spans="2:21" x14ac:dyDescent="0.3">
      <c r="B259">
        <f t="shared" si="82"/>
        <v>250</v>
      </c>
      <c r="C259" s="1">
        <f t="shared" si="64"/>
        <v>4.3633231299858233</v>
      </c>
      <c r="D259" s="1">
        <f t="shared" si="65"/>
        <v>-10.260604299770081</v>
      </c>
      <c r="E259" s="1">
        <f t="shared" si="66"/>
        <v>-28.190778623577245</v>
      </c>
      <c r="F259" s="1">
        <f t="shared" si="67"/>
        <v>7.2555379600950385</v>
      </c>
      <c r="G259" s="1">
        <f t="shared" si="68"/>
        <v>1.065369235457418</v>
      </c>
      <c r="H259" s="1">
        <f t="shared" si="69"/>
        <v>47.424710113531923</v>
      </c>
      <c r="I259" s="1">
        <f t="shared" si="70"/>
        <v>-1398.4647609286276</v>
      </c>
      <c r="J259" s="1">
        <f t="shared" si="71"/>
        <v>20.263759275085778</v>
      </c>
      <c r="K259" s="1">
        <f t="shared" si="72"/>
        <v>-64.778570229965709</v>
      </c>
      <c r="L259" s="1">
        <f t="shared" si="73"/>
        <v>2.0746199392548927</v>
      </c>
      <c r="M259" s="1">
        <f t="shared" si="74"/>
        <v>23.817739342013482</v>
      </c>
      <c r="N259" s="1">
        <f t="shared" si="75"/>
        <v>1.3215181774615861</v>
      </c>
      <c r="O259" s="1">
        <f t="shared" si="76"/>
        <v>-0.8208945705994708</v>
      </c>
      <c r="P259" s="1">
        <f t="shared" si="77"/>
        <v>-0.20405064590109423</v>
      </c>
      <c r="Q259" s="1">
        <f t="shared" si="78"/>
        <v>0.70467425276320961</v>
      </c>
      <c r="R259">
        <f t="shared" si="79"/>
        <v>75.717414118369433</v>
      </c>
      <c r="S259">
        <f t="shared" si="80"/>
        <v>-47.033794320553667</v>
      </c>
      <c r="T259">
        <f t="shared" si="83"/>
        <v>168.30875918294888</v>
      </c>
      <c r="U259">
        <f t="shared" si="81"/>
        <v>-139.62513938513311</v>
      </c>
    </row>
    <row r="260" spans="2:21" x14ac:dyDescent="0.3">
      <c r="B260">
        <f t="shared" si="82"/>
        <v>251</v>
      </c>
      <c r="C260" s="1">
        <f t="shared" si="64"/>
        <v>4.3807764225057673</v>
      </c>
      <c r="D260" s="1">
        <f t="shared" si="65"/>
        <v>-9.7670446337146988</v>
      </c>
      <c r="E260" s="1">
        <f t="shared" si="66"/>
        <v>-28.365557267979504</v>
      </c>
      <c r="F260" s="1">
        <f t="shared" si="67"/>
        <v>7.2881619676428979</v>
      </c>
      <c r="G260" s="1">
        <f t="shared" si="68"/>
        <v>1.066778813338807</v>
      </c>
      <c r="H260" s="1">
        <f t="shared" si="69"/>
        <v>47.916439035085794</v>
      </c>
      <c r="I260" s="1">
        <f t="shared" si="70"/>
        <v>-1404.5150886619831</v>
      </c>
      <c r="J260" s="1">
        <f t="shared" si="71"/>
        <v>20.214441363982218</v>
      </c>
      <c r="K260" s="1">
        <f t="shared" si="72"/>
        <v>-65.131380504455777</v>
      </c>
      <c r="L260" s="1">
        <f t="shared" si="73"/>
        <v>2.064427502862249</v>
      </c>
      <c r="M260" s="1">
        <f t="shared" si="74"/>
        <v>24.119150811395116</v>
      </c>
      <c r="N260" s="1">
        <f t="shared" si="75"/>
        <v>1.3319010286592474</v>
      </c>
      <c r="O260" s="1">
        <f t="shared" si="76"/>
        <v>-0.8261335150632596</v>
      </c>
      <c r="P260" s="1">
        <f t="shared" si="77"/>
        <v>-0.20354704465319692</v>
      </c>
      <c r="Q260" s="1">
        <f t="shared" si="78"/>
        <v>0.7093145582491851</v>
      </c>
      <c r="R260">
        <f t="shared" si="79"/>
        <v>76.312307671307778</v>
      </c>
      <c r="S260">
        <f t="shared" si="80"/>
        <v>-47.333963727432199</v>
      </c>
      <c r="T260">
        <f t="shared" si="83"/>
        <v>168.33761340901091</v>
      </c>
      <c r="U260">
        <f t="shared" si="81"/>
        <v>-139.3592694651353</v>
      </c>
    </row>
    <row r="261" spans="2:21" x14ac:dyDescent="0.3">
      <c r="B261">
        <f t="shared" si="82"/>
        <v>252</v>
      </c>
      <c r="C261" s="1">
        <f t="shared" si="64"/>
        <v>4.3982297150257104</v>
      </c>
      <c r="D261" s="1">
        <f t="shared" si="65"/>
        <v>-9.2705098312484271</v>
      </c>
      <c r="E261" s="1">
        <f t="shared" si="66"/>
        <v>-28.531695488854606</v>
      </c>
      <c r="F261" s="1">
        <f t="shared" si="67"/>
        <v>7.3212800163143514</v>
      </c>
      <c r="G261" s="1">
        <f t="shared" si="68"/>
        <v>1.0681787793859578</v>
      </c>
      <c r="H261" s="1">
        <f t="shared" si="69"/>
        <v>48.398804415848893</v>
      </c>
      <c r="I261" s="1">
        <f t="shared" si="70"/>
        <v>-1410.6548621855854</v>
      </c>
      <c r="J261" s="1">
        <f t="shared" si="71"/>
        <v>20.16874277541627</v>
      </c>
      <c r="K261" s="1">
        <f t="shared" si="72"/>
        <v>-65.478390701272772</v>
      </c>
      <c r="L261" s="1">
        <f t="shared" si="73"/>
        <v>2.0550061776555468</v>
      </c>
      <c r="M261" s="1">
        <f t="shared" si="74"/>
        <v>24.418386156608992</v>
      </c>
      <c r="N261" s="1">
        <f t="shared" si="75"/>
        <v>1.342302946696909</v>
      </c>
      <c r="O261" s="1">
        <f t="shared" si="76"/>
        <v>-0.83148671666972029</v>
      </c>
      <c r="P261" s="1">
        <f t="shared" si="77"/>
        <v>-0.2030804482103184</v>
      </c>
      <c r="Q261" s="1">
        <f t="shared" si="78"/>
        <v>0.71389667823750724</v>
      </c>
      <c r="R261">
        <f t="shared" si="79"/>
        <v>76.908293673706794</v>
      </c>
      <c r="S261">
        <f t="shared" si="80"/>
        <v>-47.640679586365046</v>
      </c>
      <c r="T261">
        <f t="shared" si="83"/>
        <v>168.36434741592367</v>
      </c>
      <c r="U261">
        <f t="shared" si="81"/>
        <v>-139.09673332858191</v>
      </c>
    </row>
    <row r="262" spans="2:21" x14ac:dyDescent="0.3">
      <c r="B262">
        <f t="shared" si="82"/>
        <v>253</v>
      </c>
      <c r="C262" s="1">
        <f t="shared" si="64"/>
        <v>4.4156830075456535</v>
      </c>
      <c r="D262" s="1">
        <f t="shared" si="65"/>
        <v>-8.7711511416821129</v>
      </c>
      <c r="E262" s="1">
        <f t="shared" si="66"/>
        <v>-28.689142678891059</v>
      </c>
      <c r="F262" s="1">
        <f t="shared" si="67"/>
        <v>7.3548913623056489</v>
      </c>
      <c r="G262" s="1">
        <f t="shared" si="68"/>
        <v>1.069567707362356</v>
      </c>
      <c r="H262" s="1">
        <f t="shared" si="69"/>
        <v>48.871575087884494</v>
      </c>
      <c r="I262" s="1">
        <f t="shared" si="70"/>
        <v>-1416.8838455098121</v>
      </c>
      <c r="J262" s="1">
        <f t="shared" si="71"/>
        <v>20.12665097593251</v>
      </c>
      <c r="K262" s="1">
        <f t="shared" si="72"/>
        <v>-65.819480659810978</v>
      </c>
      <c r="L262" s="1">
        <f t="shared" si="73"/>
        <v>2.0463481002724642</v>
      </c>
      <c r="M262" s="1">
        <f t="shared" si="74"/>
        <v>24.715234172690892</v>
      </c>
      <c r="N262" s="1">
        <f t="shared" si="75"/>
        <v>1.3527219746115133</v>
      </c>
      <c r="O262" s="1">
        <f t="shared" si="76"/>
        <v>-0.83695427281400914</v>
      </c>
      <c r="P262" s="1">
        <f t="shared" si="77"/>
        <v>-0.20265071783948443</v>
      </c>
      <c r="Q262" s="1">
        <f t="shared" si="78"/>
        <v>0.71841841963698849</v>
      </c>
      <c r="R262">
        <f t="shared" si="79"/>
        <v>77.505259999842607</v>
      </c>
      <c r="S262">
        <f t="shared" si="80"/>
        <v>-47.95394747768362</v>
      </c>
      <c r="T262">
        <f t="shared" si="83"/>
        <v>168.38896915250103</v>
      </c>
      <c r="U262">
        <f t="shared" si="81"/>
        <v>-138.83765663034205</v>
      </c>
    </row>
    <row r="263" spans="2:21" x14ac:dyDescent="0.3">
      <c r="B263">
        <f t="shared" si="82"/>
        <v>254</v>
      </c>
      <c r="C263" s="1">
        <f t="shared" si="64"/>
        <v>4.4331363000655974</v>
      </c>
      <c r="D263" s="1">
        <f t="shared" si="65"/>
        <v>-8.269120674509967</v>
      </c>
      <c r="E263" s="1">
        <f t="shared" si="66"/>
        <v>-28.83785087814957</v>
      </c>
      <c r="F263" s="1">
        <f t="shared" si="67"/>
        <v>7.38899508018583</v>
      </c>
      <c r="G263" s="1">
        <f t="shared" si="68"/>
        <v>1.0709441458517783</v>
      </c>
      <c r="H263" s="1">
        <f t="shared" si="69"/>
        <v>49.3345163037229</v>
      </c>
      <c r="I263" s="1">
        <f t="shared" si="70"/>
        <v>-1423.2017677421572</v>
      </c>
      <c r="J263" s="1">
        <f t="shared" si="71"/>
        <v>20.088155142512154</v>
      </c>
      <c r="K263" s="1">
        <f t="shared" si="72"/>
        <v>-66.154531708289596</v>
      </c>
      <c r="L263" s="1">
        <f t="shared" si="73"/>
        <v>2.0384461996934009</v>
      </c>
      <c r="M263" s="1">
        <f t="shared" si="74"/>
        <v>25.009481036220933</v>
      </c>
      <c r="N263" s="1">
        <f t="shared" si="75"/>
        <v>1.3631561541127117</v>
      </c>
      <c r="O263" s="1">
        <f t="shared" si="76"/>
        <v>-0.84253631135443896</v>
      </c>
      <c r="P263" s="1">
        <f t="shared" si="77"/>
        <v>-0.20225773320322429</v>
      </c>
      <c r="Q263" s="1">
        <f t="shared" si="78"/>
        <v>0.72287757596149704</v>
      </c>
      <c r="R263">
        <f t="shared" si="79"/>
        <v>78.103094447943192</v>
      </c>
      <c r="S263">
        <f t="shared" si="80"/>
        <v>-48.273774727129613</v>
      </c>
      <c r="T263">
        <f t="shared" si="83"/>
        <v>168.41148551357225</v>
      </c>
      <c r="U263">
        <f t="shared" si="81"/>
        <v>-138.58216579275864</v>
      </c>
    </row>
    <row r="264" spans="2:21" x14ac:dyDescent="0.3">
      <c r="B264">
        <f t="shared" si="82"/>
        <v>255</v>
      </c>
      <c r="C264" s="1">
        <f t="shared" si="64"/>
        <v>4.4505895925855405</v>
      </c>
      <c r="D264" s="1">
        <f t="shared" si="65"/>
        <v>-7.7645713530756186</v>
      </c>
      <c r="E264" s="1">
        <f t="shared" si="66"/>
        <v>-28.97777478867205</v>
      </c>
      <c r="F264" s="1">
        <f t="shared" si="67"/>
        <v>7.4235900533479722</v>
      </c>
      <c r="G264" s="1">
        <f t="shared" si="68"/>
        <v>1.0723066188846193</v>
      </c>
      <c r="H264" s="1">
        <f t="shared" si="69"/>
        <v>49.787389760749939</v>
      </c>
      <c r="I264" s="1">
        <f t="shared" si="70"/>
        <v>-1429.6083213894253</v>
      </c>
      <c r="J264" s="1">
        <f t="shared" si="71"/>
        <v>20.053246189673796</v>
      </c>
      <c r="K264" s="1">
        <f t="shared" si="72"/>
        <v>-66.483426591373885</v>
      </c>
      <c r="L264" s="1">
        <f t="shared" si="73"/>
        <v>2.0312941942360299</v>
      </c>
      <c r="M264" s="1">
        <f t="shared" si="74"/>
        <v>25.300910389286553</v>
      </c>
      <c r="N264" s="1">
        <f t="shared" si="75"/>
        <v>1.373603524522248</v>
      </c>
      <c r="O264" s="1">
        <f t="shared" si="76"/>
        <v>-0.84823298999353247</v>
      </c>
      <c r="P264" s="1">
        <f t="shared" si="77"/>
        <v>-0.20190139261000356</v>
      </c>
      <c r="Q264" s="1">
        <f t="shared" si="78"/>
        <v>0.72727192713871913</v>
      </c>
      <c r="R264">
        <f t="shared" si="79"/>
        <v>78.701684679419486</v>
      </c>
      <c r="S264">
        <f t="shared" si="80"/>
        <v>-48.600170370392</v>
      </c>
      <c r="T264">
        <f t="shared" si="83"/>
        <v>168.43190232563296</v>
      </c>
      <c r="U264">
        <f t="shared" si="81"/>
        <v>-138.33038801660547</v>
      </c>
    </row>
    <row r="265" spans="2:21" x14ac:dyDescent="0.3">
      <c r="B265">
        <f t="shared" si="82"/>
        <v>256</v>
      </c>
      <c r="C265" s="1">
        <f t="shared" si="64"/>
        <v>4.4680428851054836</v>
      </c>
      <c r="D265" s="1">
        <f t="shared" si="65"/>
        <v>-7.2576568679900335</v>
      </c>
      <c r="E265" s="1">
        <f t="shared" si="66"/>
        <v>-29.108871788279895</v>
      </c>
      <c r="F265" s="1">
        <f t="shared" si="67"/>
        <v>7.458674964199707</v>
      </c>
      <c r="G265" s="1">
        <f t="shared" si="68"/>
        <v>1.0736536266493433</v>
      </c>
      <c r="H265" s="1">
        <f t="shared" si="69"/>
        <v>50.229953632122964</v>
      </c>
      <c r="I265" s="1">
        <f t="shared" si="70"/>
        <v>-1436.1031606183606</v>
      </c>
      <c r="J265" s="1">
        <f t="shared" si="71"/>
        <v>20.021916796469348</v>
      </c>
      <c r="K265" s="1">
        <f t="shared" si="72"/>
        <v>-66.806049393199388</v>
      </c>
      <c r="L265" s="1">
        <f t="shared" si="73"/>
        <v>2.0248865895259236</v>
      </c>
      <c r="M265" s="1">
        <f t="shared" si="74"/>
        <v>25.589303427038111</v>
      </c>
      <c r="N265" s="1">
        <f t="shared" si="75"/>
        <v>1.384062121670051</v>
      </c>
      <c r="O265" s="1">
        <f t="shared" si="76"/>
        <v>-0.85404449559867301</v>
      </c>
      <c r="P265" s="1">
        <f t="shared" si="77"/>
        <v>-0.20158161326648774</v>
      </c>
      <c r="Q265" s="1">
        <f t="shared" si="78"/>
        <v>0.73159923933786586</v>
      </c>
      <c r="R265">
        <f t="shared" si="79"/>
        <v>79.300918155616159</v>
      </c>
      <c r="S265">
        <f t="shared" si="80"/>
        <v>-48.933145114183176</v>
      </c>
      <c r="T265">
        <f t="shared" si="83"/>
        <v>168.45022433239188</v>
      </c>
      <c r="U265">
        <f t="shared" si="81"/>
        <v>-138.08245129095889</v>
      </c>
    </row>
    <row r="266" spans="2:21" x14ac:dyDescent="0.3">
      <c r="B266">
        <f t="shared" si="82"/>
        <v>257</v>
      </c>
      <c r="C266" s="1">
        <f t="shared" si="64"/>
        <v>4.4854961776254267</v>
      </c>
      <c r="D266" s="1">
        <f t="shared" si="65"/>
        <v>-6.7485316303159575</v>
      </c>
      <c r="E266" s="1">
        <f t="shared" si="66"/>
        <v>-29.231101943557054</v>
      </c>
      <c r="F266" s="1">
        <f t="shared" si="67"/>
        <v>7.4942482840935369</v>
      </c>
      <c r="G266" s="1">
        <f t="shared" si="68"/>
        <v>1.0749836462935183</v>
      </c>
      <c r="H266" s="1">
        <f t="shared" si="69"/>
        <v>50.661962604553644</v>
      </c>
      <c r="I266" s="1">
        <f t="shared" si="70"/>
        <v>-1442.6858994750692</v>
      </c>
      <c r="J266" s="1">
        <f t="shared" si="71"/>
        <v>19.994161433494895</v>
      </c>
      <c r="K266" s="1">
        <f t="shared" si="72"/>
        <v>-67.122285455877176</v>
      </c>
      <c r="L266" s="1">
        <f t="shared" si="73"/>
        <v>2.0192186774807057</v>
      </c>
      <c r="M266" s="1">
        <f t="shared" si="74"/>
        <v>25.874438989106192</v>
      </c>
      <c r="N266" s="1">
        <f t="shared" si="75"/>
        <v>1.3945299767475043</v>
      </c>
      <c r="O266" s="1">
        <f t="shared" si="76"/>
        <v>-0.85997104346074416</v>
      </c>
      <c r="P266" s="1">
        <f t="shared" si="77"/>
        <v>-0.20129833153284393</v>
      </c>
      <c r="Q266" s="1">
        <f t="shared" si="78"/>
        <v>0.73585726481960434</v>
      </c>
      <c r="R266">
        <f t="shared" si="79"/>
        <v>79.900682072108822</v>
      </c>
      <c r="S266">
        <f t="shared" si="80"/>
        <v>-49.272711293762136</v>
      </c>
      <c r="T266">
        <f t="shared" si="83"/>
        <v>168.46645518014282</v>
      </c>
      <c r="U266">
        <f t="shared" si="81"/>
        <v>-137.83848440179611</v>
      </c>
    </row>
    <row r="267" spans="2:21" x14ac:dyDescent="0.3">
      <c r="B267">
        <f t="shared" si="82"/>
        <v>258</v>
      </c>
      <c r="C267" s="1">
        <f t="shared" ref="C267:C330" si="84">B267*PI()/180</f>
        <v>4.5029494701453698</v>
      </c>
      <c r="D267" s="1">
        <f t="shared" ref="D267:D330" si="85">$C$2*COS(C267)</f>
        <v>-6.2373507245327939</v>
      </c>
      <c r="E267" s="1">
        <f t="shared" ref="E267:E330" si="86">$C$2*SIN(C267)</f>
        <v>-29.344428022014167</v>
      </c>
      <c r="F267" s="1">
        <f t="shared" ref="F267:F330" si="87">(($C$2^2)-($C$3^2)+($C$4^2)-($C$5^2))/(2*(D267-$C$5))</f>
        <v>7.5303082629983216</v>
      </c>
      <c r="G267" s="1">
        <f t="shared" ref="G267:G330" si="88">((E267^2)/((D267-$C$5)^2)) +1</f>
        <v>1.0762951328189472</v>
      </c>
      <c r="H267" s="1">
        <f t="shared" ref="H267:H330" si="89">((2*E267)*($C$5-F267))/(D267-$C$5)</f>
        <v>51.083167923306995</v>
      </c>
      <c r="I267" s="1">
        <f t="shared" ref="I267:I330" si="90">(($C$5-F267)^2)-($C$4^2)</f>
        <v>-1449.3561100638835</v>
      </c>
      <c r="J267" s="1">
        <f t="shared" ref="J267:J330" si="91">(-H267+SQRT((H267^2)-(4*G267*I267)))/(2*G267)</f>
        <v>19.969976390032585</v>
      </c>
      <c r="K267" s="1">
        <f t="shared" ref="K267:K330" si="92">(-H267-SQRT((H267^2)-(4*G267*I267)))/(2*G267)</f>
        <v>-67.432021293565683</v>
      </c>
      <c r="L267" s="1">
        <f t="shared" ref="L267:L330" si="93">(F267-((E267*J267)/(D267-$C$5)))</f>
        <v>2.0142865363447964</v>
      </c>
      <c r="M267" s="1">
        <f t="shared" ref="M267:M330" si="94">(F267-((E267*K267)/(D267-$C$5)))</f>
        <v>26.15609365516946</v>
      </c>
      <c r="N267" s="1">
        <f t="shared" ref="N267:N330" si="95">ATAN((J267-E267)/(L267-D267))</f>
        <v>1.4050051151182732</v>
      </c>
      <c r="O267" s="1">
        <f t="shared" ref="O267:O330" si="96">ATAN((K267-E267)/(M267-D267))</f>
        <v>-0.86601287648889069</v>
      </c>
      <c r="P267" s="1">
        <f t="shared" ref="P267:P330" si="97">ATAN((J267)/(L267-$C$5))</f>
        <v>-0.20105150318225359</v>
      </c>
      <c r="Q267" s="1">
        <f t="shared" ref="Q267:Q330" si="98">ATAN((K267)/(M267-$C$5))</f>
        <v>0.74004374181163612</v>
      </c>
      <c r="R267">
        <f t="shared" ref="R267:R282" si="99">(N267*180)/PI()</f>
        <v>80.500863290569427</v>
      </c>
      <c r="S267">
        <f t="shared" ref="S267:S330" si="100">(O267*180)/PI()</f>
        <v>-49.618882826797673</v>
      </c>
      <c r="T267">
        <f t="shared" si="83"/>
        <v>168.48059740289582</v>
      </c>
      <c r="U267">
        <f t="shared" ref="U267:U330" si="101">-180+((Q267*180)/PI())</f>
        <v>-137.59861693912407</v>
      </c>
    </row>
    <row r="268" spans="2:21" x14ac:dyDescent="0.3">
      <c r="B268">
        <f t="shared" ref="B268:B331" si="102">B267+1</f>
        <v>259</v>
      </c>
      <c r="C268" s="1">
        <f t="shared" si="84"/>
        <v>4.5204027626653129</v>
      </c>
      <c r="D268" s="1">
        <f t="shared" si="85"/>
        <v>-5.7242698612963645</v>
      </c>
      <c r="E268" s="1">
        <f t="shared" si="86"/>
        <v>-29.448815503429916</v>
      </c>
      <c r="F268" s="1">
        <f t="shared" si="87"/>
        <v>7.566852918913983</v>
      </c>
      <c r="G268" s="1">
        <f t="shared" si="88"/>
        <v>1.0775865200754624</v>
      </c>
      <c r="H268" s="1">
        <f t="shared" si="89"/>
        <v>51.493317444773254</v>
      </c>
      <c r="I268" s="1">
        <f t="shared" si="90"/>
        <v>-1456.1133206863196</v>
      </c>
      <c r="J268" s="1">
        <f t="shared" si="91"/>
        <v>19.949359801433509</v>
      </c>
      <c r="K268" s="1">
        <f t="shared" si="92"/>
        <v>-67.735144502199091</v>
      </c>
      <c r="L268" s="1">
        <f t="shared" si="93"/>
        <v>2.010087031812561</v>
      </c>
      <c r="M268" s="1">
        <f t="shared" si="94"/>
        <v>26.434041844979625</v>
      </c>
      <c r="N268" s="1">
        <f t="shared" si="95"/>
        <v>1.4154855550869199</v>
      </c>
      <c r="O268" s="1">
        <f t="shared" si="96"/>
        <v>-0.87217026433923983</v>
      </c>
      <c r="P268" s="1">
        <f t="shared" si="97"/>
        <v>-0.20084110366575869</v>
      </c>
      <c r="Q268" s="1">
        <f t="shared" si="98"/>
        <v>0.74415639441343895</v>
      </c>
      <c r="R268">
        <f t="shared" si="99"/>
        <v>81.101348268213101</v>
      </c>
      <c r="S268">
        <f t="shared" si="100"/>
        <v>-49.971675163447813</v>
      </c>
      <c r="T268">
        <f t="shared" si="83"/>
        <v>168.49265240720257</v>
      </c>
      <c r="U268">
        <f t="shared" si="101"/>
        <v>-137.36297930243728</v>
      </c>
    </row>
    <row r="269" spans="2:21" x14ac:dyDescent="0.3">
      <c r="B269">
        <f t="shared" si="102"/>
        <v>260</v>
      </c>
      <c r="C269" s="1">
        <f t="shared" si="84"/>
        <v>4.5378560551852569</v>
      </c>
      <c r="D269" s="1">
        <f t="shared" si="85"/>
        <v>-5.2094453300079095</v>
      </c>
      <c r="E269" s="1">
        <f t="shared" si="86"/>
        <v>-29.544232590366242</v>
      </c>
      <c r="F269" s="1">
        <f t="shared" si="87"/>
        <v>7.6038800270323588</v>
      </c>
      <c r="G269" s="1">
        <f t="shared" si="88"/>
        <v>1.0788562218579885</v>
      </c>
      <c r="H269" s="1">
        <f t="shared" si="89"/>
        <v>51.892155696978136</v>
      </c>
      <c r="I269" s="1">
        <f t="shared" si="90"/>
        <v>-1462.9570139409698</v>
      </c>
      <c r="J269" s="1">
        <f t="shared" si="91"/>
        <v>19.93231167684705</v>
      </c>
      <c r="K269" s="1">
        <f t="shared" si="92"/>
        <v>-68.03154366497084</v>
      </c>
      <c r="L269" s="1">
        <f t="shared" si="93"/>
        <v>2.0066178192780892</v>
      </c>
      <c r="M269" s="1">
        <f t="shared" si="94"/>
        <v>26.708055923170072</v>
      </c>
      <c r="N269" s="1">
        <f t="shared" si="95"/>
        <v>1.4259693066254275</v>
      </c>
      <c r="O269" s="1">
        <f t="shared" si="96"/>
        <v>-0.8784435024751196</v>
      </c>
      <c r="P269" s="1">
        <f t="shared" si="97"/>
        <v>-0.20066712838352349</v>
      </c>
      <c r="Q269" s="1">
        <f t="shared" si="98"/>
        <v>0.74819293253383146</v>
      </c>
      <c r="R269">
        <f t="shared" si="99"/>
        <v>81.702022984833377</v>
      </c>
      <c r="S269">
        <f t="shared" si="100"/>
        <v>-50.33110523251424</v>
      </c>
      <c r="T269">
        <f t="shared" si="83"/>
        <v>168.50262045661427</v>
      </c>
      <c r="U269">
        <f t="shared" si="101"/>
        <v>-137.13170270429509</v>
      </c>
    </row>
    <row r="270" spans="2:21" x14ac:dyDescent="0.3">
      <c r="B270">
        <f t="shared" si="102"/>
        <v>261</v>
      </c>
      <c r="C270" s="1">
        <f t="shared" si="84"/>
        <v>4.5553093477052</v>
      </c>
      <c r="D270" s="1">
        <f t="shared" si="85"/>
        <v>-4.6930339512069308</v>
      </c>
      <c r="E270" s="1">
        <f t="shared" si="86"/>
        <v>-29.630650217854129</v>
      </c>
      <c r="F270" s="1">
        <f t="shared" si="87"/>
        <v>7.6413871086479999</v>
      </c>
      <c r="G270" s="1">
        <f t="shared" si="88"/>
        <v>1.0801026331114878</v>
      </c>
      <c r="H270" s="1">
        <f t="shared" si="89"/>
        <v>52.279423948402929</v>
      </c>
      <c r="I270" s="1">
        <f t="shared" si="90"/>
        <v>-1469.8866247853894</v>
      </c>
      <c r="J270" s="1">
        <f t="shared" si="91"/>
        <v>19.918833927398033</v>
      </c>
      <c r="K270" s="1">
        <f t="shared" si="92"/>
        <v>-68.321108253681132</v>
      </c>
      <c r="L270" s="1">
        <f t="shared" si="93"/>
        <v>2.003877347250425</v>
      </c>
      <c r="M270" s="1">
        <f t="shared" si="94"/>
        <v>26.977906309194434</v>
      </c>
      <c r="N270" s="1">
        <f t="shared" si="95"/>
        <v>1.4364543700576475</v>
      </c>
      <c r="O270" s="1">
        <f t="shared" si="96"/>
        <v>-0.88483291115604701</v>
      </c>
      <c r="P270" s="1">
        <f t="shared" si="97"/>
        <v>-0.20052959296356082</v>
      </c>
      <c r="Q270" s="1">
        <f t="shared" si="98"/>
        <v>0.75215105186516151</v>
      </c>
      <c r="R270">
        <f t="shared" si="99"/>
        <v>82.302772867426526</v>
      </c>
      <c r="S270">
        <f t="shared" si="100"/>
        <v>-50.69719138351563</v>
      </c>
      <c r="T270">
        <f t="shared" si="83"/>
        <v>168.51050065571167</v>
      </c>
      <c r="U270">
        <f t="shared" si="101"/>
        <v>-136.90491917180077</v>
      </c>
    </row>
    <row r="271" spans="2:21" x14ac:dyDescent="0.3">
      <c r="B271">
        <f t="shared" si="102"/>
        <v>262</v>
      </c>
      <c r="C271" s="1">
        <f t="shared" si="84"/>
        <v>4.572762640225144</v>
      </c>
      <c r="D271" s="1">
        <f t="shared" si="85"/>
        <v>-4.1751930288019485</v>
      </c>
      <c r="E271" s="1">
        <f t="shared" si="86"/>
        <v>-29.70804206224711</v>
      </c>
      <c r="F271" s="1">
        <f t="shared" si="87"/>
        <v>7.6793714198237115</v>
      </c>
      <c r="G271" s="1">
        <f t="shared" si="88"/>
        <v>1.0813241312484159</v>
      </c>
      <c r="H271" s="1">
        <f t="shared" si="89"/>
        <v>52.654860285494046</v>
      </c>
      <c r="I271" s="1">
        <f t="shared" si="90"/>
        <v>-1476.9015385611365</v>
      </c>
      <c r="J271" s="1">
        <f t="shared" si="91"/>
        <v>19.908930394907085</v>
      </c>
      <c r="K271" s="1">
        <f t="shared" si="92"/>
        <v>-68.603728526067513</v>
      </c>
      <c r="L271" s="1">
        <f t="shared" si="93"/>
        <v>2.0018648619743171</v>
      </c>
      <c r="M271" s="1">
        <f t="shared" si="94"/>
        <v>27.243361592761666</v>
      </c>
      <c r="N271" s="1">
        <f t="shared" si="95"/>
        <v>1.4469387347015716</v>
      </c>
      <c r="O271" s="1">
        <f t="shared" si="96"/>
        <v>-0.89133883435242978</v>
      </c>
      <c r="P271" s="1">
        <f t="shared" si="97"/>
        <v>-0.20042853354892132</v>
      </c>
      <c r="Q271" s="1">
        <f t="shared" si="98"/>
        <v>0.75602843389806296</v>
      </c>
      <c r="R271">
        <f t="shared" si="99"/>
        <v>82.903482712399565</v>
      </c>
      <c r="S271">
        <f t="shared" si="100"/>
        <v>-51.069953324504624</v>
      </c>
      <c r="T271">
        <f t="shared" si="83"/>
        <v>168.51629093365057</v>
      </c>
      <c r="U271">
        <f t="shared" si="101"/>
        <v>-136.68276154575565</v>
      </c>
    </row>
    <row r="272" spans="2:21" x14ac:dyDescent="0.3">
      <c r="B272">
        <f t="shared" si="102"/>
        <v>263</v>
      </c>
      <c r="C272" s="1">
        <f t="shared" si="84"/>
        <v>4.5902159327450871</v>
      </c>
      <c r="D272" s="1">
        <f t="shared" si="85"/>
        <v>-3.656080302154415</v>
      </c>
      <c r="E272" s="1">
        <f t="shared" si="86"/>
        <v>-29.776384549239662</v>
      </c>
      <c r="F272" s="1">
        <f t="shared" si="87"/>
        <v>7.717829939816589</v>
      </c>
      <c r="G272" s="1">
        <f t="shared" si="88"/>
        <v>1.0825190775832771</v>
      </c>
      <c r="H272" s="1">
        <f t="shared" si="89"/>
        <v>53.018199699246011</v>
      </c>
      <c r="I272" s="1">
        <f t="shared" si="90"/>
        <v>-1484.0010889833902</v>
      </c>
      <c r="J272" s="1">
        <f t="shared" si="91"/>
        <v>19.902606881245976</v>
      </c>
      <c r="K272" s="1">
        <f t="shared" si="92"/>
        <v>-68.879295419252244</v>
      </c>
      <c r="L272" s="1">
        <f t="shared" si="93"/>
        <v>2.0005804132974365</v>
      </c>
      <c r="M272" s="1">
        <f t="shared" si="94"/>
        <v>27.504188655154859</v>
      </c>
      <c r="N272" s="1">
        <f t="shared" si="95"/>
        <v>1.457420377469222</v>
      </c>
      <c r="O272" s="1">
        <f t="shared" si="96"/>
        <v>-0.89796163858264033</v>
      </c>
      <c r="P272" s="1">
        <f t="shared" si="97"/>
        <v>-0.20036400709431534</v>
      </c>
      <c r="Q272" s="1">
        <f t="shared" si="98"/>
        <v>0.75982274598089672</v>
      </c>
      <c r="R272">
        <f t="shared" si="99"/>
        <v>83.504036605349754</v>
      </c>
      <c r="S272">
        <f t="shared" si="100"/>
        <v>-51.44941205543708</v>
      </c>
      <c r="T272">
        <f t="shared" si="83"/>
        <v>168.51998802716645</v>
      </c>
      <c r="U272">
        <f t="shared" si="101"/>
        <v>-136.46536347725379</v>
      </c>
    </row>
    <row r="273" spans="2:21" x14ac:dyDescent="0.3">
      <c r="B273">
        <f t="shared" si="102"/>
        <v>264</v>
      </c>
      <c r="C273" s="1">
        <f t="shared" si="84"/>
        <v>4.6076692252650302</v>
      </c>
      <c r="D273" s="1">
        <f t="shared" si="85"/>
        <v>-3.1358538980296009</v>
      </c>
      <c r="E273" s="1">
        <f t="shared" si="86"/>
        <v>-29.835656861048204</v>
      </c>
      <c r="F273" s="1">
        <f t="shared" si="87"/>
        <v>7.7567593592715092</v>
      </c>
      <c r="G273" s="1">
        <f t="shared" si="88"/>
        <v>1.0836858188888461</v>
      </c>
      <c r="H273" s="1">
        <f t="shared" si="89"/>
        <v>53.369174181248539</v>
      </c>
      <c r="I273" s="1">
        <f t="shared" si="90"/>
        <v>-1491.1845560966558</v>
      </c>
      <c r="J273" s="1">
        <f t="shared" si="91"/>
        <v>19.899871178413242</v>
      </c>
      <c r="K273" s="1">
        <f t="shared" si="92"/>
        <v>-69.147700439453558</v>
      </c>
      <c r="L273" s="1">
        <f t="shared" si="93"/>
        <v>2.0000248618268373</v>
      </c>
      <c r="M273" s="1">
        <f t="shared" si="94"/>
        <v>27.760152796842142</v>
      </c>
      <c r="N273" s="1">
        <f t="shared" si="95"/>
        <v>1.467897261423863</v>
      </c>
      <c r="O273" s="1">
        <f t="shared" si="96"/>
        <v>-0.90470171166879865</v>
      </c>
      <c r="P273" s="1">
        <f t="shared" si="97"/>
        <v>-0.20033609167308258</v>
      </c>
      <c r="Q273" s="1">
        <f t="shared" si="98"/>
        <v>0.763531641428147</v>
      </c>
      <c r="R273">
        <f t="shared" si="99"/>
        <v>84.104317838399027</v>
      </c>
      <c r="S273">
        <f t="shared" si="100"/>
        <v>-51.835589796883667</v>
      </c>
      <c r="T273">
        <f t="shared" si="83"/>
        <v>168.52158746298642</v>
      </c>
      <c r="U273">
        <f t="shared" si="101"/>
        <v>-136.25285942147104</v>
      </c>
    </row>
    <row r="274" spans="2:21" x14ac:dyDescent="0.3">
      <c r="B274">
        <f t="shared" si="102"/>
        <v>265</v>
      </c>
      <c r="C274" s="1">
        <f t="shared" si="84"/>
        <v>4.6251225177849733</v>
      </c>
      <c r="D274" s="1">
        <f t="shared" si="85"/>
        <v>-2.6146722824297477</v>
      </c>
      <c r="E274" s="1">
        <f t="shared" si="86"/>
        <v>-29.885840942752367</v>
      </c>
      <c r="F274" s="1">
        <f t="shared" si="87"/>
        <v>7.7961560681900695</v>
      </c>
      <c r="G274" s="1">
        <f t="shared" si="88"/>
        <v>1.0848226890785342</v>
      </c>
      <c r="H274" s="1">
        <f t="shared" si="89"/>
        <v>53.707512829590975</v>
      </c>
      <c r="I274" s="1">
        <f t="shared" si="90"/>
        <v>-1498.4511641984373</v>
      </c>
      <c r="J274" s="1">
        <f t="shared" si="91"/>
        <v>19.90073309941247</v>
      </c>
      <c r="K274" s="1">
        <f t="shared" si="92"/>
        <v>-69.40883554812784</v>
      </c>
      <c r="L274" s="1">
        <f t="shared" si="93"/>
        <v>2.0001998874183968</v>
      </c>
      <c r="M274" s="1">
        <f t="shared" si="94"/>
        <v>28.011017871809404</v>
      </c>
      <c r="N274" s="1">
        <f t="shared" si="95"/>
        <v>1.4783673342941437</v>
      </c>
      <c r="O274" s="1">
        <f t="shared" si="96"/>
        <v>-0.91155946140729915</v>
      </c>
      <c r="P274" s="1">
        <f t="shared" si="97"/>
        <v>-0.20034488679540474</v>
      </c>
      <c r="Q274" s="1">
        <f t="shared" si="98"/>
        <v>0.76715275968224916</v>
      </c>
      <c r="R274">
        <f t="shared" si="99"/>
        <v>84.704208825060519</v>
      </c>
      <c r="S274">
        <f t="shared" si="100"/>
        <v>-52.228509913856684</v>
      </c>
      <c r="T274">
        <f t="shared" si="83"/>
        <v>168.52108353959704</v>
      </c>
      <c r="U274">
        <f t="shared" si="101"/>
        <v>-136.04538462839321</v>
      </c>
    </row>
    <row r="275" spans="2:21" x14ac:dyDescent="0.3">
      <c r="B275">
        <f t="shared" si="102"/>
        <v>266</v>
      </c>
      <c r="C275" s="1">
        <f t="shared" si="84"/>
        <v>4.6425758103049164</v>
      </c>
      <c r="D275" s="1">
        <f t="shared" si="85"/>
        <v>-2.0926942123237673</v>
      </c>
      <c r="E275" s="1">
        <f t="shared" si="86"/>
        <v>-29.926921507794727</v>
      </c>
      <c r="F275" s="1">
        <f t="shared" si="87"/>
        <v>7.8360161436843612</v>
      </c>
      <c r="G275" s="1">
        <f t="shared" si="88"/>
        <v>1.0859280110193004</v>
      </c>
      <c r="H275" s="1">
        <f t="shared" si="89"/>
        <v>54.032941965022097</v>
      </c>
      <c r="I275" s="1">
        <f t="shared" si="90"/>
        <v>-1505.8000797327895</v>
      </c>
      <c r="J275" s="1">
        <f t="shared" si="91"/>
        <v>19.905204510008158</v>
      </c>
      <c r="K275" s="1">
        <f t="shared" si="92"/>
        <v>-69.662593044727302</v>
      </c>
      <c r="L275" s="1">
        <f t="shared" si="93"/>
        <v>2.0011079990454697</v>
      </c>
      <c r="M275" s="1">
        <f t="shared" si="94"/>
        <v>28.256546429066358</v>
      </c>
      <c r="N275" s="1">
        <f t="shared" si="95"/>
        <v>1.4888285269446859</v>
      </c>
      <c r="O275" s="1">
        <f t="shared" si="96"/>
        <v>-0.91853531414978395</v>
      </c>
      <c r="P275" s="1">
        <f t="shared" si="97"/>
        <v>-0.20039051373859193</v>
      </c>
      <c r="Q275" s="1">
        <f t="shared" si="98"/>
        <v>0.77068372653349415</v>
      </c>
      <c r="R275">
        <f t="shared" si="99"/>
        <v>85.303591012609871</v>
      </c>
      <c r="S275">
        <f t="shared" si="100"/>
        <v>-52.628196834505822</v>
      </c>
      <c r="T275">
        <f t="shared" si="83"/>
        <v>168.51846930832033</v>
      </c>
      <c r="U275">
        <f t="shared" si="101"/>
        <v>-135.84307513021628</v>
      </c>
    </row>
    <row r="276" spans="2:21" x14ac:dyDescent="0.3">
      <c r="B276">
        <f t="shared" si="102"/>
        <v>267</v>
      </c>
      <c r="C276" s="1">
        <f t="shared" si="84"/>
        <v>4.6600291028248595</v>
      </c>
      <c r="D276" s="1">
        <f t="shared" si="85"/>
        <v>-1.5700786872883292</v>
      </c>
      <c r="E276" s="1">
        <f t="shared" si="86"/>
        <v>-29.958886042637214</v>
      </c>
      <c r="F276" s="1">
        <f t="shared" si="87"/>
        <v>7.8763353375261431</v>
      </c>
      <c r="G276" s="1">
        <f t="shared" si="88"/>
        <v>1.0870000984793735</v>
      </c>
      <c r="H276" s="1">
        <f t="shared" si="89"/>
        <v>54.345185257764065</v>
      </c>
      <c r="I276" s="1">
        <f t="shared" si="90"/>
        <v>-1513.2304091560654</v>
      </c>
      <c r="J276" s="1">
        <f t="shared" si="91"/>
        <v>19.913299361431111</v>
      </c>
      <c r="K276" s="1">
        <f t="shared" si="92"/>
        <v>-69.908865446281183</v>
      </c>
      <c r="L276" s="1">
        <f t="shared" si="93"/>
        <v>2.0027525460942988</v>
      </c>
      <c r="M276" s="1">
        <f t="shared" si="94"/>
        <v>28.496499861798714</v>
      </c>
      <c r="N276" s="1">
        <f t="shared" si="95"/>
        <v>1.4992787518025699</v>
      </c>
      <c r="O276" s="1">
        <f t="shared" si="96"/>
        <v>-0.92562971328995503</v>
      </c>
      <c r="P276" s="1">
        <f t="shared" si="97"/>
        <v>-0.20047311589025538</v>
      </c>
      <c r="Q276" s="1">
        <f t="shared" si="98"/>
        <v>0.77412215440286991</v>
      </c>
      <c r="R276">
        <f t="shared" si="99"/>
        <v>85.902344791929323</v>
      </c>
      <c r="S276">
        <f t="shared" si="100"/>
        <v>-53.03467596341887</v>
      </c>
      <c r="T276">
        <f t="shared" si="83"/>
        <v>168.51373655365131</v>
      </c>
      <c r="U276">
        <f t="shared" si="101"/>
        <v>-135.64606772514088</v>
      </c>
    </row>
    <row r="277" spans="2:21" x14ac:dyDescent="0.3">
      <c r="B277">
        <f t="shared" si="102"/>
        <v>268</v>
      </c>
      <c r="C277" s="1">
        <f t="shared" si="84"/>
        <v>4.6774823953448026</v>
      </c>
      <c r="D277" s="1">
        <f t="shared" si="85"/>
        <v>-1.0469849010750494</v>
      </c>
      <c r="E277" s="1">
        <f t="shared" si="86"/>
        <v>-29.981724810572871</v>
      </c>
      <c r="F277" s="1">
        <f t="shared" si="87"/>
        <v>7.9171090635034744</v>
      </c>
      <c r="G277" s="1">
        <f t="shared" si="88"/>
        <v>1.0880372582148989</v>
      </c>
      <c r="H277" s="1">
        <f t="shared" si="89"/>
        <v>54.643963865381224</v>
      </c>
      <c r="I277" s="1">
        <f t="shared" si="90"/>
        <v>-1520.7411967772859</v>
      </c>
      <c r="J277" s="1">
        <f t="shared" si="91"/>
        <v>19.925033724097993</v>
      </c>
      <c r="K277" s="1">
        <f t="shared" si="92"/>
        <v>-70.147545364033448</v>
      </c>
      <c r="L277" s="1">
        <f t="shared" si="93"/>
        <v>2.0051377311363447</v>
      </c>
      <c r="M277" s="1">
        <f t="shared" si="94"/>
        <v>28.730638564661824</v>
      </c>
      <c r="N277" s="1">
        <f t="shared" si="95"/>
        <v>1.5097159012390806</v>
      </c>
      <c r="O277" s="1">
        <f t="shared" si="96"/>
        <v>-0.93284311765128214</v>
      </c>
      <c r="P277" s="1">
        <f t="shared" si="97"/>
        <v>-0.20059285910511701</v>
      </c>
      <c r="Q277" s="1">
        <f t="shared" si="98"/>
        <v>0.7774656426929154</v>
      </c>
      <c r="R277">
        <f t="shared" si="99"/>
        <v>86.500349404788736</v>
      </c>
      <c r="S277">
        <f t="shared" si="100"/>
        <v>-53.447973589244171</v>
      </c>
      <c r="T277">
        <f t="shared" si="83"/>
        <v>168.50687577281442</v>
      </c>
      <c r="U277">
        <f t="shared" si="101"/>
        <v>-135.45449995726989</v>
      </c>
    </row>
    <row r="278" spans="2:21" x14ac:dyDescent="0.3">
      <c r="B278">
        <f t="shared" si="102"/>
        <v>269</v>
      </c>
      <c r="C278" s="1">
        <f t="shared" si="84"/>
        <v>4.6949356878647466</v>
      </c>
      <c r="D278" s="1">
        <f t="shared" si="85"/>
        <v>-0.52357219311850489</v>
      </c>
      <c r="E278" s="1">
        <f t="shared" si="86"/>
        <v>-29.995430854691737</v>
      </c>
      <c r="F278" s="1">
        <f t="shared" si="87"/>
        <v>7.9583323845982976</v>
      </c>
      <c r="G278" s="1">
        <f t="shared" si="88"/>
        <v>1.0890377921994356</v>
      </c>
      <c r="H278" s="1">
        <f t="shared" si="89"/>
        <v>54.928996582103125</v>
      </c>
      <c r="I278" s="1">
        <f t="shared" si="90"/>
        <v>-1528.3314225759132</v>
      </c>
      <c r="J278" s="1">
        <f t="shared" si="91"/>
        <v>19.940425822405629</v>
      </c>
      <c r="K278" s="1">
        <f t="shared" si="92"/>
        <v>-70.378525377396997</v>
      </c>
      <c r="L278" s="1">
        <f t="shared" si="93"/>
        <v>2.0082686242296335</v>
      </c>
      <c r="M278" s="1">
        <f t="shared" si="94"/>
        <v>28.958722099732128</v>
      </c>
      <c r="N278" s="1">
        <f t="shared" si="95"/>
        <v>1.5201378459060293</v>
      </c>
      <c r="O278" s="1">
        <f t="shared" si="96"/>
        <v>-0.94017599977033861</v>
      </c>
      <c r="P278" s="1">
        <f t="shared" si="97"/>
        <v>-0.20074993207617847</v>
      </c>
      <c r="Q278" s="1">
        <f t="shared" si="98"/>
        <v>0.78071177821186943</v>
      </c>
      <c r="R278">
        <f t="shared" si="99"/>
        <v>87.097482848523768</v>
      </c>
      <c r="S278">
        <f t="shared" si="100"/>
        <v>-53.868116786333054</v>
      </c>
      <c r="T278">
        <f t="shared" si="83"/>
        <v>168.49787615449702</v>
      </c>
      <c r="U278">
        <f t="shared" si="101"/>
        <v>-135.26851009230631</v>
      </c>
    </row>
    <row r="279" spans="2:21" x14ac:dyDescent="0.3">
      <c r="B279">
        <f t="shared" si="102"/>
        <v>270</v>
      </c>
      <c r="C279" s="1">
        <f t="shared" si="84"/>
        <v>4.7123889803846897</v>
      </c>
      <c r="D279" s="1">
        <f t="shared" si="85"/>
        <v>-5.51316804708879E-15</v>
      </c>
      <c r="E279" s="1">
        <f t="shared" si="86"/>
        <v>-30</v>
      </c>
      <c r="F279" s="1">
        <f t="shared" si="87"/>
        <v>8</v>
      </c>
      <c r="G279" s="1">
        <f t="shared" si="88"/>
        <v>1.0900000000000001</v>
      </c>
      <c r="H279" s="1">
        <f t="shared" si="89"/>
        <v>55.2</v>
      </c>
      <c r="I279" s="1">
        <f t="shared" si="90"/>
        <v>-1536</v>
      </c>
      <c r="J279" s="1">
        <f t="shared" si="91"/>
        <v>19.959496070653454</v>
      </c>
      <c r="K279" s="1">
        <f t="shared" si="92"/>
        <v>-70.601697905515834</v>
      </c>
      <c r="L279" s="1">
        <f t="shared" si="93"/>
        <v>2.0121511788039639</v>
      </c>
      <c r="M279" s="1">
        <f t="shared" si="94"/>
        <v>29.180509371654754</v>
      </c>
      <c r="N279" s="1">
        <f t="shared" si="95"/>
        <v>1.5305424330258941</v>
      </c>
      <c r="O279" s="1">
        <f t="shared" si="96"/>
        <v>-0.94762884407015968</v>
      </c>
      <c r="P279" s="1">
        <f t="shared" si="97"/>
        <v>-0.20094454672091308</v>
      </c>
      <c r="Q279" s="1">
        <f t="shared" si="98"/>
        <v>0.78385813567664719</v>
      </c>
      <c r="R279">
        <f t="shared" si="99"/>
        <v>87.693621778068191</v>
      </c>
      <c r="S279">
        <f t="shared" si="100"/>
        <v>-54.295133310080935</v>
      </c>
      <c r="T279">
        <f t="shared" si="83"/>
        <v>168.48672555672229</v>
      </c>
      <c r="U279">
        <f t="shared" si="101"/>
        <v>-135.08823708873507</v>
      </c>
    </row>
    <row r="280" spans="2:21" x14ac:dyDescent="0.3">
      <c r="B280">
        <f t="shared" si="102"/>
        <v>271</v>
      </c>
      <c r="C280" s="1">
        <f t="shared" si="84"/>
        <v>4.7298422729046328</v>
      </c>
      <c r="D280" s="1">
        <f t="shared" si="85"/>
        <v>0.5235721931184939</v>
      </c>
      <c r="E280" s="1">
        <f t="shared" si="86"/>
        <v>-29.995430854691737</v>
      </c>
      <c r="F280" s="1">
        <f t="shared" si="87"/>
        <v>8.042106231971653</v>
      </c>
      <c r="G280" s="1">
        <f t="shared" si="88"/>
        <v>1.0909221813030892</v>
      </c>
      <c r="H280" s="1">
        <f t="shared" si="89"/>
        <v>55.456688682405016</v>
      </c>
      <c r="I280" s="1">
        <f t="shared" si="90"/>
        <v>-1543.7457737480145</v>
      </c>
      <c r="J280" s="1">
        <f t="shared" si="91"/>
        <v>19.982267110142089</v>
      </c>
      <c r="K280" s="1">
        <f t="shared" si="92"/>
        <v>-70.81695507676028</v>
      </c>
      <c r="L280" s="1">
        <f t="shared" si="93"/>
        <v>2.0167922491872341</v>
      </c>
      <c r="M280" s="1">
        <f t="shared" si="94"/>
        <v>29.395758812546411</v>
      </c>
      <c r="N280" s="1">
        <f t="shared" si="95"/>
        <v>1.5409274846349981</v>
      </c>
      <c r="O280" s="1">
        <f t="shared" si="96"/>
        <v>-0.95520214491769861</v>
      </c>
      <c r="P280" s="1">
        <f t="shared" si="97"/>
        <v>-0.20117693858310409</v>
      </c>
      <c r="Q280" s="1">
        <f t="shared" si="98"/>
        <v>0.78690227830040349</v>
      </c>
      <c r="R280">
        <f t="shared" si="99"/>
        <v>88.288641405295394</v>
      </c>
      <c r="S280">
        <f t="shared" si="100"/>
        <v>-54.729051485627764</v>
      </c>
      <c r="T280">
        <f t="shared" si="83"/>
        <v>168.47341048382557</v>
      </c>
      <c r="U280">
        <f t="shared" si="101"/>
        <v>-134.91382056415793</v>
      </c>
    </row>
    <row r="281" spans="2:21" x14ac:dyDescent="0.3">
      <c r="B281">
        <f t="shared" si="102"/>
        <v>272</v>
      </c>
      <c r="C281" s="1">
        <f t="shared" si="84"/>
        <v>4.7472955654245768</v>
      </c>
      <c r="D281" s="1">
        <f t="shared" si="85"/>
        <v>1.0469849010750385</v>
      </c>
      <c r="E281" s="1">
        <f t="shared" si="86"/>
        <v>-29.981724810572874</v>
      </c>
      <c r="F281" s="1">
        <f t="shared" si="87"/>
        <v>8.0846450125873055</v>
      </c>
      <c r="G281" s="1">
        <f t="shared" si="88"/>
        <v>1.09180263859381</v>
      </c>
      <c r="H281" s="1">
        <f t="shared" si="89"/>
        <v>55.698775349972408</v>
      </c>
      <c r="I281" s="1">
        <f t="shared" si="90"/>
        <v>-1551.5675175379074</v>
      </c>
      <c r="J281" s="1">
        <f t="shared" si="91"/>
        <v>20.008763847489085</v>
      </c>
      <c r="K281" s="1">
        <f t="shared" si="92"/>
        <v>-71.024188596516794</v>
      </c>
      <c r="L281" s="1">
        <f t="shared" si="93"/>
        <v>2.0221996098329793</v>
      </c>
      <c r="M281" s="1">
        <f t="shared" si="94"/>
        <v>29.604228577233322</v>
      </c>
      <c r="N281" s="1">
        <f t="shared" si="95"/>
        <v>1.5512907957788842</v>
      </c>
      <c r="O281" s="1">
        <f t="shared" si="96"/>
        <v>-0.96289640455909142</v>
      </c>
      <c r="P281" s="1">
        <f t="shared" si="97"/>
        <v>-0.2014473672508976</v>
      </c>
      <c r="Q281" s="1">
        <f t="shared" si="98"/>
        <v>0.78984175847069049</v>
      </c>
      <c r="R281">
        <f t="shared" si="99"/>
        <v>88.882415395620967</v>
      </c>
      <c r="S281">
        <f t="shared" si="100"/>
        <v>-55.169900089557423</v>
      </c>
      <c r="T281">
        <f t="shared" si="83"/>
        <v>168.45791606250165</v>
      </c>
      <c r="U281">
        <f t="shared" si="101"/>
        <v>-134.7454007564381</v>
      </c>
    </row>
    <row r="282" spans="2:21" x14ac:dyDescent="0.3">
      <c r="B282">
        <f t="shared" si="102"/>
        <v>273</v>
      </c>
      <c r="C282" s="1">
        <f t="shared" si="84"/>
        <v>4.7647488579445199</v>
      </c>
      <c r="D282" s="1">
        <f t="shared" si="85"/>
        <v>1.5700786872883183</v>
      </c>
      <c r="E282" s="1">
        <f t="shared" si="86"/>
        <v>-29.958886042637214</v>
      </c>
      <c r="F282" s="1">
        <f t="shared" si="87"/>
        <v>8.1276098703604713</v>
      </c>
      <c r="G282" s="1">
        <f t="shared" si="88"/>
        <v>1.0926396799908886</v>
      </c>
      <c r="H282" s="1">
        <f t="shared" si="89"/>
        <v>55.925971079753815</v>
      </c>
      <c r="I282" s="1">
        <f t="shared" si="90"/>
        <v>-1559.4639318673144</v>
      </c>
      <c r="J282" s="1">
        <f t="shared" si="91"/>
        <v>20.039013494196041</v>
      </c>
      <c r="K282" s="1">
        <f t="shared" si="92"/>
        <v>-71.223289613675945</v>
      </c>
      <c r="L282" s="1">
        <f t="shared" si="93"/>
        <v>2.0283819763119864</v>
      </c>
      <c r="M282" s="1">
        <f t="shared" si="94"/>
        <v>29.805676749423391</v>
      </c>
      <c r="N282" s="1">
        <f t="shared" si="95"/>
        <v>1.5616301326590427</v>
      </c>
      <c r="O282" s="1">
        <f t="shared" si="96"/>
        <v>-0.9707121309261465</v>
      </c>
      <c r="P282" s="1">
        <f t="shared" si="97"/>
        <v>-0.20175611679158534</v>
      </c>
      <c r="Q282" s="1">
        <f t="shared" si="98"/>
        <v>0.79267411852448133</v>
      </c>
      <c r="R282">
        <f t="shared" si="99"/>
        <v>89.474815761818007</v>
      </c>
      <c r="S282">
        <f t="shared" si="100"/>
        <v>-55.617708224218795</v>
      </c>
      <c r="T282">
        <f t="shared" si="83"/>
        <v>168.44022601689363</v>
      </c>
      <c r="U282">
        <f t="shared" si="101"/>
        <v>-134.58311847929443</v>
      </c>
    </row>
    <row r="283" spans="2:21" x14ac:dyDescent="0.3">
      <c r="B283">
        <f t="shared" si="102"/>
        <v>274</v>
      </c>
      <c r="C283" s="1">
        <f t="shared" si="84"/>
        <v>4.782202150464463</v>
      </c>
      <c r="D283" s="1">
        <f t="shared" si="85"/>
        <v>2.0926942123237566</v>
      </c>
      <c r="E283" s="1">
        <f t="shared" si="86"/>
        <v>-29.926921507794731</v>
      </c>
      <c r="F283" s="1">
        <f t="shared" si="87"/>
        <v>8.1709939167859051</v>
      </c>
      <c r="G283" s="1">
        <f t="shared" si="88"/>
        <v>1.0934316222399363</v>
      </c>
      <c r="H283" s="1">
        <f t="shared" si="89"/>
        <v>56.137985517666415</v>
      </c>
      <c r="I283" s="1">
        <f t="shared" si="90"/>
        <v>-1567.4336417690283</v>
      </c>
      <c r="J283" s="1">
        <f t="shared" si="91"/>
        <v>20.073045607492954</v>
      </c>
      <c r="K283" s="1">
        <f t="shared" si="92"/>
        <v>-71.414148586265057</v>
      </c>
      <c r="L283" s="1">
        <f t="shared" si="93"/>
        <v>2.035349028134096</v>
      </c>
      <c r="M283" s="1">
        <f t="shared" si="94"/>
        <v>29.999861559430791</v>
      </c>
      <c r="N283" s="1">
        <f t="shared" si="95"/>
        <v>-1.569649422859666</v>
      </c>
      <c r="O283" s="1">
        <f t="shared" si="96"/>
        <v>-0.97864983530711036</v>
      </c>
      <c r="P283" s="1">
        <f t="shared" si="97"/>
        <v>-0.20210349620356607</v>
      </c>
      <c r="Q283" s="1">
        <f t="shared" si="98"/>
        <v>0.79539689162658289</v>
      </c>
      <c r="R283">
        <f>180+(N283*180)/PI()</f>
        <v>90.065712754995658</v>
      </c>
      <c r="S283">
        <f t="shared" si="100"/>
        <v>-56.072505184270526</v>
      </c>
      <c r="T283">
        <f t="shared" si="83"/>
        <v>168.42032264269741</v>
      </c>
      <c r="U283">
        <f t="shared" si="101"/>
        <v>-134.42711507197228</v>
      </c>
    </row>
    <row r="284" spans="2:21" x14ac:dyDescent="0.3">
      <c r="B284">
        <f t="shared" si="102"/>
        <v>275</v>
      </c>
      <c r="C284" s="1">
        <f t="shared" si="84"/>
        <v>4.7996554429844061</v>
      </c>
      <c r="D284" s="1">
        <f t="shared" si="85"/>
        <v>2.6146722824297366</v>
      </c>
      <c r="E284" s="1">
        <f t="shared" si="86"/>
        <v>-29.885840942752367</v>
      </c>
      <c r="F284" s="1">
        <f t="shared" si="87"/>
        <v>8.2147898328185622</v>
      </c>
      <c r="G284" s="1">
        <f t="shared" si="88"/>
        <v>1.0941767938669047</v>
      </c>
      <c r="H284" s="1">
        <f t="shared" si="89"/>
        <v>56.334527104714468</v>
      </c>
      <c r="I284" s="1">
        <f t="shared" si="90"/>
        <v>-1575.4751945663338</v>
      </c>
      <c r="J284" s="1">
        <f t="shared" si="91"/>
        <v>20.110892132479016</v>
      </c>
      <c r="K284" s="1">
        <f t="shared" si="92"/>
        <v>-71.59665514672092</v>
      </c>
      <c r="L284" s="1">
        <f t="shared" si="93"/>
        <v>2.0431114334688845</v>
      </c>
      <c r="M284" s="1">
        <f t="shared" si="94"/>
        <v>30.186541614087602</v>
      </c>
      <c r="N284" s="1">
        <f t="shared" si="95"/>
        <v>-1.559364860843</v>
      </c>
      <c r="O284" s="1">
        <f t="shared" si="96"/>
        <v>-0.98671002987445133</v>
      </c>
      <c r="P284" s="1">
        <f t="shared" si="97"/>
        <v>-0.20248983988588376</v>
      </c>
      <c r="Q284" s="1">
        <f t="shared" si="98"/>
        <v>0.7980076027582258</v>
      </c>
      <c r="R284">
        <f t="shared" ref="R284:R347" si="103">180+(N284*180)/PI()</f>
        <v>90.654974752691174</v>
      </c>
      <c r="S284">
        <f t="shared" si="100"/>
        <v>-56.534320315033433</v>
      </c>
      <c r="T284">
        <f t="shared" si="83"/>
        <v>168.39818678025907</v>
      </c>
      <c r="U284">
        <f t="shared" si="101"/>
        <v>-134.27753234260132</v>
      </c>
    </row>
    <row r="285" spans="2:21" x14ac:dyDescent="0.3">
      <c r="B285">
        <f t="shared" si="102"/>
        <v>276</v>
      </c>
      <c r="C285" s="1">
        <f t="shared" si="84"/>
        <v>4.8171087355043491</v>
      </c>
      <c r="D285" s="1">
        <f t="shared" si="85"/>
        <v>3.1358538980295894</v>
      </c>
      <c r="E285" s="1">
        <f t="shared" si="86"/>
        <v>-29.835656861048204</v>
      </c>
      <c r="F285" s="1">
        <f t="shared" si="87"/>
        <v>8.2589898553157894</v>
      </c>
      <c r="G285" s="1">
        <f t="shared" si="88"/>
        <v>1.0948735384931614</v>
      </c>
      <c r="H285" s="1">
        <f t="shared" si="89"/>
        <v>56.515303317314043</v>
      </c>
      <c r="I285" s="1">
        <f t="shared" si="90"/>
        <v>-1583.5870576329489</v>
      </c>
      <c r="J285" s="1">
        <f t="shared" si="91"/>
        <v>20.152587445568049</v>
      </c>
      <c r="K285" s="1">
        <f t="shared" si="92"/>
        <v>-71.770697967349591</v>
      </c>
      <c r="L285" s="1">
        <f t="shared" si="93"/>
        <v>2.0516808758377225</v>
      </c>
      <c r="M285" s="1">
        <f t="shared" si="94"/>
        <v>30.365476139493268</v>
      </c>
      <c r="N285" s="1">
        <f t="shared" si="95"/>
        <v>-1.549111166830476</v>
      </c>
      <c r="O285" s="1">
        <f t="shared" si="96"/>
        <v>-0.99489322506207212</v>
      </c>
      <c r="P285" s="1">
        <f t="shared" si="97"/>
        <v>-0.20291550812565087</v>
      </c>
      <c r="Q285" s="1">
        <f t="shared" si="98"/>
        <v>0.80050376982289584</v>
      </c>
      <c r="R285">
        <f t="shared" si="103"/>
        <v>91.24246814402737</v>
      </c>
      <c r="S285">
        <f t="shared" si="100"/>
        <v>-57.003182862215873</v>
      </c>
      <c r="T285">
        <f t="shared" si="83"/>
        <v>168.37379778664763</v>
      </c>
      <c r="U285">
        <f t="shared" si="101"/>
        <v>-134.13451250483615</v>
      </c>
    </row>
    <row r="286" spans="2:21" x14ac:dyDescent="0.3">
      <c r="B286">
        <f t="shared" si="102"/>
        <v>277</v>
      </c>
      <c r="C286" s="1">
        <f t="shared" si="84"/>
        <v>4.8345620280242931</v>
      </c>
      <c r="D286" s="1">
        <f t="shared" si="85"/>
        <v>3.6560803021544306</v>
      </c>
      <c r="E286" s="1">
        <f t="shared" si="86"/>
        <v>-29.776384549239658</v>
      </c>
      <c r="F286" s="1">
        <f t="shared" si="87"/>
        <v>8.3035857634707551</v>
      </c>
      <c r="G286" s="1">
        <f t="shared" si="88"/>
        <v>1.095520218313065</v>
      </c>
      <c r="H286" s="1">
        <f t="shared" si="89"/>
        <v>56.680020922053593</v>
      </c>
      <c r="I286" s="1">
        <f t="shared" si="90"/>
        <v>-1591.7676161628351</v>
      </c>
      <c r="J286" s="1">
        <f t="shared" si="91"/>
        <v>20.198168399239233</v>
      </c>
      <c r="K286" s="1">
        <f t="shared" si="92"/>
        <v>-71.936164626576996</v>
      </c>
      <c r="L286" s="1">
        <f t="shared" si="93"/>
        <v>2.0610700828522823</v>
      </c>
      <c r="M286" s="1">
        <f t="shared" si="94"/>
        <v>30.536425237265455</v>
      </c>
      <c r="N286" s="1">
        <f t="shared" si="95"/>
        <v>-1.5388907095326068</v>
      </c>
      <c r="O286" s="1">
        <f t="shared" si="96"/>
        <v>-1.0031999267840597</v>
      </c>
      <c r="P286" s="1">
        <f t="shared" si="97"/>
        <v>-0.20338088760360681</v>
      </c>
      <c r="Q286" s="1">
        <f t="shared" si="98"/>
        <v>0.80288290487673386</v>
      </c>
      <c r="R286">
        <f t="shared" si="103"/>
        <v>91.828057211888947</v>
      </c>
      <c r="S286">
        <f t="shared" si="100"/>
        <v>-57.479121812559818</v>
      </c>
      <c r="T286">
        <f t="shared" si="83"/>
        <v>168.34713350668878</v>
      </c>
      <c r="U286">
        <f t="shared" si="101"/>
        <v>-133.9981981073596</v>
      </c>
    </row>
    <row r="287" spans="2:21" x14ac:dyDescent="0.3">
      <c r="B287">
        <f t="shared" si="102"/>
        <v>278</v>
      </c>
      <c r="C287" s="1">
        <f t="shared" si="84"/>
        <v>4.8520153205442362</v>
      </c>
      <c r="D287" s="1">
        <f t="shared" si="85"/>
        <v>4.1751930288019636</v>
      </c>
      <c r="E287" s="1">
        <f t="shared" si="86"/>
        <v>-29.70804206224711</v>
      </c>
      <c r="F287" s="1">
        <f t="shared" si="87"/>
        <v>8.3485688652673744</v>
      </c>
      <c r="G287" s="1">
        <f t="shared" si="88"/>
        <v>1.0961152177343167</v>
      </c>
      <c r="H287" s="1">
        <f t="shared" si="89"/>
        <v>56.828386245206133</v>
      </c>
      <c r="I287" s="1">
        <f t="shared" si="90"/>
        <v>-1600.0151709553611</v>
      </c>
      <c r="J287" s="1">
        <f t="shared" si="91"/>
        <v>20.24767436808165</v>
      </c>
      <c r="K287" s="1">
        <f t="shared" si="92"/>
        <v>-72.092941476653593</v>
      </c>
      <c r="L287" s="1">
        <f t="shared" si="93"/>
        <v>2.0712928570782818</v>
      </c>
      <c r="M287" s="1">
        <f t="shared" si="94"/>
        <v>30.699150154967075</v>
      </c>
      <c r="N287" s="1">
        <f t="shared" si="95"/>
        <v>-1.5287058965298981</v>
      </c>
      <c r="O287" s="1">
        <f t="shared" si="96"/>
        <v>-1.0116306334867564</v>
      </c>
      <c r="P287" s="1">
        <f t="shared" si="97"/>
        <v>-0.20388639191796198</v>
      </c>
      <c r="Q287" s="1">
        <f t="shared" si="98"/>
        <v>0.80514251549110094</v>
      </c>
      <c r="R287">
        <f t="shared" si="103"/>
        <v>92.411604012074122</v>
      </c>
      <c r="S287">
        <f t="shared" si="100"/>
        <v>-57.962165724936987</v>
      </c>
      <c r="T287">
        <f t="shared" si="83"/>
        <v>168.31817024295057</v>
      </c>
      <c r="U287">
        <f t="shared" si="101"/>
        <v>-133.86873195581342</v>
      </c>
    </row>
    <row r="288" spans="2:21" x14ac:dyDescent="0.3">
      <c r="B288">
        <f t="shared" si="102"/>
        <v>279</v>
      </c>
      <c r="C288" s="1">
        <f t="shared" si="84"/>
        <v>4.8694686130641793</v>
      </c>
      <c r="D288" s="1">
        <f t="shared" si="85"/>
        <v>4.6930339512069201</v>
      </c>
      <c r="E288" s="1">
        <f t="shared" si="86"/>
        <v>-29.630650217854132</v>
      </c>
      <c r="F288" s="1">
        <f t="shared" si="87"/>
        <v>8.3939299839891479</v>
      </c>
      <c r="G288" s="1">
        <f t="shared" si="88"/>
        <v>1.0966569471806937</v>
      </c>
      <c r="H288" s="1">
        <f t="shared" si="89"/>
        <v>56.960105457287206</v>
      </c>
      <c r="I288" s="1">
        <f t="shared" si="90"/>
        <v>-1608.3279362217181</v>
      </c>
      <c r="J288" s="1">
        <f t="shared" si="91"/>
        <v>20.301147296110322</v>
      </c>
      <c r="K288" s="1">
        <f t="shared" si="92"/>
        <v>-72.240913513541685</v>
      </c>
      <c r="L288" s="1">
        <f t="shared" si="93"/>
        <v>2.0823641091063045</v>
      </c>
      <c r="M288" s="1">
        <f t="shared" si="94"/>
        <v>30.853413571391748</v>
      </c>
      <c r="N288" s="1">
        <f t="shared" si="95"/>
        <v>-1.5185591764355277</v>
      </c>
      <c r="O288" s="1">
        <f t="shared" si="96"/>
        <v>-1.0201858330256826</v>
      </c>
      <c r="P288" s="1">
        <f t="shared" si="97"/>
        <v>-0.20443246212659152</v>
      </c>
      <c r="Q288" s="1">
        <f t="shared" si="98"/>
        <v>0.80728010625517455</v>
      </c>
      <c r="R288">
        <f t="shared" si="103"/>
        <v>92.99296824938213</v>
      </c>
      <c r="S288">
        <f t="shared" si="100"/>
        <v>-58.452342551409728</v>
      </c>
      <c r="T288">
        <f t="shared" si="83"/>
        <v>168.28688272467826</v>
      </c>
      <c r="U288">
        <f t="shared" si="101"/>
        <v>-133.74625702670585</v>
      </c>
    </row>
    <row r="289" spans="2:21" x14ac:dyDescent="0.3">
      <c r="B289">
        <f t="shared" si="102"/>
        <v>280</v>
      </c>
      <c r="C289" s="1">
        <f t="shared" si="84"/>
        <v>4.8869219055841224</v>
      </c>
      <c r="D289" s="1">
        <f t="shared" si="85"/>
        <v>5.2094453300078989</v>
      </c>
      <c r="E289" s="1">
        <f t="shared" si="86"/>
        <v>-29.544232590366242</v>
      </c>
      <c r="F289" s="1">
        <f t="shared" si="87"/>
        <v>8.4396594448165665</v>
      </c>
      <c r="G289" s="1">
        <f t="shared" si="88"/>
        <v>1.0971438470560457</v>
      </c>
      <c r="H289" s="1">
        <f t="shared" si="89"/>
        <v>57.074884872929879</v>
      </c>
      <c r="I289" s="1">
        <f t="shared" si="90"/>
        <v>-1616.7040374188327</v>
      </c>
      <c r="J289" s="1">
        <f t="shared" si="91"/>
        <v>20.358631745318522</v>
      </c>
      <c r="K289" s="1">
        <f t="shared" si="92"/>
        <v>-72.379964249783015</v>
      </c>
      <c r="L289" s="1">
        <f t="shared" si="93"/>
        <v>2.0942998929147665</v>
      </c>
      <c r="M289" s="1">
        <f t="shared" si="94"/>
        <v>30.998979897394747</v>
      </c>
      <c r="N289" s="1">
        <f t="shared" si="95"/>
        <v>-1.5084530411121009</v>
      </c>
      <c r="O289" s="1">
        <f t="shared" si="96"/>
        <v>-1.0288659993585259</v>
      </c>
      <c r="P289" s="1">
        <f t="shared" si="97"/>
        <v>-0.20501956730753468</v>
      </c>
      <c r="Q289" s="1">
        <f t="shared" si="98"/>
        <v>0.80929318042670118</v>
      </c>
      <c r="R289">
        <f t="shared" si="103"/>
        <v>93.572007150602559</v>
      </c>
      <c r="S289">
        <f t="shared" si="100"/>
        <v>-58.949679447753198</v>
      </c>
      <c r="T289">
        <f t="shared" si="83"/>
        <v>168.25324407567996</v>
      </c>
      <c r="U289">
        <f t="shared" si="101"/>
        <v>-133.63091637283057</v>
      </c>
    </row>
    <row r="290" spans="2:21" x14ac:dyDescent="0.3">
      <c r="B290">
        <f t="shared" si="102"/>
        <v>281</v>
      </c>
      <c r="C290" s="1">
        <f t="shared" si="84"/>
        <v>4.9043751981040655</v>
      </c>
      <c r="D290" s="1">
        <f t="shared" si="85"/>
        <v>5.7242698612963272</v>
      </c>
      <c r="E290" s="1">
        <f t="shared" si="86"/>
        <v>-29.448815503429923</v>
      </c>
      <c r="F290" s="1">
        <f t="shared" si="87"/>
        <v>8.4857470615501533</v>
      </c>
      <c r="G290" s="1">
        <f t="shared" si="88"/>
        <v>1.0975743918676566</v>
      </c>
      <c r="H290" s="1">
        <f t="shared" si="89"/>
        <v>57.172431266320949</v>
      </c>
      <c r="I290" s="1">
        <f t="shared" si="90"/>
        <v>-1625.141509117424</v>
      </c>
      <c r="J290" s="1">
        <f t="shared" si="91"/>
        <v>20.420174945417646</v>
      </c>
      <c r="K290" s="1">
        <f t="shared" si="92"/>
        <v>-72.509975591217241</v>
      </c>
      <c r="L290" s="1">
        <f t="shared" si="93"/>
        <v>2.1071174436132036</v>
      </c>
      <c r="M290" s="1">
        <f t="shared" si="94"/>
        <v>31.135615592956309</v>
      </c>
      <c r="N290" s="1">
        <f t="shared" si="95"/>
        <v>-1.4983900279429541</v>
      </c>
      <c r="O290" s="1">
        <f t="shared" si="96"/>
        <v>-1.0376715890452084</v>
      </c>
      <c r="P290" s="1">
        <f t="shared" si="97"/>
        <v>-0.20564820513764762</v>
      </c>
      <c r="Q290" s="1">
        <f t="shared" si="98"/>
        <v>0.81117924173927847</v>
      </c>
      <c r="R290">
        <f t="shared" si="103"/>
        <v>94.148575334379231</v>
      </c>
      <c r="S290">
        <f t="shared" si="100"/>
        <v>-59.454202572924025</v>
      </c>
      <c r="T290">
        <f t="shared" si="83"/>
        <v>168.21722578117223</v>
      </c>
      <c r="U290">
        <f t="shared" si="101"/>
        <v>-133.52285301971699</v>
      </c>
    </row>
    <row r="291" spans="2:21" x14ac:dyDescent="0.3">
      <c r="B291">
        <f t="shared" si="102"/>
        <v>282</v>
      </c>
      <c r="C291" s="1">
        <f t="shared" si="84"/>
        <v>4.9218284906240086</v>
      </c>
      <c r="D291" s="1">
        <f t="shared" si="85"/>
        <v>6.2373507245327566</v>
      </c>
      <c r="E291" s="1">
        <f t="shared" si="86"/>
        <v>-29.344428022014174</v>
      </c>
      <c r="F291" s="1">
        <f t="shared" si="87"/>
        <v>8.5321821234984867</v>
      </c>
      <c r="G291" s="1">
        <f t="shared" si="88"/>
        <v>1.0979470945062169</v>
      </c>
      <c r="H291" s="1">
        <f t="shared" si="89"/>
        <v>57.252452202414041</v>
      </c>
      <c r="I291" s="1">
        <f t="shared" si="90"/>
        <v>-1633.6382929111496</v>
      </c>
      <c r="J291" s="1">
        <f t="shared" si="91"/>
        <v>20.48582684469962</v>
      </c>
      <c r="K291" s="1">
        <f t="shared" si="92"/>
        <v>-72.630827718500697</v>
      </c>
      <c r="L291" s="1">
        <f t="shared" si="93"/>
        <v>2.1208352176573584</v>
      </c>
      <c r="M291" s="1">
        <f t="shared" si="94"/>
        <v>31.263089501160515</v>
      </c>
      <c r="N291" s="1">
        <f t="shared" si="95"/>
        <v>-1.4883727221583396</v>
      </c>
      <c r="O291" s="1">
        <f t="shared" si="96"/>
        <v>-1.0466030375457829</v>
      </c>
      <c r="P291" s="1">
        <f t="shared" si="97"/>
        <v>-0.20631890248911719</v>
      </c>
      <c r="Q291" s="1">
        <f t="shared" si="98"/>
        <v>0.81293579637478808</v>
      </c>
      <c r="R291">
        <f t="shared" si="103"/>
        <v>94.722524677929641</v>
      </c>
      <c r="S291">
        <f t="shared" si="100"/>
        <v>-59.965936876945399</v>
      </c>
      <c r="T291">
        <f t="shared" si="83"/>
        <v>168.1787976536024</v>
      </c>
      <c r="U291">
        <f t="shared" si="101"/>
        <v>-133.42220985261815</v>
      </c>
    </row>
    <row r="292" spans="2:21" x14ac:dyDescent="0.3">
      <c r="B292">
        <f t="shared" si="102"/>
        <v>283</v>
      </c>
      <c r="C292" s="1">
        <f t="shared" si="84"/>
        <v>4.9392817831439526</v>
      </c>
      <c r="D292" s="1">
        <f t="shared" si="85"/>
        <v>6.7485316303159477</v>
      </c>
      <c r="E292" s="1">
        <f t="shared" si="86"/>
        <v>-29.231101943557057</v>
      </c>
      <c r="F292" s="1">
        <f t="shared" si="87"/>
        <v>8.5789533825729993</v>
      </c>
      <c r="G292" s="1">
        <f t="shared" si="88"/>
        <v>1.098260510678746</v>
      </c>
      <c r="H292" s="1">
        <f t="shared" si="89"/>
        <v>57.314656384101824</v>
      </c>
      <c r="I292" s="1">
        <f t="shared" si="90"/>
        <v>-1642.1922353742393</v>
      </c>
      <c r="J292" s="1">
        <f t="shared" si="91"/>
        <v>20.555640161941103</v>
      </c>
      <c r="K292" s="1">
        <f t="shared" si="92"/>
        <v>-72.742398974456606</v>
      </c>
      <c r="L292" s="1">
        <f t="shared" si="93"/>
        <v>2.1354729356300712</v>
      </c>
      <c r="M292" s="1">
        <f t="shared" si="94"/>
        <v>31.381173199762628</v>
      </c>
      <c r="N292" s="1">
        <f t="shared" si="95"/>
        <v>-1.4784037592166477</v>
      </c>
      <c r="O292" s="1">
        <f t="shared" si="96"/>
        <v>-1.0556607553067443</v>
      </c>
      <c r="P292" s="1">
        <f t="shared" si="97"/>
        <v>-0.20703221604341529</v>
      </c>
      <c r="Q292" s="1">
        <f t="shared" si="98"/>
        <v>0.8145603551098165</v>
      </c>
      <c r="R292">
        <f t="shared" si="103"/>
        <v>95.293704180610902</v>
      </c>
      <c r="S292">
        <f t="shared" si="100"/>
        <v>-60.484905876669174</v>
      </c>
      <c r="T292">
        <f t="shared" si="83"/>
        <v>168.13792779747166</v>
      </c>
      <c r="U292">
        <f t="shared" si="101"/>
        <v>-133.3291294935299</v>
      </c>
    </row>
    <row r="293" spans="2:21" x14ac:dyDescent="0.3">
      <c r="B293">
        <f t="shared" si="102"/>
        <v>284</v>
      </c>
      <c r="C293" s="1">
        <f t="shared" si="84"/>
        <v>4.9567350756638957</v>
      </c>
      <c r="D293" s="1">
        <f t="shared" si="85"/>
        <v>7.2576568679900237</v>
      </c>
      <c r="E293" s="1">
        <f t="shared" si="86"/>
        <v>-29.108871788279899</v>
      </c>
      <c r="F293" s="1">
        <f t="shared" si="87"/>
        <v>8.6260490406337418</v>
      </c>
      <c r="G293" s="1">
        <f t="shared" si="88"/>
        <v>1.0985132434898315</v>
      </c>
      <c r="H293" s="1">
        <f t="shared" si="89"/>
        <v>57.358754015494377</v>
      </c>
      <c r="I293" s="1">
        <f t="shared" si="90"/>
        <v>-1650.8010860753311</v>
      </c>
      <c r="J293" s="1">
        <f t="shared" si="91"/>
        <v>20.629670439249146</v>
      </c>
      <c r="K293" s="1">
        <f t="shared" si="92"/>
        <v>-72.844565758374458</v>
      </c>
      <c r="L293" s="1">
        <f t="shared" si="93"/>
        <v>2.1510516276849767</v>
      </c>
      <c r="M293" s="1">
        <f t="shared" si="94"/>
        <v>31.489641371002449</v>
      </c>
      <c r="N293" s="1">
        <f t="shared" si="95"/>
        <v>-1.4684858272406185</v>
      </c>
      <c r="O293" s="1">
        <f t="shared" si="96"/>
        <v>-1.0648451236261722</v>
      </c>
      <c r="P293" s="1">
        <f t="shared" si="97"/>
        <v>-0.20778873292210365</v>
      </c>
      <c r="Q293" s="1">
        <f t="shared" si="98"/>
        <v>0.81605043564510604</v>
      </c>
      <c r="R293">
        <f t="shared" si="103"/>
        <v>95.861959824335216</v>
      </c>
      <c r="S293">
        <f t="shared" si="100"/>
        <v>-61.011131418866057</v>
      </c>
      <c r="T293">
        <f t="shared" si="83"/>
        <v>168.09458257319241</v>
      </c>
      <c r="U293">
        <f t="shared" si="101"/>
        <v>-133.24375416772324</v>
      </c>
    </row>
    <row r="294" spans="2:21" x14ac:dyDescent="0.3">
      <c r="B294">
        <f t="shared" si="102"/>
        <v>285</v>
      </c>
      <c r="C294" s="1">
        <f t="shared" si="84"/>
        <v>4.9741883681838397</v>
      </c>
      <c r="D294" s="1">
        <f t="shared" si="85"/>
        <v>7.7645713530756337</v>
      </c>
      <c r="E294" s="1">
        <f t="shared" si="86"/>
        <v>-28.977774788672047</v>
      </c>
      <c r="F294" s="1">
        <f t="shared" si="87"/>
        <v>8.6734567371328239</v>
      </c>
      <c r="G294" s="1">
        <f t="shared" si="88"/>
        <v>1.0987039481655116</v>
      </c>
      <c r="H294" s="1">
        <f t="shared" si="89"/>
        <v>57.38445718141142</v>
      </c>
      <c r="I294" s="1">
        <f t="shared" si="90"/>
        <v>-1659.4624956556509</v>
      </c>
      <c r="J294" s="1">
        <f t="shared" si="91"/>
        <v>20.707976095728473</v>
      </c>
      <c r="K294" s="1">
        <f t="shared" si="92"/>
        <v>-72.937202428468353</v>
      </c>
      <c r="L294" s="1">
        <f t="shared" si="93"/>
        <v>2.1675936817521659</v>
      </c>
      <c r="M294" s="1">
        <f t="shared" si="94"/>
        <v>31.588272190298905</v>
      </c>
      <c r="N294" s="1">
        <f t="shared" si="95"/>
        <v>-1.4586216695082401</v>
      </c>
      <c r="O294" s="1">
        <f t="shared" si="96"/>
        <v>-1.0741564902880243</v>
      </c>
      <c r="P294" s="1">
        <f t="shared" si="97"/>
        <v>-0.2085890713337353</v>
      </c>
      <c r="Q294" s="1">
        <f t="shared" si="98"/>
        <v>0.81740356512726398</v>
      </c>
      <c r="R294">
        <f t="shared" si="103"/>
        <v>96.427134430851851</v>
      </c>
      <c r="S294">
        <f t="shared" si="100"/>
        <v>-61.544633430089</v>
      </c>
      <c r="T294">
        <f t="shared" si="83"/>
        <v>168.04872656002371</v>
      </c>
      <c r="U294">
        <f t="shared" si="101"/>
        <v>-133.16622555926085</v>
      </c>
    </row>
    <row r="295" spans="2:21" x14ac:dyDescent="0.3">
      <c r="B295">
        <f t="shared" si="102"/>
        <v>286</v>
      </c>
      <c r="C295" s="1">
        <f t="shared" si="84"/>
        <v>4.9916416607037828</v>
      </c>
      <c r="D295" s="1">
        <f t="shared" si="85"/>
        <v>8.2691206745099812</v>
      </c>
      <c r="E295" s="1">
        <f t="shared" si="86"/>
        <v>-28.837850878149563</v>
      </c>
      <c r="F295" s="1">
        <f t="shared" si="87"/>
        <v>8.7211635371045375</v>
      </c>
      <c r="G295" s="1">
        <f t="shared" si="88"/>
        <v>1.0988313369130285</v>
      </c>
      <c r="H295" s="1">
        <f t="shared" si="89"/>
        <v>57.391480243153524</v>
      </c>
      <c r="I295" s="1">
        <f t="shared" si="90"/>
        <v>-1668.174013979984</v>
      </c>
      <c r="J295" s="1">
        <f t="shared" si="91"/>
        <v>20.790618481827025</v>
      </c>
      <c r="K295" s="1">
        <f t="shared" si="92"/>
        <v>-73.020181213797059</v>
      </c>
      <c r="L295" s="1">
        <f t="shared" si="93"/>
        <v>2.1851228946071304</v>
      </c>
      <c r="M295" s="1">
        <f t="shared" si="94"/>
        <v>31.676847734430194</v>
      </c>
      <c r="N295" s="1">
        <f t="shared" si="95"/>
        <v>-1.4488140869977695</v>
      </c>
      <c r="O295" s="1">
        <f t="shared" si="96"/>
        <v>-1.0835951649558235</v>
      </c>
      <c r="P295" s="1">
        <f t="shared" si="97"/>
        <v>-0.20943388123589407</v>
      </c>
      <c r="Q295" s="1">
        <f t="shared" si="98"/>
        <v>0.81861728287209434</v>
      </c>
      <c r="R295">
        <f t="shared" si="103"/>
        <v>96.989067515928141</v>
      </c>
      <c r="S295">
        <f t="shared" si="100"/>
        <v>-62.085429652750932</v>
      </c>
      <c r="T295">
        <f t="shared" si="83"/>
        <v>168.00032251813914</v>
      </c>
      <c r="U295">
        <f t="shared" si="101"/>
        <v>-133.09668465496193</v>
      </c>
    </row>
    <row r="296" spans="2:21" x14ac:dyDescent="0.3">
      <c r="B296">
        <f t="shared" si="102"/>
        <v>287</v>
      </c>
      <c r="C296" s="1">
        <f t="shared" si="84"/>
        <v>5.0090949532237259</v>
      </c>
      <c r="D296" s="1">
        <f t="shared" si="85"/>
        <v>8.7711511416821022</v>
      </c>
      <c r="E296" s="1">
        <f t="shared" si="86"/>
        <v>-28.689142678891063</v>
      </c>
      <c r="F296" s="1">
        <f t="shared" si="87"/>
        <v>8.7691559195538282</v>
      </c>
      <c r="G296" s="1">
        <f t="shared" si="88"/>
        <v>1.0988941839085224</v>
      </c>
      <c r="H296" s="1">
        <f t="shared" si="89"/>
        <v>57.379540250571644</v>
      </c>
      <c r="I296" s="1">
        <f t="shared" si="90"/>
        <v>-1676.9330883693183</v>
      </c>
      <c r="J296" s="1">
        <f t="shared" si="91"/>
        <v>20.87766193419246</v>
      </c>
      <c r="K296" s="1">
        <f t="shared" si="92"/>
        <v>-73.093372137048718</v>
      </c>
      <c r="L296" s="1">
        <f t="shared" si="93"/>
        <v>2.2036645259058298</v>
      </c>
      <c r="M296" s="1">
        <f t="shared" si="94"/>
        <v>31.755154409765797</v>
      </c>
      <c r="N296" s="1">
        <f t="shared" si="95"/>
        <v>-1.4390659409859539</v>
      </c>
      <c r="O296" s="1">
        <f t="shared" si="96"/>
        <v>-1.0931614143160069</v>
      </c>
      <c r="P296" s="1">
        <f t="shared" si="97"/>
        <v>-0.21032384501120613</v>
      </c>
      <c r="Q296" s="1">
        <f t="shared" si="98"/>
        <v>0.81968914329903864</v>
      </c>
      <c r="R296">
        <f t="shared" si="103"/>
        <v>97.547595140482443</v>
      </c>
      <c r="S296">
        <f t="shared" si="100"/>
        <v>-62.633535366859164</v>
      </c>
      <c r="T296">
        <f t="shared" si="83"/>
        <v>167.94933134989424</v>
      </c>
      <c r="U296">
        <f t="shared" si="101"/>
        <v>-133.03527157627093</v>
      </c>
    </row>
    <row r="297" spans="2:21" x14ac:dyDescent="0.3">
      <c r="B297">
        <f t="shared" si="102"/>
        <v>288</v>
      </c>
      <c r="C297" s="1">
        <f t="shared" si="84"/>
        <v>5.026548245743669</v>
      </c>
      <c r="D297" s="1">
        <f t="shared" si="85"/>
        <v>9.2705098312484164</v>
      </c>
      <c r="E297" s="1">
        <f t="shared" si="86"/>
        <v>-28.531695488854609</v>
      </c>
      <c r="F297" s="1">
        <f t="shared" si="87"/>
        <v>8.8174197662970055</v>
      </c>
      <c r="G297" s="1">
        <f t="shared" si="88"/>
        <v>1.0988913304035095</v>
      </c>
      <c r="H297" s="1">
        <f t="shared" si="89"/>
        <v>57.348357370404131</v>
      </c>
      <c r="I297" s="1">
        <f t="shared" si="90"/>
        <v>-1685.7370619243156</v>
      </c>
      <c r="J297" s="1">
        <f t="shared" si="91"/>
        <v>20.969173830844138</v>
      </c>
      <c r="K297" s="1">
        <f t="shared" si="92"/>
        <v>-73.156642949693222</v>
      </c>
      <c r="L297" s="1">
        <f t="shared" si="93"/>
        <v>2.2232453552898841</v>
      </c>
      <c r="M297" s="1">
        <f t="shared" si="94"/>
        <v>31.822983401067617</v>
      </c>
      <c r="N297" s="1">
        <f t="shared" si="95"/>
        <v>-1.4293801556981895</v>
      </c>
      <c r="O297" s="1">
        <f t="shared" si="96"/>
        <v>-1.1028554569612445</v>
      </c>
      <c r="P297" s="1">
        <f t="shared" si="97"/>
        <v>-0.21125967815591301</v>
      </c>
      <c r="Q297" s="1">
        <f t="shared" si="98"/>
        <v>0.82061671908627232</v>
      </c>
      <c r="R297">
        <f t="shared" si="103"/>
        <v>98.102549758741247</v>
      </c>
      <c r="S297">
        <f t="shared" si="100"/>
        <v>-63.188963096851118</v>
      </c>
      <c r="T297">
        <f t="shared" si="83"/>
        <v>167.89571206037408</v>
      </c>
      <c r="U297">
        <f t="shared" si="101"/>
        <v>-132.98212539848393</v>
      </c>
    </row>
    <row r="298" spans="2:21" x14ac:dyDescent="0.3">
      <c r="B298">
        <f t="shared" si="102"/>
        <v>289</v>
      </c>
      <c r="C298" s="1">
        <f t="shared" si="84"/>
        <v>5.0440015382636121</v>
      </c>
      <c r="D298" s="1">
        <f t="shared" si="85"/>
        <v>9.7670446337146899</v>
      </c>
      <c r="E298" s="1">
        <f t="shared" si="86"/>
        <v>-28.365557267979508</v>
      </c>
      <c r="F298" s="1">
        <f t="shared" si="87"/>
        <v>8.8659403513110728</v>
      </c>
      <c r="G298" s="1">
        <f t="shared" si="88"/>
        <v>1.0988216899397154</v>
      </c>
      <c r="H298" s="1">
        <f t="shared" si="89"/>
        <v>57.297655330797973</v>
      </c>
      <c r="I298" s="1">
        <f t="shared" si="90"/>
        <v>-1694.5831719492071</v>
      </c>
      <c r="J298" s="1">
        <f t="shared" si="91"/>
        <v>21.06522464643604</v>
      </c>
      <c r="K298" s="1">
        <f t="shared" si="92"/>
        <v>-73.209859081110778</v>
      </c>
      <c r="L298" s="1">
        <f t="shared" si="93"/>
        <v>2.2438937426659669</v>
      </c>
      <c r="M298" s="1">
        <f t="shared" si="94"/>
        <v>31.880131141318977</v>
      </c>
      <c r="N298" s="1">
        <f t="shared" si="95"/>
        <v>-1.4197597210088946</v>
      </c>
      <c r="O298" s="1">
        <f t="shared" si="96"/>
        <v>-1.1126774580042067</v>
      </c>
      <c r="P298" s="1">
        <f t="shared" si="97"/>
        <v>-0.21224212997933553</v>
      </c>
      <c r="Q298" s="1">
        <f t="shared" si="98"/>
        <v>0.82139760455602762</v>
      </c>
      <c r="R298">
        <f t="shared" si="103"/>
        <v>98.653760063519101</v>
      </c>
      <c r="S298">
        <f t="shared" si="100"/>
        <v>-63.751722302985947</v>
      </c>
      <c r="T298">
        <f t="shared" si="83"/>
        <v>167.83942171731704</v>
      </c>
      <c r="U298">
        <f t="shared" si="101"/>
        <v>-132.93738395678386</v>
      </c>
    </row>
    <row r="299" spans="2:21" x14ac:dyDescent="0.3">
      <c r="B299">
        <f t="shared" si="102"/>
        <v>290</v>
      </c>
      <c r="C299" s="1">
        <f t="shared" si="84"/>
        <v>5.0614548307835552</v>
      </c>
      <c r="D299" s="1">
        <f t="shared" si="85"/>
        <v>10.260604299770044</v>
      </c>
      <c r="E299" s="1">
        <f t="shared" si="86"/>
        <v>-28.190778623577256</v>
      </c>
      <c r="F299" s="1">
        <f t="shared" si="87"/>
        <v>8.9147023306504174</v>
      </c>
      <c r="G299" s="1">
        <f t="shared" si="88"/>
        <v>1.0986842536605008</v>
      </c>
      <c r="H299" s="1">
        <f t="shared" si="89"/>
        <v>57.227161881873286</v>
      </c>
      <c r="I299" s="1">
        <f t="shared" si="90"/>
        <v>-1703.4685484859783</v>
      </c>
      <c r="J299" s="1">
        <f t="shared" si="91"/>
        <v>21.165888007352351</v>
      </c>
      <c r="K299" s="1">
        <f t="shared" si="92"/>
        <v>-73.252883603410808</v>
      </c>
      <c r="L299" s="1">
        <f t="shared" si="93"/>
        <v>2.2656396917633819</v>
      </c>
      <c r="M299" s="1">
        <f t="shared" si="94"/>
        <v>31.926399802969531</v>
      </c>
      <c r="N299" s="1">
        <f t="shared" si="95"/>
        <v>-1.4102076951899085</v>
      </c>
      <c r="O299" s="1">
        <f t="shared" si="96"/>
        <v>-1.1226275234124758</v>
      </c>
      <c r="P299" s="1">
        <f t="shared" si="97"/>
        <v>-0.21327198431226368</v>
      </c>
      <c r="Q299" s="1">
        <f t="shared" si="98"/>
        <v>0.82202941929967266</v>
      </c>
      <c r="R299">
        <f t="shared" si="103"/>
        <v>99.201050828747</v>
      </c>
      <c r="S299">
        <f t="shared" si="100"/>
        <v>-64.321819056758869</v>
      </c>
      <c r="T299">
        <f t="shared" si="83"/>
        <v>167.78041541052698</v>
      </c>
      <c r="U299">
        <f t="shared" si="101"/>
        <v>-132.90118363853887</v>
      </c>
    </row>
    <row r="300" spans="2:21" x14ac:dyDescent="0.3">
      <c r="B300">
        <f t="shared" si="102"/>
        <v>291</v>
      </c>
      <c r="C300" s="1">
        <f t="shared" si="84"/>
        <v>5.0789081233034983</v>
      </c>
      <c r="D300" s="1">
        <f t="shared" si="85"/>
        <v>10.751038486358986</v>
      </c>
      <c r="E300" s="1">
        <f t="shared" si="86"/>
        <v>-28.007412794916064</v>
      </c>
      <c r="F300" s="1">
        <f t="shared" si="87"/>
        <v>8.9636897329917531</v>
      </c>
      <c r="G300" s="1">
        <f t="shared" si="88"/>
        <v>1.0984780957057352</v>
      </c>
      <c r="H300" s="1">
        <f t="shared" si="89"/>
        <v>57.136609272130414</v>
      </c>
      <c r="I300" s="1">
        <f t="shared" si="90"/>
        <v>-1712.3902129690086</v>
      </c>
      <c r="J300" s="1">
        <f t="shared" si="91"/>
        <v>21.271240746341206</v>
      </c>
      <c r="K300" s="1">
        <f t="shared" si="92"/>
        <v>-73.285577213762579</v>
      </c>
      <c r="L300" s="1">
        <f t="shared" si="93"/>
        <v>2.2885149170723489</v>
      </c>
      <c r="M300" s="1">
        <f t="shared" si="94"/>
        <v>31.961597810900631</v>
      </c>
      <c r="N300" s="1">
        <f t="shared" si="95"/>
        <v>-1.4007272077041719</v>
      </c>
      <c r="O300" s="1">
        <f t="shared" si="96"/>
        <v>-1.1327056940556366</v>
      </c>
      <c r="P300" s="1">
        <f t="shared" si="97"/>
        <v>-0.21435006022197842</v>
      </c>
      <c r="Q300" s="1">
        <f t="shared" si="98"/>
        <v>0.82250981205196316</v>
      </c>
      <c r="R300">
        <f t="shared" si="103"/>
        <v>99.744242749406297</v>
      </c>
      <c r="S300">
        <f t="shared" si="100"/>
        <v>-64.899255699824636</v>
      </c>
      <c r="T300">
        <f t="shared" si="83"/>
        <v>167.7186462109056</v>
      </c>
      <c r="U300">
        <f t="shared" si="101"/>
        <v>-132.87365916132393</v>
      </c>
    </row>
    <row r="301" spans="2:21" x14ac:dyDescent="0.3">
      <c r="B301">
        <f t="shared" si="102"/>
        <v>292</v>
      </c>
      <c r="C301" s="1">
        <f t="shared" si="84"/>
        <v>5.0963614158234423</v>
      </c>
      <c r="D301" s="1">
        <f t="shared" si="85"/>
        <v>11.238197802477359</v>
      </c>
      <c r="E301" s="1">
        <f t="shared" si="86"/>
        <v>-27.815515637003621</v>
      </c>
      <c r="F301" s="1">
        <f t="shared" si="87"/>
        <v>9.0128859508705208</v>
      </c>
      <c r="G301" s="1">
        <f t="shared" si="88"/>
        <v>1.0982023786755477</v>
      </c>
      <c r="H301" s="1">
        <f t="shared" si="89"/>
        <v>57.025734740433855</v>
      </c>
      <c r="I301" s="1">
        <f t="shared" si="90"/>
        <v>-1721.3450770107065</v>
      </c>
      <c r="J301" s="1">
        <f t="shared" si="91"/>
        <v>21.381362956353222</v>
      </c>
      <c r="K301" s="1">
        <f t="shared" si="92"/>
        <v>-73.307798236167429</v>
      </c>
      <c r="L301" s="1">
        <f t="shared" si="93"/>
        <v>2.3125529142628878</v>
      </c>
      <c r="M301" s="1">
        <f t="shared" si="94"/>
        <v>31.985540377318536</v>
      </c>
      <c r="N301" s="1">
        <f t="shared" si="95"/>
        <v>-1.3913214620413203</v>
      </c>
      <c r="O301" s="1">
        <f t="shared" si="96"/>
        <v>-1.1429119394560321</v>
      </c>
      <c r="P301" s="1">
        <f t="shared" si="97"/>
        <v>-0.21547721273126663</v>
      </c>
      <c r="Q301" s="1">
        <f t="shared" si="98"/>
        <v>0.8228364648237072</v>
      </c>
      <c r="R301">
        <f t="shared" si="103"/>
        <v>100.28315227906117</v>
      </c>
      <c r="S301">
        <f t="shared" si="100"/>
        <v>-65.484030485942114</v>
      </c>
      <c r="T301">
        <f t="shared" si="83"/>
        <v>167.6540651292558</v>
      </c>
      <c r="U301">
        <f t="shared" si="101"/>
        <v>-132.85494333613676</v>
      </c>
    </row>
    <row r="302" spans="2:21" x14ac:dyDescent="0.3">
      <c r="B302">
        <f t="shared" si="102"/>
        <v>293</v>
      </c>
      <c r="C302" s="1">
        <f t="shared" si="84"/>
        <v>5.1138147083433854</v>
      </c>
      <c r="D302" s="1">
        <f t="shared" si="85"/>
        <v>11.721933854678205</v>
      </c>
      <c r="E302" s="1">
        <f t="shared" si="86"/>
        <v>-27.615145603573215</v>
      </c>
      <c r="F302" s="1">
        <f t="shared" si="87"/>
        <v>9.0622737326739138</v>
      </c>
      <c r="G302" s="1">
        <f t="shared" si="88"/>
        <v>1.097856359146923</v>
      </c>
      <c r="H302" s="1">
        <f t="shared" si="89"/>
        <v>56.894281023240929</v>
      </c>
      <c r="I302" s="1">
        <f t="shared" si="90"/>
        <v>-1730.3299413288714</v>
      </c>
      <c r="J302" s="1">
        <f t="shared" si="91"/>
        <v>21.496338043206695</v>
      </c>
      <c r="K302" s="1">
        <f t="shared" si="92"/>
        <v>-73.319402644708831</v>
      </c>
      <c r="L302" s="1">
        <f t="shared" si="93"/>
        <v>2.3377890341807586</v>
      </c>
      <c r="M302" s="1">
        <f t="shared" si="94"/>
        <v>31.99805005867065</v>
      </c>
      <c r="N302" s="1">
        <f t="shared" si="95"/>
        <v>-1.3819937385911381</v>
      </c>
      <c r="O302" s="1">
        <f t="shared" si="96"/>
        <v>-1.1532461512352263</v>
      </c>
      <c r="P302" s="1">
        <f t="shared" si="97"/>
        <v>-0.21665433353838076</v>
      </c>
      <c r="Q302" s="1">
        <f t="shared" si="98"/>
        <v>0.82300709730180965</v>
      </c>
      <c r="R302">
        <f t="shared" si="103"/>
        <v>100.81759146522182</v>
      </c>
      <c r="S302">
        <f t="shared" si="100"/>
        <v>-66.076137205484315</v>
      </c>
      <c r="T302">
        <f t="shared" si="83"/>
        <v>167.58662107503113</v>
      </c>
      <c r="U302">
        <f t="shared" si="101"/>
        <v>-132.84516681529362</v>
      </c>
    </row>
    <row r="303" spans="2:21" x14ac:dyDescent="0.3">
      <c r="B303">
        <f t="shared" si="102"/>
        <v>294</v>
      </c>
      <c r="C303" s="1">
        <f t="shared" si="84"/>
        <v>5.1312680008633293</v>
      </c>
      <c r="D303" s="1">
        <f t="shared" si="85"/>
        <v>12.202099292274017</v>
      </c>
      <c r="E303" s="1">
        <f t="shared" si="86"/>
        <v>-27.406363729278024</v>
      </c>
      <c r="F303" s="1">
        <f t="shared" si="87"/>
        <v>9.1118351754576992</v>
      </c>
      <c r="G303" s="1">
        <f t="shared" si="88"/>
        <v>1.0974393932256046</v>
      </c>
      <c r="H303" s="1">
        <f t="shared" si="89"/>
        <v>56.741996876669845</v>
      </c>
      <c r="I303" s="1">
        <f t="shared" si="90"/>
        <v>-1739.341494826831</v>
      </c>
      <c r="J303" s="1">
        <f t="shared" si="91"/>
        <v>21.616252776655529</v>
      </c>
      <c r="K303" s="1">
        <f t="shared" si="92"/>
        <v>-73.320244110421328</v>
      </c>
      <c r="L303" s="1">
        <f t="shared" si="93"/>
        <v>2.3642605605112879</v>
      </c>
      <c r="M303" s="1">
        <f t="shared" si="94"/>
        <v>31.998957334550919</v>
      </c>
      <c r="N303" s="1">
        <f t="shared" si="95"/>
        <v>-1.3727473975500262</v>
      </c>
      <c r="O303" s="1">
        <f t="shared" si="96"/>
        <v>-1.1637081362489532</v>
      </c>
      <c r="P303" s="1">
        <f t="shared" si="97"/>
        <v>-0.21788235173447956</v>
      </c>
      <c r="Q303" s="1">
        <f t="shared" si="98"/>
        <v>0.82301947152529331</v>
      </c>
      <c r="R303">
        <f t="shared" si="103"/>
        <v>101.34736778281614</v>
      </c>
      <c r="S303">
        <f t="shared" si="100"/>
        <v>-66.675564792099991</v>
      </c>
      <c r="T303">
        <f t="shared" si="83"/>
        <v>167.5162608152294</v>
      </c>
      <c r="U303">
        <f t="shared" si="101"/>
        <v>-132.84445782451326</v>
      </c>
    </row>
    <row r="304" spans="2:21" x14ac:dyDescent="0.3">
      <c r="B304">
        <f t="shared" si="102"/>
        <v>295</v>
      </c>
      <c r="C304" s="1">
        <f t="shared" si="84"/>
        <v>5.1487212933832724</v>
      </c>
      <c r="D304" s="1">
        <f t="shared" si="85"/>
        <v>12.678547852220989</v>
      </c>
      <c r="E304" s="1">
        <f t="shared" si="86"/>
        <v>-27.1892336110995</v>
      </c>
      <c r="F304" s="1">
        <f t="shared" si="87"/>
        <v>9.1615517186557422</v>
      </c>
      <c r="G304" s="1">
        <f t="shared" si="88"/>
        <v>1.0969509421142538</v>
      </c>
      <c r="H304" s="1">
        <f t="shared" si="89"/>
        <v>56.568637612929756</v>
      </c>
      <c r="I304" s="1">
        <f t="shared" si="90"/>
        <v>-1748.3763138375452</v>
      </c>
      <c r="J304" s="1">
        <f t="shared" si="91"/>
        <v>21.741197339381966</v>
      </c>
      <c r="K304" s="1">
        <f t="shared" si="92"/>
        <v>-73.31017407402048</v>
      </c>
      <c r="L304" s="1">
        <f t="shared" si="93"/>
        <v>2.3920067911953682</v>
      </c>
      <c r="M304" s="1">
        <f t="shared" si="94"/>
        <v>31.988101208414889</v>
      </c>
      <c r="N304" s="1">
        <f t="shared" si="95"/>
        <v>-1.3635858818547995</v>
      </c>
      <c r="O304" s="1">
        <f t="shared" si="96"/>
        <v>-1.1742976094041635</v>
      </c>
      <c r="P304" s="1">
        <f t="shared" si="97"/>
        <v>-0.21916223451458947</v>
      </c>
      <c r="Q304" s="1">
        <f t="shared" si="98"/>
        <v>0.82287139684541977</v>
      </c>
      <c r="R304">
        <f t="shared" si="103"/>
        <v>101.87228396609548</v>
      </c>
      <c r="S304">
        <f t="shared" si="100"/>
        <v>-67.282296911160628</v>
      </c>
      <c r="T304">
        <f t="shared" si="83"/>
        <v>167.44292893365764</v>
      </c>
      <c r="U304">
        <f t="shared" si="101"/>
        <v>-132.85294187872276</v>
      </c>
    </row>
    <row r="305" spans="2:21" x14ac:dyDescent="0.3">
      <c r="B305">
        <f t="shared" si="102"/>
        <v>296</v>
      </c>
      <c r="C305" s="1">
        <f t="shared" si="84"/>
        <v>5.1661745859032155</v>
      </c>
      <c r="D305" s="1">
        <f t="shared" si="85"/>
        <v>13.151134403672323</v>
      </c>
      <c r="E305" s="1">
        <f t="shared" si="86"/>
        <v>-26.96382138897501</v>
      </c>
      <c r="F305" s="1">
        <f t="shared" si="87"/>
        <v>9.2114041387528189</v>
      </c>
      <c r="G305" s="1">
        <f t="shared" si="88"/>
        <v>1.096390577676273</v>
      </c>
      <c r="H305" s="1">
        <f t="shared" si="89"/>
        <v>56.373965650554609</v>
      </c>
      <c r="I305" s="1">
        <f t="shared" si="90"/>
        <v>-1757.4308615431291</v>
      </c>
      <c r="J305" s="1">
        <f t="shared" si="91"/>
        <v>21.871265373382037</v>
      </c>
      <c r="K305" s="1">
        <f t="shared" si="92"/>
        <v>-73.289041846831381</v>
      </c>
      <c r="L305" s="1">
        <f t="shared" si="93"/>
        <v>2.4210691236725133</v>
      </c>
      <c r="M305" s="1">
        <f t="shared" si="94"/>
        <v>31.965329829759614</v>
      </c>
      <c r="N305" s="1">
        <f t="shared" si="95"/>
        <v>-1.3545127201371283</v>
      </c>
      <c r="O305" s="1">
        <f t="shared" si="96"/>
        <v>-1.185014186152862</v>
      </c>
      <c r="P305" s="1">
        <f t="shared" si="97"/>
        <v>-0.22049498787762481</v>
      </c>
      <c r="Q305" s="1">
        <f t="shared" si="98"/>
        <v>0.82256073517742778</v>
      </c>
      <c r="R305">
        <f t="shared" si="103"/>
        <v>102.39213783935772</v>
      </c>
      <c r="S305">
        <f t="shared" si="100"/>
        <v>-67.896311529689072</v>
      </c>
      <c r="T305">
        <f t="shared" si="83"/>
        <v>167.36656779082384</v>
      </c>
      <c r="U305">
        <f t="shared" si="101"/>
        <v>-132.87074148115519</v>
      </c>
    </row>
    <row r="306" spans="2:21" x14ac:dyDescent="0.3">
      <c r="B306">
        <f t="shared" si="102"/>
        <v>297</v>
      </c>
      <c r="C306" s="1">
        <f t="shared" si="84"/>
        <v>5.1836278784231586</v>
      </c>
      <c r="D306" s="1">
        <f t="shared" si="85"/>
        <v>13.619714992186399</v>
      </c>
      <c r="E306" s="1">
        <f t="shared" si="86"/>
        <v>-26.730195725651036</v>
      </c>
      <c r="F306" s="1">
        <f t="shared" si="87"/>
        <v>9.2613725449925912</v>
      </c>
      <c r="G306" s="1">
        <f t="shared" si="88"/>
        <v>1.0957579879731523</v>
      </c>
      <c r="H306" s="1">
        <f t="shared" si="89"/>
        <v>56.157751077804001</v>
      </c>
      <c r="I306" s="1">
        <f t="shared" si="90"/>
        <v>-1766.5014875813758</v>
      </c>
      <c r="J306" s="1">
        <f t="shared" si="91"/>
        <v>22.006554023148681</v>
      </c>
      <c r="K306" s="1">
        <f t="shared" si="92"/>
        <v>-73.256694742341821</v>
      </c>
      <c r="L306" s="1">
        <f t="shared" si="93"/>
        <v>2.4514911440147191</v>
      </c>
      <c r="M306" s="1">
        <f t="shared" si="94"/>
        <v>31.930501137239546</v>
      </c>
      <c r="N306" s="1">
        <f t="shared" si="95"/>
        <v>-1.3455315296909096</v>
      </c>
      <c r="O306" s="1">
        <f t="shared" si="96"/>
        <v>-1.1958573746586241</v>
      </c>
      <c r="P306" s="1">
        <f t="shared" si="97"/>
        <v>-0.22188165731042114</v>
      </c>
      <c r="Q306" s="1">
        <f t="shared" si="98"/>
        <v>0.82208540655068041</v>
      </c>
      <c r="R306">
        <f t="shared" si="103"/>
        <v>102.90672214692925</v>
      </c>
      <c r="S306">
        <f t="shared" si="100"/>
        <v>-68.517580467534003</v>
      </c>
      <c r="T306">
        <f t="shared" si="83"/>
        <v>167.28711748474481</v>
      </c>
      <c r="U306">
        <f t="shared" si="101"/>
        <v>-132.89797580534957</v>
      </c>
    </row>
    <row r="307" spans="2:21" x14ac:dyDescent="0.3">
      <c r="B307">
        <f t="shared" si="102"/>
        <v>298</v>
      </c>
      <c r="C307" s="1">
        <f t="shared" si="84"/>
        <v>5.2010811709431017</v>
      </c>
      <c r="D307" s="1">
        <f t="shared" si="85"/>
        <v>14.084146883576713</v>
      </c>
      <c r="E307" s="1">
        <f t="shared" si="86"/>
        <v>-26.488427785767811</v>
      </c>
      <c r="F307" s="1">
        <f t="shared" si="87"/>
        <v>9.3114363761939476</v>
      </c>
      <c r="G307" s="1">
        <f t="shared" si="88"/>
        <v>1.0950529827516717</v>
      </c>
      <c r="H307" s="1">
        <f t="shared" si="89"/>
        <v>55.919772228508606</v>
      </c>
      <c r="I307" s="1">
        <f t="shared" si="90"/>
        <v>-1775.584427850883</v>
      </c>
      <c r="J307" s="1">
        <f t="shared" si="91"/>
        <v>22.147163974991056</v>
      </c>
      <c r="K307" s="1">
        <f t="shared" si="92"/>
        <v>-73.212978240883686</v>
      </c>
      <c r="L307" s="1">
        <f t="shared" si="93"/>
        <v>2.4833187200012423</v>
      </c>
      <c r="M307" s="1">
        <f t="shared" si="94"/>
        <v>31.883483521983507</v>
      </c>
      <c r="N307" s="1">
        <f t="shared" si="95"/>
        <v>-1.3366460194436482</v>
      </c>
      <c r="O307" s="1">
        <f t="shared" si="96"/>
        <v>-1.2068265676331402</v>
      </c>
      <c r="P307" s="1">
        <f t="shared" si="97"/>
        <v>-0.2233233284501106</v>
      </c>
      <c r="Q307" s="1">
        <f t="shared" si="98"/>
        <v>0.82144339496311525</v>
      </c>
      <c r="R307">
        <f t="shared" si="103"/>
        <v>103.41582438291758</v>
      </c>
      <c r="S307">
        <f t="shared" si="100"/>
        <v>-69.146068929638332</v>
      </c>
      <c r="T307">
        <f t="shared" si="83"/>
        <v>167.2045158129948</v>
      </c>
      <c r="U307">
        <f t="shared" si="101"/>
        <v>-132.93476035971554</v>
      </c>
    </row>
    <row r="308" spans="2:21" x14ac:dyDescent="0.3">
      <c r="B308">
        <f t="shared" si="102"/>
        <v>299</v>
      </c>
      <c r="C308" s="1">
        <f t="shared" si="84"/>
        <v>5.2185344634630448</v>
      </c>
      <c r="D308" s="1">
        <f t="shared" si="85"/>
        <v>14.544288607390095</v>
      </c>
      <c r="E308" s="1">
        <f t="shared" si="86"/>
        <v>-26.238591214181881</v>
      </c>
      <c r="F308" s="1">
        <f t="shared" si="87"/>
        <v>9.3615743987497009</v>
      </c>
      <c r="G308" s="1">
        <f t="shared" si="88"/>
        <v>1.0942754988557613</v>
      </c>
      <c r="H308" s="1">
        <f t="shared" si="89"/>
        <v>55.659816269551527</v>
      </c>
      <c r="I308" s="1">
        <f t="shared" si="90"/>
        <v>-1784.6758045266142</v>
      </c>
      <c r="J308" s="1">
        <f t="shared" si="91"/>
        <v>22.29319949175747</v>
      </c>
      <c r="K308" s="1">
        <f t="shared" si="92"/>
        <v>-73.157736190013722</v>
      </c>
      <c r="L308" s="1">
        <f t="shared" si="93"/>
        <v>2.5166000981669479</v>
      </c>
      <c r="M308" s="1">
        <f t="shared" si="94"/>
        <v>31.824156510151219</v>
      </c>
      <c r="N308" s="1">
        <f t="shared" si="95"/>
        <v>-1.3278599929216379</v>
      </c>
      <c r="O308" s="1">
        <f t="shared" si="96"/>
        <v>-1.2179210338417981</v>
      </c>
      <c r="P308" s="1">
        <f t="shared" si="97"/>
        <v>-0.22482112771850035</v>
      </c>
      <c r="Q308" s="1">
        <f t="shared" si="98"/>
        <v>0.82063275454485773</v>
      </c>
      <c r="R308">
        <f t="shared" si="103"/>
        <v>103.91922662131878</v>
      </c>
      <c r="S308">
        <f t="shared" si="100"/>
        <v>-69.781735019344936</v>
      </c>
      <c r="T308">
        <f t="shared" si="83"/>
        <v>167.11869823635828</v>
      </c>
      <c r="U308">
        <f t="shared" si="101"/>
        <v>-132.98120663438442</v>
      </c>
    </row>
    <row r="309" spans="2:21" x14ac:dyDescent="0.3">
      <c r="B309">
        <f t="shared" si="102"/>
        <v>300</v>
      </c>
      <c r="C309" s="1">
        <f t="shared" si="84"/>
        <v>5.2359877559829888</v>
      </c>
      <c r="D309" s="1">
        <f t="shared" si="85"/>
        <v>15.000000000000004</v>
      </c>
      <c r="E309" s="1">
        <f t="shared" si="86"/>
        <v>-25.980762113533157</v>
      </c>
      <c r="F309" s="1">
        <f t="shared" si="87"/>
        <v>9.4117647058823533</v>
      </c>
      <c r="G309" s="1">
        <f t="shared" si="88"/>
        <v>1.0934256055363321</v>
      </c>
      <c r="H309" s="1">
        <f t="shared" si="89"/>
        <v>55.377679799087971</v>
      </c>
      <c r="I309" s="1">
        <f t="shared" si="90"/>
        <v>-1793.7716262975773</v>
      </c>
      <c r="J309" s="1">
        <f t="shared" si="91"/>
        <v>22.444768442150323</v>
      </c>
      <c r="K309" s="1">
        <f t="shared" si="92"/>
        <v>-73.090811043214956</v>
      </c>
      <c r="L309" s="1">
        <f t="shared" si="93"/>
        <v>2.5513860048371324</v>
      </c>
      <c r="M309" s="1">
        <f t="shared" si="94"/>
        <v>31.752411463517298</v>
      </c>
      <c r="N309" s="1">
        <f t="shared" si="95"/>
        <v>-1.3191773511973059</v>
      </c>
      <c r="O309" s="1">
        <f t="shared" si="96"/>
        <v>-1.2291399092792312</v>
      </c>
      <c r="P309" s="1">
        <f t="shared" si="97"/>
        <v>-0.22637622292136161</v>
      </c>
      <c r="Q309" s="1">
        <f t="shared" si="98"/>
        <v>0.81965161603461778</v>
      </c>
      <c r="R309">
        <f t="shared" si="103"/>
        <v>104.41670534714719</v>
      </c>
      <c r="S309">
        <f t="shared" si="100"/>
        <v>-70.424529232792835</v>
      </c>
      <c r="T309">
        <f t="shared" si="83"/>
        <v>167.02959784449328</v>
      </c>
      <c r="U309">
        <f t="shared" si="101"/>
        <v>-133.03742173013893</v>
      </c>
    </row>
    <row r="310" spans="2:21" x14ac:dyDescent="0.3">
      <c r="B310">
        <f t="shared" si="102"/>
        <v>301</v>
      </c>
      <c r="C310" s="1">
        <f t="shared" si="84"/>
        <v>5.2534410485029319</v>
      </c>
      <c r="D310" s="1">
        <f t="shared" si="85"/>
        <v>15.451142247301625</v>
      </c>
      <c r="E310" s="1">
        <f t="shared" si="86"/>
        <v>-25.71501902106337</v>
      </c>
      <c r="F310" s="1">
        <f t="shared" si="87"/>
        <v>9.4619847182319621</v>
      </c>
      <c r="G310" s="1">
        <f t="shared" si="88"/>
        <v>1.0925035096309559</v>
      </c>
      <c r="H310" s="1">
        <f t="shared" si="89"/>
        <v>55.073169454514286</v>
      </c>
      <c r="I310" s="1">
        <f t="shared" si="90"/>
        <v>-1802.8677888383372</v>
      </c>
      <c r="J310" s="1">
        <f t="shared" si="91"/>
        <v>22.601982323737886</v>
      </c>
      <c r="K310" s="1">
        <f t="shared" si="92"/>
        <v>-73.012044139573902</v>
      </c>
      <c r="L310" s="1">
        <f t="shared" si="93"/>
        <v>2.5877297511374078</v>
      </c>
      <c r="M310" s="1">
        <f t="shared" si="94"/>
        <v>31.668152296598102</v>
      </c>
      <c r="N310" s="1">
        <f t="shared" si="95"/>
        <v>-1.3106020958055182</v>
      </c>
      <c r="O310" s="1">
        <f t="shared" si="96"/>
        <v>-1.2404821880179393</v>
      </c>
      <c r="P310" s="1">
        <f t="shared" si="97"/>
        <v>-0.22798982380473948</v>
      </c>
      <c r="Q310" s="1">
        <f t="shared" si="98"/>
        <v>0.81849819357107501</v>
      </c>
      <c r="R310">
        <f t="shared" si="103"/>
        <v>104.90803128934343</v>
      </c>
      <c r="S310">
        <f t="shared" si="100"/>
        <v>-71.074393934581778</v>
      </c>
      <c r="T310">
        <f t="shared" si="83"/>
        <v>166.93714532405716</v>
      </c>
      <c r="U310">
        <f t="shared" si="101"/>
        <v>-133.10350796929549</v>
      </c>
    </row>
    <row r="311" spans="2:21" x14ac:dyDescent="0.3">
      <c r="B311">
        <f t="shared" si="102"/>
        <v>302</v>
      </c>
      <c r="C311" s="1">
        <f t="shared" si="84"/>
        <v>5.270894341022875</v>
      </c>
      <c r="D311" s="1">
        <f t="shared" si="85"/>
        <v>15.89757792699614</v>
      </c>
      <c r="E311" s="1">
        <f t="shared" si="86"/>
        <v>-25.441442884692787</v>
      </c>
      <c r="F311" s="1">
        <f t="shared" si="87"/>
        <v>9.5122111858511254</v>
      </c>
      <c r="G311" s="1">
        <f t="shared" si="88"/>
        <v>1.0915095605838678</v>
      </c>
      <c r="H311" s="1">
        <f t="shared" si="89"/>
        <v>54.74610252910368</v>
      </c>
      <c r="I311" s="1">
        <f t="shared" si="90"/>
        <v>-1811.9600755259944</v>
      </c>
      <c r="J311" s="1">
        <f t="shared" si="91"/>
        <v>22.764956278678312</v>
      </c>
      <c r="K311" s="1">
        <f t="shared" si="92"/>
        <v>-72.92127602709995</v>
      </c>
      <c r="L311" s="1">
        <f t="shared" si="93"/>
        <v>2.625687341938761</v>
      </c>
      <c r="M311" s="1">
        <f t="shared" si="94"/>
        <v>31.571296208539085</v>
      </c>
      <c r="N311" s="1">
        <f t="shared" si="95"/>
        <v>-1.3021383316139259</v>
      </c>
      <c r="O311" s="1">
        <f t="shared" si="96"/>
        <v>-1.2519467127355783</v>
      </c>
      <c r="P311" s="1">
        <f t="shared" si="97"/>
        <v>-0.22966318255952892</v>
      </c>
      <c r="Q311" s="1">
        <f t="shared" si="98"/>
        <v>0.81717079179981778</v>
      </c>
      <c r="R311">
        <f t="shared" si="103"/>
        <v>105.39296925631562</v>
      </c>
      <c r="S311">
        <f t="shared" si="100"/>
        <v>-71.731262815025914</v>
      </c>
      <c r="T311">
        <f t="shared" ref="T311:T338" si="104">180+((P311*180)/PI())</f>
        <v>166.84126892979646</v>
      </c>
      <c r="U311">
        <f t="shared" si="101"/>
        <v>-133.17956248850675</v>
      </c>
    </row>
    <row r="312" spans="2:21" x14ac:dyDescent="0.3">
      <c r="B312">
        <f t="shared" si="102"/>
        <v>303</v>
      </c>
      <c r="C312" s="1">
        <f t="shared" si="84"/>
        <v>5.2883476335428181</v>
      </c>
      <c r="D312" s="1">
        <f t="shared" si="85"/>
        <v>16.339171050450798</v>
      </c>
      <c r="E312" s="1">
        <f t="shared" si="86"/>
        <v>-25.160117038362728</v>
      </c>
      <c r="F312" s="1">
        <f t="shared" si="87"/>
        <v>9.5624201916817224</v>
      </c>
      <c r="G312" s="1">
        <f t="shared" si="88"/>
        <v>1.0904442552754789</v>
      </c>
      <c r="H312" s="1">
        <f t="shared" si="89"/>
        <v>54.39630759613263</v>
      </c>
      <c r="I312" s="1">
        <f t="shared" si="90"/>
        <v>-1821.0441584140626</v>
      </c>
      <c r="J312" s="1">
        <f t="shared" si="91"/>
        <v>22.933809101074075</v>
      </c>
      <c r="K312" s="1">
        <f t="shared" si="92"/>
        <v>-72.818346832340751</v>
      </c>
      <c r="L312" s="1">
        <f t="shared" si="93"/>
        <v>2.6653175886647666</v>
      </c>
      <c r="M312" s="1">
        <f t="shared" si="94"/>
        <v>31.461774427660224</v>
      </c>
      <c r="N312" s="1">
        <f t="shared" si="95"/>
        <v>-1.2937902696305847</v>
      </c>
      <c r="O312" s="1">
        <f t="shared" si="96"/>
        <v>-1.2635321649292794</v>
      </c>
      <c r="P312" s="1">
        <f t="shared" si="97"/>
        <v>-0.23139759426461956</v>
      </c>
      <c r="Q312" s="1">
        <f t="shared" si="98"/>
        <v>0.81566781329454863</v>
      </c>
      <c r="R312">
        <f t="shared" si="103"/>
        <v>105.87127797507469</v>
      </c>
      <c r="S312">
        <f t="shared" si="100"/>
        <v>-72.395060329475569</v>
      </c>
      <c r="T312">
        <f t="shared" si="104"/>
        <v>166.74189445915667</v>
      </c>
      <c r="U312">
        <f t="shared" si="101"/>
        <v>-133.26567681355755</v>
      </c>
    </row>
    <row r="313" spans="2:21" x14ac:dyDescent="0.3">
      <c r="B313">
        <f t="shared" si="102"/>
        <v>304</v>
      </c>
      <c r="C313" s="1">
        <f t="shared" si="84"/>
        <v>5.3058009260627612</v>
      </c>
      <c r="D313" s="1">
        <f t="shared" si="85"/>
        <v>16.775787104122386</v>
      </c>
      <c r="E313" s="1">
        <f t="shared" si="86"/>
        <v>-24.871127176651264</v>
      </c>
      <c r="F313" s="1">
        <f t="shared" si="87"/>
        <v>9.6125871565872973</v>
      </c>
      <c r="G313" s="1">
        <f t="shared" si="88"/>
        <v>1.0893082426293521</v>
      </c>
      <c r="H313" s="1">
        <f t="shared" si="89"/>
        <v>54.023625139225615</v>
      </c>
      <c r="I313" s="1">
        <f t="shared" si="90"/>
        <v>-1830.1155994744722</v>
      </c>
      <c r="J313" s="1">
        <f t="shared" si="91"/>
        <v>23.108663234772497</v>
      </c>
      <c r="K313" s="1">
        <f t="shared" si="92"/>
        <v>-72.70309667890433</v>
      </c>
      <c r="L313" s="1">
        <f t="shared" si="93"/>
        <v>2.7066822258492742</v>
      </c>
      <c r="M313" s="1">
        <f t="shared" si="94"/>
        <v>31.339532966211991</v>
      </c>
      <c r="N313" s="1">
        <f t="shared" si="95"/>
        <v>-1.2855622297300466</v>
      </c>
      <c r="O313" s="1">
        <f t="shared" si="96"/>
        <v>-1.2752370548284928</v>
      </c>
      <c r="P313" s="1">
        <f t="shared" si="97"/>
        <v>-0.23319439725790644</v>
      </c>
      <c r="Q313" s="1">
        <f t="shared" si="98"/>
        <v>0.81398776628916014</v>
      </c>
      <c r="R313">
        <f t="shared" si="103"/>
        <v>106.34270993504076</v>
      </c>
      <c r="S313">
        <f t="shared" si="100"/>
        <v>-73.065701120365802</v>
      </c>
      <c r="T313">
        <f t="shared" si="104"/>
        <v>166.63894523102488</v>
      </c>
      <c r="U313">
        <f t="shared" si="101"/>
        <v>-133.36193641634989</v>
      </c>
    </row>
    <row r="314" spans="2:21" x14ac:dyDescent="0.3">
      <c r="B314">
        <f t="shared" si="102"/>
        <v>305</v>
      </c>
      <c r="C314" s="1">
        <f t="shared" si="84"/>
        <v>5.3232542185827052</v>
      </c>
      <c r="D314" s="1">
        <f t="shared" si="85"/>
        <v>17.20729309053138</v>
      </c>
      <c r="E314" s="1">
        <f t="shared" si="86"/>
        <v>-24.574561328669756</v>
      </c>
      <c r="F314" s="1">
        <f t="shared" si="87"/>
        <v>9.6626868460138198</v>
      </c>
      <c r="G314" s="1">
        <f t="shared" si="88"/>
        <v>1.0881023279635027</v>
      </c>
      <c r="H314" s="1">
        <f t="shared" si="89"/>
        <v>53.627908187550439</v>
      </c>
      <c r="I314" s="1">
        <f t="shared" si="90"/>
        <v>-1839.1698521186363</v>
      </c>
      <c r="J314" s="1">
        <f t="shared" si="91"/>
        <v>23.289644760318932</v>
      </c>
      <c r="K314" s="1">
        <f t="shared" si="92"/>
        <v>-72.575366157423815</v>
      </c>
      <c r="L314" s="1">
        <f t="shared" si="93"/>
        <v>2.7498460312882083</v>
      </c>
      <c r="M314" s="1">
        <f t="shared" si="94"/>
        <v>31.204533382526851</v>
      </c>
      <c r="N314" s="1">
        <f t="shared" si="95"/>
        <v>-1.2774586432769395</v>
      </c>
      <c r="O314" s="1">
        <f t="shared" si="96"/>
        <v>-1.28705971102131</v>
      </c>
      <c r="P314" s="1">
        <f t="shared" si="97"/>
        <v>-0.23505497342338516</v>
      </c>
      <c r="Q314" s="1">
        <f t="shared" si="98"/>
        <v>0.81212927271492863</v>
      </c>
      <c r="R314">
        <f t="shared" si="103"/>
        <v>106.80701123772319</v>
      </c>
      <c r="S314">
        <f t="shared" si="100"/>
        <v>-73.743089422848428</v>
      </c>
      <c r="T314">
        <f t="shared" si="104"/>
        <v>166.5323420692803</v>
      </c>
      <c r="U314">
        <f t="shared" si="101"/>
        <v>-133.46842025440554</v>
      </c>
    </row>
    <row r="315" spans="2:21" x14ac:dyDescent="0.3">
      <c r="B315">
        <f t="shared" si="102"/>
        <v>306</v>
      </c>
      <c r="C315" s="1">
        <f t="shared" si="84"/>
        <v>5.3407075111026483</v>
      </c>
      <c r="D315" s="1">
        <f t="shared" si="85"/>
        <v>17.633557568774187</v>
      </c>
      <c r="E315" s="1">
        <f t="shared" si="86"/>
        <v>-24.270509831248425</v>
      </c>
      <c r="F315" s="1">
        <f t="shared" si="87"/>
        <v>9.7126933783498384</v>
      </c>
      <c r="G315" s="1">
        <f t="shared" si="88"/>
        <v>1.0868274770519109</v>
      </c>
      <c r="H315" s="1">
        <f t="shared" si="89"/>
        <v>53.209022954400517</v>
      </c>
      <c r="I315" s="1">
        <f t="shared" si="90"/>
        <v>-1848.2022630081274</v>
      </c>
      <c r="J315" s="1">
        <f t="shared" si="91"/>
        <v>23.476883369653002</v>
      </c>
      <c r="K315" s="1">
        <f t="shared" si="92"/>
        <v>-72.434996849387062</v>
      </c>
      <c r="L315" s="1">
        <f t="shared" si="93"/>
        <v>2.7948769495778532</v>
      </c>
      <c r="M315" s="1">
        <f t="shared" si="94"/>
        <v>31.056753547361239</v>
      </c>
      <c r="N315" s="1">
        <f t="shared" si="95"/>
        <v>-1.2694840556236913</v>
      </c>
      <c r="O315" s="1">
        <f t="shared" si="96"/>
        <v>-1.2989982698130573</v>
      </c>
      <c r="P315" s="1">
        <f t="shared" si="97"/>
        <v>-0.23698074838139163</v>
      </c>
      <c r="Q315" s="1">
        <f t="shared" si="98"/>
        <v>0.81009107653443624</v>
      </c>
      <c r="R315">
        <f t="shared" si="103"/>
        <v>107.26392145361145</v>
      </c>
      <c r="S315">
        <f t="shared" si="100"/>
        <v>-74.427118455084354</v>
      </c>
      <c r="T315">
        <f t="shared" si="104"/>
        <v>166.42200329189455</v>
      </c>
      <c r="U315">
        <f t="shared" si="101"/>
        <v>-133.58520029336745</v>
      </c>
    </row>
    <row r="316" spans="2:21" x14ac:dyDescent="0.3">
      <c r="B316">
        <f t="shared" si="102"/>
        <v>307</v>
      </c>
      <c r="C316" s="1">
        <f t="shared" si="84"/>
        <v>5.3581608036225914</v>
      </c>
      <c r="D316" s="1">
        <f t="shared" si="85"/>
        <v>18.054450694561439</v>
      </c>
      <c r="E316" s="1">
        <f t="shared" si="86"/>
        <v>-23.959065301418793</v>
      </c>
      <c r="F316" s="1">
        <f t="shared" si="87"/>
        <v>9.7625802350550064</v>
      </c>
      <c r="G316" s="1">
        <f t="shared" si="88"/>
        <v>1.0854848198613005</v>
      </c>
      <c r="H316" s="1">
        <f t="shared" si="89"/>
        <v>52.766849477604715</v>
      </c>
      <c r="I316" s="1">
        <f t="shared" si="90"/>
        <v>-1857.2080741651152</v>
      </c>
      <c r="J316" s="1">
        <f t="shared" si="91"/>
        <v>23.670512327017381</v>
      </c>
      <c r="K316" s="1">
        <f t="shared" si="92"/>
        <v>-72.281831907098734</v>
      </c>
      <c r="L316" s="1">
        <f t="shared" si="93"/>
        <v>2.8418462187731839</v>
      </c>
      <c r="M316" s="1">
        <f t="shared" si="94"/>
        <v>30.896188410812499</v>
      </c>
      <c r="N316" s="1">
        <f t="shared" si="95"/>
        <v>-1.261643128456521</v>
      </c>
      <c r="O316" s="1">
        <f t="shared" si="96"/>
        <v>-1.3110506643401785</v>
      </c>
      <c r="P316" s="1">
        <f t="shared" si="97"/>
        <v>-0.2389731915678267</v>
      </c>
      <c r="Q316" s="1">
        <f t="shared" si="98"/>
        <v>0.80787205236092052</v>
      </c>
      <c r="R316">
        <f t="shared" si="103"/>
        <v>107.71317348775978</v>
      </c>
      <c r="S316">
        <f t="shared" si="100"/>
        <v>-75.117669794514967</v>
      </c>
      <c r="T316">
        <f t="shared" si="104"/>
        <v>166.30784470639222</v>
      </c>
      <c r="U316">
        <f t="shared" si="101"/>
        <v>-133.71234101314741</v>
      </c>
    </row>
    <row r="317" spans="2:21" x14ac:dyDescent="0.3">
      <c r="B317">
        <f t="shared" si="102"/>
        <v>308</v>
      </c>
      <c r="C317" s="1">
        <f t="shared" si="84"/>
        <v>5.3756140961425354</v>
      </c>
      <c r="D317" s="1">
        <f t="shared" si="85"/>
        <v>18.469844259769754</v>
      </c>
      <c r="E317" s="1">
        <f t="shared" si="86"/>
        <v>-23.640322608201654</v>
      </c>
      <c r="F317" s="1">
        <f t="shared" si="87"/>
        <v>9.8123202726233476</v>
      </c>
      <c r="G317" s="1">
        <f t="shared" si="88"/>
        <v>1.0840756539276031</v>
      </c>
      <c r="H317" s="1">
        <f t="shared" si="89"/>
        <v>52.301282260112394</v>
      </c>
      <c r="I317" s="1">
        <f t="shared" si="90"/>
        <v>-1866.182425392135</v>
      </c>
      <c r="J317" s="1">
        <f t="shared" si="91"/>
        <v>23.870668414420148</v>
      </c>
      <c r="K317" s="1">
        <f t="shared" si="92"/>
        <v>-72.115716691839708</v>
      </c>
      <c r="L317" s="1">
        <f t="shared" si="93"/>
        <v>2.8908284998332157</v>
      </c>
      <c r="M317" s="1">
        <f t="shared" si="94"/>
        <v>30.722850765766118</v>
      </c>
      <c r="N317" s="1">
        <f t="shared" si="95"/>
        <v>-1.2539406419611154</v>
      </c>
      <c r="O317" s="1">
        <f t="shared" si="96"/>
        <v>-1.3232146134670459</v>
      </c>
      <c r="P317" s="1">
        <f t="shared" si="97"/>
        <v>-0.24103381618689781</v>
      </c>
      <c r="Q317" s="1">
        <f t="shared" si="98"/>
        <v>0.80547121434852964</v>
      </c>
      <c r="R317">
        <f t="shared" si="103"/>
        <v>108.15449345570303</v>
      </c>
      <c r="S317">
        <f t="shared" si="100"/>
        <v>-75.814612741696322</v>
      </c>
      <c r="T317">
        <f t="shared" si="104"/>
        <v>166.18977961255868</v>
      </c>
      <c r="U317">
        <f t="shared" si="101"/>
        <v>-133.84989889855197</v>
      </c>
    </row>
    <row r="318" spans="2:21" x14ac:dyDescent="0.3">
      <c r="B318">
        <f t="shared" si="102"/>
        <v>309</v>
      </c>
      <c r="C318" s="1">
        <f t="shared" si="84"/>
        <v>5.3930673886624785</v>
      </c>
      <c r="D318" s="1">
        <f t="shared" si="85"/>
        <v>18.879611731495125</v>
      </c>
      <c r="E318" s="1">
        <f t="shared" si="86"/>
        <v>-23.314378843709125</v>
      </c>
      <c r="F318" s="1">
        <f t="shared" si="87"/>
        <v>9.8618857364444015</v>
      </c>
      <c r="G318" s="1">
        <f t="shared" si="88"/>
        <v>1.0826014473360404</v>
      </c>
      <c r="H318" s="1">
        <f t="shared" si="89"/>
        <v>51.81223090900793</v>
      </c>
      <c r="I318" s="1">
        <f t="shared" si="90"/>
        <v>-1875.1203570101961</v>
      </c>
      <c r="J318" s="1">
        <f t="shared" si="91"/>
        <v>24.07749185985962</v>
      </c>
      <c r="K318" s="1">
        <f t="shared" si="92"/>
        <v>-71.93649947203528</v>
      </c>
      <c r="L318" s="1">
        <f t="shared" si="93"/>
        <v>2.941902008444476</v>
      </c>
      <c r="M318" s="1">
        <f t="shared" si="94"/>
        <v>30.536772003383902</v>
      </c>
      <c r="N318" s="1">
        <f t="shared" si="95"/>
        <v>-1.2463814967765143</v>
      </c>
      <c r="O318" s="1">
        <f t="shared" si="96"/>
        <v>-1.3354876104983802</v>
      </c>
      <c r="P318" s="1">
        <f t="shared" si="97"/>
        <v>-0.24316417902054591</v>
      </c>
      <c r="Q318" s="1">
        <f t="shared" si="98"/>
        <v>0.80288772533544472</v>
      </c>
      <c r="R318">
        <f t="shared" si="103"/>
        <v>108.58760057150731</v>
      </c>
      <c r="S318">
        <f t="shared" si="100"/>
        <v>-76.517803673568352</v>
      </c>
      <c r="T318">
        <f t="shared" si="104"/>
        <v>166.06771881335914</v>
      </c>
      <c r="U318">
        <f t="shared" si="101"/>
        <v>-133.99792191542016</v>
      </c>
    </row>
    <row r="319" spans="2:21" x14ac:dyDescent="0.3">
      <c r="B319">
        <f t="shared" si="102"/>
        <v>310</v>
      </c>
      <c r="C319" s="1">
        <f t="shared" si="84"/>
        <v>5.4105206811824216</v>
      </c>
      <c r="D319" s="1">
        <f t="shared" si="85"/>
        <v>19.283628290596177</v>
      </c>
      <c r="E319" s="1">
        <f t="shared" si="86"/>
        <v>-22.981333293569342</v>
      </c>
      <c r="F319" s="1">
        <f t="shared" si="87"/>
        <v>9.9112482766218832</v>
      </c>
      <c r="G319" s="1">
        <f t="shared" si="88"/>
        <v>1.0810638412685234</v>
      </c>
      <c r="H319" s="1">
        <f t="shared" si="89"/>
        <v>51.299620771119606</v>
      </c>
      <c r="I319" s="1">
        <f t="shared" si="90"/>
        <v>-1884.0168129235353</v>
      </c>
      <c r="J319" s="1">
        <f t="shared" si="91"/>
        <v>24.291126246383346</v>
      </c>
      <c r="K319" s="1">
        <f t="shared" si="92"/>
        <v>-71.744032182932372</v>
      </c>
      <c r="L319" s="1">
        <f t="shared" si="93"/>
        <v>2.995148648728577</v>
      </c>
      <c r="M319" s="1">
        <f t="shared" si="94"/>
        <v>30.338002855686348</v>
      </c>
      <c r="N319" s="1">
        <f t="shared" si="95"/>
        <v>-1.2389707157026799</v>
      </c>
      <c r="O319" s="1">
        <f t="shared" si="96"/>
        <v>-1.3478669117454161</v>
      </c>
      <c r="P319" s="1">
        <f t="shared" si="97"/>
        <v>-0.24536588007629095</v>
      </c>
      <c r="Q319" s="1">
        <f t="shared" si="98"/>
        <v>0.80012090621798837</v>
      </c>
      <c r="R319">
        <f t="shared" si="103"/>
        <v>109.01220704993345</v>
      </c>
      <c r="S319">
        <f t="shared" si="100"/>
        <v>-77.227085388344548</v>
      </c>
      <c r="T319">
        <f t="shared" si="104"/>
        <v>165.94157063511543</v>
      </c>
      <c r="U319">
        <f t="shared" si="101"/>
        <v>-134.15644897352652</v>
      </c>
    </row>
    <row r="320" spans="2:21" x14ac:dyDescent="0.3">
      <c r="B320">
        <f t="shared" si="102"/>
        <v>311</v>
      </c>
      <c r="C320" s="1">
        <f t="shared" si="84"/>
        <v>5.4279739737023647</v>
      </c>
      <c r="D320" s="1">
        <f t="shared" si="85"/>
        <v>19.681770869715212</v>
      </c>
      <c r="E320" s="1">
        <f t="shared" si="86"/>
        <v>-22.641287406683166</v>
      </c>
      <c r="F320" s="1">
        <f t="shared" si="87"/>
        <v>9.9603789658050612</v>
      </c>
      <c r="G320" s="1">
        <f t="shared" si="88"/>
        <v>1.0794646520820272</v>
      </c>
      <c r="H320" s="1">
        <f t="shared" si="89"/>
        <v>50.763393563301641</v>
      </c>
      <c r="I320" s="1">
        <f t="shared" si="90"/>
        <v>-1892.8666440185607</v>
      </c>
      <c r="J320" s="1">
        <f t="shared" si="91"/>
        <v>24.511718399912006</v>
      </c>
      <c r="K320" s="1">
        <f t="shared" si="92"/>
        <v>-71.538171248915717</v>
      </c>
      <c r="L320" s="1">
        <f t="shared" si="93"/>
        <v>3.0506541482439102</v>
      </c>
      <c r="M320" s="1">
        <f t="shared" si="94"/>
        <v>30.126614119818051</v>
      </c>
      <c r="N320" s="1">
        <f t="shared" si="95"/>
        <v>-1.2317134451239982</v>
      </c>
      <c r="O320" s="1">
        <f t="shared" si="96"/>
        <v>-1.3603495249898254</v>
      </c>
      <c r="P320" s="1">
        <f t="shared" si="97"/>
        <v>-0.24764056205373208</v>
      </c>
      <c r="Q320" s="1">
        <f t="shared" si="98"/>
        <v>0.79717024552970173</v>
      </c>
      <c r="R320">
        <f t="shared" si="103"/>
        <v>109.42801802487638</v>
      </c>
      <c r="S320">
        <f t="shared" si="100"/>
        <v>-77.942286444543313</v>
      </c>
      <c r="T320">
        <f t="shared" si="104"/>
        <v>165.8112409580736</v>
      </c>
      <c r="U320">
        <f t="shared" si="101"/>
        <v>-134.3255093777405</v>
      </c>
    </row>
    <row r="321" spans="2:21" x14ac:dyDescent="0.3">
      <c r="B321">
        <f t="shared" si="102"/>
        <v>312</v>
      </c>
      <c r="C321" s="1">
        <f t="shared" si="84"/>
        <v>5.4454272662223078</v>
      </c>
      <c r="D321" s="1">
        <f t="shared" si="85"/>
        <v>20.073918190765735</v>
      </c>
      <c r="E321" s="1">
        <f t="shared" si="86"/>
        <v>-22.294344764321838</v>
      </c>
      <c r="F321" s="1">
        <f t="shared" si="87"/>
        <v>10.009248319083396</v>
      </c>
      <c r="G321" s="1">
        <f t="shared" si="88"/>
        <v>1.0778058728818312</v>
      </c>
      <c r="H321" s="1">
        <f t="shared" si="89"/>
        <v>50.203507995384641</v>
      </c>
      <c r="I321" s="1">
        <f t="shared" si="90"/>
        <v>-1901.6646119036059</v>
      </c>
      <c r="J321" s="1">
        <f t="shared" si="91"/>
        <v>24.739418253616137</v>
      </c>
      <c r="K321" s="1">
        <f t="shared" si="92"/>
        <v>-71.318778469153642</v>
      </c>
      <c r="L321" s="1">
        <f t="shared" si="93"/>
        <v>3.108508193584691</v>
      </c>
      <c r="M321" s="1">
        <f t="shared" si="94"/>
        <v>29.902697358116654</v>
      </c>
      <c r="N321" s="1">
        <f t="shared" si="95"/>
        <v>-1.2246149561075916</v>
      </c>
      <c r="O321" s="1">
        <f t="shared" si="96"/>
        <v>-1.3729321978957083</v>
      </c>
      <c r="P321" s="1">
        <f t="shared" si="97"/>
        <v>-0.24998990960839412</v>
      </c>
      <c r="Q321" s="1">
        <f t="shared" si="98"/>
        <v>0.79403540919488713</v>
      </c>
      <c r="R321">
        <f t="shared" si="103"/>
        <v>109.83473148643644</v>
      </c>
      <c r="S321">
        <f t="shared" si="100"/>
        <v>-78.663220497044009</v>
      </c>
      <c r="T321">
        <f t="shared" si="104"/>
        <v>165.67663325858206</v>
      </c>
      <c r="U321">
        <f t="shared" si="101"/>
        <v>-134.50512226918966</v>
      </c>
    </row>
    <row r="322" spans="2:21" x14ac:dyDescent="0.3">
      <c r="B322">
        <f t="shared" si="102"/>
        <v>313</v>
      </c>
      <c r="C322" s="1">
        <f t="shared" si="84"/>
        <v>5.4628805587422509</v>
      </c>
      <c r="D322" s="1">
        <f t="shared" si="85"/>
        <v>20.459950801874943</v>
      </c>
      <c r="E322" s="1">
        <f t="shared" si="86"/>
        <v>-21.940611048575132</v>
      </c>
      <c r="F322" s="1">
        <f t="shared" si="87"/>
        <v>10.057826315989479</v>
      </c>
      <c r="G322" s="1">
        <f t="shared" si="88"/>
        <v>1.0760896745540018</v>
      </c>
      <c r="H322" s="1">
        <f t="shared" si="89"/>
        <v>49.61994038371256</v>
      </c>
      <c r="I322" s="1">
        <f t="shared" si="90"/>
        <v>-1910.4053929952843</v>
      </c>
      <c r="J322" s="1">
        <f t="shared" si="91"/>
        <v>24.974378686490638</v>
      </c>
      <c r="K322" s="1">
        <f t="shared" si="92"/>
        <v>-71.085721966759678</v>
      </c>
      <c r="L322" s="1">
        <f t="shared" si="93"/>
        <v>3.1688045657611381</v>
      </c>
      <c r="M322" s="1">
        <f t="shared" si="94"/>
        <v>29.666365567642245</v>
      </c>
      <c r="N322" s="1">
        <f t="shared" si="95"/>
        <v>-1.2176806451318021</v>
      </c>
      <c r="O322" s="1">
        <f t="shared" si="96"/>
        <v>-1.3856114064266631</v>
      </c>
      <c r="P322" s="1">
        <f t="shared" si="97"/>
        <v>-0.25241564839003294</v>
      </c>
      <c r="Q322" s="1">
        <f t="shared" si="98"/>
        <v>0.79071625042136107</v>
      </c>
      <c r="R322">
        <f t="shared" si="103"/>
        <v>110.23203823918043</v>
      </c>
      <c r="S322">
        <f t="shared" si="100"/>
        <v>-79.389685633433984</v>
      </c>
      <c r="T322">
        <f t="shared" si="104"/>
        <v>165.53764866419297</v>
      </c>
      <c r="U322">
        <f t="shared" si="101"/>
        <v>-134.6952960584465</v>
      </c>
    </row>
    <row r="323" spans="2:21" x14ac:dyDescent="0.3">
      <c r="B323">
        <f t="shared" si="102"/>
        <v>314</v>
      </c>
      <c r="C323" s="1">
        <f t="shared" si="84"/>
        <v>5.480333851262194</v>
      </c>
      <c r="D323" s="1">
        <f t="shared" si="85"/>
        <v>20.839751113769896</v>
      </c>
      <c r="E323" s="1">
        <f t="shared" si="86"/>
        <v>-21.580194010159552</v>
      </c>
      <c r="F323" s="1">
        <f t="shared" si="87"/>
        <v>10.106082424649371</v>
      </c>
      <c r="G323" s="1">
        <f t="shared" si="88"/>
        <v>1.0743184062222757</v>
      </c>
      <c r="H323" s="1">
        <f t="shared" si="89"/>
        <v>49.012685253110867</v>
      </c>
      <c r="I323" s="1">
        <f t="shared" si="90"/>
        <v>-1919.0835829560674</v>
      </c>
      <c r="J323" s="1">
        <f t="shared" si="91"/>
        <v>25.216755333629362</v>
      </c>
      <c r="K323" s="1">
        <f t="shared" si="92"/>
        <v>-70.838877201073359</v>
      </c>
      <c r="L323" s="1">
        <f t="shared" si="93"/>
        <v>3.2316412744130734</v>
      </c>
      <c r="M323" s="1">
        <f t="shared" si="94"/>
        <v>29.417753812369718</v>
      </c>
      <c r="N323" s="1">
        <f t="shared" si="95"/>
        <v>-1.210916034396587</v>
      </c>
      <c r="O323" s="1">
        <f t="shared" si="96"/>
        <v>-1.3983833433320356</v>
      </c>
      <c r="P323" s="1">
        <f t="shared" si="97"/>
        <v>-0.25491954383089815</v>
      </c>
      <c r="Q323" s="1">
        <f t="shared" si="98"/>
        <v>0.78721281969206891</v>
      </c>
      <c r="R323">
        <f t="shared" si="103"/>
        <v>110.61962188435714</v>
      </c>
      <c r="S323">
        <f t="shared" si="100"/>
        <v>-80.121463714319205</v>
      </c>
      <c r="T323">
        <f t="shared" si="104"/>
        <v>165.39418602308933</v>
      </c>
      <c r="U323">
        <f t="shared" si="101"/>
        <v>-134.89602785305141</v>
      </c>
    </row>
    <row r="324" spans="2:21" x14ac:dyDescent="0.3">
      <c r="B324">
        <f t="shared" si="102"/>
        <v>315</v>
      </c>
      <c r="C324" s="1">
        <f t="shared" si="84"/>
        <v>5.497787143782138</v>
      </c>
      <c r="D324" s="1">
        <f t="shared" si="85"/>
        <v>21.213203435596419</v>
      </c>
      <c r="E324" s="1">
        <f t="shared" si="86"/>
        <v>-21.21320343559643</v>
      </c>
      <c r="F324" s="1">
        <f t="shared" si="87"/>
        <v>10.153985628112789</v>
      </c>
      <c r="G324" s="1">
        <f t="shared" si="88"/>
        <v>1.0724945950955695</v>
      </c>
      <c r="H324" s="1">
        <f t="shared" si="89"/>
        <v>48.381755925065058</v>
      </c>
      <c r="I324" s="1">
        <f t="shared" si="90"/>
        <v>-1927.6937014866371</v>
      </c>
      <c r="J324" s="1">
        <f t="shared" si="91"/>
        <v>25.46670636556399</v>
      </c>
      <c r="K324" s="1">
        <f t="shared" si="92"/>
        <v>-70.578128042009624</v>
      </c>
      <c r="L324" s="1">
        <f t="shared" si="93"/>
        <v>3.2971206897636218</v>
      </c>
      <c r="M324" s="1">
        <f t="shared" si="94"/>
        <v>29.157019810811917</v>
      </c>
      <c r="N324" s="1">
        <f t="shared" si="95"/>
        <v>-1.2043267716638615</v>
      </c>
      <c r="O324" s="1">
        <f t="shared" si="96"/>
        <v>-1.4112439067738884</v>
      </c>
      <c r="P324" s="1">
        <f t="shared" si="97"/>
        <v>-0.25750339965783781</v>
      </c>
      <c r="Q324" s="1">
        <f t="shared" si="98"/>
        <v>0.78352537480988127</v>
      </c>
      <c r="R324">
        <f t="shared" si="103"/>
        <v>110.99715882904515</v>
      </c>
      <c r="S324">
        <f t="shared" si="100"/>
        <v>-80.858319721697612</v>
      </c>
      <c r="T324">
        <f t="shared" si="104"/>
        <v>165.2461419893354</v>
      </c>
      <c r="U324">
        <f t="shared" si="101"/>
        <v>-135.10730288198786</v>
      </c>
    </row>
    <row r="325" spans="2:21" x14ac:dyDescent="0.3">
      <c r="B325">
        <f t="shared" si="102"/>
        <v>316</v>
      </c>
      <c r="C325" s="1">
        <f t="shared" si="84"/>
        <v>5.5152404363020811</v>
      </c>
      <c r="D325" s="1">
        <f t="shared" si="85"/>
        <v>21.580194010159527</v>
      </c>
      <c r="E325" s="1">
        <f t="shared" si="86"/>
        <v>-20.839751113769928</v>
      </c>
      <c r="F325" s="1">
        <f t="shared" si="87"/>
        <v>10.201504452888376</v>
      </c>
      <c r="G325" s="1">
        <f t="shared" si="88"/>
        <v>1.0706209456737465</v>
      </c>
      <c r="H325" s="1">
        <f t="shared" si="89"/>
        <v>47.727185089828616</v>
      </c>
      <c r="I325" s="1">
        <f t="shared" si="90"/>
        <v>-1936.2301974753727</v>
      </c>
      <c r="J325" s="1">
        <f t="shared" si="91"/>
        <v>25.724392233900325</v>
      </c>
      <c r="K325" s="1">
        <f t="shared" si="92"/>
        <v>-70.303367904690788</v>
      </c>
      <c r="L325" s="1">
        <f t="shared" si="93"/>
        <v>3.3653496710602893</v>
      </c>
      <c r="M325" s="1">
        <f t="shared" si="94"/>
        <v>28.884344471433764</v>
      </c>
      <c r="N325" s="1">
        <f t="shared" si="95"/>
        <v>-1.1979186295720625</v>
      </c>
      <c r="O325" s="1">
        <f t="shared" si="96"/>
        <v>-1.4241886891739894</v>
      </c>
      <c r="P325" s="1">
        <f t="shared" si="97"/>
        <v>-0.26016905610053853</v>
      </c>
      <c r="Q325" s="1">
        <f t="shared" si="98"/>
        <v>0.77965439094427991</v>
      </c>
      <c r="R325">
        <f t="shared" si="103"/>
        <v>111.36431832542537</v>
      </c>
      <c r="S325">
        <f t="shared" si="100"/>
        <v>-81.600001119938625</v>
      </c>
      <c r="T325">
        <f t="shared" si="104"/>
        <v>165.09341112553679</v>
      </c>
      <c r="U325">
        <f t="shared" si="101"/>
        <v>-135.32909392005007</v>
      </c>
    </row>
    <row r="326" spans="2:21" x14ac:dyDescent="0.3">
      <c r="B326">
        <f t="shared" si="102"/>
        <v>317</v>
      </c>
      <c r="C326" s="1">
        <f t="shared" si="84"/>
        <v>5.532693728822025</v>
      </c>
      <c r="D326" s="1">
        <f t="shared" si="85"/>
        <v>21.940611048575121</v>
      </c>
      <c r="E326" s="1">
        <f t="shared" si="86"/>
        <v>-20.459950801874946</v>
      </c>
      <c r="F326" s="1">
        <f t="shared" si="87"/>
        <v>10.248606999701565</v>
      </c>
      <c r="G326" s="1">
        <f t="shared" si="88"/>
        <v>1.0687003382809843</v>
      </c>
      <c r="H326" s="1">
        <f t="shared" si="89"/>
        <v>47.049025360128184</v>
      </c>
      <c r="I326" s="1">
        <f t="shared" si="90"/>
        <v>-1944.6874545059809</v>
      </c>
      <c r="J326" s="1">
        <f t="shared" si="91"/>
        <v>25.989975380362825</v>
      </c>
      <c r="K326" s="1">
        <f t="shared" si="92"/>
        <v>-70.014500941762975</v>
      </c>
      <c r="L326" s="1">
        <f t="shared" si="93"/>
        <v>3.4364396900770133</v>
      </c>
      <c r="M326" s="1">
        <f t="shared" si="94"/>
        <v>28.599932367848062</v>
      </c>
      <c r="N326" s="1">
        <f t="shared" si="95"/>
        <v>-1.1916975043654559</v>
      </c>
      <c r="O326" s="1">
        <f t="shared" si="96"/>
        <v>-1.437212966368139</v>
      </c>
      <c r="P326" s="1">
        <f t="shared" si="97"/>
        <v>-0.26291838776663307</v>
      </c>
      <c r="Q326" s="1">
        <f t="shared" si="98"/>
        <v>0.77560057062283139</v>
      </c>
      <c r="R326">
        <f t="shared" si="103"/>
        <v>111.72076254358639</v>
      </c>
      <c r="S326">
        <f t="shared" si="100"/>
        <v>-82.346237234371884</v>
      </c>
      <c r="T326">
        <f t="shared" si="104"/>
        <v>164.93588602458792</v>
      </c>
      <c r="U326">
        <f t="shared" si="101"/>
        <v>-135.56136071537341</v>
      </c>
    </row>
    <row r="327" spans="2:21" x14ac:dyDescent="0.3">
      <c r="B327">
        <f t="shared" si="102"/>
        <v>318</v>
      </c>
      <c r="C327" s="1">
        <f t="shared" si="84"/>
        <v>5.5501470213419681</v>
      </c>
      <c r="D327" s="1">
        <f t="shared" si="85"/>
        <v>22.294344764321828</v>
      </c>
      <c r="E327" s="1">
        <f t="shared" si="86"/>
        <v>-20.073918190765745</v>
      </c>
      <c r="F327" s="1">
        <f t="shared" si="87"/>
        <v>10.295260976484037</v>
      </c>
      <c r="G327" s="1">
        <f t="shared" si="88"/>
        <v>1.0667358268981546</v>
      </c>
      <c r="H327" s="1">
        <f t="shared" si="89"/>
        <v>46.347349804091401</v>
      </c>
      <c r="I327" s="1">
        <f t="shared" si="90"/>
        <v>-1953.0597967228914</v>
      </c>
      <c r="J327" s="1">
        <f t="shared" si="91"/>
        <v>26.263619906250643</v>
      </c>
      <c r="K327" s="1">
        <f t="shared" si="92"/>
        <v>-69.711443289908644</v>
      </c>
      <c r="L327" s="1">
        <f t="shared" si="93"/>
        <v>3.5105069480619919</v>
      </c>
      <c r="M327" s="1">
        <f t="shared" si="94"/>
        <v>28.304012145463467</v>
      </c>
      <c r="N327" s="1">
        <f t="shared" si="95"/>
        <v>-1.1856694139750161</v>
      </c>
      <c r="O327" s="1">
        <f t="shared" si="96"/>
        <v>-1.4503116871633415</v>
      </c>
      <c r="P327" s="1">
        <f t="shared" si="97"/>
        <v>-0.26575330115292917</v>
      </c>
      <c r="Q327" s="1">
        <f t="shared" si="98"/>
        <v>0.77136485360436491</v>
      </c>
      <c r="R327">
        <f t="shared" si="103"/>
        <v>112.06614668148195</v>
      </c>
      <c r="S327">
        <f t="shared" si="100"/>
        <v>-83.096738652957242</v>
      </c>
      <c r="T327">
        <f t="shared" si="104"/>
        <v>164.77345745226799</v>
      </c>
      <c r="U327">
        <f t="shared" si="101"/>
        <v>-135.80404942374327</v>
      </c>
    </row>
    <row r="328" spans="2:21" x14ac:dyDescent="0.3">
      <c r="B328">
        <f t="shared" si="102"/>
        <v>319</v>
      </c>
      <c r="C328" s="1">
        <f t="shared" si="84"/>
        <v>5.5676003138619112</v>
      </c>
      <c r="D328" s="1">
        <f t="shared" si="85"/>
        <v>22.641287406683158</v>
      </c>
      <c r="E328" s="1">
        <f t="shared" si="86"/>
        <v>-19.681770869715223</v>
      </c>
      <c r="F328" s="1">
        <f t="shared" si="87"/>
        <v>10.341433733594908</v>
      </c>
      <c r="G328" s="1">
        <f t="shared" si="88"/>
        <v>1.0647306362680302</v>
      </c>
      <c r="H328" s="1">
        <f t="shared" si="89"/>
        <v>45.622252454987574</v>
      </c>
      <c r="I328" s="1">
        <f t="shared" si="90"/>
        <v>-1961.3414950526476</v>
      </c>
      <c r="J328" s="1">
        <f t="shared" si="91"/>
        <v>26.545491199220113</v>
      </c>
      <c r="K328" s="1">
        <f t="shared" si="92"/>
        <v>-69.394124366100115</v>
      </c>
      <c r="L328" s="1">
        <f t="shared" si="93"/>
        <v>3.5876724843128374</v>
      </c>
      <c r="M328" s="1">
        <f t="shared" si="94"/>
        <v>27.99683685099501</v>
      </c>
      <c r="N328" s="1">
        <f t="shared" si="95"/>
        <v>-1.1798404953841282</v>
      </c>
      <c r="O328" s="1">
        <f t="shared" si="96"/>
        <v>-1.4634794634016666</v>
      </c>
      <c r="P328" s="1">
        <f t="shared" si="97"/>
        <v>-0.26867573176066012</v>
      </c>
      <c r="Q328" s="1">
        <f t="shared" si="98"/>
        <v>0.76694842656465845</v>
      </c>
      <c r="R328">
        <f t="shared" si="103"/>
        <v>112.40011911586517</v>
      </c>
      <c r="S328">
        <f t="shared" si="100"/>
        <v>-83.85119665698592</v>
      </c>
      <c r="T328">
        <f t="shared" si="104"/>
        <v>164.60601451252518</v>
      </c>
      <c r="U328">
        <f t="shared" si="101"/>
        <v>-136.05709205364593</v>
      </c>
    </row>
    <row r="329" spans="2:21" x14ac:dyDescent="0.3">
      <c r="B329">
        <f t="shared" si="102"/>
        <v>320</v>
      </c>
      <c r="C329" s="1">
        <f t="shared" si="84"/>
        <v>5.5850536063818543</v>
      </c>
      <c r="D329" s="1">
        <f t="shared" si="85"/>
        <v>22.981333293569335</v>
      </c>
      <c r="E329" s="1">
        <f t="shared" si="86"/>
        <v>-19.283628290596187</v>
      </c>
      <c r="F329" s="1">
        <f t="shared" si="87"/>
        <v>10.387092301264209</v>
      </c>
      <c r="G329" s="1">
        <f t="shared" si="88"/>
        <v>1.062688158249899</v>
      </c>
      <c r="H329" s="1">
        <f t="shared" si="89"/>
        <v>44.873848795350341</v>
      </c>
      <c r="I329" s="1">
        <f t="shared" si="90"/>
        <v>-1969.5267737778586</v>
      </c>
      <c r="J329" s="1">
        <f t="shared" si="91"/>
        <v>26.835755514241335</v>
      </c>
      <c r="K329" s="1">
        <f t="shared" si="92"/>
        <v>-69.062488208102707</v>
      </c>
      <c r="L329" s="1">
        <f t="shared" si="93"/>
        <v>3.6680622743429696</v>
      </c>
      <c r="M329" s="1">
        <f t="shared" si="94"/>
        <v>27.678684176062767</v>
      </c>
      <c r="N329" s="1">
        <f t="shared" si="95"/>
        <v>-1.1742170012089956</v>
      </c>
      <c r="O329" s="1">
        <f t="shared" si="96"/>
        <v>-1.476710560642911</v>
      </c>
      <c r="P329" s="1">
        <f t="shared" si="97"/>
        <v>-0.27168764078143121</v>
      </c>
      <c r="Q329" s="1">
        <f t="shared" si="98"/>
        <v>0.76235273251931801</v>
      </c>
      <c r="R329">
        <f t="shared" si="103"/>
        <v>112.72232159821667</v>
      </c>
      <c r="S329">
        <f t="shared" si="100"/>
        <v>-84.609282687236401</v>
      </c>
      <c r="T329">
        <f t="shared" si="104"/>
        <v>164.4334448373576</v>
      </c>
      <c r="U329">
        <f t="shared" si="101"/>
        <v>-136.32040592637733</v>
      </c>
    </row>
    <row r="330" spans="2:21" x14ac:dyDescent="0.3">
      <c r="B330">
        <f t="shared" si="102"/>
        <v>321</v>
      </c>
      <c r="C330" s="1">
        <f t="shared" si="84"/>
        <v>5.6025068989017974</v>
      </c>
      <c r="D330" s="1">
        <f t="shared" si="85"/>
        <v>23.314378843709118</v>
      </c>
      <c r="E330" s="1">
        <f t="shared" si="86"/>
        <v>-18.879611731495135</v>
      </c>
      <c r="F330" s="1">
        <f t="shared" si="87"/>
        <v>10.432203429239253</v>
      </c>
      <c r="G330" s="1">
        <f t="shared" si="88"/>
        <v>1.0606119474032754</v>
      </c>
      <c r="H330" s="1">
        <f t="shared" si="89"/>
        <v>44.102276213036404</v>
      </c>
      <c r="I330" s="1">
        <f t="shared" si="90"/>
        <v>-1977.6098174588187</v>
      </c>
      <c r="J330" s="1">
        <f t="shared" si="91"/>
        <v>27.134579505542487</v>
      </c>
      <c r="K330" s="1">
        <f t="shared" si="92"/>
        <v>-68.716494852633559</v>
      </c>
      <c r="L330" s="1">
        <f t="shared" si="93"/>
        <v>3.7518073153714075</v>
      </c>
      <c r="M330" s="1">
        <f t="shared" si="94"/>
        <v>27.349856606005346</v>
      </c>
      <c r="N330" s="1">
        <f t="shared" si="95"/>
        <v>-1.1688052954205637</v>
      </c>
      <c r="O330" s="1">
        <f t="shared" si="96"/>
        <v>-1.4899988895863818</v>
      </c>
      <c r="P330" s="1">
        <f t="shared" si="97"/>
        <v>-0.27479101131956091</v>
      </c>
      <c r="Q330" s="1">
        <f t="shared" si="98"/>
        <v>0.75757947990240893</v>
      </c>
      <c r="R330">
        <f t="shared" si="103"/>
        <v>113.03238949986033</v>
      </c>
      <c r="S330">
        <f t="shared" si="100"/>
        <v>-85.370647852478825</v>
      </c>
      <c r="T330">
        <f t="shared" si="104"/>
        <v>164.25563480325752</v>
      </c>
      <c r="U330">
        <f t="shared" si="101"/>
        <v>-136.593893155876</v>
      </c>
    </row>
    <row r="331" spans="2:21" x14ac:dyDescent="0.3">
      <c r="B331">
        <f t="shared" si="102"/>
        <v>322</v>
      </c>
      <c r="C331" s="1">
        <f t="shared" ref="C331:C369" si="105">B331*PI()/180</f>
        <v>5.6199601914217405</v>
      </c>
      <c r="D331" s="1">
        <f t="shared" ref="D331:D369" si="106">$C$2*COS(C331)</f>
        <v>23.640322608201647</v>
      </c>
      <c r="E331" s="1">
        <f t="shared" ref="E331:E369" si="107">$C$2*SIN(C331)</f>
        <v>-18.469844259769765</v>
      </c>
      <c r="F331" s="1">
        <f t="shared" ref="F331:F369" si="108">(($C$2^2)-($C$3^2)+($C$4^2)-($C$5^2))/(2*(D331-$C$5))</f>
        <v>10.476733628603917</v>
      </c>
      <c r="G331" s="1">
        <f t="shared" ref="G331:G369" si="109">((E331^2)/((D331-$C$5)^2)) +1</f>
        <v>1.058505715783864</v>
      </c>
      <c r="H331" s="1">
        <f t="shared" ref="H331:H369" si="110">((2*E331)*($C$5-F331))/(D331-$C$5)</f>
        <v>43.307694426775221</v>
      </c>
      <c r="I331" s="1">
        <f t="shared" ref="I331:I369" si="111">(($C$5-F331)^2)-($C$4^2)</f>
        <v>-1985.584778196062</v>
      </c>
      <c r="J331" s="1">
        <f t="shared" ref="J331:J369" si="112">(-H331+SQRT((H331^2)-(4*G331*I331)))/(2*G331)</f>
        <v>27.442129706352922</v>
      </c>
      <c r="K331" s="1">
        <f t="shared" ref="K331:K369" si="113">(-H331-SQRT((H331^2)-(4*G331*I331)))/(2*G331)</f>
        <v>-68.356121743423998</v>
      </c>
      <c r="L331" s="1">
        <f t="shared" ref="L331:L369" si="114">(F331-((E331*J331)/(D331-$C$5)))</f>
        <v>3.8390436966244526</v>
      </c>
      <c r="M331" s="1">
        <f t="shared" ref="M331:M369" si="115">(F331-((E331*K331)/(D331-$C$5)))</f>
        <v>27.010681465037656</v>
      </c>
      <c r="N331" s="1">
        <f t="shared" ref="N331:N369" si="116">ATAN((J331-E331)/(L331-D331))</f>
        <v>-1.1636118481320976</v>
      </c>
      <c r="O331" s="1">
        <f t="shared" ref="O331:O369" si="117">ATAN((K331-E331)/(M331-D331))</f>
        <v>-1.5033379983600241</v>
      </c>
      <c r="P331" s="1">
        <f t="shared" ref="P331:P369" si="118">ATAN((J331)/(L331-$C$5))</f>
        <v>-0.27798784411575994</v>
      </c>
      <c r="Q331" s="1">
        <f t="shared" ref="Q331:Q369" si="119">ATAN((K331)/(M331-$C$5))</f>
        <v>0.75263065121343165</v>
      </c>
      <c r="R331">
        <f t="shared" si="103"/>
        <v>113.32995211061311</v>
      </c>
      <c r="S331">
        <f t="shared" ref="S331:S369" si="120">(O331*180)/PI()</f>
        <v>-86.134922487674459</v>
      </c>
      <c r="T331">
        <f t="shared" si="104"/>
        <v>164.07246977622631</v>
      </c>
      <c r="U331">
        <f t="shared" ref="U331:U369" si="121">-180+((Q331*180)/PI())</f>
        <v>-136.87744015328767</v>
      </c>
    </row>
    <row r="332" spans="2:21" x14ac:dyDescent="0.3">
      <c r="B332">
        <f t="shared" ref="B332:B369" si="122">B331+1</f>
        <v>323</v>
      </c>
      <c r="C332" s="1">
        <f t="shared" si="105"/>
        <v>5.6374134839416845</v>
      </c>
      <c r="D332" s="1">
        <f t="shared" si="106"/>
        <v>23.959065301418786</v>
      </c>
      <c r="E332" s="1">
        <f t="shared" si="107"/>
        <v>-18.054450694561449</v>
      </c>
      <c r="F332" s="1">
        <f t="shared" si="108"/>
        <v>10.520649215729939</v>
      </c>
      <c r="G332" s="1">
        <f t="shared" si="109"/>
        <v>1.056373326938743</v>
      </c>
      <c r="H332" s="1">
        <f t="shared" si="110"/>
        <v>42.490285878774564</v>
      </c>
      <c r="I332" s="1">
        <f t="shared" si="111"/>
        <v>-1993.4457832255503</v>
      </c>
      <c r="J332" s="1">
        <f t="shared" si="112"/>
        <v>27.758571953300923</v>
      </c>
      <c r="K332" s="1">
        <f t="shared" si="113"/>
        <v>-67.981365160231732</v>
      </c>
      <c r="L332" s="1">
        <f t="shared" si="114"/>
        <v>3.9299126516821712</v>
      </c>
      <c r="M332" s="1">
        <f t="shared" si="115"/>
        <v>26.661510849000759</v>
      </c>
      <c r="N332" s="1">
        <f t="shared" si="116"/>
        <v>-1.1586432293744067</v>
      </c>
      <c r="O332" s="1">
        <f t="shared" si="117"/>
        <v>-1.516721065812586</v>
      </c>
      <c r="P332" s="1">
        <f t="shared" si="118"/>
        <v>-0.28128015273670304</v>
      </c>
      <c r="Q332" s="1">
        <f t="shared" si="119"/>
        <v>0.74750851113950367</v>
      </c>
      <c r="R332">
        <f t="shared" si="103"/>
        <v>113.61463299543833</v>
      </c>
      <c r="S332">
        <f t="shared" si="120"/>
        <v>-86.901715769645151</v>
      </c>
      <c r="T332">
        <f t="shared" si="104"/>
        <v>163.88383438739174</v>
      </c>
      <c r="U332">
        <f t="shared" si="121"/>
        <v>-137.17091716159857</v>
      </c>
    </row>
    <row r="333" spans="2:21" x14ac:dyDescent="0.3">
      <c r="B333">
        <f t="shared" si="122"/>
        <v>324</v>
      </c>
      <c r="C333" s="1">
        <f t="shared" si="105"/>
        <v>5.6548667764616276</v>
      </c>
      <c r="D333" s="1">
        <f t="shared" si="106"/>
        <v>24.270509831248422</v>
      </c>
      <c r="E333" s="1">
        <f t="shared" si="107"/>
        <v>-17.633557568774201</v>
      </c>
      <c r="F333" s="1">
        <f t="shared" si="108"/>
        <v>10.563916358308004</v>
      </c>
      <c r="G333" s="1">
        <f t="shared" si="109"/>
        <v>1.0542187890918764</v>
      </c>
      <c r="H333" s="1">
        <f t="shared" si="110"/>
        <v>41.650256091971755</v>
      </c>
      <c r="I333" s="1">
        <f t="shared" si="111"/>
        <v>-2001.1869428362734</v>
      </c>
      <c r="J333" s="1">
        <f t="shared" si="112"/>
        <v>28.084070752413762</v>
      </c>
      <c r="K333" s="1">
        <f t="shared" si="113"/>
        <v>-67.592241658616317</v>
      </c>
      <c r="L333" s="1">
        <f t="shared" si="114"/>
        <v>4.0245605898393508</v>
      </c>
      <c r="M333" s="1">
        <f t="shared" si="115"/>
        <v>26.302721437198144</v>
      </c>
      <c r="N333" s="1">
        <f t="shared" si="116"/>
        <v>-1.1539061017792109</v>
      </c>
      <c r="O333" s="1">
        <f t="shared" si="117"/>
        <v>-1.5301408959513796</v>
      </c>
      <c r="P333" s="1">
        <f t="shared" si="118"/>
        <v>-0.2846699581950291</v>
      </c>
      <c r="Q333" s="1">
        <f t="shared" si="119"/>
        <v>0.74221561405423175</v>
      </c>
      <c r="R333">
        <f t="shared" si="103"/>
        <v>113.886050413658</v>
      </c>
      <c r="S333">
        <f t="shared" si="120"/>
        <v>-87.670615398380491</v>
      </c>
      <c r="T333">
        <f t="shared" si="104"/>
        <v>163.68961284125925</v>
      </c>
      <c r="U333">
        <f t="shared" si="121"/>
        <v>-137.47417782598174</v>
      </c>
    </row>
    <row r="334" spans="2:21" x14ac:dyDescent="0.3">
      <c r="B334">
        <f t="shared" si="122"/>
        <v>325</v>
      </c>
      <c r="C334" s="1">
        <f t="shared" si="105"/>
        <v>5.6723200689815707</v>
      </c>
      <c r="D334" s="1">
        <f t="shared" si="106"/>
        <v>24.574561328669748</v>
      </c>
      <c r="E334" s="1">
        <f t="shared" si="107"/>
        <v>-17.207293090531394</v>
      </c>
      <c r="F334" s="1">
        <f t="shared" si="108"/>
        <v>10.606501123394668</v>
      </c>
      <c r="G334" s="1">
        <f t="shared" si="109"/>
        <v>1.0520462475155288</v>
      </c>
      <c r="H334" s="1">
        <f t="shared" si="110"/>
        <v>40.787833989556241</v>
      </c>
      <c r="I334" s="1">
        <f t="shared" si="111"/>
        <v>-2008.802358598361</v>
      </c>
      <c r="J334" s="1">
        <f t="shared" si="112"/>
        <v>28.418788583822103</v>
      </c>
      <c r="K334" s="1">
        <f t="shared" si="113"/>
        <v>-67.188789509046813</v>
      </c>
      <c r="L334" s="1">
        <f t="shared" si="114"/>
        <v>4.1231391031807796</v>
      </c>
      <c r="M334" s="1">
        <f t="shared" si="115"/>
        <v>25.934714175202153</v>
      </c>
      <c r="N334" s="1">
        <f t="shared" si="116"/>
        <v>-1.1494072120904686</v>
      </c>
      <c r="O334" s="1">
        <f t="shared" si="117"/>
        <v>-1.5435899136742273</v>
      </c>
      <c r="P334" s="1">
        <f t="shared" si="118"/>
        <v>-0.2881592829647896</v>
      </c>
      <c r="Q334" s="1">
        <f t="shared" si="119"/>
        <v>0.7367548107898868</v>
      </c>
      <c r="R334">
        <f t="shared" si="103"/>
        <v>114.14381780531787</v>
      </c>
      <c r="S334">
        <f t="shared" si="120"/>
        <v>-88.4411873524963</v>
      </c>
      <c r="T334">
        <f t="shared" si="104"/>
        <v>163.48968925860152</v>
      </c>
      <c r="U334">
        <f t="shared" si="121"/>
        <v>-137.78705880577996</v>
      </c>
    </row>
    <row r="335" spans="2:21" x14ac:dyDescent="0.3">
      <c r="B335">
        <f t="shared" si="122"/>
        <v>326</v>
      </c>
      <c r="C335" s="1">
        <f t="shared" si="105"/>
        <v>5.6897733615015138</v>
      </c>
      <c r="D335" s="1">
        <f t="shared" si="106"/>
        <v>24.871127176651243</v>
      </c>
      <c r="E335" s="1">
        <f t="shared" si="107"/>
        <v>-16.775787104122422</v>
      </c>
      <c r="F335" s="1">
        <f t="shared" si="108"/>
        <v>10.648369527399243</v>
      </c>
      <c r="G335" s="1">
        <f t="shared" si="109"/>
        <v>1.0498599760879241</v>
      </c>
      <c r="H335" s="1">
        <f t="shared" si="110"/>
        <v>39.903272174442151</v>
      </c>
      <c r="I335" s="1">
        <f t="shared" si="111"/>
        <v>-2016.2861318878031</v>
      </c>
      <c r="J335" s="1">
        <f t="shared" si="112"/>
        <v>28.762885142489178</v>
      </c>
      <c r="K335" s="1">
        <f t="shared" si="113"/>
        <v>-66.771070122673933</v>
      </c>
      <c r="L335" s="1">
        <f t="shared" si="114"/>
        <v>4.2258049457998572</v>
      </c>
      <c r="M335" s="1">
        <f t="shared" si="115"/>
        <v>25.557913821058442</v>
      </c>
      <c r="N335" s="1">
        <f t="shared" si="116"/>
        <v>-1.145153381423758</v>
      </c>
      <c r="O335" s="1">
        <f t="shared" si="117"/>
        <v>-1.5570601619491375</v>
      </c>
      <c r="P335" s="1">
        <f t="shared" si="118"/>
        <v>-0.29175014435837349</v>
      </c>
      <c r="Q335" s="1">
        <f t="shared" si="119"/>
        <v>0.73112925457527111</v>
      </c>
      <c r="R335">
        <f t="shared" si="103"/>
        <v>114.3875443492837</v>
      </c>
      <c r="S335">
        <f t="shared" si="120"/>
        <v>-89.212975727642032</v>
      </c>
      <c r="T335">
        <f t="shared" si="104"/>
        <v>163.28394805593268</v>
      </c>
      <c r="U335">
        <f t="shared" si="121"/>
        <v>-138.10937943429104</v>
      </c>
    </row>
    <row r="336" spans="2:21" x14ac:dyDescent="0.3">
      <c r="B336">
        <f t="shared" si="122"/>
        <v>327</v>
      </c>
      <c r="C336" s="1">
        <f t="shared" si="105"/>
        <v>5.7072266540214578</v>
      </c>
      <c r="D336" s="1">
        <f t="shared" si="106"/>
        <v>25.160117038362721</v>
      </c>
      <c r="E336" s="1">
        <f t="shared" si="107"/>
        <v>-16.339171050450808</v>
      </c>
      <c r="F336" s="1">
        <f t="shared" si="108"/>
        <v>10.689487587922578</v>
      </c>
      <c r="G336" s="1">
        <f t="shared" si="109"/>
        <v>1.0476643680425308</v>
      </c>
      <c r="H336" s="1">
        <f t="shared" si="110"/>
        <v>38.996847166432794</v>
      </c>
      <c r="I336" s="1">
        <f t="shared" si="111"/>
        <v>-2023.6323726921637</v>
      </c>
      <c r="J336" s="1">
        <f t="shared" si="112"/>
        <v>29.116516512584941</v>
      </c>
      <c r="K336" s="1">
        <f t="shared" si="113"/>
        <v>-66.339169449894413</v>
      </c>
      <c r="L336" s="1">
        <f t="shared" si="114"/>
        <v>4.332719981320845</v>
      </c>
      <c r="M336" s="1">
        <f t="shared" si="115"/>
        <v>25.172768348025897</v>
      </c>
      <c r="N336" s="1">
        <f t="shared" si="116"/>
        <v>-1.1411514941952365</v>
      </c>
      <c r="O336" s="1">
        <f t="shared" si="117"/>
        <v>-1.5705433005989331</v>
      </c>
      <c r="P336" s="1">
        <f t="shared" si="118"/>
        <v>-0.29544454723263314</v>
      </c>
      <c r="Q336" s="1">
        <f t="shared" si="119"/>
        <v>0.72534240602825661</v>
      </c>
      <c r="R336">
        <f t="shared" si="103"/>
        <v>114.61683559756528</v>
      </c>
      <c r="S336">
        <f t="shared" si="120"/>
        <v>-89.985502666865045</v>
      </c>
      <c r="T336">
        <f t="shared" si="104"/>
        <v>163.07227436341662</v>
      </c>
      <c r="U336">
        <f t="shared" si="121"/>
        <v>-138.44094143271639</v>
      </c>
    </row>
    <row r="337" spans="2:21" x14ac:dyDescent="0.3">
      <c r="B337">
        <f t="shared" si="122"/>
        <v>328</v>
      </c>
      <c r="C337" s="1">
        <f t="shared" si="105"/>
        <v>5.7246799465414</v>
      </c>
      <c r="D337" s="1">
        <f t="shared" si="106"/>
        <v>25.441442884692762</v>
      </c>
      <c r="E337" s="1">
        <f t="shared" si="107"/>
        <v>-15.897577926996174</v>
      </c>
      <c r="F337" s="1">
        <f t="shared" si="108"/>
        <v>10.72982137734739</v>
      </c>
      <c r="G337" s="1">
        <f t="shared" si="109"/>
        <v>1.0454639259196483</v>
      </c>
      <c r="H337" s="1">
        <f t="shared" si="110"/>
        <v>38.068859594900161</v>
      </c>
      <c r="I337" s="1">
        <f t="shared" si="111"/>
        <v>-2030.8352086796976</v>
      </c>
      <c r="J337" s="1">
        <f t="shared" si="112"/>
        <v>29.479834273507485</v>
      </c>
      <c r="K337" s="1">
        <f t="shared" si="113"/>
        <v>-65.893199336690017</v>
      </c>
      <c r="L337" s="1">
        <f t="shared" si="114"/>
        <v>4.4440510946255412</v>
      </c>
      <c r="M337" s="1">
        <f t="shared" si="115"/>
        <v>24.779748197874028</v>
      </c>
      <c r="N337" s="1">
        <f t="shared" si="116"/>
        <v>-1.1374084856444466</v>
      </c>
      <c r="O337" s="1">
        <f t="shared" si="117"/>
        <v>1.557562046739664</v>
      </c>
      <c r="P337" s="1">
        <f t="shared" si="118"/>
        <v>-0.2992444759943293</v>
      </c>
      <c r="Q337" s="1">
        <f t="shared" si="119"/>
        <v>0.71939803708954686</v>
      </c>
      <c r="R337">
        <f t="shared" si="103"/>
        <v>114.83129419020693</v>
      </c>
      <c r="S337">
        <f t="shared" si="120"/>
        <v>89.24173160794102</v>
      </c>
      <c r="T337">
        <f t="shared" si="104"/>
        <v>162.85455448292106</v>
      </c>
      <c r="U337">
        <f t="shared" si="121"/>
        <v>-138.78152868477309</v>
      </c>
    </row>
    <row r="338" spans="2:21" x14ac:dyDescent="0.3">
      <c r="B338">
        <f t="shared" si="122"/>
        <v>329</v>
      </c>
      <c r="C338" s="1">
        <f t="shared" si="105"/>
        <v>5.742133239061344</v>
      </c>
      <c r="D338" s="1">
        <f t="shared" si="106"/>
        <v>25.715019021063362</v>
      </c>
      <c r="E338" s="1">
        <f t="shared" si="107"/>
        <v>-15.451142247301634</v>
      </c>
      <c r="F338" s="1">
        <f t="shared" si="108"/>
        <v>10.769337078067483</v>
      </c>
      <c r="G338" s="1">
        <f t="shared" si="109"/>
        <v>1.0432632507364714</v>
      </c>
      <c r="H338" s="1">
        <f t="shared" si="110"/>
        <v>37.119634344894976</v>
      </c>
      <c r="I338" s="1">
        <f t="shared" si="111"/>
        <v>-2037.888794512457</v>
      </c>
      <c r="J338" s="1">
        <f t="shared" si="112"/>
        <v>29.852984536034558</v>
      </c>
      <c r="K338" s="1">
        <f t="shared" si="113"/>
        <v>-65.433298822664597</v>
      </c>
      <c r="L338" s="1">
        <f t="shared" si="114"/>
        <v>4.5599700634409857</v>
      </c>
      <c r="M338" s="1">
        <f t="shared" si="115"/>
        <v>24.379345379824443</v>
      </c>
      <c r="N338" s="1">
        <f t="shared" si="116"/>
        <v>-1.133931327879504</v>
      </c>
      <c r="O338" s="1">
        <f t="shared" si="117"/>
        <v>1.5440796757841748</v>
      </c>
      <c r="P338" s="1">
        <f t="shared" si="118"/>
        <v>-0.30315188587827091</v>
      </c>
      <c r="Q338" s="1">
        <f t="shared" si="119"/>
        <v>0.71330023378294183</v>
      </c>
      <c r="R338">
        <f t="shared" si="103"/>
        <v>115.03052065483928</v>
      </c>
      <c r="S338">
        <f t="shared" si="120"/>
        <v>88.469248654361721</v>
      </c>
      <c r="T338">
        <f t="shared" si="104"/>
        <v>162.63067638774351</v>
      </c>
      <c r="U338">
        <f t="shared" si="121"/>
        <v>-139.13090707854249</v>
      </c>
    </row>
    <row r="339" spans="2:21" x14ac:dyDescent="0.3">
      <c r="B339">
        <f t="shared" si="122"/>
        <v>330</v>
      </c>
      <c r="C339" s="1">
        <f t="shared" si="105"/>
        <v>5.7595865315812871</v>
      </c>
      <c r="D339" s="1">
        <f t="shared" si="106"/>
        <v>25.980762113533153</v>
      </c>
      <c r="E339" s="1">
        <f t="shared" si="107"/>
        <v>-15.000000000000014</v>
      </c>
      <c r="F339" s="1">
        <f t="shared" si="108"/>
        <v>10.808001039230726</v>
      </c>
      <c r="G339" s="1">
        <f t="shared" si="109"/>
        <v>1.0410670303975045</v>
      </c>
      <c r="H339" s="1">
        <f t="shared" si="110"/>
        <v>36.149520654714792</v>
      </c>
      <c r="I339" s="1">
        <f t="shared" si="111"/>
        <v>-2044.787321382134</v>
      </c>
      <c r="J339" s="1">
        <f t="shared" si="112"/>
        <v>30.236106907670347</v>
      </c>
      <c r="K339" s="1">
        <f t="shared" si="113"/>
        <v>-64.959635363769891</v>
      </c>
      <c r="L339" s="1">
        <f t="shared" si="114"/>
        <v>4.6806533852233612</v>
      </c>
      <c r="M339" s="1">
        <f t="shared" si="115"/>
        <v>23.972072411474628</v>
      </c>
      <c r="N339" s="1">
        <f t="shared" si="116"/>
        <v>-1.1307270143791839</v>
      </c>
      <c r="O339" s="1">
        <f t="shared" si="117"/>
        <v>1.530611718591018</v>
      </c>
      <c r="P339" s="1">
        <f t="shared" si="118"/>
        <v>-0.3071686934756766</v>
      </c>
      <c r="Q339" s="1">
        <f t="shared" si="119"/>
        <v>0.70705339768751052</v>
      </c>
      <c r="R339">
        <f t="shared" si="103"/>
        <v>115.21411429464442</v>
      </c>
      <c r="S339">
        <f t="shared" si="120"/>
        <v>87.697591548530966</v>
      </c>
      <c r="T339">
        <f>180+((P339*180)/PI())</f>
        <v>162.40053026529606</v>
      </c>
      <c r="U339">
        <f t="shared" si="121"/>
        <v>-139.48882442212067</v>
      </c>
    </row>
    <row r="340" spans="2:21" x14ac:dyDescent="0.3">
      <c r="B340">
        <f t="shared" si="122"/>
        <v>331</v>
      </c>
      <c r="C340" s="1">
        <f t="shared" si="105"/>
        <v>5.7770398241012311</v>
      </c>
      <c r="D340" s="1">
        <f t="shared" si="106"/>
        <v>26.238591214181877</v>
      </c>
      <c r="E340" s="1">
        <f t="shared" si="107"/>
        <v>-14.544288607390106</v>
      </c>
      <c r="F340" s="1">
        <f t="shared" si="108"/>
        <v>10.84577983485876</v>
      </c>
      <c r="G340" s="1">
        <f t="shared" si="109"/>
        <v>1.0388800273729977</v>
      </c>
      <c r="H340" s="1">
        <f t="shared" si="110"/>
        <v>35.158892163077084</v>
      </c>
      <c r="I340" s="1">
        <f t="shared" si="111"/>
        <v>-2051.5250267455231</v>
      </c>
      <c r="J340" s="1">
        <f t="shared" si="112"/>
        <v>30.629333386949568</v>
      </c>
      <c r="K340" s="1">
        <f t="shared" si="113"/>
        <v>-64.472405961925247</v>
      </c>
      <c r="L340" s="1">
        <f t="shared" si="114"/>
        <v>4.8062820545856768</v>
      </c>
      <c r="M340" s="1">
        <f t="shared" si="115"/>
        <v>23.558461099473504</v>
      </c>
      <c r="N340" s="1">
        <f t="shared" si="116"/>
        <v>-1.1278025428942851</v>
      </c>
      <c r="O340" s="1">
        <f t="shared" si="117"/>
        <v>1.5171680224074682</v>
      </c>
      <c r="P340" s="1">
        <f t="shared" si="118"/>
        <v>-0.31129676649547611</v>
      </c>
      <c r="Q340" s="1">
        <f t="shared" si="119"/>
        <v>0.70066224600865912</v>
      </c>
      <c r="R340">
        <f t="shared" si="103"/>
        <v>115.38167416803547</v>
      </c>
      <c r="S340">
        <f t="shared" si="120"/>
        <v>86.927324496157439</v>
      </c>
      <c r="T340">
        <f t="shared" ref="T340:T369" si="123">180+((P340*180)/PI())</f>
        <v>162.16400910373972</v>
      </c>
      <c r="U340">
        <f t="shared" si="121"/>
        <v>-139.85501043954682</v>
      </c>
    </row>
    <row r="341" spans="2:21" x14ac:dyDescent="0.3">
      <c r="B341">
        <f t="shared" si="122"/>
        <v>332</v>
      </c>
      <c r="C341" s="1">
        <f t="shared" si="105"/>
        <v>5.7944931166211742</v>
      </c>
      <c r="D341" s="1">
        <f t="shared" si="106"/>
        <v>26.488427785767808</v>
      </c>
      <c r="E341" s="1">
        <f t="shared" si="107"/>
        <v>-14.084146883576723</v>
      </c>
      <c r="F341" s="1">
        <f t="shared" si="108"/>
        <v>10.882640323194124</v>
      </c>
      <c r="G341" s="1">
        <f t="shared" si="109"/>
        <v>1.0367070656790038</v>
      </c>
      <c r="H341" s="1">
        <f t="shared" si="110"/>
        <v>34.148146904186873</v>
      </c>
      <c r="I341" s="1">
        <f t="shared" si="111"/>
        <v>-2058.0962042348137</v>
      </c>
      <c r="J341" s="1">
        <f t="shared" si="112"/>
        <v>31.032787187274966</v>
      </c>
      <c r="K341" s="1">
        <f t="shared" si="113"/>
        <v>-63.971838183152116</v>
      </c>
      <c r="L341" s="1">
        <f t="shared" si="114"/>
        <v>4.9370412863701025</v>
      </c>
      <c r="M341" s="1">
        <f t="shared" si="115"/>
        <v>23.139061159333998</v>
      </c>
      <c r="N341" s="1">
        <f t="shared" si="116"/>
        <v>-1.1251648967006196</v>
      </c>
      <c r="O341" s="1">
        <f t="shared" si="117"/>
        <v>1.5037587940915851</v>
      </c>
      <c r="P341" s="1">
        <f t="shared" si="118"/>
        <v>-0.3155379127475344</v>
      </c>
      <c r="Q341" s="1">
        <f t="shared" si="119"/>
        <v>0.69413181013850001</v>
      </c>
      <c r="R341">
        <f t="shared" si="103"/>
        <v>115.53280016278124</v>
      </c>
      <c r="S341">
        <f t="shared" si="120"/>
        <v>86.159032307130019</v>
      </c>
      <c r="T341">
        <f t="shared" si="123"/>
        <v>161.92100932319906</v>
      </c>
      <c r="U341">
        <f t="shared" si="121"/>
        <v>-140.22917685328778</v>
      </c>
    </row>
    <row r="342" spans="2:21" x14ac:dyDescent="0.3">
      <c r="B342">
        <f t="shared" si="122"/>
        <v>333</v>
      </c>
      <c r="C342" s="1">
        <f t="shared" si="105"/>
        <v>5.8119464091411173</v>
      </c>
      <c r="D342" s="1">
        <f t="shared" si="106"/>
        <v>26.730195725651033</v>
      </c>
      <c r="E342" s="1">
        <f t="shared" si="107"/>
        <v>-13.61971499218641</v>
      </c>
      <c r="F342" s="1">
        <f t="shared" si="108"/>
        <v>10.918549707114094</v>
      </c>
      <c r="G342" s="1">
        <f t="shared" si="109"/>
        <v>1.0345530171985804</v>
      </c>
      <c r="H342" s="1">
        <f t="shared" si="110"/>
        <v>33.117707249136956</v>
      </c>
      <c r="I342" s="1">
        <f t="shared" si="111"/>
        <v>-2064.4952137160981</v>
      </c>
      <c r="J342" s="1">
        <f t="shared" si="112"/>
        <v>31.446581491803716</v>
      </c>
      <c r="K342" s="1">
        <f t="shared" si="113"/>
        <v>-63.458191045478316</v>
      </c>
      <c r="L342" s="1">
        <f t="shared" si="114"/>
        <v>5.0731201793751746</v>
      </c>
      <c r="M342" s="1">
        <f t="shared" si="115"/>
        <v>22.714438675548351</v>
      </c>
      <c r="N342" s="1">
        <f t="shared" si="116"/>
        <v>-1.1228210241681711</v>
      </c>
      <c r="O342" s="1">
        <f t="shared" si="117"/>
        <v>1.4903945884250831</v>
      </c>
      <c r="P342" s="1">
        <f t="shared" si="118"/>
        <v>-0.31989386834422423</v>
      </c>
      <c r="Q342" s="1">
        <f t="shared" si="119"/>
        <v>0.68746743260113619</v>
      </c>
      <c r="R342">
        <f t="shared" si="103"/>
        <v>115.66709416660719</v>
      </c>
      <c r="S342">
        <f t="shared" si="120"/>
        <v>85.393319725894642</v>
      </c>
      <c r="T342">
        <f t="shared" si="123"/>
        <v>161.67143145176234</v>
      </c>
      <c r="U342">
        <f t="shared" si="121"/>
        <v>-140.61101755926052</v>
      </c>
    </row>
    <row r="343" spans="2:21" x14ac:dyDescent="0.3">
      <c r="B343">
        <f t="shared" si="122"/>
        <v>334</v>
      </c>
      <c r="C343" s="1">
        <f t="shared" si="105"/>
        <v>5.8293997016610613</v>
      </c>
      <c r="D343" s="1">
        <f t="shared" si="106"/>
        <v>26.963821388975013</v>
      </c>
      <c r="E343" s="1">
        <f t="shared" si="107"/>
        <v>-13.151134403672311</v>
      </c>
      <c r="F343" s="1">
        <f t="shared" si="108"/>
        <v>10.953475595439192</v>
      </c>
      <c r="G343" s="1">
        <f t="shared" si="109"/>
        <v>1.0324227873896015</v>
      </c>
      <c r="H343" s="1">
        <f t="shared" si="110"/>
        <v>32.068019792248307</v>
      </c>
      <c r="I343" s="1">
        <f t="shared" si="111"/>
        <v>-2070.7164914679552</v>
      </c>
      <c r="J343" s="1">
        <f t="shared" si="112"/>
        <v>31.870818141964122</v>
      </c>
      <c r="K343" s="1">
        <f t="shared" si="113"/>
        <v>-62.931755757773381</v>
      </c>
      <c r="L343" s="1">
        <f t="shared" si="114"/>
        <v>5.2147113157223695</v>
      </c>
      <c r="M343" s="1">
        <f t="shared" si="115"/>
        <v>22.285174405111373</v>
      </c>
      <c r="N343" s="1">
        <f t="shared" si="116"/>
        <v>-1.1207778166255646</v>
      </c>
      <c r="O343" s="1">
        <f t="shared" si="117"/>
        <v>1.4770862937859699</v>
      </c>
      <c r="P343" s="1">
        <f t="shared" si="118"/>
        <v>-0.32436628512543159</v>
      </c>
      <c r="Q343" s="1">
        <f t="shared" si="119"/>
        <v>0.6806747622858369</v>
      </c>
      <c r="R343">
        <f t="shared" si="103"/>
        <v>115.78416133546784</v>
      </c>
      <c r="S343">
        <f t="shared" si="120"/>
        <v>84.630810610556864</v>
      </c>
      <c r="T343">
        <f t="shared" si="123"/>
        <v>161.41518084597567</v>
      </c>
      <c r="U343">
        <f t="shared" si="121"/>
        <v>-141.00020889995096</v>
      </c>
    </row>
    <row r="344" spans="2:21" x14ac:dyDescent="0.3">
      <c r="B344">
        <f t="shared" si="122"/>
        <v>335</v>
      </c>
      <c r="C344" s="1">
        <f t="shared" si="105"/>
        <v>5.8468529941810035</v>
      </c>
      <c r="D344" s="1">
        <f t="shared" si="106"/>
        <v>27.189233611099493</v>
      </c>
      <c r="E344" s="1">
        <f t="shared" si="107"/>
        <v>-12.678547852221</v>
      </c>
      <c r="F344" s="1">
        <f t="shared" si="108"/>
        <v>10.987386064953636</v>
      </c>
      <c r="G344" s="1">
        <f t="shared" si="109"/>
        <v>1.0303213004304874</v>
      </c>
      <c r="H344" s="1">
        <f t="shared" si="110"/>
        <v>30.999555181135925</v>
      </c>
      <c r="I344" s="1">
        <f t="shared" si="111"/>
        <v>-2076.7545604503903</v>
      </c>
      <c r="J344" s="1">
        <f t="shared" si="112"/>
        <v>32.305586263378068</v>
      </c>
      <c r="K344" s="1">
        <f t="shared" si="113"/>
        <v>-62.392856290877006</v>
      </c>
      <c r="L344" s="1">
        <f t="shared" si="114"/>
        <v>5.3620102909014751</v>
      </c>
      <c r="M344" s="1">
        <f t="shared" si="115"/>
        <v>21.851861929627717</v>
      </c>
      <c r="N344" s="1">
        <f t="shared" si="116"/>
        <v>-1.1190420845160696</v>
      </c>
      <c r="O344" s="1">
        <f t="shared" si="117"/>
        <v>1.4638451150746439</v>
      </c>
      <c r="P344" s="1">
        <f t="shared" si="118"/>
        <v>-0.32895671732200166</v>
      </c>
      <c r="Q344" s="1">
        <f t="shared" si="119"/>
        <v>0.67375974788057602</v>
      </c>
      <c r="R344">
        <f t="shared" si="103"/>
        <v>115.88361145970724</v>
      </c>
      <c r="S344">
        <f t="shared" si="120"/>
        <v>83.87214695461941</v>
      </c>
      <c r="T344">
        <f t="shared" si="123"/>
        <v>161.15216845497125</v>
      </c>
      <c r="U344">
        <f t="shared" si="121"/>
        <v>-141.39641004064458</v>
      </c>
    </row>
    <row r="345" spans="2:21" x14ac:dyDescent="0.3">
      <c r="B345">
        <f t="shared" si="122"/>
        <v>336</v>
      </c>
      <c r="C345" s="1">
        <f t="shared" si="105"/>
        <v>5.8643062867009474</v>
      </c>
      <c r="D345" s="1">
        <f t="shared" si="106"/>
        <v>27.406363729278031</v>
      </c>
      <c r="E345" s="1">
        <f t="shared" si="107"/>
        <v>-12.202099292274005</v>
      </c>
      <c r="F345" s="1">
        <f t="shared" si="108"/>
        <v>11.020249722945083</v>
      </c>
      <c r="G345" s="1">
        <f t="shared" si="109"/>
        <v>1.0282534838608837</v>
      </c>
      <c r="H345" s="1">
        <f t="shared" si="110"/>
        <v>29.912807889477872</v>
      </c>
      <c r="I345" s="1">
        <f t="shared" si="111"/>
        <v>-2082.6040406329448</v>
      </c>
      <c r="J345" s="1">
        <f t="shared" si="112"/>
        <v>32.750960834281656</v>
      </c>
      <c r="K345" s="1">
        <f t="shared" si="113"/>
        <v>-61.841849762915615</v>
      </c>
      <c r="L345" s="1">
        <f t="shared" si="114"/>
        <v>5.5152151696827554</v>
      </c>
      <c r="M345" s="1">
        <f t="shared" si="115"/>
        <v>21.415105663359363</v>
      </c>
      <c r="N345" s="1">
        <f t="shared" si="116"/>
        <v>-1.1176205318610006</v>
      </c>
      <c r="O345" s="1">
        <f t="shared" si="117"/>
        <v>1.4506825538074211</v>
      </c>
      <c r="P345" s="1">
        <f t="shared" si="118"/>
        <v>-0.33366660748381322</v>
      </c>
      <c r="Q345" s="1">
        <f t="shared" si="119"/>
        <v>0.6667286294302337</v>
      </c>
      <c r="R345">
        <f t="shared" si="103"/>
        <v>115.96506042719831</v>
      </c>
      <c r="S345">
        <f t="shared" si="120"/>
        <v>83.117987746425186</v>
      </c>
      <c r="T345">
        <f t="shared" si="123"/>
        <v>160.88231162672926</v>
      </c>
      <c r="U345">
        <f t="shared" si="121"/>
        <v>-141.79926345310577</v>
      </c>
    </row>
    <row r="346" spans="2:21" x14ac:dyDescent="0.3">
      <c r="B346">
        <f t="shared" si="122"/>
        <v>337</v>
      </c>
      <c r="C346" s="1">
        <f t="shared" si="105"/>
        <v>5.8817595792208897</v>
      </c>
      <c r="D346" s="1">
        <f t="shared" si="106"/>
        <v>27.615145603573197</v>
      </c>
      <c r="E346" s="1">
        <f t="shared" si="107"/>
        <v>-11.721933854678241</v>
      </c>
      <c r="F346" s="1">
        <f t="shared" si="108"/>
        <v>11.052035770061465</v>
      </c>
      <c r="G346" s="1">
        <f t="shared" si="109"/>
        <v>1.0262242527798429</v>
      </c>
      <c r="H346" s="1">
        <f t="shared" si="110"/>
        <v>28.808295931671989</v>
      </c>
      <c r="I346" s="1">
        <f t="shared" si="111"/>
        <v>-2088.2596593495746</v>
      </c>
      <c r="J346" s="1">
        <f t="shared" si="112"/>
        <v>33.207001202970822</v>
      </c>
      <c r="K346" s="1">
        <f t="shared" si="113"/>
        <v>-61.2791266215973</v>
      </c>
      <c r="L346" s="1">
        <f t="shared" si="114"/>
        <v>5.6745258633390501</v>
      </c>
      <c r="M346" s="1">
        <f t="shared" si="115"/>
        <v>20.975518726825893</v>
      </c>
      <c r="N346" s="1">
        <f t="shared" si="116"/>
        <v>-1.1165197290685869</v>
      </c>
      <c r="O346" s="1">
        <f t="shared" si="117"/>
        <v>1.4376103853154567</v>
      </c>
      <c r="P346" s="1">
        <f t="shared" si="118"/>
        <v>-0.33849727171110011</v>
      </c>
      <c r="Q346" s="1">
        <f t="shared" si="119"/>
        <v>0.65958792795796972</v>
      </c>
      <c r="R346">
        <f t="shared" si="103"/>
        <v>116.02813178127982</v>
      </c>
      <c r="S346">
        <f t="shared" si="120"/>
        <v>82.369007662751727</v>
      </c>
      <c r="T346">
        <f t="shared" si="123"/>
        <v>160.60553495426089</v>
      </c>
      <c r="U346">
        <f t="shared" si="121"/>
        <v>-142.20839551022934</v>
      </c>
    </row>
    <row r="347" spans="2:21" x14ac:dyDescent="0.3">
      <c r="B347">
        <f t="shared" si="122"/>
        <v>338</v>
      </c>
      <c r="C347" s="1">
        <f t="shared" si="105"/>
        <v>5.8992128717408336</v>
      </c>
      <c r="D347" s="1">
        <f t="shared" si="106"/>
        <v>27.815515637003621</v>
      </c>
      <c r="E347" s="1">
        <f t="shared" si="107"/>
        <v>-11.238197802477371</v>
      </c>
      <c r="F347" s="1">
        <f t="shared" si="108"/>
        <v>11.082714063274524</v>
      </c>
      <c r="G347" s="1">
        <f t="shared" si="109"/>
        <v>1.0242384936693241</v>
      </c>
      <c r="H347" s="1">
        <f t="shared" si="110"/>
        <v>27.686560518775742</v>
      </c>
      <c r="I347" s="1">
        <f t="shared" si="111"/>
        <v>-2093.7162616466021</v>
      </c>
      <c r="J347" s="1">
        <f t="shared" si="112"/>
        <v>33.673749562337861</v>
      </c>
      <c r="K347" s="1">
        <f t="shared" si="113"/>
        <v>-60.705110607546118</v>
      </c>
      <c r="L347" s="1">
        <f t="shared" si="114"/>
        <v>5.8401434239996837</v>
      </c>
      <c r="M347" s="1">
        <f t="shared" si="115"/>
        <v>20.533720697860836</v>
      </c>
      <c r="N347" s="1">
        <f t="shared" si="116"/>
        <v>-1.1157460841510534</v>
      </c>
      <c r="O347" s="1">
        <f t="shared" si="117"/>
        <v>1.4246406330146264</v>
      </c>
      <c r="P347" s="1">
        <f t="shared" si="118"/>
        <v>-0.34344988424125089</v>
      </c>
      <c r="Q347" s="1">
        <f t="shared" si="119"/>
        <v>0.65234443310482404</v>
      </c>
      <c r="R347">
        <f t="shared" si="103"/>
        <v>116.07245836989625</v>
      </c>
      <c r="S347">
        <f t="shared" si="120"/>
        <v>81.625895594584065</v>
      </c>
      <c r="T347">
        <f t="shared" si="123"/>
        <v>160.32177115871963</v>
      </c>
      <c r="U347">
        <f t="shared" si="121"/>
        <v>-142.62341719423932</v>
      </c>
    </row>
    <row r="348" spans="2:21" x14ac:dyDescent="0.3">
      <c r="B348">
        <f t="shared" si="122"/>
        <v>339</v>
      </c>
      <c r="C348" s="1">
        <f t="shared" si="105"/>
        <v>5.9166661642607767</v>
      </c>
      <c r="D348" s="1">
        <f t="shared" si="106"/>
        <v>28.007412794916046</v>
      </c>
      <c r="E348" s="1">
        <f t="shared" si="107"/>
        <v>-10.751038486359024</v>
      </c>
      <c r="F348" s="1">
        <f t="shared" si="108"/>
        <v>11.112255178731871</v>
      </c>
      <c r="G348" s="1">
        <f t="shared" si="109"/>
        <v>1.0223010479157726</v>
      </c>
      <c r="H348" s="1">
        <f t="shared" si="110"/>
        <v>26.548165655355941</v>
      </c>
      <c r="I348" s="1">
        <f t="shared" si="111"/>
        <v>-2098.9688205891207</v>
      </c>
      <c r="J348" s="1">
        <f t="shared" si="112"/>
        <v>34.151229391189922</v>
      </c>
      <c r="K348" s="1">
        <f t="shared" si="113"/>
        <v>-60.120258484411828</v>
      </c>
      <c r="L348" s="1">
        <f t="shared" si="114"/>
        <v>6.0122692524693102</v>
      </c>
      <c r="M348" s="1">
        <f t="shared" si="115"/>
        <v>20.090335254316653</v>
      </c>
      <c r="N348" s="1">
        <f t="shared" si="116"/>
        <v>-1.1153058124397197</v>
      </c>
      <c r="O348" s="1">
        <f t="shared" si="117"/>
        <v>1.4117855397433039</v>
      </c>
      <c r="P348" s="1">
        <f t="shared" si="118"/>
        <v>-0.34852546145799707</v>
      </c>
      <c r="Q348" s="1">
        <f t="shared" si="119"/>
        <v>0.64500518876158131</v>
      </c>
      <c r="R348">
        <f t="shared" ref="R348:R369" si="124">180+(N348*180)/PI()</f>
        <v>116.09768408079466</v>
      </c>
      <c r="S348">
        <f t="shared" si="120"/>
        <v>80.889353004890268</v>
      </c>
      <c r="T348">
        <f t="shared" si="123"/>
        <v>160.03096200560734</v>
      </c>
      <c r="U348">
        <f t="shared" si="121"/>
        <v>-143.0439249199224</v>
      </c>
    </row>
    <row r="349" spans="2:21" x14ac:dyDescent="0.3">
      <c r="B349">
        <f t="shared" si="122"/>
        <v>340</v>
      </c>
      <c r="C349" s="1">
        <f t="shared" si="105"/>
        <v>5.9341194567807207</v>
      </c>
      <c r="D349" s="1">
        <f t="shared" si="106"/>
        <v>28.190778623577252</v>
      </c>
      <c r="E349" s="1">
        <f t="shared" si="107"/>
        <v>-10.260604299770058</v>
      </c>
      <c r="F349" s="1">
        <f t="shared" si="108"/>
        <v>11.140630474273118</v>
      </c>
      <c r="G349" s="1">
        <f t="shared" si="109"/>
        <v>1.0204166951070979</v>
      </c>
      <c r="H349" s="1">
        <f t="shared" si="110"/>
        <v>25.393697677103248</v>
      </c>
      <c r="I349" s="1">
        <f t="shared" si="111"/>
        <v>-2104.0124474903214</v>
      </c>
      <c r="J349" s="1">
        <f t="shared" si="112"/>
        <v>34.639443873732247</v>
      </c>
      <c r="K349" s="1">
        <f t="shared" si="113"/>
        <v>-59.525059523560522</v>
      </c>
      <c r="L349" s="1">
        <f t="shared" si="114"/>
        <v>6.1911042165053809</v>
      </c>
      <c r="M349" s="1">
        <f t="shared" si="115"/>
        <v>19.64598772483992</v>
      </c>
      <c r="N349" s="1">
        <f t="shared" si="116"/>
        <v>-1.1152049049170516</v>
      </c>
      <c r="O349" s="1">
        <f t="shared" si="117"/>
        <v>1.3990575361995972</v>
      </c>
      <c r="P349" s="1">
        <f t="shared" si="118"/>
        <v>-0.35372484540552346</v>
      </c>
      <c r="Q349" s="1">
        <f t="shared" si="119"/>
        <v>0.63757747668806908</v>
      </c>
      <c r="R349">
        <f t="shared" si="124"/>
        <v>116.10346565596467</v>
      </c>
      <c r="S349">
        <f t="shared" si="120"/>
        <v>80.160092120208304</v>
      </c>
      <c r="T349">
        <f t="shared" si="123"/>
        <v>159.73305924934598</v>
      </c>
      <c r="U349">
        <f t="shared" si="121"/>
        <v>-143.46950147317301</v>
      </c>
    </row>
    <row r="350" spans="2:21" x14ac:dyDescent="0.3">
      <c r="B350">
        <f t="shared" si="122"/>
        <v>341</v>
      </c>
      <c r="C350" s="1">
        <f t="shared" si="105"/>
        <v>5.9515727493006629</v>
      </c>
      <c r="D350" s="1">
        <f t="shared" si="106"/>
        <v>28.365557267979497</v>
      </c>
      <c r="E350" s="1">
        <f t="shared" si="107"/>
        <v>-9.7670446337147254</v>
      </c>
      <c r="F350" s="1">
        <f t="shared" si="108"/>
        <v>11.167812151380094</v>
      </c>
      <c r="G350" s="1">
        <f t="shared" si="109"/>
        <v>1.0185901361864811</v>
      </c>
      <c r="H350" s="1">
        <f t="shared" si="110"/>
        <v>24.223764729314293</v>
      </c>
      <c r="I350" s="1">
        <f t="shared" si="111"/>
        <v>-2108.8424020275052</v>
      </c>
      <c r="J350" s="1">
        <f t="shared" si="112"/>
        <v>35.138374310323009</v>
      </c>
      <c r="K350" s="1">
        <f t="shared" si="113"/>
        <v>-58.920034733627425</v>
      </c>
      <c r="L350" s="1">
        <f t="shared" si="114"/>
        <v>6.3768476773633145</v>
      </c>
      <c r="M350" s="1">
        <f t="shared" si="115"/>
        <v>19.201302566265731</v>
      </c>
      <c r="N350" s="1">
        <f t="shared" si="116"/>
        <v>-1.1154490953155458</v>
      </c>
      <c r="O350" s="1">
        <f t="shared" si="117"/>
        <v>1.3864692065475543</v>
      </c>
      <c r="P350" s="1">
        <f t="shared" si="118"/>
        <v>-0.35904868690634933</v>
      </c>
      <c r="Q350" s="1">
        <f t="shared" si="119"/>
        <v>0.63006879813835792</v>
      </c>
      <c r="R350">
        <f t="shared" si="124"/>
        <v>116.08947457673334</v>
      </c>
      <c r="S350">
        <f t="shared" si="120"/>
        <v>79.438833960026869</v>
      </c>
      <c r="T350">
        <f t="shared" si="123"/>
        <v>159.42802560055208</v>
      </c>
      <c r="U350">
        <f t="shared" si="121"/>
        <v>-143.89971706379185</v>
      </c>
    </row>
    <row r="351" spans="2:21" x14ac:dyDescent="0.3">
      <c r="B351">
        <f t="shared" si="122"/>
        <v>342</v>
      </c>
      <c r="C351" s="1">
        <f t="shared" si="105"/>
        <v>5.9690260418206069</v>
      </c>
      <c r="D351" s="1">
        <f t="shared" si="106"/>
        <v>28.531695488854606</v>
      </c>
      <c r="E351" s="1">
        <f t="shared" si="107"/>
        <v>-9.2705098312484289</v>
      </c>
      <c r="F351" s="1">
        <f t="shared" si="108"/>
        <v>11.193773316327114</v>
      </c>
      <c r="G351" s="1">
        <f t="shared" si="109"/>
        <v>1.0168259765480536</v>
      </c>
      <c r="H351" s="1">
        <f t="shared" si="110"/>
        <v>23.038996186587209</v>
      </c>
      <c r="I351" s="1">
        <f t="shared" si="111"/>
        <v>-2113.4541022081048</v>
      </c>
      <c r="J351" s="1">
        <f t="shared" si="112"/>
        <v>35.647978534333994</v>
      </c>
      <c r="K351" s="1">
        <f t="shared" si="113"/>
        <v>-58.305735828065394</v>
      </c>
      <c r="L351" s="1">
        <f t="shared" si="114"/>
        <v>6.5696964233998569</v>
      </c>
      <c r="M351" s="1">
        <f t="shared" si="115"/>
        <v>18.756900788141699</v>
      </c>
      <c r="N351" s="1">
        <f t="shared" si="116"/>
        <v>-1.1160438261655867</v>
      </c>
      <c r="O351" s="1">
        <f t="shared" si="117"/>
        <v>1.3740332513023465</v>
      </c>
      <c r="P351" s="1">
        <f t="shared" si="118"/>
        <v>-0.36449742839862886</v>
      </c>
      <c r="Q351" s="1">
        <f t="shared" si="119"/>
        <v>0.62248685353538868</v>
      </c>
      <c r="R351">
        <f t="shared" si="124"/>
        <v>116.05539900907976</v>
      </c>
      <c r="S351">
        <f t="shared" si="120"/>
        <v>78.726306210262877</v>
      </c>
      <c r="T351">
        <f t="shared" si="123"/>
        <v>159.11583570938666</v>
      </c>
      <c r="U351">
        <f t="shared" si="121"/>
        <v>-144.334130490044</v>
      </c>
    </row>
    <row r="352" spans="2:21" x14ac:dyDescent="0.3">
      <c r="B352">
        <f t="shared" si="122"/>
        <v>343</v>
      </c>
      <c r="C352" s="1">
        <f t="shared" si="105"/>
        <v>5.9864793343405509</v>
      </c>
      <c r="D352" s="1">
        <f t="shared" si="106"/>
        <v>28.68914267889107</v>
      </c>
      <c r="E352" s="1">
        <f t="shared" si="107"/>
        <v>-8.771151141682088</v>
      </c>
      <c r="F352" s="1">
        <f t="shared" si="108"/>
        <v>11.218488040294389</v>
      </c>
      <c r="G352" s="1">
        <f t="shared" si="109"/>
        <v>1.0151287091625396</v>
      </c>
      <c r="H352" s="1">
        <f t="shared" si="110"/>
        <v>21.840042014335001</v>
      </c>
      <c r="I352" s="1">
        <f t="shared" si="111"/>
        <v>-2117.8431341486494</v>
      </c>
      <c r="J352" s="1">
        <f t="shared" si="112"/>
        <v>36.168189351633565</v>
      </c>
      <c r="K352" s="1">
        <f t="shared" si="113"/>
        <v>-57.682743927035716</v>
      </c>
      <c r="L352" s="1">
        <f t="shared" si="114"/>
        <v>6.7698435106731107</v>
      </c>
      <c r="M352" s="1">
        <f t="shared" si="115"/>
        <v>18.31339734663937</v>
      </c>
      <c r="N352" s="1">
        <f t="shared" si="116"/>
        <v>-1.1169942140074707</v>
      </c>
      <c r="O352" s="1">
        <f t="shared" si="117"/>
        <v>1.3617624476472128</v>
      </c>
      <c r="P352" s="1">
        <f t="shared" si="118"/>
        <v>-0.37007128662542055</v>
      </c>
      <c r="Q352" s="1">
        <f t="shared" si="119"/>
        <v>0.61483952026516264</v>
      </c>
      <c r="R352">
        <f t="shared" si="124"/>
        <v>116.00094579683926</v>
      </c>
      <c r="S352">
        <f t="shared" si="120"/>
        <v>78.023240949590004</v>
      </c>
      <c r="T352">
        <f t="shared" si="123"/>
        <v>158.79647715738722</v>
      </c>
      <c r="U352">
        <f t="shared" si="121"/>
        <v>-144.77229041095794</v>
      </c>
    </row>
    <row r="353" spans="2:21" x14ac:dyDescent="0.3">
      <c r="B353">
        <f t="shared" si="122"/>
        <v>344</v>
      </c>
      <c r="C353" s="1">
        <f t="shared" si="105"/>
        <v>6.0039326268604931</v>
      </c>
      <c r="D353" s="1">
        <f t="shared" si="106"/>
        <v>28.83785087814956</v>
      </c>
      <c r="E353" s="1">
        <f t="shared" si="107"/>
        <v>-8.2691206745099937</v>
      </c>
      <c r="F353" s="1">
        <f t="shared" si="108"/>
        <v>11.241931418206129</v>
      </c>
      <c r="G353" s="1">
        <f t="shared" si="109"/>
        <v>1.013502697823383</v>
      </c>
      <c r="H353" s="1">
        <f t="shared" si="110"/>
        <v>20.627572072972345</v>
      </c>
      <c r="I353" s="1">
        <f t="shared" si="111"/>
        <v>-2122.0052616295743</v>
      </c>
      <c r="J353" s="1">
        <f t="shared" si="112"/>
        <v>36.698913020807147</v>
      </c>
      <c r="K353" s="1">
        <f t="shared" si="113"/>
        <v>-57.051667993509724</v>
      </c>
      <c r="L353" s="1">
        <f t="shared" si="114"/>
        <v>6.9774770117944449</v>
      </c>
      <c r="M353" s="1">
        <f t="shared" si="115"/>
        <v>17.871398531581356</v>
      </c>
      <c r="N353" s="1">
        <f t="shared" si="116"/>
        <v>-1.1183050140159796</v>
      </c>
      <c r="O353" s="1">
        <f t="shared" si="117"/>
        <v>1.349669607379071</v>
      </c>
      <c r="P353" s="1">
        <f t="shared" si="118"/>
        <v>-0.37577023532518944</v>
      </c>
      <c r="Q353" s="1">
        <f t="shared" si="119"/>
        <v>0.60713482868828084</v>
      </c>
      <c r="R353">
        <f t="shared" si="124"/>
        <v>115.92584248856599</v>
      </c>
      <c r="S353">
        <f t="shared" si="120"/>
        <v>77.330372239899646</v>
      </c>
      <c r="T353">
        <f t="shared" si="123"/>
        <v>158.46995144922889</v>
      </c>
      <c r="U353">
        <f t="shared" si="121"/>
        <v>-145.21373672076325</v>
      </c>
    </row>
    <row r="354" spans="2:21" x14ac:dyDescent="0.3">
      <c r="B354">
        <f t="shared" si="122"/>
        <v>345</v>
      </c>
      <c r="C354" s="1">
        <f t="shared" si="105"/>
        <v>6.0213859193804371</v>
      </c>
      <c r="D354" s="1">
        <f t="shared" si="106"/>
        <v>28.97777478867205</v>
      </c>
      <c r="E354" s="1">
        <f t="shared" si="107"/>
        <v>-7.7645713530756204</v>
      </c>
      <c r="F354" s="1">
        <f t="shared" si="108"/>
        <v>11.264079626054874</v>
      </c>
      <c r="G354" s="1">
        <f t="shared" si="109"/>
        <v>1.0119521606056701</v>
      </c>
      <c r="H354" s="1">
        <f t="shared" si="110"/>
        <v>19.4022753658932</v>
      </c>
      <c r="I354" s="1">
        <f t="shared" si="111"/>
        <v>-2125.9364353888714</v>
      </c>
      <c r="J354" s="1">
        <f t="shared" si="112"/>
        <v>37.240027793685165</v>
      </c>
      <c r="K354" s="1">
        <f t="shared" si="113"/>
        <v>-56.413143007235</v>
      </c>
      <c r="L354" s="1">
        <f t="shared" si="114"/>
        <v>7.1927786757649042</v>
      </c>
      <c r="M354" s="1">
        <f t="shared" si="115"/>
        <v>17.43149937145974</v>
      </c>
      <c r="N354" s="1">
        <f t="shared" si="116"/>
        <v>-1.1199805843184469</v>
      </c>
      <c r="O354" s="1">
        <f t="shared" si="117"/>
        <v>1.3377675327245404</v>
      </c>
      <c r="P354" s="1">
        <f t="shared" si="118"/>
        <v>-0.38159398808881906</v>
      </c>
      <c r="Q354" s="1">
        <f t="shared" si="119"/>
        <v>0.59938093649491253</v>
      </c>
      <c r="R354">
        <f t="shared" si="124"/>
        <v>115.82983938195716</v>
      </c>
      <c r="S354">
        <f t="shared" si="120"/>
        <v>76.648433594745399</v>
      </c>
      <c r="T354">
        <f t="shared" si="123"/>
        <v>158.13627499494527</v>
      </c>
      <c r="U354">
        <f t="shared" si="121"/>
        <v>-145.65800201824268</v>
      </c>
    </row>
    <row r="355" spans="2:21" x14ac:dyDescent="0.3">
      <c r="B355">
        <f t="shared" si="122"/>
        <v>346</v>
      </c>
      <c r="C355" s="1">
        <f t="shared" si="105"/>
        <v>6.0388392119003802</v>
      </c>
      <c r="D355" s="1">
        <f t="shared" si="106"/>
        <v>29.108871788279895</v>
      </c>
      <c r="E355" s="1">
        <f t="shared" si="107"/>
        <v>-7.2576568679900362</v>
      </c>
      <c r="F355" s="1">
        <f t="shared" si="108"/>
        <v>11.28490997647488</v>
      </c>
      <c r="G355" s="1">
        <f t="shared" si="109"/>
        <v>1.0104811536312284</v>
      </c>
      <c r="H355" s="1">
        <f t="shared" si="110"/>
        <v>18.164859232615356</v>
      </c>
      <c r="I355" s="1">
        <f t="shared" si="111"/>
        <v>-2129.6328021178333</v>
      </c>
      <c r="J355" s="1">
        <f t="shared" si="112"/>
        <v>37.791382537007955</v>
      </c>
      <c r="K355" s="1">
        <f t="shared" si="113"/>
        <v>-55.767827884196059</v>
      </c>
      <c r="L355" s="1">
        <f t="shared" si="114"/>
        <v>7.4159225031564695</v>
      </c>
      <c r="M355" s="1">
        <f t="shared" si="115"/>
        <v>16.9942810820924</v>
      </c>
      <c r="N355" s="1">
        <f t="shared" si="116"/>
        <v>-1.1220248503183223</v>
      </c>
      <c r="O355" s="1">
        <f t="shared" si="117"/>
        <v>1.3260689703126136</v>
      </c>
      <c r="P355" s="1">
        <f t="shared" si="118"/>
        <v>-0.38754198156330777</v>
      </c>
      <c r="Q355" s="1">
        <f t="shared" si="119"/>
        <v>0.59158610155759894</v>
      </c>
      <c r="R355">
        <f t="shared" si="124"/>
        <v>115.7127115679622</v>
      </c>
      <c r="S355">
        <f t="shared" si="120"/>
        <v>75.978155342171618</v>
      </c>
      <c r="T355">
        <f t="shared" si="123"/>
        <v>157.7954800722857</v>
      </c>
      <c r="U355">
        <f t="shared" si="121"/>
        <v>-146.10461316215188</v>
      </c>
    </row>
    <row r="356" spans="2:21" x14ac:dyDescent="0.3">
      <c r="B356">
        <f t="shared" si="122"/>
        <v>347</v>
      </c>
      <c r="C356" s="1">
        <f t="shared" si="105"/>
        <v>6.0562925044203233</v>
      </c>
      <c r="D356" s="1">
        <f t="shared" si="106"/>
        <v>29.231101943557054</v>
      </c>
      <c r="E356" s="1">
        <f t="shared" si="107"/>
        <v>-6.7485316303159602</v>
      </c>
      <c r="F356" s="1">
        <f t="shared" si="108"/>
        <v>11.304400972330335</v>
      </c>
      <c r="G356" s="1">
        <f t="shared" si="109"/>
        <v>1.0090935552336313</v>
      </c>
      <c r="H356" s="1">
        <f t="shared" si="110"/>
        <v>16.91604848872041</v>
      </c>
      <c r="I356" s="1">
        <f t="shared" si="111"/>
        <v>-2133.090713122845</v>
      </c>
      <c r="J356" s="1">
        <f t="shared" si="112"/>
        <v>38.352795457067124</v>
      </c>
      <c r="K356" s="1">
        <f t="shared" si="113"/>
        <v>-55.116403153287024</v>
      </c>
      <c r="L356" s="1">
        <f t="shared" si="114"/>
        <v>7.6470732427587169</v>
      </c>
      <c r="M356" s="1">
        <f t="shared" si="115"/>
        <v>16.560308584916655</v>
      </c>
      <c r="N356" s="1">
        <f t="shared" si="116"/>
        <v>-1.1244412693649299</v>
      </c>
      <c r="O356" s="1">
        <f t="shared" si="117"/>
        <v>1.3145865636333309</v>
      </c>
      <c r="P356" s="1">
        <f t="shared" si="118"/>
        <v>-0.39361335919563217</v>
      </c>
      <c r="Q356" s="1">
        <f t="shared" si="119"/>
        <v>0.58375865346403299</v>
      </c>
      <c r="R356">
        <f t="shared" si="124"/>
        <v>115.57426095505656</v>
      </c>
      <c r="S356">
        <f t="shared" si="120"/>
        <v>75.320261900795884</v>
      </c>
      <c r="T356">
        <f t="shared" si="123"/>
        <v>157.44761575812339</v>
      </c>
      <c r="U356">
        <f t="shared" si="121"/>
        <v>-146.55309290227092</v>
      </c>
    </row>
    <row r="357" spans="2:21" x14ac:dyDescent="0.3">
      <c r="B357">
        <f t="shared" si="122"/>
        <v>348</v>
      </c>
      <c r="C357" s="1">
        <f t="shared" si="105"/>
        <v>6.0737457969402664</v>
      </c>
      <c r="D357" s="1">
        <f t="shared" si="106"/>
        <v>29.344428022014167</v>
      </c>
      <c r="E357" s="1">
        <f t="shared" si="107"/>
        <v>-6.2373507245327957</v>
      </c>
      <c r="F357" s="1">
        <f t="shared" si="108"/>
        <v>11.322532358088562</v>
      </c>
      <c r="G357" s="1">
        <f t="shared" si="109"/>
        <v>1.0077930506164232</v>
      </c>
      <c r="H357" s="1">
        <f t="shared" si="110"/>
        <v>15.656584514476597</v>
      </c>
      <c r="I357" s="1">
        <f t="shared" si="111"/>
        <v>-2136.3067326177506</v>
      </c>
      <c r="J357" s="1">
        <f t="shared" si="112"/>
        <v>38.924052949852786</v>
      </c>
      <c r="K357" s="1">
        <f t="shared" si="113"/>
        <v>-54.459568406027188</v>
      </c>
      <c r="L357" s="1">
        <f t="shared" si="114"/>
        <v>7.8863848176771549</v>
      </c>
      <c r="M357" s="1">
        <f t="shared" si="115"/>
        <v>16.130128120824899</v>
      </c>
      <c r="N357" s="1">
        <f t="shared" si="116"/>
        <v>-1.1272327961353912</v>
      </c>
      <c r="O357" s="1">
        <f t="shared" si="117"/>
        <v>1.3033328043525196</v>
      </c>
      <c r="P357" s="1">
        <f t="shared" si="118"/>
        <v>-0.39980695572135333</v>
      </c>
      <c r="Q357" s="1">
        <f t="shared" si="119"/>
        <v>0.57590696393848184</v>
      </c>
      <c r="R357">
        <f t="shared" si="124"/>
        <v>115.41431825271135</v>
      </c>
      <c r="S357">
        <f t="shared" si="120"/>
        <v>74.675468990349216</v>
      </c>
      <c r="T357">
        <f t="shared" si="123"/>
        <v>157.09274881719267</v>
      </c>
      <c r="U357">
        <f t="shared" si="121"/>
        <v>-147.00296157413209</v>
      </c>
    </row>
    <row r="358" spans="2:21" x14ac:dyDescent="0.3">
      <c r="B358">
        <f t="shared" si="122"/>
        <v>349</v>
      </c>
      <c r="C358" s="1">
        <f t="shared" si="105"/>
        <v>6.0911990894602104</v>
      </c>
      <c r="D358" s="1">
        <f t="shared" si="106"/>
        <v>29.44881550342992</v>
      </c>
      <c r="E358" s="1">
        <f t="shared" si="107"/>
        <v>-5.7242698612963396</v>
      </c>
      <c r="F358" s="1">
        <f t="shared" si="108"/>
        <v>11.339285168754225</v>
      </c>
      <c r="G358" s="1">
        <f t="shared" si="109"/>
        <v>1.0065831170966832</v>
      </c>
      <c r="H358" s="1">
        <f t="shared" si="110"/>
        <v>14.387224294275686</v>
      </c>
      <c r="I358" s="1">
        <f t="shared" si="111"/>
        <v>-2139.2776456125166</v>
      </c>
      <c r="J358" s="1">
        <f t="shared" si="112"/>
        <v>39.504908599565447</v>
      </c>
      <c r="K358" s="1">
        <f t="shared" si="113"/>
        <v>-53.798039539187371</v>
      </c>
      <c r="L358" s="1">
        <f t="shared" si="114"/>
        <v>8.1339986908106408</v>
      </c>
      <c r="M358" s="1">
        <f t="shared" si="115"/>
        <v>15.704264984875818</v>
      </c>
      <c r="N358" s="1">
        <f t="shared" si="116"/>
        <v>-1.1304018491156251</v>
      </c>
      <c r="O358" s="1">
        <f t="shared" si="117"/>
        <v>1.2923199828896685</v>
      </c>
      <c r="P358" s="1">
        <f t="shared" si="118"/>
        <v>-0.40612128261104147</v>
      </c>
      <c r="Q358" s="1">
        <f t="shared" si="119"/>
        <v>0.56803941638508515</v>
      </c>
      <c r="R358">
        <f t="shared" si="124"/>
        <v>115.23274489189059</v>
      </c>
      <c r="S358">
        <f t="shared" si="120"/>
        <v>74.044480799996762</v>
      </c>
      <c r="T358">
        <f t="shared" si="123"/>
        <v>156.73096453594758</v>
      </c>
      <c r="U358">
        <f t="shared" si="121"/>
        <v>-147.45373884406018</v>
      </c>
    </row>
    <row r="359" spans="2:21" x14ac:dyDescent="0.3">
      <c r="B359">
        <f t="shared" si="122"/>
        <v>350</v>
      </c>
      <c r="C359" s="1">
        <f t="shared" si="105"/>
        <v>6.1086523819801526</v>
      </c>
      <c r="D359" s="1">
        <f t="shared" si="106"/>
        <v>29.544232590366239</v>
      </c>
      <c r="E359" s="1">
        <f t="shared" si="107"/>
        <v>-5.209445330007938</v>
      </c>
      <c r="F359" s="1">
        <f t="shared" si="108"/>
        <v>11.35464177614808</v>
      </c>
      <c r="G359" s="1">
        <f t="shared" si="109"/>
        <v>1.0054670100240672</v>
      </c>
      <c r="H359" s="1">
        <f t="shared" si="110"/>
        <v>13.108739409259002</v>
      </c>
      <c r="I359" s="1">
        <f t="shared" si="111"/>
        <v>-2142.0004653649694</v>
      </c>
      <c r="J359" s="1">
        <f t="shared" si="112"/>
        <v>40.095082348251104</v>
      </c>
      <c r="K359" s="1">
        <f t="shared" si="113"/>
        <v>-53.132545814054147</v>
      </c>
      <c r="L359" s="1">
        <f t="shared" si="114"/>
        <v>8.390042181611264</v>
      </c>
      <c r="M359" s="1">
        <f t="shared" si="115"/>
        <v>15.283221406161594</v>
      </c>
      <c r="N359" s="1">
        <f t="shared" si="116"/>
        <v>-1.1339502785828883</v>
      </c>
      <c r="O359" s="1">
        <f t="shared" si="117"/>
        <v>1.2815601386982349</v>
      </c>
      <c r="P359" s="1">
        <f t="shared" si="118"/>
        <v>-0.41255451469284932</v>
      </c>
      <c r="Q359" s="1">
        <f t="shared" si="119"/>
        <v>0.56016437480819581</v>
      </c>
      <c r="R359">
        <f t="shared" si="124"/>
        <v>115.02943485951656</v>
      </c>
      <c r="S359">
        <f t="shared" si="120"/>
        <v>73.427987139609272</v>
      </c>
      <c r="T359">
        <f t="shared" si="123"/>
        <v>156.36236748903181</v>
      </c>
      <c r="U359">
        <f t="shared" si="121"/>
        <v>-147.904945489906</v>
      </c>
    </row>
    <row r="360" spans="2:21" x14ac:dyDescent="0.3">
      <c r="B360">
        <f t="shared" si="122"/>
        <v>351</v>
      </c>
      <c r="C360" s="1">
        <f t="shared" si="105"/>
        <v>6.1261056745000966</v>
      </c>
      <c r="D360" s="1">
        <f t="shared" si="106"/>
        <v>29.630650217854129</v>
      </c>
      <c r="E360" s="1">
        <f t="shared" si="107"/>
        <v>-4.6930339512069335</v>
      </c>
      <c r="F360" s="1">
        <f t="shared" si="108"/>
        <v>11.368585932322713</v>
      </c>
      <c r="G360" s="1">
        <f t="shared" si="109"/>
        <v>1.0044477494626882</v>
      </c>
      <c r="H360" s="1">
        <f t="shared" si="110"/>
        <v>11.821914985737846</v>
      </c>
      <c r="I360" s="1">
        <f t="shared" si="111"/>
        <v>-2144.4724403639375</v>
      </c>
      <c r="J360" s="1">
        <f t="shared" si="112"/>
        <v>40.694259858756496</v>
      </c>
      <c r="K360" s="1">
        <f t="shared" si="113"/>
        <v>-52.463826759634891</v>
      </c>
      <c r="L360" s="1">
        <f t="shared" si="114"/>
        <v>8.6546267479956036</v>
      </c>
      <c r="M360" s="1">
        <f t="shared" si="115"/>
        <v>14.867474595575288</v>
      </c>
      <c r="N360" s="1">
        <f t="shared" si="116"/>
        <v>-1.1378793365016389</v>
      </c>
      <c r="O360" s="1">
        <f t="shared" si="117"/>
        <v>1.2710650107139307</v>
      </c>
      <c r="P360" s="1">
        <f t="shared" si="118"/>
        <v>-0.41910447817123286</v>
      </c>
      <c r="Q360" s="1">
        <f t="shared" si="119"/>
        <v>0.55229015238352464</v>
      </c>
      <c r="R360">
        <f t="shared" si="124"/>
        <v>114.80431642330969</v>
      </c>
      <c r="S360">
        <f t="shared" si="120"/>
        <v>72.826660600658997</v>
      </c>
      <c r="T360">
        <f t="shared" si="123"/>
        <v>155.98708222575561</v>
      </c>
      <c r="U360">
        <f t="shared" si="121"/>
        <v>-148.35610520178693</v>
      </c>
    </row>
    <row r="361" spans="2:21" x14ac:dyDescent="0.3">
      <c r="B361">
        <f t="shared" si="122"/>
        <v>352</v>
      </c>
      <c r="C361" s="1">
        <f t="shared" si="105"/>
        <v>6.1435589670200397</v>
      </c>
      <c r="D361" s="1">
        <f t="shared" si="106"/>
        <v>29.708042062247106</v>
      </c>
      <c r="E361" s="1">
        <f t="shared" si="107"/>
        <v>-4.1751930288019761</v>
      </c>
      <c r="F361" s="1">
        <f t="shared" si="108"/>
        <v>11.381102809918037</v>
      </c>
      <c r="G361" s="1">
        <f t="shared" si="109"/>
        <v>1.003528107719649</v>
      </c>
      <c r="H361" s="1">
        <f t="shared" si="110"/>
        <v>10.52754860223993</v>
      </c>
      <c r="I361" s="1">
        <f t="shared" si="111"/>
        <v>-2146.6910608136823</v>
      </c>
      <c r="J361" s="1">
        <f t="shared" si="112"/>
        <v>41.302092092129961</v>
      </c>
      <c r="K361" s="1">
        <f t="shared" si="113"/>
        <v>-51.792628950297328</v>
      </c>
      <c r="L361" s="1">
        <f t="shared" si="114"/>
        <v>8.927846249178808</v>
      </c>
      <c r="M361" s="1">
        <f t="shared" si="115"/>
        <v>14.457474982224063</v>
      </c>
      <c r="N361" s="1">
        <f t="shared" si="116"/>
        <v>-1.142189648746684</v>
      </c>
      <c r="O361" s="1">
        <f t="shared" si="117"/>
        <v>1.2608459884558076</v>
      </c>
      <c r="P361" s="1">
        <f t="shared" si="118"/>
        <v>-0.42576864025937572</v>
      </c>
      <c r="Q361" s="1">
        <f t="shared" si="119"/>
        <v>0.54442497996849937</v>
      </c>
      <c r="R361">
        <f t="shared" si="124"/>
        <v>114.55735372328505</v>
      </c>
      <c r="S361">
        <f t="shared" si="120"/>
        <v>72.241153754518294</v>
      </c>
      <c r="T361">
        <f t="shared" si="123"/>
        <v>155.60525386411393</v>
      </c>
      <c r="U361">
        <f t="shared" si="121"/>
        <v>-148.80674638631061</v>
      </c>
    </row>
    <row r="362" spans="2:21" x14ac:dyDescent="0.3">
      <c r="B362">
        <f t="shared" si="122"/>
        <v>353</v>
      </c>
      <c r="C362" s="1">
        <f t="shared" si="105"/>
        <v>6.1610122595399828</v>
      </c>
      <c r="D362" s="1">
        <f t="shared" si="106"/>
        <v>29.776384549239658</v>
      </c>
      <c r="E362" s="1">
        <f t="shared" si="107"/>
        <v>-3.6560803021544435</v>
      </c>
      <c r="F362" s="1">
        <f t="shared" si="108"/>
        <v>11.392179039271296</v>
      </c>
      <c r="G362" s="1">
        <f t="shared" si="109"/>
        <v>1.0027105977997119</v>
      </c>
      <c r="H362" s="1">
        <f t="shared" si="110"/>
        <v>9.2264491582180455</v>
      </c>
      <c r="I362" s="1">
        <f t="shared" si="111"/>
        <v>-2148.6540645914474</v>
      </c>
      <c r="J362" s="1">
        <f t="shared" si="112"/>
        <v>41.91819511900016</v>
      </c>
      <c r="K362" s="1">
        <f t="shared" si="113"/>
        <v>-51.1197026910394</v>
      </c>
      <c r="L362" s="1">
        <f t="shared" si="114"/>
        <v>9.2097752069892085</v>
      </c>
      <c r="M362" s="1">
        <f t="shared" si="115"/>
        <v>14.053644656799211</v>
      </c>
      <c r="N362" s="1">
        <f t="shared" si="116"/>
        <v>-1.146881190062021</v>
      </c>
      <c r="O362" s="1">
        <f t="shared" si="117"/>
        <v>1.2509140642761991</v>
      </c>
      <c r="P362" s="1">
        <f t="shared" si="118"/>
        <v>-0.4325441006361182</v>
      </c>
      <c r="Q362" s="1">
        <f t="shared" si="119"/>
        <v>0.53657697485029621</v>
      </c>
      <c r="R362">
        <f t="shared" si="124"/>
        <v>114.28854820650498</v>
      </c>
      <c r="S362">
        <f t="shared" si="120"/>
        <v>71.672096416582789</v>
      </c>
      <c r="T362">
        <f t="shared" si="123"/>
        <v>155.21704858026848</v>
      </c>
      <c r="U362">
        <f t="shared" si="121"/>
        <v>-149.25640395718071</v>
      </c>
    </row>
    <row r="363" spans="2:21" x14ac:dyDescent="0.3">
      <c r="B363">
        <f t="shared" si="122"/>
        <v>354</v>
      </c>
      <c r="C363" s="1">
        <f t="shared" si="105"/>
        <v>6.1784655520599268</v>
      </c>
      <c r="D363" s="1">
        <f t="shared" si="106"/>
        <v>29.8356568610482</v>
      </c>
      <c r="E363" s="1">
        <f t="shared" si="107"/>
        <v>-3.1358538980296027</v>
      </c>
      <c r="F363" s="1">
        <f t="shared" si="108"/>
        <v>11.40180274210932</v>
      </c>
      <c r="G363" s="1">
        <f t="shared" si="109"/>
        <v>1.0019974628605461</v>
      </c>
      <c r="H363" s="1">
        <f t="shared" si="110"/>
        <v>7.919435707659721</v>
      </c>
      <c r="I363" s="1">
        <f t="shared" si="111"/>
        <v>-2150.359442651893</v>
      </c>
      <c r="J363" s="1">
        <f t="shared" si="112"/>
        <v>42.542150182327376</v>
      </c>
      <c r="K363" s="1">
        <f t="shared" si="113"/>
        <v>-50.445798645718654</v>
      </c>
      <c r="L363" s="1">
        <f t="shared" si="114"/>
        <v>9.5004670848279851</v>
      </c>
      <c r="M363" s="1">
        <f t="shared" si="115"/>
        <v>13.656376037395734</v>
      </c>
      <c r="N363" s="1">
        <f t="shared" si="116"/>
        <v>-1.1519532621498827</v>
      </c>
      <c r="O363" s="1">
        <f t="shared" si="117"/>
        <v>1.2412797872581898</v>
      </c>
      <c r="P363" s="1">
        <f t="shared" si="118"/>
        <v>-0.4394275849267702</v>
      </c>
      <c r="Q363" s="1">
        <f t="shared" si="119"/>
        <v>0.52875411003507744</v>
      </c>
      <c r="R363">
        <f t="shared" si="124"/>
        <v>113.9979398824844</v>
      </c>
      <c r="S363">
        <f t="shared" si="120"/>
        <v>71.120093004790974</v>
      </c>
      <c r="T363">
        <f t="shared" si="123"/>
        <v>154.82265398206951</v>
      </c>
      <c r="U363">
        <f t="shared" si="121"/>
        <v>-149.70462109479413</v>
      </c>
    </row>
    <row r="364" spans="2:21" x14ac:dyDescent="0.3">
      <c r="B364">
        <f t="shared" si="122"/>
        <v>355</v>
      </c>
      <c r="C364" s="1">
        <f t="shared" si="105"/>
        <v>6.1959188445798699</v>
      </c>
      <c r="D364" s="1">
        <f t="shared" si="106"/>
        <v>29.885840942752367</v>
      </c>
      <c r="E364" s="1">
        <f t="shared" si="107"/>
        <v>-2.6146722824297495</v>
      </c>
      <c r="F364" s="1">
        <f t="shared" si="108"/>
        <v>11.409963561665291</v>
      </c>
      <c r="G364" s="1">
        <f t="shared" si="109"/>
        <v>1.0013906667372285</v>
      </c>
      <c r="H364" s="1">
        <f t="shared" si="110"/>
        <v>6.6073362610147859</v>
      </c>
      <c r="I364" s="1">
        <f t="shared" si="111"/>
        <v>-2151.8054438545287</v>
      </c>
      <c r="J364" s="1">
        <f t="shared" si="112"/>
        <v>43.17350402626078</v>
      </c>
      <c r="K364" s="1">
        <f t="shared" si="113"/>
        <v>-49.771664445054242</v>
      </c>
      <c r="L364" s="1">
        <f t="shared" si="114"/>
        <v>9.7999526048104286</v>
      </c>
      <c r="M364" s="1">
        <f t="shared" si="115"/>
        <v>13.266030770124885</v>
      </c>
      <c r="N364" s="1">
        <f t="shared" si="116"/>
        <v>-1.157404475262092</v>
      </c>
      <c r="O364" s="1">
        <f t="shared" si="117"/>
        <v>1.2319532192525766</v>
      </c>
      <c r="P364" s="1">
        <f t="shared" si="118"/>
        <v>-0.4464154403911425</v>
      </c>
      <c r="Q364" s="1">
        <f t="shared" si="119"/>
        <v>0.52096418438162717</v>
      </c>
      <c r="R364">
        <f t="shared" si="124"/>
        <v>113.68560837792843</v>
      </c>
      <c r="S364">
        <f t="shared" si="120"/>
        <v>70.585720020727592</v>
      </c>
      <c r="T364">
        <f t="shared" si="123"/>
        <v>154.42227935611356</v>
      </c>
      <c r="U364">
        <f t="shared" si="121"/>
        <v>-150.15095095745752</v>
      </c>
    </row>
    <row r="365" spans="2:21" x14ac:dyDescent="0.3">
      <c r="B365">
        <f t="shared" si="122"/>
        <v>356</v>
      </c>
      <c r="C365" s="1">
        <f t="shared" si="105"/>
        <v>6.2133721370998138</v>
      </c>
      <c r="D365" s="1">
        <f t="shared" si="106"/>
        <v>29.926921507794731</v>
      </c>
      <c r="E365" s="1">
        <f t="shared" si="107"/>
        <v>-2.0926942123237429</v>
      </c>
      <c r="F365" s="1">
        <f t="shared" si="108"/>
        <v>11.416652689077871</v>
      </c>
      <c r="G365" s="1">
        <f t="shared" si="109"/>
        <v>1.0008918855982745</v>
      </c>
      <c r="H365" s="1">
        <f t="shared" si="110"/>
        <v>5.2909865590235672</v>
      </c>
      <c r="I365" s="1">
        <f t="shared" si="111"/>
        <v>-2152.9905791925439</v>
      </c>
      <c r="J365" s="1">
        <f t="shared" si="112"/>
        <v>43.811769502664845</v>
      </c>
      <c r="K365" s="1">
        <f t="shared" si="113"/>
        <v>-49.098041311993107</v>
      </c>
      <c r="L365" s="1">
        <f t="shared" si="114"/>
        <v>10.10823812470152</v>
      </c>
      <c r="M365" s="1">
        <f t="shared" si="115"/>
        <v>12.882938873457073</v>
      </c>
      <c r="N365" s="1">
        <f t="shared" si="116"/>
        <v>-1.1632327336348003</v>
      </c>
      <c r="O365" s="1">
        <f t="shared" si="117"/>
        <v>1.2229438935300285</v>
      </c>
      <c r="P365" s="1">
        <f t="shared" si="118"/>
        <v>-0.45350363398140231</v>
      </c>
      <c r="Q365" s="1">
        <f t="shared" si="119"/>
        <v>0.51321479387663083</v>
      </c>
      <c r="R365">
        <f t="shared" si="124"/>
        <v>113.35167377126047</v>
      </c>
      <c r="S365">
        <f t="shared" si="120"/>
        <v>70.069523680566931</v>
      </c>
      <c r="T365">
        <f t="shared" si="123"/>
        <v>154.01615577901998</v>
      </c>
      <c r="U365">
        <f t="shared" si="121"/>
        <v>-150.59495832719256</v>
      </c>
    </row>
    <row r="366" spans="2:21" x14ac:dyDescent="0.3">
      <c r="B366">
        <f t="shared" si="122"/>
        <v>357</v>
      </c>
      <c r="C366" s="1">
        <f t="shared" si="105"/>
        <v>6.2308254296197561</v>
      </c>
      <c r="D366" s="1">
        <f t="shared" si="106"/>
        <v>29.958886042637214</v>
      </c>
      <c r="E366" s="1">
        <f t="shared" si="107"/>
        <v>-1.570078687288331</v>
      </c>
      <c r="F366" s="1">
        <f t="shared" si="108"/>
        <v>11.421862885947194</v>
      </c>
      <c r="G366" s="1">
        <f t="shared" si="109"/>
        <v>1.0005025007884556</v>
      </c>
      <c r="H366" s="1">
        <f t="shared" si="110"/>
        <v>3.9712288221783254</v>
      </c>
      <c r="I366" s="1">
        <f t="shared" si="111"/>
        <v>-2153.9136254040604</v>
      </c>
      <c r="J366" s="1">
        <f t="shared" si="112"/>
        <v>44.456426463249322</v>
      </c>
      <c r="K366" s="1">
        <f t="shared" si="113"/>
        <v>-48.425660742072971</v>
      </c>
      <c r="L366" s="1">
        <f t="shared" si="114"/>
        <v>10.425304096984483</v>
      </c>
      <c r="M366" s="1">
        <f t="shared" si="115"/>
        <v>12.507398131649714</v>
      </c>
      <c r="N366" s="1">
        <f t="shared" si="116"/>
        <v>-1.1694352250682987</v>
      </c>
      <c r="O366" s="1">
        <f t="shared" si="117"/>
        <v>1.2142607764983893</v>
      </c>
      <c r="P366" s="1">
        <f t="shared" si="118"/>
        <v>-0.4606877529072041</v>
      </c>
      <c r="Q366" s="1">
        <f t="shared" si="119"/>
        <v>0.50551330433729458</v>
      </c>
      <c r="R366">
        <f t="shared" si="124"/>
        <v>112.99629718965495</v>
      </c>
      <c r="S366">
        <f t="shared" si="120"/>
        <v>69.572017721635845</v>
      </c>
      <c r="T366">
        <f t="shared" si="123"/>
        <v>153.60453608505148</v>
      </c>
      <c r="U366">
        <f t="shared" si="121"/>
        <v>-151.03622117376068</v>
      </c>
    </row>
    <row r="367" spans="2:21" x14ac:dyDescent="0.3">
      <c r="B367">
        <f t="shared" si="122"/>
        <v>358</v>
      </c>
      <c r="C367" s="1">
        <f t="shared" si="105"/>
        <v>6.2482787221397</v>
      </c>
      <c r="D367" s="1">
        <f t="shared" si="106"/>
        <v>29.981724810572874</v>
      </c>
      <c r="E367" s="1">
        <f t="shared" si="107"/>
        <v>-1.0469849010750247</v>
      </c>
      <c r="F367" s="1">
        <f t="shared" si="108"/>
        <v>11.42558850293989</v>
      </c>
      <c r="G367" s="1">
        <f t="shared" si="109"/>
        <v>1.0002235929061272</v>
      </c>
      <c r="H367" s="1">
        <f t="shared" si="110"/>
        <v>2.6489104796752065</v>
      </c>
      <c r="I367" s="1">
        <f t="shared" si="111"/>
        <v>-2154.5736279494658</v>
      </c>
      <c r="J367" s="1">
        <f t="shared" si="112"/>
        <v>45.10692294121209</v>
      </c>
      <c r="K367" s="1">
        <f t="shared" si="113"/>
        <v>-47.755241275694544</v>
      </c>
      <c r="L367" s="1">
        <f t="shared" si="114"/>
        <v>10.751103632730819</v>
      </c>
      <c r="M367" s="1">
        <f t="shared" si="115"/>
        <v>12.139673738938347</v>
      </c>
      <c r="N367" s="1">
        <f t="shared" si="116"/>
        <v>-1.1760084149064136</v>
      </c>
      <c r="O367" s="1">
        <f t="shared" si="117"/>
        <v>1.2059122328999503</v>
      </c>
      <c r="P367" s="1">
        <f t="shared" si="118"/>
        <v>-0.46796300781631689</v>
      </c>
      <c r="Q367" s="1">
        <f t="shared" si="119"/>
        <v>0.49786682580985364</v>
      </c>
      <c r="R367">
        <f t="shared" si="124"/>
        <v>112.61968115399269</v>
      </c>
      <c r="S367">
        <f t="shared" si="120"/>
        <v>69.093681408364333</v>
      </c>
      <c r="T367">
        <f t="shared" si="123"/>
        <v>153.18769468387748</v>
      </c>
      <c r="U367">
        <f t="shared" si="121"/>
        <v>-151.47433212152046</v>
      </c>
    </row>
    <row r="368" spans="2:21" x14ac:dyDescent="0.3">
      <c r="B368">
        <f t="shared" si="122"/>
        <v>359</v>
      </c>
      <c r="C368" s="1">
        <f t="shared" si="105"/>
        <v>6.2657320146596422</v>
      </c>
      <c r="D368" s="1">
        <f t="shared" si="106"/>
        <v>29.995430854691737</v>
      </c>
      <c r="E368" s="1">
        <f t="shared" si="107"/>
        <v>-0.52357219311853342</v>
      </c>
      <c r="F368" s="1">
        <f t="shared" si="108"/>
        <v>11.427825494353696</v>
      </c>
      <c r="G368" s="1">
        <f t="shared" si="109"/>
        <v>1.0000559371547635</v>
      </c>
      <c r="H368" s="1">
        <f t="shared" si="110"/>
        <v>1.3248828818284839</v>
      </c>
      <c r="I368" s="1">
        <f t="shared" si="111"/>
        <v>-2154.969903341339</v>
      </c>
      <c r="J368" s="1">
        <f t="shared" si="112"/>
        <v>45.762676621960757</v>
      </c>
      <c r="K368" s="1">
        <f t="shared" si="113"/>
        <v>-47.087485397755721</v>
      </c>
      <c r="L368" s="1">
        <f t="shared" si="114"/>
        <v>11.085561192830742</v>
      </c>
      <c r="M368" s="1">
        <f t="shared" si="115"/>
        <v>11.779998192495245</v>
      </c>
      <c r="N368" s="1">
        <f t="shared" si="116"/>
        <v>-1.1829480446157681</v>
      </c>
      <c r="O368" s="1">
        <f t="shared" si="117"/>
        <v>1.197905994859839</v>
      </c>
      <c r="P368" s="1">
        <f t="shared" si="118"/>
        <v>-0.47532423866613494</v>
      </c>
      <c r="Q368" s="1">
        <f t="shared" si="119"/>
        <v>0.49028218891020581</v>
      </c>
      <c r="R368">
        <f t="shared" si="124"/>
        <v>112.22206966026307</v>
      </c>
      <c r="S368">
        <f t="shared" si="120"/>
        <v>68.634957758888859</v>
      </c>
      <c r="T368">
        <f t="shared" si="123"/>
        <v>152.7659272241614</v>
      </c>
      <c r="U368">
        <f t="shared" si="121"/>
        <v>-151.90889980500947</v>
      </c>
    </row>
    <row r="369" spans="2:21" x14ac:dyDescent="0.3">
      <c r="B369">
        <f t="shared" si="122"/>
        <v>360</v>
      </c>
      <c r="C369" s="1">
        <f t="shared" si="105"/>
        <v>6.2831853071795862</v>
      </c>
      <c r="D369" s="1">
        <f t="shared" si="106"/>
        <v>30</v>
      </c>
      <c r="E369" s="1">
        <f t="shared" si="107"/>
        <v>-7.3508907294517201E-15</v>
      </c>
      <c r="F369" s="1">
        <f t="shared" si="108"/>
        <v>11.428571428571429</v>
      </c>
      <c r="G369" s="1">
        <f t="shared" si="109"/>
        <v>1</v>
      </c>
      <c r="H369" s="1">
        <f t="shared" si="110"/>
        <v>1.8602254090857413E-14</v>
      </c>
      <c r="I369" s="1">
        <f t="shared" si="111"/>
        <v>-2155.1020408163267</v>
      </c>
      <c r="J369" s="1">
        <f t="shared" si="112"/>
        <v>46.423076597919767</v>
      </c>
      <c r="K369" s="1">
        <f t="shared" si="113"/>
        <v>-46.423076597919781</v>
      </c>
      <c r="L369" s="1">
        <f t="shared" si="114"/>
        <v>11.428571428571423</v>
      </c>
      <c r="M369" s="1">
        <f t="shared" si="115"/>
        <v>11.428571428571434</v>
      </c>
      <c r="N369" s="1">
        <f t="shared" si="116"/>
        <v>-1.190249135105077</v>
      </c>
      <c r="O369" s="1">
        <f t="shared" si="117"/>
        <v>1.1902491351050772</v>
      </c>
      <c r="P369" s="1">
        <f t="shared" si="118"/>
        <v>-0.48276592332573398</v>
      </c>
      <c r="Q369" s="1">
        <f t="shared" si="119"/>
        <v>0.48276592332573415</v>
      </c>
      <c r="R369">
        <f t="shared" si="124"/>
        <v>111.80374798938257</v>
      </c>
      <c r="S369">
        <f t="shared" si="120"/>
        <v>68.196252010617428</v>
      </c>
      <c r="T369">
        <f t="shared" si="123"/>
        <v>152.33955010069914</v>
      </c>
      <c r="U369">
        <f t="shared" si="121"/>
        <v>-152.33955010069914</v>
      </c>
    </row>
  </sheetData>
  <mergeCells count="2">
    <mergeCell ref="O6:R6"/>
    <mergeCell ref="O7:R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Loez</dc:creator>
  <cp:lastModifiedBy>Aldo Loez</cp:lastModifiedBy>
  <dcterms:created xsi:type="dcterms:W3CDTF">2023-03-02T20:39:23Z</dcterms:created>
  <dcterms:modified xsi:type="dcterms:W3CDTF">2023-05-03T20:54:46Z</dcterms:modified>
</cp:coreProperties>
</file>