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ootcamp datos Analitica\Talento Tech 2024\Proyectos\"/>
    </mc:Choice>
  </mc:AlternateContent>
  <xr:revisionPtr revIDLastSave="0" documentId="8_{3DE412C3-D523-423C-85E2-63B77B7613E5}" xr6:coauthVersionLast="47" xr6:coauthVersionMax="47" xr10:uidLastSave="{00000000-0000-0000-0000-000000000000}"/>
  <bookViews>
    <workbookView xWindow="-108" yWindow="-108" windowWidth="23256" windowHeight="12456" xr2:uid="{21A088CE-3872-4A1B-B218-CCDAE0102B1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6" i="1" s="1"/>
  <c r="G12" i="1"/>
  <c r="G13" i="1"/>
  <c r="G14" i="1"/>
  <c r="G15" i="1"/>
  <c r="G6" i="1"/>
  <c r="K9" i="1"/>
  <c r="K4" i="1"/>
</calcChain>
</file>

<file path=xl/sharedStrings.xml><?xml version="1.0" encoding="utf-8"?>
<sst xmlns="http://schemas.openxmlformats.org/spreadsheetml/2006/main" count="10" uniqueCount="8">
  <si>
    <t>AÑO</t>
  </si>
  <si>
    <t>INGRESOS</t>
  </si>
  <si>
    <t>EGRESOS</t>
  </si>
  <si>
    <t>FLUJO</t>
  </si>
  <si>
    <t>VAN</t>
  </si>
  <si>
    <t>TIR</t>
  </si>
  <si>
    <t>VAN O VPN</t>
  </si>
  <si>
    <t>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</si>
</sst>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44" formatCode="_-&quot;$&quot;\ * #,##0.00_-;\-&quot;$&quot;\ * #,##0.00_-;_-&quot;$&quot;\ * &quot;-&quot;??_-;_-@_-"/>
    <numFmt numFmtId="174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10" fontId="0" fillId="0" borderId="1" xfId="0" applyNumberFormat="1" applyBorder="1" applyAlignment="1">
      <alignment wrapText="1"/>
    </xf>
    <xf numFmtId="0" fontId="2" fillId="0" borderId="0" xfId="0" applyFont="1" applyBorder="1"/>
    <xf numFmtId="0" fontId="2" fillId="0" borderId="6" xfId="0" applyFont="1" applyBorder="1"/>
    <xf numFmtId="0" fontId="2" fillId="0" borderId="0" xfId="0" applyFont="1" applyFill="1" applyBorder="1"/>
    <xf numFmtId="0" fontId="0" fillId="2" borderId="1" xfId="0" applyFill="1" applyBorder="1"/>
    <xf numFmtId="9" fontId="0" fillId="2" borderId="1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6" fontId="0" fillId="0" borderId="6" xfId="0" applyNumberFormat="1" applyBorder="1"/>
    <xf numFmtId="6" fontId="3" fillId="0" borderId="1" xfId="0" applyNumberFormat="1" applyFont="1" applyBorder="1"/>
    <xf numFmtId="174" fontId="3" fillId="0" borderId="6" xfId="1" applyNumberFormat="1" applyFont="1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3B69D-9B67-46EF-90FB-B477DE68B65F}">
  <dimension ref="B2:L16"/>
  <sheetViews>
    <sheetView tabSelected="1" workbookViewId="0">
      <selection activeCell="E22" sqref="E22"/>
    </sheetView>
  </sheetViews>
  <sheetFormatPr baseColWidth="10" defaultRowHeight="14.4" x14ac:dyDescent="0.3"/>
  <cols>
    <col min="6" max="6" width="1.77734375" customWidth="1"/>
    <col min="7" max="7" width="12.44140625" bestFit="1" customWidth="1"/>
    <col min="9" max="9" width="3.5546875" customWidth="1"/>
    <col min="12" max="12" width="3.5546875" customWidth="1"/>
  </cols>
  <sheetData>
    <row r="2" spans="2:12" ht="15" thickBot="1" x14ac:dyDescent="0.35"/>
    <row r="3" spans="2:12" ht="15" thickBot="1" x14ac:dyDescent="0.35">
      <c r="I3" s="19"/>
      <c r="J3" s="20" t="s">
        <v>5</v>
      </c>
      <c r="K3" s="20"/>
      <c r="L3" s="21"/>
    </row>
    <row r="4" spans="2:12" ht="15" thickBot="1" x14ac:dyDescent="0.35">
      <c r="B4" s="25" t="s">
        <v>0</v>
      </c>
      <c r="C4" s="26" t="s">
        <v>1</v>
      </c>
      <c r="D4" s="26" t="s">
        <v>2</v>
      </c>
      <c r="E4" s="26" t="s">
        <v>3</v>
      </c>
      <c r="F4" s="26"/>
      <c r="G4" s="27" t="s">
        <v>4</v>
      </c>
      <c r="I4" s="2"/>
      <c r="J4" s="1" t="s">
        <v>5</v>
      </c>
      <c r="K4" s="10">
        <f>IRR(E5:E15)</f>
        <v>0.15882389333405267</v>
      </c>
      <c r="L4" s="3"/>
    </row>
    <row r="5" spans="2:12" ht="15" thickBot="1" x14ac:dyDescent="0.35">
      <c r="B5" s="2">
        <v>0</v>
      </c>
      <c r="C5" s="7"/>
      <c r="D5" s="7">
        <v>2000</v>
      </c>
      <c r="E5" s="11">
        <v>-2000</v>
      </c>
      <c r="F5" s="7"/>
      <c r="G5" s="12">
        <v>-2000</v>
      </c>
      <c r="I5" s="4"/>
      <c r="J5" s="5"/>
      <c r="K5" s="5"/>
      <c r="L5" s="6"/>
    </row>
    <row r="6" spans="2:12" x14ac:dyDescent="0.3">
      <c r="B6" s="2">
        <v>1</v>
      </c>
      <c r="C6" s="7">
        <v>1000</v>
      </c>
      <c r="D6" s="7">
        <v>900</v>
      </c>
      <c r="E6" s="9">
        <v>100</v>
      </c>
      <c r="F6" s="7"/>
      <c r="G6" s="22">
        <f>PV($K$10,B6,,-E6)</f>
        <v>90.909090909090907</v>
      </c>
    </row>
    <row r="7" spans="2:12" ht="15" thickBot="1" x14ac:dyDescent="0.35">
      <c r="B7" s="2">
        <v>2</v>
      </c>
      <c r="C7" s="7">
        <v>1300</v>
      </c>
      <c r="D7" s="7">
        <v>800</v>
      </c>
      <c r="E7" s="9">
        <v>500</v>
      </c>
      <c r="F7" s="7"/>
      <c r="G7" s="22">
        <f t="shared" ref="G7:G15" si="0">PV($K$10,B7,,-E7)</f>
        <v>413.22314049586771</v>
      </c>
    </row>
    <row r="8" spans="2:12" x14ac:dyDescent="0.3">
      <c r="B8" s="2">
        <v>3</v>
      </c>
      <c r="C8" s="7">
        <v>1800</v>
      </c>
      <c r="D8" s="9">
        <v>1200</v>
      </c>
      <c r="E8" s="9">
        <v>600</v>
      </c>
      <c r="F8" s="7"/>
      <c r="G8" s="22">
        <f t="shared" si="0"/>
        <v>450.78888054094654</v>
      </c>
      <c r="I8" s="16" t="s">
        <v>6</v>
      </c>
      <c r="J8" s="17"/>
      <c r="K8" s="17"/>
      <c r="L8" s="18"/>
    </row>
    <row r="9" spans="2:12" x14ac:dyDescent="0.3">
      <c r="B9" s="2">
        <v>4</v>
      </c>
      <c r="C9" s="9">
        <v>1200</v>
      </c>
      <c r="D9" s="9">
        <v>1000</v>
      </c>
      <c r="E9" s="9">
        <v>200</v>
      </c>
      <c r="F9" s="7"/>
      <c r="G9" s="22">
        <f t="shared" si="0"/>
        <v>136.60269107301411</v>
      </c>
      <c r="I9" s="2"/>
      <c r="J9" s="8" t="s">
        <v>4</v>
      </c>
      <c r="K9" s="23">
        <f>NPV(K10,E6:E15)+E5</f>
        <v>649.57980208838353</v>
      </c>
      <c r="L9" s="3"/>
    </row>
    <row r="10" spans="2:12" ht="15" thickBot="1" x14ac:dyDescent="0.35">
      <c r="B10" s="2">
        <v>5</v>
      </c>
      <c r="C10" s="9">
        <v>1400</v>
      </c>
      <c r="D10" s="9">
        <v>800</v>
      </c>
      <c r="E10" s="9">
        <v>600</v>
      </c>
      <c r="F10" s="7"/>
      <c r="G10" s="22">
        <f t="shared" si="0"/>
        <v>372.55279383549299</v>
      </c>
      <c r="I10" s="4"/>
      <c r="J10" s="14" t="s">
        <v>7</v>
      </c>
      <c r="K10" s="15">
        <v>0.1</v>
      </c>
      <c r="L10" s="6"/>
    </row>
    <row r="11" spans="2:12" x14ac:dyDescent="0.3">
      <c r="B11" s="2">
        <v>6</v>
      </c>
      <c r="C11" s="9">
        <v>1100</v>
      </c>
      <c r="D11" s="9">
        <v>1200</v>
      </c>
      <c r="E11" s="13">
        <v>-100</v>
      </c>
      <c r="F11" s="7"/>
      <c r="G11" s="22">
        <f t="shared" si="0"/>
        <v>-56.44739300537772</v>
      </c>
    </row>
    <row r="12" spans="2:12" x14ac:dyDescent="0.3">
      <c r="B12" s="2">
        <v>7</v>
      </c>
      <c r="C12" s="9">
        <v>1700</v>
      </c>
      <c r="D12" s="9">
        <v>1400</v>
      </c>
      <c r="E12" s="9">
        <v>300</v>
      </c>
      <c r="F12" s="7"/>
      <c r="G12" s="22">
        <f t="shared" si="0"/>
        <v>153.94743546921194</v>
      </c>
    </row>
    <row r="13" spans="2:12" x14ac:dyDescent="0.3">
      <c r="B13" s="2">
        <v>8</v>
      </c>
      <c r="C13" s="9">
        <v>1800</v>
      </c>
      <c r="D13" s="9">
        <v>600</v>
      </c>
      <c r="E13" s="9">
        <v>1200</v>
      </c>
      <c r="F13" s="7"/>
      <c r="G13" s="22">
        <f t="shared" si="0"/>
        <v>559.8088562516798</v>
      </c>
    </row>
    <row r="14" spans="2:12" x14ac:dyDescent="0.3">
      <c r="B14" s="2">
        <v>9</v>
      </c>
      <c r="C14" s="9">
        <v>1600</v>
      </c>
      <c r="D14" s="9">
        <v>900</v>
      </c>
      <c r="E14" s="9">
        <v>700</v>
      </c>
      <c r="F14" s="7"/>
      <c r="G14" s="22">
        <f t="shared" si="0"/>
        <v>296.86833286073926</v>
      </c>
    </row>
    <row r="15" spans="2:12" ht="15" thickBot="1" x14ac:dyDescent="0.35">
      <c r="B15" s="4">
        <v>10</v>
      </c>
      <c r="C15" s="5">
        <v>1500</v>
      </c>
      <c r="D15" s="5">
        <v>900</v>
      </c>
      <c r="E15" s="5">
        <v>600</v>
      </c>
      <c r="F15" s="5"/>
      <c r="G15" s="22">
        <f t="shared" si="0"/>
        <v>231.32597365771889</v>
      </c>
    </row>
    <row r="16" spans="2:12" x14ac:dyDescent="0.3">
      <c r="G16" s="24">
        <f>SUM(G5:G15)</f>
        <v>649.57980208838455</v>
      </c>
    </row>
  </sheetData>
  <mergeCells count="2">
    <mergeCell ref="J3:K3"/>
    <mergeCell ref="I8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Yady Jiménez</dc:creator>
  <cp:lastModifiedBy>Yady Jiménez</cp:lastModifiedBy>
  <dcterms:created xsi:type="dcterms:W3CDTF">2024-05-07T23:34:10Z</dcterms:created>
  <dcterms:modified xsi:type="dcterms:W3CDTF">2024-05-08T00:22:38Z</dcterms:modified>
</cp:coreProperties>
</file>