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\Documents\2024\Capstone\E2\"/>
    </mc:Choice>
  </mc:AlternateContent>
  <xr:revisionPtr revIDLastSave="0" documentId="13_ncr:1_{B6159773-58C5-4EBD-9828-F7FE5F77EA76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XGB" sheetId="2" r:id="rId1"/>
    <sheet name="HW " sheetId="1" r:id="rId2"/>
    <sheet name="Prophet " sheetId="3" r:id="rId3"/>
    <sheet name="Media móvil" sheetId="6" r:id="rId4"/>
    <sheet name="Comparación métricas" sheetId="4" r:id="rId5"/>
    <sheet name="Hoja4" sheetId="5" state="hidden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4" l="1" a="1"/>
  <c r="E29" i="4" s="1"/>
  <c r="D29" i="4" a="1"/>
  <c r="D29" i="4" s="1"/>
  <c r="C29" i="4" a="1"/>
  <c r="C29" i="4" s="1"/>
  <c r="D28" i="4" a="1"/>
  <c r="D28" i="4" s="1"/>
  <c r="C28" i="4" a="1"/>
  <c r="C28" i="4" s="1"/>
  <c r="F28" i="4" a="1"/>
  <c r="F28" i="4" s="1"/>
  <c r="F27" i="4" a="1"/>
  <c r="F27" i="4" s="1"/>
  <c r="E27" i="4" a="1"/>
  <c r="E27" i="4" s="1"/>
  <c r="F26" i="4" a="1"/>
  <c r="F26" i="4" s="1"/>
  <c r="E26" i="4" a="1"/>
  <c r="E26" i="4" s="1"/>
  <c r="D8" i="4" a="1"/>
  <c r="D8" i="4" s="1"/>
  <c r="E15" i="4" a="1"/>
  <c r="E15" i="4" s="1"/>
  <c r="D15" i="4" a="1"/>
  <c r="D15" i="4" s="1"/>
  <c r="D22" i="4" a="1"/>
  <c r="D22" i="4" s="1"/>
  <c r="E22" i="4" a="1"/>
  <c r="E22" i="4" s="1"/>
  <c r="C22" i="4" a="1"/>
  <c r="C22" i="4" s="1"/>
  <c r="C21" i="4" a="1"/>
  <c r="C21" i="4" s="1"/>
  <c r="F21" i="4" a="1"/>
  <c r="F21" i="4" s="1"/>
  <c r="D21" i="4" a="1"/>
  <c r="D21" i="4" s="1"/>
  <c r="F20" i="4" a="1"/>
  <c r="F20" i="4" s="1"/>
  <c r="E20" i="4" a="1"/>
  <c r="E20" i="4" s="1"/>
  <c r="F19" i="4" a="1"/>
  <c r="F19" i="4" s="1"/>
  <c r="E19" i="4" a="1"/>
  <c r="E19" i="4" s="1"/>
  <c r="C15" i="4" a="1"/>
  <c r="C15" i="4" s="1"/>
  <c r="C14" i="4" a="1"/>
  <c r="C14" i="4" s="1"/>
  <c r="C8" i="4" a="1"/>
  <c r="C8" i="4" s="1"/>
  <c r="F14" i="4" a="1"/>
  <c r="F14" i="4" s="1"/>
  <c r="D14" i="4" a="1"/>
  <c r="D14" i="4" s="1"/>
  <c r="F13" i="4" a="1"/>
  <c r="F13" i="4" s="1"/>
  <c r="E13" i="4" a="1"/>
  <c r="E13" i="4" s="1"/>
  <c r="F12" i="4" a="1"/>
  <c r="F12" i="4" s="1"/>
  <c r="E12" i="4" a="1"/>
  <c r="E12" i="4" s="1"/>
  <c r="E8" i="4" a="1"/>
  <c r="E8" i="4" s="1"/>
  <c r="D7" i="4" a="1"/>
  <c r="D7" i="4" s="1"/>
  <c r="F7" i="4" a="1"/>
  <c r="F7" i="4" s="1"/>
  <c r="F6" i="4" a="1"/>
  <c r="F6" i="4" s="1"/>
  <c r="F5" i="4" a="1"/>
  <c r="F5" i="4" s="1"/>
  <c r="D5" i="4" a="1"/>
  <c r="D5" i="4" s="1"/>
  <c r="E6" i="4" a="1"/>
  <c r="E6" i="4" s="1"/>
  <c r="E5" i="4" a="1"/>
  <c r="E5" i="4" s="1"/>
  <c r="D19" i="4" a="1"/>
  <c r="D19" i="4" s="1"/>
  <c r="C20" i="4" a="1"/>
  <c r="C20" i="4" s="1"/>
  <c r="D26" i="4" a="1"/>
  <c r="D26" i="4" s="1"/>
  <c r="C13" i="4" a="1"/>
  <c r="C13" i="4" s="1"/>
  <c r="D12" i="4" a="1"/>
  <c r="D12" i="4" s="1"/>
  <c r="C6" i="4" a="1"/>
  <c r="C6" i="4" s="1"/>
  <c r="F309" i="3"/>
  <c r="F311" i="2"/>
  <c r="F307" i="3"/>
  <c r="F308" i="2"/>
  <c r="C307" i="3"/>
  <c r="D307" i="3"/>
  <c r="E307" i="3"/>
  <c r="B307" i="3"/>
  <c r="C308" i="2"/>
  <c r="D308" i="2"/>
  <c r="E308" i="2"/>
  <c r="B308" i="2"/>
  <c r="C11" i="5" a="1"/>
  <c r="C11" i="5" s="1"/>
  <c r="B11" i="5" a="1"/>
  <c r="B11" i="5" s="1"/>
  <c r="D10" i="5" a="1"/>
  <c r="D10" i="5" s="1"/>
  <c r="B10" i="5" a="1"/>
  <c r="B10" i="5" s="1"/>
  <c r="D9" i="5" a="1"/>
  <c r="D9" i="5" s="1"/>
  <c r="C9" i="5" a="1"/>
  <c r="C9" i="5" s="1"/>
  <c r="C5" i="5" a="1"/>
  <c r="C5" i="5" s="1"/>
  <c r="B5" i="5" a="1"/>
  <c r="B5" i="5" s="1"/>
  <c r="D4" i="5" a="1"/>
  <c r="D4" i="5" s="1"/>
  <c r="B4" i="5" a="1"/>
  <c r="B4" i="5" s="1"/>
  <c r="D3" i="5"/>
  <c r="D3" i="5" a="1"/>
  <c r="C3" i="5" a="1"/>
  <c r="C3" i="5" s="1"/>
  <c r="C27" i="4" a="1"/>
  <c r="C27" i="4" s="1"/>
  <c r="C7" i="4" a="1"/>
  <c r="C7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<sst xmlns="http://schemas.openxmlformats.org/spreadsheetml/2006/main" count="1556" uniqueCount="320">
  <si>
    <t>MAPE</t>
  </si>
  <si>
    <t>RMSE</t>
  </si>
  <si>
    <t>MAE</t>
  </si>
  <si>
    <t>MSE</t>
  </si>
  <si>
    <t>producto</t>
  </si>
  <si>
    <t xml:space="preserve"> repti resercoir </t>
  </si>
  <si>
    <t>acana freshwater fish - perro 2</t>
  </si>
  <si>
    <t>acana homestead harvest gato 1,8 kg</t>
  </si>
  <si>
    <t>acana pork &amp; squash - perro 5,9</t>
  </si>
  <si>
    <t>acana wild atlantic - perro 11,4 kg</t>
  </si>
  <si>
    <t>advantage gatos  4-8</t>
  </si>
  <si>
    <t>advocate 1 x 0.4 ml</t>
  </si>
  <si>
    <t>afp classic justin castor</t>
  </si>
  <si>
    <t>afp lamb cuddle tail wand cat</t>
  </si>
  <si>
    <t>afp modern cat candy</t>
  </si>
  <si>
    <t>afp modern cat flash</t>
  </si>
  <si>
    <t>afp modern cat surf</t>
  </si>
  <si>
    <t>alfombrilla de entrenamiento de cesped</t>
  </si>
  <si>
    <t>alimento loros granulado 1kg</t>
  </si>
  <si>
    <t>amity sp low grain chicken adult 4 kg</t>
  </si>
  <si>
    <t>amity sp low grain chicken puppy 14 kg</t>
  </si>
  <si>
    <t>amity sp low grain salmon adult 4 kg</t>
  </si>
  <si>
    <t>apache cat collar</t>
  </si>
  <si>
    <t>arnes y correa anti-tirones</t>
  </si>
  <si>
    <t xml:space="preserve">arnés adjustable cat </t>
  </si>
  <si>
    <t>bebedera con acero inoxidable para gato</t>
  </si>
  <si>
    <t>bebedero/comedero para ave</t>
  </si>
  <si>
    <t>belcando búfalo de agua 400 gr</t>
  </si>
  <si>
    <t>blocks cat collar</t>
  </si>
  <si>
    <t>body gato 0 rosado</t>
  </si>
  <si>
    <t>body gato 0 verde</t>
  </si>
  <si>
    <t>body gato 00 verde</t>
  </si>
  <si>
    <t>botella 1000 ml peq animales</t>
  </si>
  <si>
    <t>botella 250 ml peq animales</t>
  </si>
  <si>
    <t>botella de agua con contenedor de comida</t>
  </si>
  <si>
    <t>botella de paseo 1 un</t>
  </si>
  <si>
    <t>bowl de plástico</t>
  </si>
  <si>
    <t>bozal gato a.doctor</t>
  </si>
  <si>
    <t>bravery alimento seco natural 7kg</t>
  </si>
  <si>
    <t>bravery atún y vegetales alimento húmedo</t>
  </si>
  <si>
    <t>bravery chicken adult cat</t>
  </si>
  <si>
    <t>bravery chicken adult cat 2 kg</t>
  </si>
  <si>
    <t>bravery chicken adult cat 7 kg</t>
  </si>
  <si>
    <t>bravery chicken adult cat sterilized 2 kg</t>
  </si>
  <si>
    <t>bravery chicken adult large/medium breeds 12 kg</t>
  </si>
  <si>
    <t>bravery chicken mini adult small breeds 2 kg</t>
  </si>
  <si>
    <t>bravery chicken mini adult small breeds 7 kg</t>
  </si>
  <si>
    <t>bravery iberian pork adult large/medium breeds 12 kg</t>
  </si>
  <si>
    <t>bravery iberian pork mini adult small breeds 2 kg</t>
  </si>
  <si>
    <t>bravery lamb adult large/medium b. 4 kg</t>
  </si>
  <si>
    <t>bravery lamb mini adult small breed 2 kg</t>
  </si>
  <si>
    <t>bravery light iberian pork mini adult small breeds 2 kg</t>
  </si>
  <si>
    <t>bravery light iberian pork mini adult small breeds 7 kg</t>
  </si>
  <si>
    <t>bravery lomo de atún y zanahoria</t>
  </si>
  <si>
    <t>bravery salmon adult cat 7 kg</t>
  </si>
  <si>
    <t>bravery salmon adult cat sterilized 7 kg</t>
  </si>
  <si>
    <t>bravery salmon adult large/medium breed 12 kg</t>
  </si>
  <si>
    <t>bravery salmon adult large/medium breed 4 kg</t>
  </si>
  <si>
    <t>bravery salmon mini adult small breeds 2 kg</t>
  </si>
  <si>
    <t>bravery salmon mini puppy small breed 2 kg</t>
  </si>
  <si>
    <t>bravery salmon mini puppy small breed 7 kg</t>
  </si>
  <si>
    <t>bravery salmon puppy large/medium breed 4 kg</t>
  </si>
  <si>
    <t>brit care adult large breed l&amp;r 12 kg</t>
  </si>
  <si>
    <t>brit care adult medium breed l&amp;r 12 kg</t>
  </si>
  <si>
    <t>brit care adult small breed l&amp;r 3 kg</t>
  </si>
  <si>
    <t>brit care adult small breed l&amp;r 7,5 kg</t>
  </si>
  <si>
    <t>brit care adulto large salmon &amp; potato 12 kg</t>
  </si>
  <si>
    <t>brit care cat fillets in gravy turkey &amp; savory salmon 85 g</t>
  </si>
  <si>
    <t>brit care cat grain-free haircare healthy &amp; shiny coat 2 kg</t>
  </si>
  <si>
    <t>brit care cat grain-free haircare healthy &amp; shiny coat 7 kg</t>
  </si>
  <si>
    <t>brit care cat grain-free senior weight control 2 kg</t>
  </si>
  <si>
    <t>brit care cat grain-free senior weight control 7 kg</t>
  </si>
  <si>
    <t>brit care cat grain-free sterilized sensitive 7 kg</t>
  </si>
  <si>
    <t>brit care cat grain-free sterilized weight control 2 kg</t>
  </si>
  <si>
    <t>brit care cat kitten (crazy) 2 kg</t>
  </si>
  <si>
    <t xml:space="preserve">brit care cat kitten fillets in gravy with tender turkey 85 </t>
  </si>
  <si>
    <t>brit care cat kitten tuna fillets 70grs</t>
  </si>
  <si>
    <t>brit care cat sterilized tuna pate with shrimps 70grs</t>
  </si>
  <si>
    <t>brit care cat sterilized urinary 7kg</t>
  </si>
  <si>
    <t>brit care dog show champion salmon 12 kg</t>
  </si>
  <si>
    <t>brit care duck endurance 12 kg</t>
  </si>
  <si>
    <t>brit care duck endurance 3 kg</t>
  </si>
  <si>
    <t>brit care gf adult salmon 1 kg</t>
  </si>
  <si>
    <t>brit care gf adult salmon 12 kg</t>
  </si>
  <si>
    <t>brit care gf adult salmon 3 kg</t>
  </si>
  <si>
    <t>brit care gf senior &amp; light salmon 3 kg</t>
  </si>
  <si>
    <t>brit care puppy l&amp;r 3 kg</t>
  </si>
  <si>
    <t>brit care weight loss rabbit 12 kg</t>
  </si>
  <si>
    <t>brit mono protein turkey 400 g</t>
  </si>
  <si>
    <t>brit pate &amp; meat turkey 400 g</t>
  </si>
  <si>
    <t>broadline pipeta gato 2,5 a 7,5 kg</t>
  </si>
  <si>
    <t>cama chiporro xxl catapet</t>
  </si>
  <si>
    <t>cama para perro negra zeedog</t>
  </si>
  <si>
    <t>capa arnè talla 3 cata pets</t>
  </si>
  <si>
    <t>capa arnè talla5 cata pets</t>
  </si>
  <si>
    <t>capa impermeable azul</t>
  </si>
  <si>
    <t>capa polar chiporro t/4 cata pets</t>
  </si>
  <si>
    <t>casa igloo large</t>
  </si>
  <si>
    <t>casa igloo small (hamster)</t>
  </si>
  <si>
    <t xml:space="preserve">cat love rasguðador  rampa </t>
  </si>
  <si>
    <t>catit plat- tumbler-be</t>
  </si>
  <si>
    <t>catit rasguðador  moderno jungla</t>
  </si>
  <si>
    <t>catlove raton mecanico azul</t>
  </si>
  <si>
    <t>catnip spray hierba gatera</t>
  </si>
  <si>
    <t>caña con pompones</t>
  </si>
  <si>
    <t xml:space="preserve">chaqueta chiporro verde </t>
  </si>
  <si>
    <t>churu premio cremoso natural para perro</t>
  </si>
  <si>
    <t>coastal glow in the dark collar fish</t>
  </si>
  <si>
    <t>coastal maslow  plato paw gris 828 ml</t>
  </si>
  <si>
    <t>coastal maslow plato cobre martillado 1182 ml</t>
  </si>
  <si>
    <t>coastal sublime collar pink xs</t>
  </si>
  <si>
    <t>coche pet</t>
  </si>
  <si>
    <t>collar expandible con hebilla negro</t>
  </si>
  <si>
    <t>collar gato brillantes a.doct.</t>
  </si>
  <si>
    <t>collar gato elasticado a.doctor</t>
  </si>
  <si>
    <t>collar isabelino 10 cm nº(1)</t>
  </si>
  <si>
    <t>collar isabelino 12.5 cm nº(2)</t>
  </si>
  <si>
    <t>columbia cat collar</t>
  </si>
  <si>
    <t>comedero interactivo multi feeder</t>
  </si>
  <si>
    <t>corral pequeños animales a.c</t>
  </si>
  <si>
    <t>cuerda anudada tricolor s</t>
  </si>
  <si>
    <t>desparasitante bravecto para gatos</t>
  </si>
  <si>
    <t xml:space="preserve">dingo dental stick huesitos </t>
  </si>
  <si>
    <t>dispensador small</t>
  </si>
  <si>
    <t>dog arnés negro</t>
  </si>
  <si>
    <t>doguivit adulto</t>
  </si>
  <si>
    <t>dogxtreme pupy pollo y arroz</t>
  </si>
  <si>
    <t xml:space="preserve">drontal cat 2 comprimidos </t>
  </si>
  <si>
    <t>drontal cat pote clinico x un</t>
  </si>
  <si>
    <t>duo bowl black</t>
  </si>
  <si>
    <t>eukanuba adulto large breed 15 kg</t>
  </si>
  <si>
    <t>eukanuba adulto medium 13.6 kg</t>
  </si>
  <si>
    <t>eukanuba puppy medium breed 15 kg</t>
  </si>
  <si>
    <t xml:space="preserve">exo terra filtro int rept clear 150  </t>
  </si>
  <si>
    <t>fancy feast mousse pez camaron 85 g</t>
  </si>
  <si>
    <t>fancy feast petits filets atun 85 g</t>
  </si>
  <si>
    <t>fancy feast tartare atun 85 g</t>
  </si>
  <si>
    <t>fel urinary chi pouch 85 gr</t>
  </si>
  <si>
    <t>fish sticks</t>
  </si>
  <si>
    <t>front range arnés naranjo</t>
  </si>
  <si>
    <t>gastrointestinal cat pouch 85 gr</t>
  </si>
  <si>
    <t>gel otico plus x 11.5 grs.</t>
  </si>
  <si>
    <t>go buggy</t>
  </si>
  <si>
    <t>habitat para hamster kleo vip</t>
  </si>
  <si>
    <t>habitrail classic kit</t>
  </si>
  <si>
    <t>high range reptile thermometer</t>
  </si>
  <si>
    <t>hueso entretenido</t>
  </si>
  <si>
    <t>hueso masticable con textura</t>
  </si>
  <si>
    <t>jaula aves med. diseños y colores</t>
  </si>
  <si>
    <t>juguete limpieza dental ball</t>
  </si>
  <si>
    <t>juguete limpieza dental doble</t>
  </si>
  <si>
    <t>kong extreme dental con cuerda</t>
  </si>
  <si>
    <t>kong wobbler cat small</t>
  </si>
  <si>
    <t>l.w. bebedero hermetico 100 ml</t>
  </si>
  <si>
    <t>laguna cat collar</t>
  </si>
  <si>
    <t>le salon esse. corta uða alicate s/cat</t>
  </si>
  <si>
    <t>le salon essentials cepillo combinado sm</t>
  </si>
  <si>
    <t>le salon essentials rasqueta larga</t>
  </si>
  <si>
    <t>little jacs snack</t>
  </si>
  <si>
    <t>living world alimento seco cuy</t>
  </si>
  <si>
    <t>loft dog house</t>
  </si>
  <si>
    <t>lw bebedero vidrio  eco +  - 177 ml</t>
  </si>
  <si>
    <t>lw carpa animales mediana</t>
  </si>
  <si>
    <t>mamistop 100 gr. (gato)</t>
  </si>
  <si>
    <t>mebermic</t>
  </si>
  <si>
    <t>milpro gatito x 2 comp 0.5 - 2 kg</t>
  </si>
  <si>
    <t>milpro gato x 2 comp + 2 kg</t>
  </si>
  <si>
    <t>monge indoor chicken de 1,5 kg</t>
  </si>
  <si>
    <t>monge medium adult chicken de 3 kg</t>
  </si>
  <si>
    <t>monge mini adult chicken 7,5 kg</t>
  </si>
  <si>
    <t>monge mini adult chicken de 3 kg</t>
  </si>
  <si>
    <t>monge mini p&amp;j chicken de 3 kg</t>
  </si>
  <si>
    <t>monge urinary  chicken de 1,5 kg</t>
  </si>
  <si>
    <t>nath adulto maxi sabor pollo y arroz integral</t>
  </si>
  <si>
    <t>nath cat adulto esterilizado sabor pollo y arroz</t>
  </si>
  <si>
    <t>nath puppy maxi sabor pollo y arroz integral</t>
  </si>
  <si>
    <t>naxpet suspencion 0,4%  (oral)</t>
  </si>
  <si>
    <t>nt total grain-free small breed chicken &amp; turkey dog food 2k</t>
  </si>
  <si>
    <t>nutram ideal solution support indoor cat food 1.13kg</t>
  </si>
  <si>
    <t>nutribound gato 150 ml</t>
  </si>
  <si>
    <t>nutrience gr.free cat indoor 2,5kg</t>
  </si>
  <si>
    <t>nutrience orig cat adult 2,5kg</t>
  </si>
  <si>
    <t>obt-td. adult s.bites - fish (2,27 kg)</t>
  </si>
  <si>
    <t>obt-td. sen&amp;wm s.bites - chicken (2,27 kg)</t>
  </si>
  <si>
    <t>orijen alimento natural seco para gato 5kg</t>
  </si>
  <si>
    <t>pack conejo animal care</t>
  </si>
  <si>
    <t>pack hamster  animal care  n°1</t>
  </si>
  <si>
    <t>pack hamster animal care n°2</t>
  </si>
  <si>
    <t>pack michi</t>
  </si>
  <si>
    <t>palace dog house</t>
  </si>
  <si>
    <t>par de protectores de patas para perro 2x</t>
  </si>
  <si>
    <t>parka premium perro</t>
  </si>
  <si>
    <t>parka premium perro con chiporro</t>
  </si>
  <si>
    <t>parka t/5 cata pets</t>
  </si>
  <si>
    <t>parker cat collar</t>
  </si>
  <si>
    <t>pawise bola para golosinas gato</t>
  </si>
  <si>
    <t>pawise peluche unicornio con catnip</t>
  </si>
  <si>
    <t>pawise rasguñador</t>
  </si>
  <si>
    <t>pet woow dispensador de alimento</t>
  </si>
  <si>
    <t>plato gato doble redondo</t>
  </si>
  <si>
    <t>poleron t/2 cata pets</t>
  </si>
  <si>
    <t>poleron t/3 cata pets</t>
  </si>
  <si>
    <t>polerón con gorro rosado</t>
  </si>
  <si>
    <t>polerón con gorro verde</t>
  </si>
  <si>
    <t>poo bolsas compostables 60 u</t>
  </si>
  <si>
    <t>poof! blue cloud chinchilla dust</t>
  </si>
  <si>
    <t>power 1 p.  gato</t>
  </si>
  <si>
    <t>power gato de 4-8 kg</t>
  </si>
  <si>
    <t>pro plan  perro  reduce calor. optilife 3 kilo</t>
  </si>
  <si>
    <t>pro plan active mind 7+ sml brd 3kg ar</t>
  </si>
  <si>
    <t>pro plan active mind small breed 7.5 kg</t>
  </si>
  <si>
    <t>pro plan adult cat 1kg ar</t>
  </si>
  <si>
    <t>pro plan adult cat 7,5kg ar</t>
  </si>
  <si>
    <t>pro plan adult large breed 15kg ar</t>
  </si>
  <si>
    <t>pro plan adult medium breed 3kg ar</t>
  </si>
  <si>
    <t>pro plan adult small breed 3kg ar</t>
  </si>
  <si>
    <t>pro plan adulto carne pouch 100 gr</t>
  </si>
  <si>
    <t>pro plan adulto optihealth r/m 15 kg</t>
  </si>
  <si>
    <t>pro plan alimento seco para adulto razas medianas 15 kg</t>
  </si>
  <si>
    <t>pro plan alimento seco para cachorro razas grandes 15 kg</t>
  </si>
  <si>
    <t>pro plan cat urinary 7,5 kg</t>
  </si>
  <si>
    <t>pro plan dog sensitive skin 3 kilo</t>
  </si>
  <si>
    <t>pro plan gatos adulto pollo pouch 85 gr</t>
  </si>
  <si>
    <t>pro plan gatos adulto salmon pouch 85</t>
  </si>
  <si>
    <t>pro plan puppy large breed 15kg ar</t>
  </si>
  <si>
    <t>pro plan puppy medium breed 15kg ar</t>
  </si>
  <si>
    <t>pro plan reduce calorie sml brd 3kg ar</t>
  </si>
  <si>
    <t>pro plan reduced calorie m/l 3kg ar</t>
  </si>
  <si>
    <t>pro plan sensitive skin m/l 3kg ar</t>
  </si>
  <si>
    <t>pro plan sterilized cat 1kg ar</t>
  </si>
  <si>
    <t>profender cats spot-on pip. 2.5 a 5 kg.</t>
  </si>
  <si>
    <t>proplan adulto 7+active mind pollo pouch 100 gr</t>
  </si>
  <si>
    <t>proplan adulto cat alimento para gato</t>
  </si>
  <si>
    <t>proplan adulto latas</t>
  </si>
  <si>
    <t>proplan cat kitten opt 7.5kg</t>
  </si>
  <si>
    <t>proplan cat urinary 3 kgs.</t>
  </si>
  <si>
    <t>proplan puppy optis. large br. 15 kg.</t>
  </si>
  <si>
    <t>proplan puppy optistart complete 15 kg.</t>
  </si>
  <si>
    <t>proplan veterinarydiets cnne nc 6x2kg ar</t>
  </si>
  <si>
    <t>pure comfort blanco 8.2 lt</t>
  </si>
  <si>
    <t>puzzle tornado nivel 2</t>
  </si>
  <si>
    <t>puzzle twister nivel 3</t>
  </si>
  <si>
    <t>ratón portagolosina rosado</t>
  </si>
  <si>
    <t>ratón portagolosina violeta</t>
  </si>
  <si>
    <t>renal chicken cat pouch 85 gr</t>
  </si>
  <si>
    <t>revolution gato 2.5-7.5 kg</t>
  </si>
  <si>
    <t>rodillo quitapelos y pelusas</t>
  </si>
  <si>
    <t>royal alimento seco gato 7.5 kg</t>
  </si>
  <si>
    <t>royal can  vet cat  young female  s/o 3.5 kilo</t>
  </si>
  <si>
    <t>royal can  vet cat  young male s/o 3.5 kilo</t>
  </si>
  <si>
    <t>royal can fhn fit 32 7.5 kilo</t>
  </si>
  <si>
    <t>royal can poodle junior 33 2.5 kg.</t>
  </si>
  <si>
    <t>royal can. hepatic canine 10 kg.</t>
  </si>
  <si>
    <t>royal can. obesity feline 1.5 kg.</t>
  </si>
  <si>
    <t>royal can. renal rf feline 2 kg.</t>
  </si>
  <si>
    <t>royal can. shn mini adulto 1 kgr.</t>
  </si>
  <si>
    <t>royal canin adulto maxi adult 15kg</t>
  </si>
  <si>
    <t>royal canin adulto mini adult 7,5kg</t>
  </si>
  <si>
    <t>royal canin alimento húmedo perro adulto</t>
  </si>
  <si>
    <t>royal canin fhn indoor 7+ 1,5kilos</t>
  </si>
  <si>
    <t>royal canin gastrointestinal feline 2 kg</t>
  </si>
  <si>
    <t>royal canin hairball care 1.5 kg</t>
  </si>
  <si>
    <t>royal canin maxi adulto 15 kg</t>
  </si>
  <si>
    <t>royal canin maxi junior 15 kgr</t>
  </si>
  <si>
    <t>royal canin medium adulto pouch 140 gr</t>
  </si>
  <si>
    <t>royal canin mini adulto  8 kg fr</t>
  </si>
  <si>
    <t>royal canin mini adulto pouch 85 gr</t>
  </si>
  <si>
    <t>royal canin mini indoor adulto 2.5kg</t>
  </si>
  <si>
    <t>royal canin mini puppy  2 kg fr</t>
  </si>
  <si>
    <t>royal canin mini puppy  8 kg fr</t>
  </si>
  <si>
    <t>royal canin mini puppy pouch 85 gr</t>
  </si>
  <si>
    <t>royal canin renal canine 1.5 kg</t>
  </si>
  <si>
    <t>royal canin renal support felino lata 145 gr</t>
  </si>
  <si>
    <t>royal canin sensible 1,5kg</t>
  </si>
  <si>
    <t>royal canin urinary s/o canine 1.5 kg.</t>
  </si>
  <si>
    <t>royal canin urinary s/o feline 1.5 kg.</t>
  </si>
  <si>
    <t>royal poodle  adulto 2,5 kilo</t>
  </si>
  <si>
    <t>royal recovery rs 165 grs. (lata)</t>
  </si>
  <si>
    <t>salvaje adulto con pollo 15 kg</t>
  </si>
  <si>
    <t>sand cat collar</t>
  </si>
  <si>
    <t>sanitario gato con puerta y filtro/netta</t>
  </si>
  <si>
    <t>shampoo flt</t>
  </si>
  <si>
    <t>sierra mountain 2 kg.</t>
  </si>
  <si>
    <t>siguimarina</t>
  </si>
  <si>
    <t>simparica antiparasitario 40 mg</t>
  </si>
  <si>
    <t>simparica antiparasitario 80 mg</t>
  </si>
  <si>
    <t>small bird diet 1 kg</t>
  </si>
  <si>
    <t>squeaky bounce ball large</t>
  </si>
  <si>
    <t>superpet gato omega</t>
  </si>
  <si>
    <t>superpet perro adulto</t>
  </si>
  <si>
    <t>transportadora rígida para perro chico</t>
  </si>
  <si>
    <t>ultrafil perros y gatos 15 ml</t>
  </si>
  <si>
    <t>wanpy soft duck jerky stripos</t>
  </si>
  <si>
    <t>yorkshire pouch 12x85g</t>
  </si>
  <si>
    <t>yorkshire terrier adulto  2.5kilo</t>
  </si>
  <si>
    <t>zd army green cat collar</t>
  </si>
  <si>
    <t>zd bordeau cat collar</t>
  </si>
  <si>
    <t>zd midnight cat collar</t>
  </si>
  <si>
    <t>zd neopro blue cat collar</t>
  </si>
  <si>
    <t>zd skull 2.0 cat collar</t>
  </si>
  <si>
    <t>zeecat phantom collar</t>
  </si>
  <si>
    <t>zeedof arnés ajustable morado</t>
  </si>
  <si>
    <t>zeedog atlanta collar cat</t>
  </si>
  <si>
    <t>zeedog ella collar cat</t>
  </si>
  <si>
    <t>zeedog gotham cat collar</t>
  </si>
  <si>
    <t>zeedog neopro bubblegum cat collar</t>
  </si>
  <si>
    <t>zeedog neopro tangerine cat collar</t>
  </si>
  <si>
    <t>zeedog phantom collar cat</t>
  </si>
  <si>
    <t>zeus fuente mini 1,5 lt</t>
  </si>
  <si>
    <t>inf</t>
  </si>
  <si>
    <t xml:space="preserve">MAPE </t>
  </si>
  <si>
    <t>Xgboost</t>
  </si>
  <si>
    <t>Holt Winters</t>
  </si>
  <si>
    <t xml:space="preserve">Prophet </t>
  </si>
  <si>
    <t>Tracking Signal</t>
  </si>
  <si>
    <t xml:space="preserve">Promedio </t>
  </si>
  <si>
    <t>Media móvil</t>
  </si>
  <si>
    <t>description</t>
  </si>
  <si>
    <t>tracking_signal</t>
  </si>
  <si>
    <t>Tracking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</si>
</sst>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FFFFFF"/>
      <name val="Courier New"/>
      <family val="3"/>
    </font>
    <font>
      <b/>
      <sz val="11"/>
      <name val="Calibri"/>
      <family val="2"/>
    </font>
    <font>
      <sz val="8"/>
      <color rgb="FF0D0D0D"/>
      <name val="Courier New"/>
      <family val="3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EF9B0-9485-47EE-A659-5B79CF8087EF}">
  <dimension ref="A1:F311"/>
  <sheetViews>
    <sheetView workbookViewId="0">
      <selection activeCell="J18" sqref="J18"/>
    </sheetView>
  </sheetViews>
  <sheetFormatPr baseColWidth="10" defaultColWidth="8.88671875" defaultRowHeight="14.4" x14ac:dyDescent="0.3"/>
  <cols>
    <col min="1" max="1" width="55.33203125" customWidth="1"/>
    <col min="2" max="2" width="15.44140625" customWidth="1"/>
    <col min="3" max="3" width="14" customWidth="1"/>
    <col min="6" max="6" width="16.109375" customWidth="1"/>
  </cols>
  <sheetData>
    <row r="1" spans="1: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1" t="s">
        <v>314</v>
      </c>
    </row>
    <row r="2" spans="1:6" x14ac:dyDescent="0.3">
      <c r="A2" s="1" t="s">
        <v>5</v>
      </c>
      <c r="B2">
        <v>0</v>
      </c>
      <c r="C2">
        <v>0</v>
      </c>
      <c r="D2">
        <v>0</v>
      </c>
      <c r="E2">
        <v>0</v>
      </c>
    </row>
    <row r="3" spans="1:6" x14ac:dyDescent="0.3">
      <c r="A3" s="1" t="s">
        <v>6</v>
      </c>
      <c r="B3">
        <v>0</v>
      </c>
      <c r="C3">
        <v>0</v>
      </c>
      <c r="D3">
        <v>0</v>
      </c>
      <c r="E3">
        <v>0</v>
      </c>
    </row>
    <row r="4" spans="1:6" x14ac:dyDescent="0.3">
      <c r="A4" s="1" t="s">
        <v>7</v>
      </c>
      <c r="B4">
        <v>0.3536861004928748</v>
      </c>
      <c r="C4">
        <v>0.55829472530572855</v>
      </c>
      <c r="D4">
        <v>0.45057207718491549</v>
      </c>
      <c r="E4">
        <v>0.31169300030419889</v>
      </c>
      <c r="F4">
        <v>-13.229915180896009</v>
      </c>
    </row>
    <row r="5" spans="1:6" x14ac:dyDescent="0.3">
      <c r="A5" s="1" t="s">
        <v>8</v>
      </c>
      <c r="B5">
        <v>0</v>
      </c>
      <c r="C5">
        <v>0</v>
      </c>
      <c r="D5">
        <v>0</v>
      </c>
      <c r="E5">
        <v>0</v>
      </c>
    </row>
    <row r="6" spans="1:6" x14ac:dyDescent="0.3">
      <c r="A6" s="1" t="s">
        <v>9</v>
      </c>
      <c r="B6">
        <v>0.38634962622935948</v>
      </c>
      <c r="C6">
        <v>0.60722780321060055</v>
      </c>
      <c r="D6">
        <v>0.48625035469348621</v>
      </c>
      <c r="E6">
        <v>0.36872560499197182</v>
      </c>
      <c r="F6">
        <v>-11.55489419474898</v>
      </c>
    </row>
    <row r="7" spans="1:6" x14ac:dyDescent="0.3">
      <c r="A7" s="1" t="s">
        <v>10</v>
      </c>
      <c r="B7">
        <v>0</v>
      </c>
      <c r="C7">
        <v>0</v>
      </c>
      <c r="D7">
        <v>0</v>
      </c>
      <c r="E7">
        <v>0</v>
      </c>
    </row>
    <row r="8" spans="1:6" x14ac:dyDescent="0.3">
      <c r="A8" s="1" t="s">
        <v>11</v>
      </c>
      <c r="B8">
        <v>0.32495847460511451</v>
      </c>
      <c r="C8">
        <v>2.1427423330461801</v>
      </c>
      <c r="D8">
        <v>1.743840672753074</v>
      </c>
      <c r="E8">
        <v>4.5913447058281864</v>
      </c>
      <c r="F8">
        <v>4.5686164655822523</v>
      </c>
    </row>
    <row r="9" spans="1:6" x14ac:dyDescent="0.3">
      <c r="A9" s="1" t="s">
        <v>12</v>
      </c>
      <c r="B9">
        <v>0</v>
      </c>
      <c r="C9">
        <v>0</v>
      </c>
      <c r="D9">
        <v>0</v>
      </c>
      <c r="E9">
        <v>0</v>
      </c>
    </row>
    <row r="10" spans="1:6" x14ac:dyDescent="0.3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6" x14ac:dyDescent="0.3">
      <c r="A11" s="1" t="s">
        <v>14</v>
      </c>
      <c r="B11">
        <v>0.34047059218088788</v>
      </c>
      <c r="C11">
        <v>0.56426988013676183</v>
      </c>
      <c r="D11">
        <v>0.4528057310316298</v>
      </c>
      <c r="E11">
        <v>0.31840049762955558</v>
      </c>
      <c r="F11">
        <v>-7.0477914617368992E-2</v>
      </c>
    </row>
    <row r="12" spans="1:6" x14ac:dyDescent="0.3">
      <c r="A12" s="1" t="s">
        <v>15</v>
      </c>
      <c r="B12">
        <v>0.24981088638305671</v>
      </c>
      <c r="C12">
        <v>0.59174035061502617</v>
      </c>
      <c r="D12">
        <v>0.4996217727661133</v>
      </c>
      <c r="E12">
        <v>0.35015664254599421</v>
      </c>
      <c r="F12">
        <v>-5</v>
      </c>
    </row>
    <row r="13" spans="1:6" x14ac:dyDescent="0.3">
      <c r="A13" s="1" t="s">
        <v>16</v>
      </c>
      <c r="B13">
        <v>0.59860103329022729</v>
      </c>
      <c r="C13">
        <v>0.87489440545241959</v>
      </c>
      <c r="D13">
        <v>0.84833125273386634</v>
      </c>
      <c r="E13">
        <v>0.76544022069194284</v>
      </c>
      <c r="F13">
        <v>1.065076581031718</v>
      </c>
    </row>
    <row r="14" spans="1:6" x14ac:dyDescent="0.3">
      <c r="A14" s="1" t="s">
        <v>17</v>
      </c>
      <c r="B14">
        <v>1.2272518660704881</v>
      </c>
      <c r="C14">
        <v>2.606457245089989</v>
      </c>
      <c r="D14">
        <v>2.0606945131579022</v>
      </c>
      <c r="E14">
        <v>6.7936193704820917</v>
      </c>
      <c r="F14">
        <v>-24.464423002840309</v>
      </c>
    </row>
    <row r="15" spans="1:6" x14ac:dyDescent="0.3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6" x14ac:dyDescent="0.3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6" x14ac:dyDescent="0.3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6" x14ac:dyDescent="0.3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6" x14ac:dyDescent="0.3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6" x14ac:dyDescent="0.3">
      <c r="A20" s="1" t="s">
        <v>23</v>
      </c>
      <c r="B20">
        <v>0.29127731030772192</v>
      </c>
      <c r="C20">
        <v>0.46521777065244629</v>
      </c>
      <c r="D20">
        <v>0.37389660733086721</v>
      </c>
      <c r="E20">
        <v>0.21642757413083211</v>
      </c>
      <c r="F20">
        <v>-12.67707844817182</v>
      </c>
    </row>
    <row r="21" spans="1:6" x14ac:dyDescent="0.3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6" x14ac:dyDescent="0.3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6" x14ac:dyDescent="0.3">
      <c r="A23" s="1" t="s">
        <v>26</v>
      </c>
      <c r="B23">
        <v>5.7302689552307128E-2</v>
      </c>
      <c r="C23">
        <v>1.2741740953328271</v>
      </c>
      <c r="D23">
        <v>0.87506282329559326</v>
      </c>
      <c r="E23">
        <v>1.623519625217227</v>
      </c>
      <c r="F23">
        <v>3.4242155127422631</v>
      </c>
    </row>
    <row r="24" spans="1:6" x14ac:dyDescent="0.3">
      <c r="A24" s="1" t="s">
        <v>27</v>
      </c>
      <c r="B24">
        <v>0.54374157206308793</v>
      </c>
      <c r="C24">
        <v>1.1432475564964599</v>
      </c>
      <c r="D24">
        <v>0.91461250859658838</v>
      </c>
      <c r="E24">
        <v>1.3070149754351259</v>
      </c>
      <c r="F24">
        <v>-6.2278187481866008</v>
      </c>
    </row>
    <row r="25" spans="1:6" x14ac:dyDescent="0.3">
      <c r="A25" s="1" t="s">
        <v>28</v>
      </c>
      <c r="B25">
        <v>9.4061655657632012E-2</v>
      </c>
      <c r="C25">
        <v>0.1884114861755449</v>
      </c>
      <c r="D25">
        <v>0.1490484646388463</v>
      </c>
      <c r="E25">
        <v>3.5498888122877548E-2</v>
      </c>
      <c r="F25">
        <v>3.3297317097805652</v>
      </c>
    </row>
    <row r="26" spans="1:6" x14ac:dyDescent="0.3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6" x14ac:dyDescent="0.3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6" x14ac:dyDescent="0.3">
      <c r="A28" s="1" t="s">
        <v>31</v>
      </c>
      <c r="B28">
        <v>0.27890642200197491</v>
      </c>
      <c r="C28">
        <v>0.61777810278862944</v>
      </c>
      <c r="D28">
        <v>0.42225284235818039</v>
      </c>
      <c r="E28">
        <v>0.38164978428511842</v>
      </c>
      <c r="F28">
        <v>2.5054416864507218</v>
      </c>
    </row>
    <row r="29" spans="1:6" x14ac:dyDescent="0.3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6" x14ac:dyDescent="0.3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6" x14ac:dyDescent="0.3">
      <c r="A31" s="1" t="s">
        <v>34</v>
      </c>
      <c r="B31">
        <v>0</v>
      </c>
      <c r="C31">
        <v>0</v>
      </c>
      <c r="D31">
        <v>0</v>
      </c>
      <c r="E31">
        <v>0</v>
      </c>
    </row>
    <row r="32" spans="1:6" x14ac:dyDescent="0.3">
      <c r="A32" s="1" t="s">
        <v>35</v>
      </c>
      <c r="B32">
        <v>0.287295810486141</v>
      </c>
      <c r="C32">
        <v>0.50653031043419761</v>
      </c>
      <c r="D32">
        <v>0.40292613040235709</v>
      </c>
      <c r="E32">
        <v>0.25657295538856462</v>
      </c>
      <c r="F32">
        <v>20.917380337885788</v>
      </c>
    </row>
    <row r="33" spans="1:6" x14ac:dyDescent="0.3">
      <c r="A33" s="1" t="s">
        <v>36</v>
      </c>
      <c r="B33">
        <v>0.29795920434925288</v>
      </c>
      <c r="C33">
        <v>0.4968064158601842</v>
      </c>
      <c r="D33">
        <v>0.3924551001853413</v>
      </c>
      <c r="E33">
        <v>0.2468166148398423</v>
      </c>
      <c r="F33">
        <v>0.95209607776669214</v>
      </c>
    </row>
    <row r="34" spans="1:6" x14ac:dyDescent="0.3">
      <c r="A34" s="1" t="s">
        <v>37</v>
      </c>
      <c r="B34">
        <v>0.2612684965133667</v>
      </c>
      <c r="C34">
        <v>0.7058930066461262</v>
      </c>
      <c r="D34">
        <v>0.5225369930267334</v>
      </c>
      <c r="E34">
        <v>0.498284936831908</v>
      </c>
      <c r="F34">
        <v>-2</v>
      </c>
    </row>
    <row r="35" spans="1:6" x14ac:dyDescent="0.3">
      <c r="A35" s="1" t="s">
        <v>38</v>
      </c>
      <c r="B35">
        <v>0.48492618390665437</v>
      </c>
      <c r="C35">
        <v>1.072855643630156</v>
      </c>
      <c r="D35">
        <v>0.88391288664563294</v>
      </c>
      <c r="E35">
        <v>1.151019232069076</v>
      </c>
      <c r="F35">
        <v>-9.2784388585802091</v>
      </c>
    </row>
    <row r="36" spans="1:6" x14ac:dyDescent="0.3">
      <c r="A36" s="1" t="s">
        <v>39</v>
      </c>
      <c r="B36">
        <v>0.46113833378471231</v>
      </c>
      <c r="C36">
        <v>0.85511873956501172</v>
      </c>
      <c r="D36">
        <v>0.70198164207522884</v>
      </c>
      <c r="E36">
        <v>0.73122805875525443</v>
      </c>
      <c r="F36">
        <v>-0.93415759191768777</v>
      </c>
    </row>
    <row r="37" spans="1:6" x14ac:dyDescent="0.3">
      <c r="A37" s="1" t="s">
        <v>40</v>
      </c>
      <c r="B37">
        <v>0.526093444405341</v>
      </c>
      <c r="C37">
        <v>1.079908569608429</v>
      </c>
      <c r="D37">
        <v>0.89585541995467655</v>
      </c>
      <c r="E37">
        <v>1.1662025187137219</v>
      </c>
      <c r="F37">
        <v>-14.9234000430449</v>
      </c>
    </row>
    <row r="38" spans="1:6" x14ac:dyDescent="0.3">
      <c r="A38" s="1" t="s">
        <v>41</v>
      </c>
      <c r="B38">
        <v>0</v>
      </c>
      <c r="C38">
        <v>0</v>
      </c>
      <c r="D38">
        <v>0</v>
      </c>
      <c r="E38">
        <v>0</v>
      </c>
    </row>
    <row r="39" spans="1:6" x14ac:dyDescent="0.3">
      <c r="A39" s="1" t="s">
        <v>42</v>
      </c>
      <c r="B39">
        <v>0</v>
      </c>
      <c r="C39">
        <v>0</v>
      </c>
      <c r="D39">
        <v>0</v>
      </c>
      <c r="E39">
        <v>0</v>
      </c>
    </row>
    <row r="40" spans="1:6" x14ac:dyDescent="0.3">
      <c r="A40" s="1" t="s">
        <v>43</v>
      </c>
      <c r="B40">
        <v>0</v>
      </c>
      <c r="C40">
        <v>0</v>
      </c>
      <c r="D40">
        <v>0</v>
      </c>
      <c r="E40">
        <v>0</v>
      </c>
    </row>
    <row r="41" spans="1:6" x14ac:dyDescent="0.3">
      <c r="A41" s="1" t="s">
        <v>44</v>
      </c>
      <c r="B41">
        <v>0.29387910303316622</v>
      </c>
      <c r="C41">
        <v>0.50800586849579743</v>
      </c>
      <c r="D41">
        <v>0.4137527672868026</v>
      </c>
      <c r="E41">
        <v>0.25806996242616947</v>
      </c>
      <c r="F41">
        <v>17.663724749433079</v>
      </c>
    </row>
    <row r="42" spans="1:6" x14ac:dyDescent="0.3">
      <c r="A42" s="1" t="s">
        <v>45</v>
      </c>
      <c r="B42">
        <v>0</v>
      </c>
      <c r="C42">
        <v>0</v>
      </c>
      <c r="D42">
        <v>0</v>
      </c>
      <c r="E42">
        <v>0</v>
      </c>
    </row>
    <row r="43" spans="1:6" x14ac:dyDescent="0.3">
      <c r="A43" s="1" t="s">
        <v>46</v>
      </c>
      <c r="B43">
        <v>0</v>
      </c>
      <c r="C43">
        <v>0</v>
      </c>
      <c r="D43">
        <v>0</v>
      </c>
      <c r="E43">
        <v>0</v>
      </c>
    </row>
    <row r="44" spans="1:6" x14ac:dyDescent="0.3">
      <c r="A44" s="1" t="s">
        <v>47</v>
      </c>
      <c r="B44">
        <v>0</v>
      </c>
      <c r="C44">
        <v>0</v>
      </c>
      <c r="D44">
        <v>0</v>
      </c>
      <c r="E44">
        <v>0</v>
      </c>
    </row>
    <row r="45" spans="1:6" x14ac:dyDescent="0.3">
      <c r="A45" s="1" t="s">
        <v>48</v>
      </c>
      <c r="B45">
        <v>0</v>
      </c>
      <c r="C45">
        <v>0</v>
      </c>
      <c r="D45">
        <v>0</v>
      </c>
      <c r="E45">
        <v>0</v>
      </c>
    </row>
    <row r="46" spans="1:6" x14ac:dyDescent="0.3">
      <c r="A46" s="1" t="s">
        <v>49</v>
      </c>
      <c r="B46">
        <v>0</v>
      </c>
      <c r="C46">
        <v>0</v>
      </c>
      <c r="D46">
        <v>0</v>
      </c>
      <c r="E46">
        <v>0</v>
      </c>
    </row>
    <row r="47" spans="1:6" x14ac:dyDescent="0.3">
      <c r="A47" s="1" t="s">
        <v>50</v>
      </c>
      <c r="B47">
        <v>0</v>
      </c>
      <c r="C47">
        <v>0</v>
      </c>
      <c r="D47">
        <v>0</v>
      </c>
      <c r="E47">
        <v>0</v>
      </c>
    </row>
    <row r="48" spans="1:6" x14ac:dyDescent="0.3">
      <c r="A48" s="1" t="s">
        <v>51</v>
      </c>
      <c r="B48">
        <v>0</v>
      </c>
      <c r="C48">
        <v>0</v>
      </c>
      <c r="D48">
        <v>0</v>
      </c>
      <c r="E48">
        <v>0</v>
      </c>
    </row>
    <row r="49" spans="1:6" x14ac:dyDescent="0.3">
      <c r="A49" s="1" t="s">
        <v>52</v>
      </c>
      <c r="B49">
        <v>0</v>
      </c>
      <c r="C49">
        <v>0</v>
      </c>
      <c r="D49">
        <v>0</v>
      </c>
      <c r="E49">
        <v>0</v>
      </c>
    </row>
    <row r="50" spans="1:6" x14ac:dyDescent="0.3">
      <c r="A50" s="1" t="s">
        <v>53</v>
      </c>
      <c r="B50">
        <v>0.41535262429649061</v>
      </c>
      <c r="C50">
        <v>0.76297369369398937</v>
      </c>
      <c r="D50">
        <v>0.62019680806847866</v>
      </c>
      <c r="E50">
        <v>0.5821288572690495</v>
      </c>
      <c r="F50">
        <v>7.3800304186413701</v>
      </c>
    </row>
    <row r="51" spans="1:6" x14ac:dyDescent="0.3">
      <c r="A51" s="1" t="s">
        <v>54</v>
      </c>
      <c r="B51">
        <v>0.29242248682008282</v>
      </c>
      <c r="C51">
        <v>0.50986789487752349</v>
      </c>
      <c r="D51">
        <v>0.39482028847155359</v>
      </c>
      <c r="E51">
        <v>0.2599652702268373</v>
      </c>
      <c r="F51">
        <v>5.3657255564808022</v>
      </c>
    </row>
    <row r="52" spans="1:6" x14ac:dyDescent="0.3">
      <c r="A52" s="1" t="s">
        <v>55</v>
      </c>
      <c r="B52">
        <v>0</v>
      </c>
      <c r="C52">
        <v>0</v>
      </c>
      <c r="D52">
        <v>0</v>
      </c>
      <c r="E52">
        <v>0</v>
      </c>
    </row>
    <row r="53" spans="1:6" x14ac:dyDescent="0.3">
      <c r="A53" s="1" t="s">
        <v>56</v>
      </c>
      <c r="B53">
        <v>0</v>
      </c>
      <c r="C53">
        <v>0</v>
      </c>
      <c r="D53">
        <v>0</v>
      </c>
      <c r="E53">
        <v>0</v>
      </c>
    </row>
    <row r="54" spans="1:6" x14ac:dyDescent="0.3">
      <c r="A54" s="1" t="s">
        <v>57</v>
      </c>
      <c r="B54">
        <v>0</v>
      </c>
      <c r="C54">
        <v>0</v>
      </c>
      <c r="D54">
        <v>0</v>
      </c>
      <c r="E54">
        <v>0</v>
      </c>
    </row>
    <row r="55" spans="1:6" x14ac:dyDescent="0.3">
      <c r="A55" s="1" t="s">
        <v>58</v>
      </c>
      <c r="B55">
        <v>0.26617743877264172</v>
      </c>
      <c r="C55">
        <v>0.5029319756398738</v>
      </c>
      <c r="D55">
        <v>0.35984158712428999</v>
      </c>
      <c r="E55">
        <v>0.25294057212102661</v>
      </c>
      <c r="F55">
        <v>5.1274681108873814</v>
      </c>
    </row>
    <row r="56" spans="1:6" x14ac:dyDescent="0.3">
      <c r="A56" s="1" t="s">
        <v>59</v>
      </c>
      <c r="B56">
        <v>0</v>
      </c>
      <c r="C56">
        <v>0</v>
      </c>
      <c r="D56">
        <v>0</v>
      </c>
      <c r="E56">
        <v>0</v>
      </c>
    </row>
    <row r="57" spans="1:6" x14ac:dyDescent="0.3">
      <c r="A57" s="1" t="s">
        <v>60</v>
      </c>
      <c r="B57">
        <v>0</v>
      </c>
      <c r="C57">
        <v>0</v>
      </c>
      <c r="D57">
        <v>0</v>
      </c>
      <c r="E57">
        <v>0</v>
      </c>
    </row>
    <row r="58" spans="1:6" x14ac:dyDescent="0.3">
      <c r="A58" s="1" t="s">
        <v>61</v>
      </c>
      <c r="B58">
        <v>0</v>
      </c>
      <c r="C58">
        <v>0</v>
      </c>
      <c r="D58">
        <v>0</v>
      </c>
      <c r="E58">
        <v>0</v>
      </c>
    </row>
    <row r="59" spans="1:6" x14ac:dyDescent="0.3">
      <c r="A59" s="1" t="s">
        <v>62</v>
      </c>
      <c r="B59">
        <v>0</v>
      </c>
      <c r="C59">
        <v>0</v>
      </c>
      <c r="D59">
        <v>0</v>
      </c>
      <c r="E59">
        <v>0</v>
      </c>
    </row>
    <row r="60" spans="1:6" x14ac:dyDescent="0.3">
      <c r="A60" s="1" t="s">
        <v>63</v>
      </c>
      <c r="B60">
        <v>0.25849133687359949</v>
      </c>
      <c r="C60">
        <v>0.49259093610399612</v>
      </c>
      <c r="D60">
        <v>0.35988866686820992</v>
      </c>
      <c r="E60">
        <v>0.24264583033181111</v>
      </c>
      <c r="F60">
        <v>10.56586645697891</v>
      </c>
    </row>
    <row r="61" spans="1:6" x14ac:dyDescent="0.3">
      <c r="A61" s="1" t="s">
        <v>64</v>
      </c>
      <c r="B61">
        <v>0.4178578873926943</v>
      </c>
      <c r="C61">
        <v>0.65866287776575017</v>
      </c>
      <c r="D61">
        <v>0.53970092535018921</v>
      </c>
      <c r="E61">
        <v>0.43383678654665958</v>
      </c>
      <c r="F61">
        <v>-8.4049133050437312</v>
      </c>
    </row>
    <row r="62" spans="1:6" x14ac:dyDescent="0.3">
      <c r="A62" s="1" t="s">
        <v>65</v>
      </c>
      <c r="B62">
        <v>0.30349597805424738</v>
      </c>
      <c r="C62">
        <v>0.49389629338253921</v>
      </c>
      <c r="D62">
        <v>0.3766644032377946</v>
      </c>
      <c r="E62">
        <v>0.24393354861701119</v>
      </c>
      <c r="F62">
        <v>-11.516048788629931</v>
      </c>
    </row>
    <row r="63" spans="1:6" x14ac:dyDescent="0.3">
      <c r="A63" s="1" t="s">
        <v>66</v>
      </c>
      <c r="B63">
        <v>0</v>
      </c>
      <c r="C63">
        <v>0</v>
      </c>
      <c r="D63">
        <v>0</v>
      </c>
      <c r="E63">
        <v>0</v>
      </c>
    </row>
    <row r="64" spans="1:6" x14ac:dyDescent="0.3">
      <c r="A64" s="1" t="s">
        <v>67</v>
      </c>
      <c r="B64">
        <v>0.33976292130300562</v>
      </c>
      <c r="C64">
        <v>0.54575620332259001</v>
      </c>
      <c r="D64">
        <v>0.43179726853209027</v>
      </c>
      <c r="E64">
        <v>0.2978498334650882</v>
      </c>
      <c r="F64">
        <v>-13.468040834729861</v>
      </c>
    </row>
    <row r="65" spans="1:6" x14ac:dyDescent="0.3">
      <c r="A65" s="1" t="s">
        <v>68</v>
      </c>
      <c r="B65">
        <v>0</v>
      </c>
      <c r="C65">
        <v>0</v>
      </c>
      <c r="D65">
        <v>0</v>
      </c>
      <c r="E65">
        <v>0</v>
      </c>
    </row>
    <row r="66" spans="1:6" x14ac:dyDescent="0.3">
      <c r="A66" s="1" t="s">
        <v>69</v>
      </c>
      <c r="B66">
        <v>0</v>
      </c>
      <c r="C66">
        <v>0</v>
      </c>
      <c r="D66">
        <v>0</v>
      </c>
      <c r="E66">
        <v>0</v>
      </c>
    </row>
    <row r="67" spans="1:6" x14ac:dyDescent="0.3">
      <c r="A67" s="1" t="s">
        <v>70</v>
      </c>
      <c r="B67">
        <v>0</v>
      </c>
      <c r="C67">
        <v>0</v>
      </c>
      <c r="D67">
        <v>0</v>
      </c>
      <c r="E67">
        <v>0</v>
      </c>
    </row>
    <row r="68" spans="1:6" x14ac:dyDescent="0.3">
      <c r="A68" s="1" t="s">
        <v>71</v>
      </c>
      <c r="B68">
        <v>0</v>
      </c>
      <c r="C68">
        <v>0</v>
      </c>
      <c r="D68">
        <v>0</v>
      </c>
      <c r="E68">
        <v>0</v>
      </c>
    </row>
    <row r="69" spans="1:6" x14ac:dyDescent="0.3">
      <c r="A69" s="1" t="s">
        <v>72</v>
      </c>
      <c r="B69">
        <v>0.30322615356789417</v>
      </c>
      <c r="C69">
        <v>0.51309492032212012</v>
      </c>
      <c r="D69">
        <v>0.39649382878824613</v>
      </c>
      <c r="E69">
        <v>0.26326639726036283</v>
      </c>
      <c r="F69">
        <v>-2.9256103175985171</v>
      </c>
    </row>
    <row r="70" spans="1:6" x14ac:dyDescent="0.3">
      <c r="A70" s="1" t="s">
        <v>73</v>
      </c>
      <c r="B70">
        <v>0</v>
      </c>
      <c r="C70">
        <v>0</v>
      </c>
      <c r="D70">
        <v>0</v>
      </c>
      <c r="E70">
        <v>0</v>
      </c>
    </row>
    <row r="71" spans="1:6" x14ac:dyDescent="0.3">
      <c r="A71" s="1" t="s">
        <v>74</v>
      </c>
      <c r="B71">
        <v>0</v>
      </c>
      <c r="C71">
        <v>0</v>
      </c>
      <c r="D71">
        <v>0</v>
      </c>
      <c r="E71">
        <v>0</v>
      </c>
    </row>
    <row r="72" spans="1:6" x14ac:dyDescent="0.3">
      <c r="A72" s="1" t="s">
        <v>75</v>
      </c>
      <c r="B72">
        <v>0</v>
      </c>
      <c r="C72">
        <v>0</v>
      </c>
      <c r="D72">
        <v>0</v>
      </c>
      <c r="E72">
        <v>0</v>
      </c>
    </row>
    <row r="73" spans="1:6" x14ac:dyDescent="0.3">
      <c r="A73" s="1" t="s">
        <v>76</v>
      </c>
      <c r="B73">
        <v>0.28500477128169122</v>
      </c>
      <c r="C73">
        <v>0.49062896153173718</v>
      </c>
      <c r="D73">
        <v>0.38297525293686813</v>
      </c>
      <c r="E73">
        <v>0.24071677789371079</v>
      </c>
      <c r="F73">
        <v>12.690168259761659</v>
      </c>
    </row>
    <row r="74" spans="1:6" x14ac:dyDescent="0.3">
      <c r="A74" s="1" t="s">
        <v>77</v>
      </c>
      <c r="B74">
        <v>0.37667247432249562</v>
      </c>
      <c r="C74">
        <v>0.99306351351076672</v>
      </c>
      <c r="D74">
        <v>0.70568774474991691</v>
      </c>
      <c r="E74">
        <v>0.98617514186634869</v>
      </c>
      <c r="F74">
        <v>7.5515268663618507</v>
      </c>
    </row>
    <row r="75" spans="1:6" x14ac:dyDescent="0.3">
      <c r="A75" s="1" t="s">
        <v>78</v>
      </c>
      <c r="B75">
        <v>0</v>
      </c>
      <c r="C75">
        <v>0</v>
      </c>
      <c r="D75">
        <v>0</v>
      </c>
      <c r="E75">
        <v>0</v>
      </c>
    </row>
    <row r="76" spans="1:6" x14ac:dyDescent="0.3">
      <c r="A76" s="1" t="s">
        <v>79</v>
      </c>
      <c r="B76">
        <v>0.34174562895551641</v>
      </c>
      <c r="C76">
        <v>0.51313053137142217</v>
      </c>
      <c r="D76">
        <v>0.41198332956496703</v>
      </c>
      <c r="E76">
        <v>0.26330294222551798</v>
      </c>
      <c r="F76">
        <v>-27.765018618409119</v>
      </c>
    </row>
    <row r="77" spans="1:6" x14ac:dyDescent="0.3">
      <c r="A77" s="1" t="s">
        <v>80</v>
      </c>
      <c r="B77">
        <v>0</v>
      </c>
      <c r="C77">
        <v>0</v>
      </c>
      <c r="D77">
        <v>0</v>
      </c>
      <c r="E77">
        <v>0</v>
      </c>
    </row>
    <row r="78" spans="1:6" x14ac:dyDescent="0.3">
      <c r="A78" s="1" t="s">
        <v>81</v>
      </c>
      <c r="B78">
        <v>0</v>
      </c>
      <c r="C78">
        <v>0</v>
      </c>
      <c r="D78">
        <v>0</v>
      </c>
      <c r="E78">
        <v>0</v>
      </c>
    </row>
    <row r="79" spans="1:6" x14ac:dyDescent="0.3">
      <c r="A79" s="1" t="s">
        <v>82</v>
      </c>
      <c r="B79">
        <v>0.33685220339718991</v>
      </c>
      <c r="C79">
        <v>0.5417349367639791</v>
      </c>
      <c r="D79">
        <v>0.43607066250314902</v>
      </c>
      <c r="E79">
        <v>0.2934767417106724</v>
      </c>
      <c r="F79">
        <v>-8.9949220882725935</v>
      </c>
    </row>
    <row r="80" spans="1:6" x14ac:dyDescent="0.3">
      <c r="A80" s="1" t="s">
        <v>83</v>
      </c>
      <c r="B80">
        <v>0</v>
      </c>
      <c r="C80">
        <v>0</v>
      </c>
      <c r="D80">
        <v>0</v>
      </c>
      <c r="E80">
        <v>0</v>
      </c>
    </row>
    <row r="81" spans="1:6" x14ac:dyDescent="0.3">
      <c r="A81" s="1" t="s">
        <v>84</v>
      </c>
      <c r="B81">
        <v>0</v>
      </c>
      <c r="C81">
        <v>0</v>
      </c>
      <c r="D81">
        <v>0</v>
      </c>
      <c r="E81">
        <v>0</v>
      </c>
    </row>
    <row r="82" spans="1:6" x14ac:dyDescent="0.3">
      <c r="A82" s="1" t="s">
        <v>85</v>
      </c>
      <c r="B82">
        <v>0.26718083972280682</v>
      </c>
      <c r="C82">
        <v>0.52647209047934351</v>
      </c>
      <c r="D82">
        <v>0.41518596085635101</v>
      </c>
      <c r="E82">
        <v>0.27717286205369002</v>
      </c>
      <c r="F82">
        <v>9.5536693686212271</v>
      </c>
    </row>
    <row r="83" spans="1:6" x14ac:dyDescent="0.3">
      <c r="A83" s="1" t="s">
        <v>86</v>
      </c>
      <c r="B83">
        <v>0.37680154261381732</v>
      </c>
      <c r="C83">
        <v>0.5716253896747342</v>
      </c>
      <c r="D83">
        <v>0.46977431359498389</v>
      </c>
      <c r="E83">
        <v>0.32675558612079181</v>
      </c>
      <c r="F83">
        <v>-4.8190209067217511</v>
      </c>
    </row>
    <row r="84" spans="1:6" x14ac:dyDescent="0.3">
      <c r="A84" s="1" t="s">
        <v>87</v>
      </c>
      <c r="B84">
        <v>0</v>
      </c>
      <c r="C84">
        <v>0</v>
      </c>
      <c r="D84">
        <v>0</v>
      </c>
      <c r="E84">
        <v>0</v>
      </c>
    </row>
    <row r="85" spans="1:6" x14ac:dyDescent="0.3">
      <c r="A85" s="1" t="s">
        <v>88</v>
      </c>
      <c r="B85">
        <v>0</v>
      </c>
      <c r="C85">
        <v>0</v>
      </c>
      <c r="D85">
        <v>0</v>
      </c>
      <c r="E85">
        <v>0</v>
      </c>
    </row>
    <row r="86" spans="1:6" x14ac:dyDescent="0.3">
      <c r="A86" s="1" t="s">
        <v>89</v>
      </c>
      <c r="B86">
        <v>0</v>
      </c>
      <c r="C86">
        <v>0</v>
      </c>
      <c r="D86">
        <v>0</v>
      </c>
      <c r="E86">
        <v>0</v>
      </c>
    </row>
    <row r="87" spans="1:6" x14ac:dyDescent="0.3">
      <c r="A87" s="1" t="s">
        <v>90</v>
      </c>
      <c r="B87">
        <v>0</v>
      </c>
      <c r="C87">
        <v>0</v>
      </c>
      <c r="D87">
        <v>0</v>
      </c>
      <c r="E87">
        <v>0</v>
      </c>
    </row>
    <row r="88" spans="1:6" x14ac:dyDescent="0.3">
      <c r="A88" s="1" t="s">
        <v>91</v>
      </c>
      <c r="B88">
        <v>0.57838912308216095</v>
      </c>
      <c r="C88">
        <v>0.96433715895758831</v>
      </c>
      <c r="D88">
        <v>0.88740059733390808</v>
      </c>
      <c r="E88">
        <v>0.92994615614639287</v>
      </c>
      <c r="F88">
        <v>-2.3881570204521911</v>
      </c>
    </row>
    <row r="89" spans="1:6" x14ac:dyDescent="0.3">
      <c r="A89" s="1" t="s">
        <v>92</v>
      </c>
      <c r="B89">
        <v>0</v>
      </c>
      <c r="C89">
        <v>0</v>
      </c>
      <c r="D89">
        <v>0</v>
      </c>
      <c r="E89">
        <v>0</v>
      </c>
    </row>
    <row r="90" spans="1:6" x14ac:dyDescent="0.3">
      <c r="A90" s="1" t="s">
        <v>93</v>
      </c>
      <c r="B90">
        <v>0</v>
      </c>
      <c r="C90">
        <v>0</v>
      </c>
      <c r="D90">
        <v>0</v>
      </c>
      <c r="E90">
        <v>0</v>
      </c>
    </row>
    <row r="91" spans="1:6" x14ac:dyDescent="0.3">
      <c r="A91" s="1" t="s">
        <v>94</v>
      </c>
      <c r="B91">
        <v>0.25121363726529211</v>
      </c>
      <c r="C91">
        <v>0.57346310084742957</v>
      </c>
      <c r="D91">
        <v>0.41914437033913349</v>
      </c>
      <c r="E91">
        <v>0.32885992803354919</v>
      </c>
      <c r="F91">
        <v>6.5458636084584461</v>
      </c>
    </row>
    <row r="92" spans="1:6" x14ac:dyDescent="0.3">
      <c r="A92" s="1" t="s">
        <v>95</v>
      </c>
      <c r="B92">
        <v>0.26674816248107092</v>
      </c>
      <c r="C92">
        <v>0.48635811131034218</v>
      </c>
      <c r="D92">
        <v>0.3662867300254477</v>
      </c>
      <c r="E92">
        <v>0.2365442124373632</v>
      </c>
      <c r="F92">
        <v>29.601075950479199</v>
      </c>
    </row>
    <row r="93" spans="1:6" x14ac:dyDescent="0.3">
      <c r="A93" s="1" t="s">
        <v>96</v>
      </c>
      <c r="B93">
        <v>0.27392947673797607</v>
      </c>
      <c r="C93">
        <v>0.52618000887084393</v>
      </c>
      <c r="D93">
        <v>0.40814938810136581</v>
      </c>
      <c r="E93">
        <v>0.27686540173532143</v>
      </c>
      <c r="F93">
        <v>2.838598684563022</v>
      </c>
    </row>
    <row r="94" spans="1:6" x14ac:dyDescent="0.3">
      <c r="A94" s="1" t="s">
        <v>97</v>
      </c>
      <c r="B94">
        <v>0</v>
      </c>
      <c r="C94">
        <v>0</v>
      </c>
      <c r="D94">
        <v>0</v>
      </c>
      <c r="E94">
        <v>0</v>
      </c>
    </row>
    <row r="95" spans="1:6" x14ac:dyDescent="0.3">
      <c r="A95" s="1" t="s">
        <v>98</v>
      </c>
      <c r="B95">
        <v>0</v>
      </c>
      <c r="C95">
        <v>0</v>
      </c>
      <c r="D95">
        <v>0</v>
      </c>
      <c r="E95">
        <v>0</v>
      </c>
    </row>
    <row r="96" spans="1:6" x14ac:dyDescent="0.3">
      <c r="A96" s="1" t="s">
        <v>99</v>
      </c>
      <c r="B96">
        <v>0.35172582524163382</v>
      </c>
      <c r="C96">
        <v>0.55687705307053714</v>
      </c>
      <c r="D96">
        <v>0.37356929268155781</v>
      </c>
      <c r="E96">
        <v>0.31011205223652588</v>
      </c>
      <c r="F96">
        <v>-5.3324354444385946</v>
      </c>
    </row>
    <row r="97" spans="1:6" x14ac:dyDescent="0.3">
      <c r="A97" s="1" t="s">
        <v>100</v>
      </c>
      <c r="B97">
        <v>0.29021880775690079</v>
      </c>
      <c r="C97">
        <v>0.51757297951070003</v>
      </c>
      <c r="D97">
        <v>0.32666840404272079</v>
      </c>
      <c r="E97">
        <v>0.26788178911958349</v>
      </c>
      <c r="F97">
        <v>-3.9255465616122152</v>
      </c>
    </row>
    <row r="98" spans="1:6" x14ac:dyDescent="0.3">
      <c r="A98" s="1" t="s">
        <v>101</v>
      </c>
      <c r="B98">
        <v>0.18327569961547849</v>
      </c>
      <c r="C98">
        <v>0.63022699999270826</v>
      </c>
      <c r="D98">
        <v>0.52544116973876953</v>
      </c>
      <c r="E98">
        <v>0.39718607151980911</v>
      </c>
      <c r="F98">
        <v>4.0717922191064773</v>
      </c>
    </row>
    <row r="99" spans="1:6" x14ac:dyDescent="0.3">
      <c r="A99" s="1" t="s">
        <v>102</v>
      </c>
      <c r="B99">
        <v>0.3243913769721985</v>
      </c>
      <c r="C99">
        <v>0.55737011806471182</v>
      </c>
      <c r="D99">
        <v>0.40658381581306458</v>
      </c>
      <c r="E99">
        <v>0.31066144851147082</v>
      </c>
      <c r="F99">
        <v>-1.580334639307547</v>
      </c>
    </row>
    <row r="100" spans="1:6" x14ac:dyDescent="0.3">
      <c r="A100" s="1" t="s">
        <v>103</v>
      </c>
      <c r="B100">
        <v>0</v>
      </c>
      <c r="C100">
        <v>0</v>
      </c>
      <c r="D100">
        <v>0</v>
      </c>
      <c r="E100">
        <v>0</v>
      </c>
    </row>
    <row r="101" spans="1:6" x14ac:dyDescent="0.3">
      <c r="A101" s="1" t="s">
        <v>104</v>
      </c>
      <c r="B101">
        <v>0.46234242648789381</v>
      </c>
      <c r="C101">
        <v>0.87516770994661808</v>
      </c>
      <c r="D101">
        <v>0.73707681114023382</v>
      </c>
      <c r="E101">
        <v>0.76591852053320786</v>
      </c>
      <c r="F101">
        <v>27.05521253324903</v>
      </c>
    </row>
    <row r="102" spans="1:6" x14ac:dyDescent="0.3">
      <c r="A102" s="1" t="s">
        <v>105</v>
      </c>
      <c r="B102">
        <v>0.31665957771068398</v>
      </c>
      <c r="C102">
        <v>0.52020488944762566</v>
      </c>
      <c r="D102">
        <v>0.42245064363923179</v>
      </c>
      <c r="E102">
        <v>0.27061312700521639</v>
      </c>
      <c r="F102">
        <v>4.3401720866637117</v>
      </c>
    </row>
    <row r="103" spans="1:6" x14ac:dyDescent="0.3">
      <c r="A103" s="1" t="s">
        <v>106</v>
      </c>
      <c r="B103">
        <v>0.43152724558736438</v>
      </c>
      <c r="C103">
        <v>0.83327279189431736</v>
      </c>
      <c r="D103">
        <v>0.67991909502886461</v>
      </c>
      <c r="E103">
        <v>0.69434354571135037</v>
      </c>
      <c r="F103">
        <v>13.50552342040133</v>
      </c>
    </row>
    <row r="104" spans="1:6" x14ac:dyDescent="0.3">
      <c r="A104" s="1" t="s">
        <v>107</v>
      </c>
      <c r="B104">
        <v>0</v>
      </c>
      <c r="C104">
        <v>0</v>
      </c>
      <c r="D104">
        <v>0</v>
      </c>
      <c r="E104">
        <v>0</v>
      </c>
    </row>
    <row r="105" spans="1:6" x14ac:dyDescent="0.3">
      <c r="A105" s="1" t="s">
        <v>108</v>
      </c>
      <c r="B105">
        <v>0</v>
      </c>
      <c r="C105">
        <v>0</v>
      </c>
      <c r="D105">
        <v>0</v>
      </c>
      <c r="E105">
        <v>0</v>
      </c>
    </row>
    <row r="106" spans="1:6" x14ac:dyDescent="0.3">
      <c r="A106" s="1" t="s">
        <v>109</v>
      </c>
      <c r="B106">
        <v>0</v>
      </c>
      <c r="C106">
        <v>0</v>
      </c>
      <c r="D106">
        <v>0</v>
      </c>
      <c r="E106">
        <v>0</v>
      </c>
    </row>
    <row r="107" spans="1:6" x14ac:dyDescent="0.3">
      <c r="A107" s="1" t="s">
        <v>110</v>
      </c>
      <c r="B107">
        <v>0</v>
      </c>
      <c r="C107">
        <v>0</v>
      </c>
      <c r="D107">
        <v>0</v>
      </c>
      <c r="E107">
        <v>0</v>
      </c>
    </row>
    <row r="108" spans="1:6" x14ac:dyDescent="0.3">
      <c r="A108" s="1" t="s">
        <v>111</v>
      </c>
      <c r="B108">
        <v>0</v>
      </c>
      <c r="C108">
        <v>0</v>
      </c>
      <c r="D108">
        <v>0</v>
      </c>
      <c r="E108">
        <v>0</v>
      </c>
    </row>
    <row r="109" spans="1:6" x14ac:dyDescent="0.3">
      <c r="A109" s="1" t="s">
        <v>112</v>
      </c>
      <c r="B109">
        <v>0</v>
      </c>
      <c r="C109">
        <v>0</v>
      </c>
      <c r="D109">
        <v>0</v>
      </c>
      <c r="E109">
        <v>0</v>
      </c>
    </row>
    <row r="110" spans="1:6" x14ac:dyDescent="0.3">
      <c r="A110" s="1" t="s">
        <v>113</v>
      </c>
      <c r="B110">
        <v>0.41277158039587519</v>
      </c>
      <c r="C110">
        <v>1.237331619977289</v>
      </c>
      <c r="D110">
        <v>1.0530638760990569</v>
      </c>
      <c r="E110">
        <v>1.530989537795622</v>
      </c>
      <c r="F110">
        <v>5.0128426036433869</v>
      </c>
    </row>
    <row r="111" spans="1:6" x14ac:dyDescent="0.3">
      <c r="A111" s="1" t="s">
        <v>114</v>
      </c>
      <c r="B111">
        <v>0.54038750402855151</v>
      </c>
      <c r="C111">
        <v>0.96699473594033492</v>
      </c>
      <c r="D111">
        <v>0.77853374047712842</v>
      </c>
      <c r="E111">
        <v>0.93507881933631798</v>
      </c>
      <c r="F111">
        <v>-2.8319678022055932</v>
      </c>
    </row>
    <row r="112" spans="1:6" x14ac:dyDescent="0.3">
      <c r="A112" s="1" t="s">
        <v>115</v>
      </c>
      <c r="B112">
        <v>0.7749920270659707</v>
      </c>
      <c r="C112">
        <v>1.7646584424957801</v>
      </c>
      <c r="D112">
        <v>1.3204295310107139</v>
      </c>
      <c r="E112">
        <v>3.1140194186716328</v>
      </c>
      <c r="F112">
        <v>1.116484775560932</v>
      </c>
    </row>
    <row r="113" spans="1:6" x14ac:dyDescent="0.3">
      <c r="A113" s="1" t="s">
        <v>116</v>
      </c>
      <c r="B113">
        <v>0.29700757698579272</v>
      </c>
      <c r="C113">
        <v>0.60164878309611192</v>
      </c>
      <c r="D113">
        <v>0.41589414531534369</v>
      </c>
      <c r="E113">
        <v>0.36198125820103239</v>
      </c>
      <c r="F113">
        <v>1.547887056669635</v>
      </c>
    </row>
    <row r="114" spans="1:6" x14ac:dyDescent="0.3">
      <c r="A114" s="1" t="s">
        <v>117</v>
      </c>
      <c r="B114">
        <v>0</v>
      </c>
      <c r="C114">
        <v>0</v>
      </c>
      <c r="D114">
        <v>0</v>
      </c>
      <c r="E114">
        <v>0</v>
      </c>
    </row>
    <row r="115" spans="1:6" x14ac:dyDescent="0.3">
      <c r="A115" s="1" t="s">
        <v>118</v>
      </c>
      <c r="B115">
        <v>0</v>
      </c>
      <c r="C115">
        <v>0</v>
      </c>
      <c r="D115">
        <v>0</v>
      </c>
      <c r="E115">
        <v>0</v>
      </c>
    </row>
    <row r="116" spans="1:6" x14ac:dyDescent="0.3">
      <c r="A116" s="1" t="s">
        <v>119</v>
      </c>
      <c r="B116">
        <v>0</v>
      </c>
      <c r="C116">
        <v>0</v>
      </c>
      <c r="D116">
        <v>0</v>
      </c>
      <c r="E116">
        <v>0</v>
      </c>
    </row>
    <row r="117" spans="1:6" x14ac:dyDescent="0.3">
      <c r="A117" s="1" t="s">
        <v>120</v>
      </c>
      <c r="B117">
        <v>0</v>
      </c>
      <c r="C117">
        <v>0</v>
      </c>
      <c r="D117">
        <v>0</v>
      </c>
      <c r="E117">
        <v>0</v>
      </c>
    </row>
    <row r="118" spans="1:6" x14ac:dyDescent="0.3">
      <c r="A118" s="1" t="s">
        <v>121</v>
      </c>
      <c r="B118">
        <v>0.33297225929520752</v>
      </c>
      <c r="C118">
        <v>0.51090886832868465</v>
      </c>
      <c r="D118">
        <v>0.42883599108016052</v>
      </c>
      <c r="E118">
        <v>0.26102787173689718</v>
      </c>
      <c r="F118">
        <v>-23.117270889929351</v>
      </c>
    </row>
    <row r="119" spans="1:6" x14ac:dyDescent="0.3">
      <c r="A119" s="1" t="s">
        <v>122</v>
      </c>
      <c r="B119">
        <v>0.31072839133201108</v>
      </c>
      <c r="C119">
        <v>0.48890083529796741</v>
      </c>
      <c r="D119">
        <v>0.39571925292732901</v>
      </c>
      <c r="E119">
        <v>0.2390240267550503</v>
      </c>
      <c r="F119">
        <v>-23.161145709015681</v>
      </c>
    </row>
    <row r="120" spans="1:6" x14ac:dyDescent="0.3">
      <c r="A120" s="1" t="s">
        <v>123</v>
      </c>
      <c r="B120">
        <v>0.45053303025570918</v>
      </c>
      <c r="C120">
        <v>0.82831846682635324</v>
      </c>
      <c r="D120">
        <v>0.67078577837458364</v>
      </c>
      <c r="E120">
        <v>0.68611148248556053</v>
      </c>
      <c r="F120">
        <v>-5.8556242922256594</v>
      </c>
    </row>
    <row r="121" spans="1:6" x14ac:dyDescent="0.3">
      <c r="A121" s="1" t="s">
        <v>124</v>
      </c>
      <c r="B121">
        <v>0.44017411596499961</v>
      </c>
      <c r="C121">
        <v>0.6355364265895318</v>
      </c>
      <c r="D121">
        <v>0.54176775308755731</v>
      </c>
      <c r="E121">
        <v>0.40390654952219129</v>
      </c>
      <c r="F121">
        <v>-25.960275287379719</v>
      </c>
    </row>
    <row r="122" spans="1:6" x14ac:dyDescent="0.3">
      <c r="A122" s="1" t="s">
        <v>125</v>
      </c>
      <c r="B122">
        <v>0.33308995224661753</v>
      </c>
      <c r="C122">
        <v>0.54482683014855215</v>
      </c>
      <c r="D122">
        <v>0.45210500793941949</v>
      </c>
      <c r="E122">
        <v>0.29683627484971931</v>
      </c>
      <c r="F122">
        <v>7.1414045390398782</v>
      </c>
    </row>
    <row r="123" spans="1:6" x14ac:dyDescent="0.3">
      <c r="A123" s="1" t="s">
        <v>126</v>
      </c>
      <c r="B123">
        <v>0.70391373883607489</v>
      </c>
      <c r="C123">
        <v>1.4223004872154781</v>
      </c>
      <c r="D123">
        <v>1.175483965785741</v>
      </c>
      <c r="E123">
        <v>2.0229386759333852</v>
      </c>
      <c r="F123">
        <v>-28.292556914706719</v>
      </c>
    </row>
    <row r="124" spans="1:6" x14ac:dyDescent="0.3">
      <c r="A124" s="1" t="s">
        <v>127</v>
      </c>
      <c r="B124">
        <v>0.17187804728746409</v>
      </c>
      <c r="C124">
        <v>0.59367392483744408</v>
      </c>
      <c r="D124">
        <v>0.44884279370307922</v>
      </c>
      <c r="E124">
        <v>0.35244872903189522</v>
      </c>
      <c r="F124">
        <v>3.23819698532568</v>
      </c>
    </row>
    <row r="125" spans="1:6" x14ac:dyDescent="0.3">
      <c r="A125" s="1" t="s">
        <v>128</v>
      </c>
      <c r="B125">
        <v>0</v>
      </c>
      <c r="C125">
        <v>0</v>
      </c>
      <c r="D125">
        <v>0</v>
      </c>
      <c r="E125">
        <v>0</v>
      </c>
    </row>
    <row r="126" spans="1:6" x14ac:dyDescent="0.3">
      <c r="A126" s="1" t="s">
        <v>129</v>
      </c>
      <c r="B126">
        <v>0</v>
      </c>
      <c r="C126">
        <v>0</v>
      </c>
      <c r="D126">
        <v>0</v>
      </c>
      <c r="E126">
        <v>0</v>
      </c>
    </row>
    <row r="127" spans="1:6" x14ac:dyDescent="0.3">
      <c r="A127" s="1" t="s">
        <v>130</v>
      </c>
      <c r="B127">
        <v>0.29876645913590549</v>
      </c>
      <c r="C127">
        <v>0.49033819154842639</v>
      </c>
      <c r="D127">
        <v>0.39145208571268159</v>
      </c>
      <c r="E127">
        <v>0.24043154209098139</v>
      </c>
      <c r="F127">
        <v>-1.782806918699041</v>
      </c>
    </row>
    <row r="128" spans="1:6" x14ac:dyDescent="0.3">
      <c r="A128" s="1" t="s">
        <v>131</v>
      </c>
      <c r="B128">
        <v>0.39187596915131911</v>
      </c>
      <c r="C128">
        <v>0.59258462319768312</v>
      </c>
      <c r="D128">
        <v>0.47136735815112868</v>
      </c>
      <c r="E128">
        <v>0.35115653565034011</v>
      </c>
      <c r="F128">
        <v>-18.542075310166979</v>
      </c>
    </row>
    <row r="129" spans="1:6" x14ac:dyDescent="0.3">
      <c r="A129" s="1" t="s">
        <v>132</v>
      </c>
      <c r="B129">
        <v>0</v>
      </c>
      <c r="C129">
        <v>0</v>
      </c>
      <c r="D129">
        <v>0</v>
      </c>
      <c r="E129">
        <v>0</v>
      </c>
    </row>
    <row r="130" spans="1:6" x14ac:dyDescent="0.3">
      <c r="A130" s="1" t="s">
        <v>133</v>
      </c>
      <c r="B130">
        <v>0.28492989142735797</v>
      </c>
      <c r="C130">
        <v>0.48079854160962221</v>
      </c>
      <c r="D130">
        <v>0.40574437379837042</v>
      </c>
      <c r="E130">
        <v>0.23116723761393959</v>
      </c>
      <c r="F130">
        <v>1.7977229020600201</v>
      </c>
    </row>
    <row r="131" spans="1:6" x14ac:dyDescent="0.3">
      <c r="A131" s="1" t="s">
        <v>134</v>
      </c>
      <c r="B131">
        <v>0</v>
      </c>
      <c r="C131">
        <v>0</v>
      </c>
      <c r="D131">
        <v>0</v>
      </c>
      <c r="E131">
        <v>0</v>
      </c>
    </row>
    <row r="132" spans="1:6" x14ac:dyDescent="0.3">
      <c r="A132" s="1" t="s">
        <v>135</v>
      </c>
      <c r="B132">
        <v>0</v>
      </c>
      <c r="C132">
        <v>0</v>
      </c>
      <c r="D132">
        <v>0</v>
      </c>
      <c r="E132">
        <v>0</v>
      </c>
    </row>
    <row r="133" spans="1:6" x14ac:dyDescent="0.3">
      <c r="A133" s="1" t="s">
        <v>136</v>
      </c>
      <c r="B133">
        <v>0</v>
      </c>
      <c r="C133">
        <v>0</v>
      </c>
      <c r="D133">
        <v>0</v>
      </c>
      <c r="E133">
        <v>0</v>
      </c>
    </row>
    <row r="134" spans="1:6" x14ac:dyDescent="0.3">
      <c r="A134" s="1" t="s">
        <v>137</v>
      </c>
      <c r="B134">
        <v>0</v>
      </c>
      <c r="C134">
        <v>0</v>
      </c>
      <c r="D134">
        <v>0</v>
      </c>
      <c r="E134">
        <v>0</v>
      </c>
    </row>
    <row r="135" spans="1:6" x14ac:dyDescent="0.3">
      <c r="A135" s="1" t="s">
        <v>138</v>
      </c>
      <c r="B135">
        <v>0.15670857396512</v>
      </c>
      <c r="C135">
        <v>2.3639513254521738</v>
      </c>
      <c r="D135">
        <v>2.012367142571343</v>
      </c>
      <c r="E135">
        <v>5.5882658691070901</v>
      </c>
      <c r="F135">
        <v>5.6722999783213979</v>
      </c>
    </row>
    <row r="136" spans="1:6" x14ac:dyDescent="0.3">
      <c r="A136" s="1" t="s">
        <v>139</v>
      </c>
      <c r="B136">
        <v>0</v>
      </c>
      <c r="C136">
        <v>0</v>
      </c>
      <c r="D136">
        <v>0</v>
      </c>
      <c r="E136">
        <v>0</v>
      </c>
    </row>
    <row r="137" spans="1:6" x14ac:dyDescent="0.3">
      <c r="A137" s="1" t="s">
        <v>140</v>
      </c>
      <c r="B137">
        <v>0.31908961364982319</v>
      </c>
      <c r="C137">
        <v>0.57613056543377361</v>
      </c>
      <c r="D137">
        <v>0.43497925504631951</v>
      </c>
      <c r="E137">
        <v>0.33192642842703968</v>
      </c>
      <c r="F137">
        <v>10.824823310911251</v>
      </c>
    </row>
    <row r="138" spans="1:6" x14ac:dyDescent="0.3">
      <c r="A138" s="1" t="s">
        <v>141</v>
      </c>
      <c r="B138">
        <v>0.40262836388179241</v>
      </c>
      <c r="C138">
        <v>2.4368663535562272</v>
      </c>
      <c r="D138">
        <v>2.0453907549381261</v>
      </c>
      <c r="E138">
        <v>5.9383176250944203</v>
      </c>
      <c r="F138">
        <v>4.1530252867014879</v>
      </c>
    </row>
    <row r="139" spans="1:6" x14ac:dyDescent="0.3">
      <c r="A139" s="1" t="s">
        <v>142</v>
      </c>
      <c r="B139">
        <v>0.42373603582382202</v>
      </c>
      <c r="C139">
        <v>0.77507954853311278</v>
      </c>
      <c r="D139">
        <v>0.62306616902351375</v>
      </c>
      <c r="E139">
        <v>0.6007483065542939</v>
      </c>
      <c r="F139">
        <v>2.863716150847714</v>
      </c>
    </row>
    <row r="140" spans="1:6" x14ac:dyDescent="0.3">
      <c r="A140" s="1" t="s">
        <v>143</v>
      </c>
      <c r="B140">
        <v>0.36348107953866321</v>
      </c>
      <c r="C140">
        <v>0.50826387728009625</v>
      </c>
      <c r="D140">
        <v>0.36352474490801501</v>
      </c>
      <c r="E140">
        <v>0.2583321689477967</v>
      </c>
      <c r="F140">
        <v>-11.994234401486439</v>
      </c>
    </row>
    <row r="141" spans="1:6" x14ac:dyDescent="0.3">
      <c r="A141" s="1" t="s">
        <v>144</v>
      </c>
      <c r="B141">
        <v>0.34041810631752012</v>
      </c>
      <c r="C141">
        <v>0.5075259130900821</v>
      </c>
      <c r="D141">
        <v>0.42499635219573972</v>
      </c>
      <c r="E141">
        <v>0.25758255245792161</v>
      </c>
      <c r="F141">
        <v>-2.5116126271826782</v>
      </c>
    </row>
    <row r="142" spans="1:6" x14ac:dyDescent="0.3">
      <c r="A142" s="1" t="s">
        <v>145</v>
      </c>
      <c r="B142">
        <v>0</v>
      </c>
      <c r="C142">
        <v>0</v>
      </c>
      <c r="D142">
        <v>0</v>
      </c>
      <c r="E142">
        <v>0</v>
      </c>
    </row>
    <row r="143" spans="1:6" x14ac:dyDescent="0.3">
      <c r="A143" s="1" t="s">
        <v>146</v>
      </c>
      <c r="B143">
        <v>0.41538080361884411</v>
      </c>
      <c r="C143">
        <v>0.79994176220517621</v>
      </c>
      <c r="D143">
        <v>0.64763318530217873</v>
      </c>
      <c r="E143">
        <v>0.63990682291992262</v>
      </c>
      <c r="F143">
        <v>18.42135470598781</v>
      </c>
    </row>
    <row r="144" spans="1:6" x14ac:dyDescent="0.3">
      <c r="A144" s="1" t="s">
        <v>147</v>
      </c>
      <c r="B144">
        <v>0.40763029245769278</v>
      </c>
      <c r="C144">
        <v>0.82320342278896264</v>
      </c>
      <c r="D144">
        <v>0.66144966342869926</v>
      </c>
      <c r="E144">
        <v>0.67766387529146355</v>
      </c>
      <c r="F144">
        <v>27.892905682651211</v>
      </c>
    </row>
    <row r="145" spans="1:6" x14ac:dyDescent="0.3">
      <c r="A145" s="1" t="s">
        <v>148</v>
      </c>
      <c r="B145">
        <v>0.27577034064701628</v>
      </c>
      <c r="C145">
        <v>0.47951967273071783</v>
      </c>
      <c r="D145">
        <v>0.37423774174281532</v>
      </c>
      <c r="E145">
        <v>0.2299391165357747</v>
      </c>
      <c r="F145">
        <v>0.36720785520640042</v>
      </c>
    </row>
    <row r="146" spans="1:6" x14ac:dyDescent="0.3">
      <c r="A146" s="1" t="s">
        <v>149</v>
      </c>
      <c r="B146">
        <v>0.48197955954895327</v>
      </c>
      <c r="C146">
        <v>0.90348516568074799</v>
      </c>
      <c r="D146">
        <v>0.74125960529574497</v>
      </c>
      <c r="E146">
        <v>0.81628544460516872</v>
      </c>
      <c r="F146">
        <v>12.054317230343139</v>
      </c>
    </row>
    <row r="147" spans="1:6" x14ac:dyDescent="0.3">
      <c r="A147" s="1" t="s">
        <v>150</v>
      </c>
      <c r="B147">
        <v>0.47443481241024382</v>
      </c>
      <c r="C147">
        <v>0.8071416354635752</v>
      </c>
      <c r="D147">
        <v>0.68364025201045631</v>
      </c>
      <c r="E147">
        <v>0.6514776196988149</v>
      </c>
      <c r="F147">
        <v>-11.56583240052187</v>
      </c>
    </row>
    <row r="148" spans="1:6" x14ac:dyDescent="0.3">
      <c r="A148" s="1" t="s">
        <v>151</v>
      </c>
      <c r="B148">
        <v>1.181810953769874</v>
      </c>
      <c r="C148">
        <v>3.0260583161904409</v>
      </c>
      <c r="D148">
        <v>2.3642611380607361</v>
      </c>
      <c r="E148">
        <v>9.1570289329853267</v>
      </c>
      <c r="F148">
        <v>-38.582170775203387</v>
      </c>
    </row>
    <row r="149" spans="1:6" x14ac:dyDescent="0.3">
      <c r="A149" s="1" t="s">
        <v>152</v>
      </c>
      <c r="B149">
        <v>0.44094346899418202</v>
      </c>
      <c r="C149">
        <v>0.82117025513022546</v>
      </c>
      <c r="D149">
        <v>0.67710873473852551</v>
      </c>
      <c r="E149">
        <v>0.67432058791063965</v>
      </c>
      <c r="F149">
        <v>12.8934971364456</v>
      </c>
    </row>
    <row r="150" spans="1:6" x14ac:dyDescent="0.3">
      <c r="A150" s="1" t="s">
        <v>153</v>
      </c>
      <c r="B150">
        <v>0</v>
      </c>
      <c r="C150">
        <v>0</v>
      </c>
      <c r="D150">
        <v>0</v>
      </c>
      <c r="E150">
        <v>0</v>
      </c>
    </row>
    <row r="151" spans="1:6" x14ac:dyDescent="0.3">
      <c r="A151" s="1" t="s">
        <v>154</v>
      </c>
      <c r="B151">
        <v>0.25197866757710768</v>
      </c>
      <c r="C151">
        <v>0.67579755734359559</v>
      </c>
      <c r="D151">
        <v>0.59156413078308101</v>
      </c>
      <c r="E151">
        <v>0.45670233851157038</v>
      </c>
      <c r="F151">
        <v>-0.55719535363496275</v>
      </c>
    </row>
    <row r="152" spans="1:6" x14ac:dyDescent="0.3">
      <c r="A152" s="1" t="s">
        <v>155</v>
      </c>
      <c r="B152">
        <v>0.4354229807853699</v>
      </c>
      <c r="C152">
        <v>0.63428002239784553</v>
      </c>
      <c r="D152">
        <v>0.4739540755748749</v>
      </c>
      <c r="E152">
        <v>0.40231114681301139</v>
      </c>
      <c r="F152">
        <v>-6.4046955958048297</v>
      </c>
    </row>
    <row r="153" spans="1:6" x14ac:dyDescent="0.3">
      <c r="A153" s="1" t="s">
        <v>156</v>
      </c>
      <c r="B153">
        <v>0.39867631594340008</v>
      </c>
      <c r="C153">
        <v>0.68088375455630901</v>
      </c>
      <c r="D153">
        <v>0.56738921006520593</v>
      </c>
      <c r="E153">
        <v>0.46360268721869602</v>
      </c>
      <c r="F153">
        <v>1.136387839412746</v>
      </c>
    </row>
    <row r="154" spans="1:6" x14ac:dyDescent="0.3">
      <c r="A154" s="1" t="s">
        <v>157</v>
      </c>
      <c r="B154">
        <v>0</v>
      </c>
      <c r="C154">
        <v>0</v>
      </c>
      <c r="D154">
        <v>0</v>
      </c>
      <c r="E154">
        <v>0</v>
      </c>
    </row>
    <row r="155" spans="1:6" x14ac:dyDescent="0.3">
      <c r="A155" s="1" t="s">
        <v>158</v>
      </c>
      <c r="B155">
        <v>0.44517812633975629</v>
      </c>
      <c r="C155">
        <v>0.83204357189452827</v>
      </c>
      <c r="D155">
        <v>0.68630486460668705</v>
      </c>
      <c r="E155">
        <v>0.69229650553100497</v>
      </c>
      <c r="F155">
        <v>19.43025440723606</v>
      </c>
    </row>
    <row r="156" spans="1:6" x14ac:dyDescent="0.3">
      <c r="A156" s="1" t="s">
        <v>159</v>
      </c>
      <c r="B156">
        <v>4.7767175454747943E-2</v>
      </c>
      <c r="C156">
        <v>1.5973884496358211</v>
      </c>
      <c r="D156">
        <v>1.2536424636840819</v>
      </c>
      <c r="E156">
        <v>2.551649859029931</v>
      </c>
      <c r="F156">
        <v>1.4998941834683699</v>
      </c>
    </row>
    <row r="157" spans="1:6" x14ac:dyDescent="0.3">
      <c r="A157" s="1" t="s">
        <v>160</v>
      </c>
      <c r="B157">
        <v>0</v>
      </c>
      <c r="C157">
        <v>0</v>
      </c>
      <c r="D157">
        <v>0</v>
      </c>
      <c r="E157">
        <v>0</v>
      </c>
    </row>
    <row r="158" spans="1:6" x14ac:dyDescent="0.3">
      <c r="A158" s="1" t="s">
        <v>161</v>
      </c>
      <c r="B158">
        <v>0</v>
      </c>
      <c r="C158">
        <v>0</v>
      </c>
      <c r="D158">
        <v>0</v>
      </c>
      <c r="E158">
        <v>0</v>
      </c>
    </row>
    <row r="159" spans="1:6" x14ac:dyDescent="0.3">
      <c r="A159" s="1" t="s">
        <v>162</v>
      </c>
      <c r="B159">
        <v>0</v>
      </c>
      <c r="C159">
        <v>0</v>
      </c>
      <c r="D159">
        <v>0</v>
      </c>
      <c r="E159">
        <v>0</v>
      </c>
    </row>
    <row r="160" spans="1:6" x14ac:dyDescent="0.3">
      <c r="A160" s="1" t="s">
        <v>163</v>
      </c>
      <c r="B160">
        <v>0.86788292184020543</v>
      </c>
      <c r="C160">
        <v>1.17395878138794</v>
      </c>
      <c r="D160">
        <v>1.018295342271978</v>
      </c>
      <c r="E160">
        <v>1.3781792203978569</v>
      </c>
      <c r="F160">
        <v>-7.5472699353579848</v>
      </c>
    </row>
    <row r="161" spans="1:6" x14ac:dyDescent="0.3">
      <c r="A161" s="1" t="s">
        <v>164</v>
      </c>
      <c r="B161">
        <v>0.33329801593508041</v>
      </c>
      <c r="C161">
        <v>0.52028995103213127</v>
      </c>
      <c r="D161">
        <v>0.44724066495895393</v>
      </c>
      <c r="E161">
        <v>0.27070163314501761</v>
      </c>
      <c r="F161">
        <v>6.1356518828656039</v>
      </c>
    </row>
    <row r="162" spans="1:6" x14ac:dyDescent="0.3">
      <c r="A162" s="1" t="s">
        <v>165</v>
      </c>
      <c r="B162">
        <v>0.2085595591501756</v>
      </c>
      <c r="C162">
        <v>0.54424488665633719</v>
      </c>
      <c r="D162">
        <v>0.3703116774559021</v>
      </c>
      <c r="E162">
        <v>0.29620249665156928</v>
      </c>
      <c r="F162">
        <v>8.2191973376251237</v>
      </c>
    </row>
    <row r="163" spans="1:6" x14ac:dyDescent="0.3">
      <c r="A163" s="1" t="s">
        <v>166</v>
      </c>
      <c r="B163">
        <v>0.21561109735852199</v>
      </c>
      <c r="C163">
        <v>0.75841946212564582</v>
      </c>
      <c r="D163">
        <v>0.57490013326917377</v>
      </c>
      <c r="E163">
        <v>0.57520008053095395</v>
      </c>
      <c r="F163">
        <v>3.5031089999452871</v>
      </c>
    </row>
    <row r="164" spans="1:6" x14ac:dyDescent="0.3">
      <c r="A164" s="1" t="s">
        <v>167</v>
      </c>
      <c r="B164">
        <v>0</v>
      </c>
      <c r="C164">
        <v>0</v>
      </c>
      <c r="D164">
        <v>0</v>
      </c>
      <c r="E164">
        <v>0</v>
      </c>
    </row>
    <row r="165" spans="1:6" x14ac:dyDescent="0.3">
      <c r="A165" s="1" t="s">
        <v>168</v>
      </c>
      <c r="B165">
        <v>0</v>
      </c>
      <c r="C165">
        <v>0</v>
      </c>
      <c r="D165">
        <v>0</v>
      </c>
      <c r="E165">
        <v>0</v>
      </c>
    </row>
    <row r="166" spans="1:6" x14ac:dyDescent="0.3">
      <c r="A166" s="1" t="s">
        <v>169</v>
      </c>
      <c r="B166">
        <v>0</v>
      </c>
      <c r="C166">
        <v>0</v>
      </c>
      <c r="D166">
        <v>0</v>
      </c>
      <c r="E166">
        <v>0</v>
      </c>
    </row>
    <row r="167" spans="1:6" x14ac:dyDescent="0.3">
      <c r="A167" s="1" t="s">
        <v>170</v>
      </c>
      <c r="B167">
        <v>0.31602896336052161</v>
      </c>
      <c r="C167">
        <v>0.54257805519787472</v>
      </c>
      <c r="D167">
        <v>0.45101739962895709</v>
      </c>
      <c r="E167">
        <v>0.29439094598230803</v>
      </c>
      <c r="F167">
        <v>14.71524179984282</v>
      </c>
    </row>
    <row r="168" spans="1:6" x14ac:dyDescent="0.3">
      <c r="A168" s="1" t="s">
        <v>171</v>
      </c>
      <c r="B168">
        <v>0</v>
      </c>
      <c r="C168">
        <v>0</v>
      </c>
      <c r="D168">
        <v>0</v>
      </c>
      <c r="E168">
        <v>0</v>
      </c>
    </row>
    <row r="169" spans="1:6" x14ac:dyDescent="0.3">
      <c r="A169" s="1" t="s">
        <v>172</v>
      </c>
      <c r="B169">
        <v>0</v>
      </c>
      <c r="C169">
        <v>0</v>
      </c>
      <c r="D169">
        <v>0</v>
      </c>
      <c r="E169">
        <v>0</v>
      </c>
    </row>
    <row r="170" spans="1:6" x14ac:dyDescent="0.3">
      <c r="A170" s="1" t="s">
        <v>173</v>
      </c>
      <c r="B170">
        <v>0.5710991180321896</v>
      </c>
      <c r="C170">
        <v>1.316722318284262</v>
      </c>
      <c r="D170">
        <v>1.0784395492494341</v>
      </c>
      <c r="E170">
        <v>1.733757663467882</v>
      </c>
      <c r="F170">
        <v>24.792625032190411</v>
      </c>
    </row>
    <row r="171" spans="1:6" x14ac:dyDescent="0.3">
      <c r="A171" s="1" t="s">
        <v>174</v>
      </c>
      <c r="B171">
        <v>0.4251137576619925</v>
      </c>
      <c r="C171">
        <v>0.79393122076815126</v>
      </c>
      <c r="D171">
        <v>0.65299534945100446</v>
      </c>
      <c r="E171">
        <v>0.63032678331040692</v>
      </c>
      <c r="F171">
        <v>-18.375401722238252</v>
      </c>
    </row>
    <row r="172" spans="1:6" x14ac:dyDescent="0.3">
      <c r="A172" s="1" t="s">
        <v>175</v>
      </c>
      <c r="B172">
        <v>0.28401204270042779</v>
      </c>
      <c r="C172">
        <v>0.48136396127176062</v>
      </c>
      <c r="D172">
        <v>0.36695869573175088</v>
      </c>
      <c r="E172">
        <v>0.231711263211241</v>
      </c>
      <c r="F172">
        <v>-6.5779809970681358</v>
      </c>
    </row>
    <row r="173" spans="1:6" x14ac:dyDescent="0.3">
      <c r="A173" s="1" t="s">
        <v>176</v>
      </c>
      <c r="B173">
        <v>0.1895452453976586</v>
      </c>
      <c r="C173">
        <v>0.50647580663653291</v>
      </c>
      <c r="D173">
        <v>0.44843881470816482</v>
      </c>
      <c r="E173">
        <v>0.25651774270812672</v>
      </c>
      <c r="F173">
        <v>-0.50495650954059057</v>
      </c>
    </row>
    <row r="174" spans="1:6" x14ac:dyDescent="0.3">
      <c r="A174" s="1" t="s">
        <v>177</v>
      </c>
      <c r="B174">
        <v>0</v>
      </c>
      <c r="C174">
        <v>0</v>
      </c>
      <c r="D174">
        <v>0</v>
      </c>
      <c r="E174">
        <v>0</v>
      </c>
    </row>
    <row r="175" spans="1:6" x14ac:dyDescent="0.3">
      <c r="A175" s="1" t="s">
        <v>178</v>
      </c>
      <c r="B175">
        <v>0.3323072526527911</v>
      </c>
      <c r="C175">
        <v>0.57831166947239343</v>
      </c>
      <c r="D175">
        <v>0.4533957808601613</v>
      </c>
      <c r="E175">
        <v>0.33444438704794682</v>
      </c>
      <c r="F175">
        <v>8.1993360630691718</v>
      </c>
    </row>
    <row r="176" spans="1:6" x14ac:dyDescent="0.3">
      <c r="A176" s="1" t="s">
        <v>179</v>
      </c>
      <c r="B176">
        <v>0</v>
      </c>
      <c r="C176">
        <v>0</v>
      </c>
      <c r="D176">
        <v>0</v>
      </c>
      <c r="E176">
        <v>0</v>
      </c>
    </row>
    <row r="177" spans="1:6" x14ac:dyDescent="0.3">
      <c r="A177" s="1" t="s">
        <v>180</v>
      </c>
      <c r="B177">
        <v>0</v>
      </c>
      <c r="C177">
        <v>0</v>
      </c>
      <c r="D177">
        <v>0</v>
      </c>
      <c r="E177">
        <v>0</v>
      </c>
    </row>
    <row r="178" spans="1:6" x14ac:dyDescent="0.3">
      <c r="A178" s="1" t="s">
        <v>181</v>
      </c>
      <c r="B178">
        <v>0.23275845057585021</v>
      </c>
      <c r="C178">
        <v>0.47745135213883949</v>
      </c>
      <c r="D178">
        <v>0.31920251047069381</v>
      </c>
      <c r="E178">
        <v>0.2279597936592061</v>
      </c>
      <c r="F178">
        <v>11.100823838838901</v>
      </c>
    </row>
    <row r="179" spans="1:6" x14ac:dyDescent="0.3">
      <c r="A179" s="1" t="s">
        <v>182</v>
      </c>
      <c r="B179">
        <v>0</v>
      </c>
      <c r="C179">
        <v>0</v>
      </c>
      <c r="D179">
        <v>0</v>
      </c>
      <c r="E179">
        <v>0</v>
      </c>
    </row>
    <row r="180" spans="1:6" x14ac:dyDescent="0.3">
      <c r="A180" s="1" t="s">
        <v>183</v>
      </c>
      <c r="B180">
        <v>0.30819074373978828</v>
      </c>
      <c r="C180">
        <v>0.54359193358270841</v>
      </c>
      <c r="D180">
        <v>0.42594681886526248</v>
      </c>
      <c r="E180">
        <v>0.29549219025618773</v>
      </c>
      <c r="F180">
        <v>6.729162350764506</v>
      </c>
    </row>
    <row r="181" spans="1:6" x14ac:dyDescent="0.3">
      <c r="A181" s="1" t="s">
        <v>184</v>
      </c>
      <c r="B181">
        <v>0.49970876167507228</v>
      </c>
      <c r="C181">
        <v>1.072802536741279</v>
      </c>
      <c r="D181">
        <v>0.86916522647956429</v>
      </c>
      <c r="E181">
        <v>1.150905282838524</v>
      </c>
      <c r="F181">
        <v>-2.124363669469719</v>
      </c>
    </row>
    <row r="182" spans="1:6" x14ac:dyDescent="0.3">
      <c r="A182" s="1" t="s">
        <v>185</v>
      </c>
      <c r="B182">
        <v>0.28302901983261108</v>
      </c>
      <c r="C182">
        <v>0.497541487761825</v>
      </c>
      <c r="D182">
        <v>0.34652798771858218</v>
      </c>
      <c r="E182">
        <v>0.2475475320442502</v>
      </c>
      <c r="F182">
        <v>-2.4880645103751768</v>
      </c>
    </row>
    <row r="183" spans="1:6" x14ac:dyDescent="0.3">
      <c r="A183" s="1" t="s">
        <v>186</v>
      </c>
      <c r="B183">
        <v>0.57567814418247765</v>
      </c>
      <c r="C183">
        <v>0.70448222709524833</v>
      </c>
      <c r="D183">
        <v>0.61212989262172157</v>
      </c>
      <c r="E183">
        <v>0.49629520829308099</v>
      </c>
      <c r="F183">
        <v>-5.3326268352498838</v>
      </c>
    </row>
    <row r="184" spans="1:6" x14ac:dyDescent="0.3">
      <c r="A184" s="1" t="s">
        <v>187</v>
      </c>
      <c r="B184">
        <v>0</v>
      </c>
      <c r="C184">
        <v>0</v>
      </c>
      <c r="D184">
        <v>0</v>
      </c>
      <c r="E184">
        <v>0</v>
      </c>
    </row>
    <row r="185" spans="1:6" x14ac:dyDescent="0.3">
      <c r="A185" s="1" t="s">
        <v>188</v>
      </c>
      <c r="B185">
        <v>0.36496468023820361</v>
      </c>
      <c r="C185">
        <v>0.67404650748617878</v>
      </c>
      <c r="D185">
        <v>0.45727096904407849</v>
      </c>
      <c r="E185">
        <v>0.45433869425431528</v>
      </c>
      <c r="F185">
        <v>-2.1180088341296188</v>
      </c>
    </row>
    <row r="186" spans="1:6" x14ac:dyDescent="0.3">
      <c r="A186" s="1" t="s">
        <v>189</v>
      </c>
      <c r="B186">
        <v>0</v>
      </c>
      <c r="C186">
        <v>0</v>
      </c>
      <c r="D186">
        <v>0</v>
      </c>
      <c r="E186">
        <v>0</v>
      </c>
    </row>
    <row r="187" spans="1:6" x14ac:dyDescent="0.3">
      <c r="A187" s="1" t="s">
        <v>190</v>
      </c>
      <c r="B187">
        <v>0</v>
      </c>
      <c r="C187">
        <v>0</v>
      </c>
      <c r="D187">
        <v>0</v>
      </c>
      <c r="E187">
        <v>0</v>
      </c>
    </row>
    <row r="188" spans="1:6" x14ac:dyDescent="0.3">
      <c r="A188" s="1" t="s">
        <v>191</v>
      </c>
      <c r="B188">
        <v>0.26037494217356039</v>
      </c>
      <c r="C188">
        <v>0.45197304616861239</v>
      </c>
      <c r="D188">
        <v>0.33818396553397179</v>
      </c>
      <c r="E188">
        <v>0.2042796344629346</v>
      </c>
      <c r="F188">
        <v>-2.7924286483031091</v>
      </c>
    </row>
    <row r="189" spans="1:6" x14ac:dyDescent="0.3">
      <c r="A189" s="1" t="s">
        <v>192</v>
      </c>
      <c r="B189">
        <v>0.2766502890028531</v>
      </c>
      <c r="C189">
        <v>0.4570185883228714</v>
      </c>
      <c r="D189">
        <v>0.35903064850010452</v>
      </c>
      <c r="E189">
        <v>0.20886599007263021</v>
      </c>
      <c r="F189">
        <v>-4.4732882204203976</v>
      </c>
    </row>
    <row r="190" spans="1:6" x14ac:dyDescent="0.3">
      <c r="A190" s="1" t="s">
        <v>193</v>
      </c>
      <c r="B190">
        <v>0.30570979118347169</v>
      </c>
      <c r="C190">
        <v>0.50802819614775174</v>
      </c>
      <c r="D190">
        <v>0.43158313035964968</v>
      </c>
      <c r="E190">
        <v>0.25809264808113852</v>
      </c>
      <c r="F190">
        <v>1.666196412383812</v>
      </c>
    </row>
    <row r="191" spans="1:6" x14ac:dyDescent="0.3">
      <c r="A191" s="1" t="s">
        <v>194</v>
      </c>
      <c r="B191">
        <v>0.46106673280398047</v>
      </c>
      <c r="C191">
        <v>0.63329336246995871</v>
      </c>
      <c r="D191">
        <v>0.59473317861557007</v>
      </c>
      <c r="E191">
        <v>0.40106048294850649</v>
      </c>
      <c r="F191">
        <v>-0.60599338522566792</v>
      </c>
    </row>
    <row r="192" spans="1:6" x14ac:dyDescent="0.3">
      <c r="A192" s="1" t="s">
        <v>195</v>
      </c>
      <c r="B192">
        <v>0.20939188202222189</v>
      </c>
      <c r="C192">
        <v>0.54498160639439364</v>
      </c>
      <c r="D192">
        <v>0.32227263847986859</v>
      </c>
      <c r="E192">
        <v>0.2970049513082138</v>
      </c>
      <c r="F192">
        <v>3.648290593521915</v>
      </c>
    </row>
    <row r="193" spans="1:6" x14ac:dyDescent="0.3">
      <c r="A193" s="1" t="s">
        <v>196</v>
      </c>
      <c r="B193">
        <v>0</v>
      </c>
      <c r="C193">
        <v>0</v>
      </c>
      <c r="D193">
        <v>0</v>
      </c>
      <c r="E193">
        <v>0</v>
      </c>
    </row>
    <row r="194" spans="1:6" x14ac:dyDescent="0.3">
      <c r="A194" s="1" t="s">
        <v>197</v>
      </c>
      <c r="B194">
        <v>0</v>
      </c>
      <c r="C194">
        <v>0</v>
      </c>
      <c r="D194">
        <v>0</v>
      </c>
      <c r="E194">
        <v>0</v>
      </c>
    </row>
    <row r="195" spans="1:6" x14ac:dyDescent="0.3">
      <c r="A195" s="1" t="s">
        <v>198</v>
      </c>
      <c r="B195">
        <v>0</v>
      </c>
      <c r="C195">
        <v>0</v>
      </c>
      <c r="D195">
        <v>0</v>
      </c>
      <c r="E195">
        <v>0</v>
      </c>
    </row>
    <row r="196" spans="1:6" x14ac:dyDescent="0.3">
      <c r="A196" s="1" t="s">
        <v>199</v>
      </c>
      <c r="B196">
        <v>0</v>
      </c>
      <c r="C196">
        <v>0</v>
      </c>
      <c r="D196">
        <v>0</v>
      </c>
      <c r="E196">
        <v>0</v>
      </c>
    </row>
    <row r="197" spans="1:6" x14ac:dyDescent="0.3">
      <c r="A197" s="1" t="s">
        <v>200</v>
      </c>
      <c r="B197">
        <v>0.29087274604373509</v>
      </c>
      <c r="C197">
        <v>0.46963270112466649</v>
      </c>
      <c r="D197">
        <v>0.37143203947279191</v>
      </c>
      <c r="E197">
        <v>0.22055487396565041</v>
      </c>
      <c r="F197">
        <v>-1.1920183095608119</v>
      </c>
    </row>
    <row r="198" spans="1:6" x14ac:dyDescent="0.3">
      <c r="A198" s="1" t="s">
        <v>201</v>
      </c>
      <c r="B198">
        <v>0</v>
      </c>
      <c r="C198">
        <v>0</v>
      </c>
      <c r="D198">
        <v>0</v>
      </c>
      <c r="E198">
        <v>0</v>
      </c>
    </row>
    <row r="199" spans="1:6" x14ac:dyDescent="0.3">
      <c r="A199" s="1" t="s">
        <v>202</v>
      </c>
      <c r="B199">
        <v>0.27801122222885938</v>
      </c>
      <c r="C199">
        <v>0.48728399739066902</v>
      </c>
      <c r="D199">
        <v>0.37085337259552698</v>
      </c>
      <c r="E199">
        <v>0.23744569411302949</v>
      </c>
      <c r="F199">
        <v>2.0944754725358599</v>
      </c>
    </row>
    <row r="200" spans="1:6" x14ac:dyDescent="0.3">
      <c r="A200" s="1" t="s">
        <v>203</v>
      </c>
      <c r="B200">
        <v>0</v>
      </c>
      <c r="C200">
        <v>0</v>
      </c>
      <c r="D200">
        <v>0</v>
      </c>
      <c r="E200">
        <v>0</v>
      </c>
    </row>
    <row r="201" spans="1:6" x14ac:dyDescent="0.3">
      <c r="A201" s="1" t="s">
        <v>204</v>
      </c>
      <c r="B201">
        <v>0.30096047259867192</v>
      </c>
      <c r="C201">
        <v>0.4947458957824693</v>
      </c>
      <c r="D201">
        <v>0.39607576876878742</v>
      </c>
      <c r="E201">
        <v>0.24477350139359799</v>
      </c>
      <c r="F201">
        <v>-3.8136418631000928</v>
      </c>
    </row>
    <row r="202" spans="1:6" x14ac:dyDescent="0.3">
      <c r="A202" s="1" t="s">
        <v>205</v>
      </c>
      <c r="B202">
        <v>0.3679064725126539</v>
      </c>
      <c r="C202">
        <v>0.71428778038523277</v>
      </c>
      <c r="D202">
        <v>0.57683336734771729</v>
      </c>
      <c r="E202">
        <v>0.51020703320766259</v>
      </c>
      <c r="F202">
        <v>3.145115688113798</v>
      </c>
    </row>
    <row r="203" spans="1:6" x14ac:dyDescent="0.3">
      <c r="A203" s="1" t="s">
        <v>206</v>
      </c>
      <c r="B203">
        <v>0.50468056897322333</v>
      </c>
      <c r="C203">
        <v>1.418931919653565</v>
      </c>
      <c r="D203">
        <v>1.0069849044084549</v>
      </c>
      <c r="E203">
        <v>2.013367792611751</v>
      </c>
      <c r="F203">
        <v>3.9716829891579608</v>
      </c>
    </row>
    <row r="204" spans="1:6" x14ac:dyDescent="0.3">
      <c r="A204" s="1" t="s">
        <v>207</v>
      </c>
      <c r="B204">
        <v>0.34055347740650183</v>
      </c>
      <c r="C204">
        <v>1.063348138926272</v>
      </c>
      <c r="D204">
        <v>0.90636460483074188</v>
      </c>
      <c r="E204">
        <v>1.1307092645579659</v>
      </c>
      <c r="F204">
        <v>1.1590098357258749</v>
      </c>
    </row>
    <row r="205" spans="1:6" x14ac:dyDescent="0.3">
      <c r="A205" s="1" t="s">
        <v>208</v>
      </c>
      <c r="B205">
        <v>0.36586017284212241</v>
      </c>
      <c r="C205">
        <v>0.56150541348410166</v>
      </c>
      <c r="D205">
        <v>0.4738656486137004</v>
      </c>
      <c r="E205">
        <v>0.315288329371952</v>
      </c>
      <c r="F205">
        <v>-6.7115286569814394</v>
      </c>
    </row>
    <row r="206" spans="1:6" x14ac:dyDescent="0.3">
      <c r="A206" s="1" t="s">
        <v>209</v>
      </c>
      <c r="B206">
        <v>0.32178503023572708</v>
      </c>
      <c r="C206">
        <v>0.5971452901006824</v>
      </c>
      <c r="D206">
        <v>0.43711079172341222</v>
      </c>
      <c r="E206">
        <v>0.35658249748942822</v>
      </c>
      <c r="F206">
        <v>5.5284538093109816</v>
      </c>
    </row>
    <row r="207" spans="1:6" x14ac:dyDescent="0.3">
      <c r="A207" s="1" t="s">
        <v>210</v>
      </c>
      <c r="B207">
        <v>0</v>
      </c>
      <c r="C207">
        <v>0</v>
      </c>
      <c r="D207">
        <v>0</v>
      </c>
      <c r="E207">
        <v>0</v>
      </c>
    </row>
    <row r="208" spans="1:6" x14ac:dyDescent="0.3">
      <c r="A208" s="1" t="s">
        <v>211</v>
      </c>
      <c r="B208">
        <v>0</v>
      </c>
      <c r="C208">
        <v>0</v>
      </c>
      <c r="D208">
        <v>0</v>
      </c>
      <c r="E208">
        <v>0</v>
      </c>
    </row>
    <row r="209" spans="1:6" x14ac:dyDescent="0.3">
      <c r="A209" s="1" t="s">
        <v>212</v>
      </c>
      <c r="B209">
        <v>0</v>
      </c>
      <c r="C209">
        <v>0</v>
      </c>
      <c r="D209">
        <v>0</v>
      </c>
      <c r="E209">
        <v>0</v>
      </c>
    </row>
    <row r="210" spans="1:6" x14ac:dyDescent="0.3">
      <c r="A210" s="1" t="s">
        <v>213</v>
      </c>
      <c r="B210">
        <v>0</v>
      </c>
      <c r="C210">
        <v>0</v>
      </c>
      <c r="D210">
        <v>0</v>
      </c>
      <c r="E210">
        <v>0</v>
      </c>
    </row>
    <row r="211" spans="1:6" x14ac:dyDescent="0.3">
      <c r="A211" s="1" t="s">
        <v>214</v>
      </c>
      <c r="B211">
        <v>0</v>
      </c>
      <c r="C211">
        <v>0</v>
      </c>
      <c r="D211">
        <v>0</v>
      </c>
      <c r="E211">
        <v>0</v>
      </c>
    </row>
    <row r="212" spans="1:6" x14ac:dyDescent="0.3">
      <c r="A212" s="1" t="s">
        <v>215</v>
      </c>
      <c r="B212">
        <v>0</v>
      </c>
      <c r="C212">
        <v>0</v>
      </c>
      <c r="D212">
        <v>0</v>
      </c>
      <c r="E212">
        <v>0</v>
      </c>
    </row>
    <row r="213" spans="1:6" x14ac:dyDescent="0.3">
      <c r="A213" s="1" t="s">
        <v>216</v>
      </c>
      <c r="B213">
        <v>0</v>
      </c>
      <c r="C213">
        <v>0</v>
      </c>
      <c r="D213">
        <v>0</v>
      </c>
      <c r="E213">
        <v>0</v>
      </c>
    </row>
    <row r="214" spans="1:6" x14ac:dyDescent="0.3">
      <c r="A214" s="1" t="s">
        <v>217</v>
      </c>
      <c r="B214">
        <v>0</v>
      </c>
      <c r="C214">
        <v>0</v>
      </c>
      <c r="D214">
        <v>0</v>
      </c>
      <c r="E214">
        <v>0</v>
      </c>
    </row>
    <row r="215" spans="1:6" x14ac:dyDescent="0.3">
      <c r="A215" s="1" t="s">
        <v>218</v>
      </c>
      <c r="B215">
        <v>1.0581684343204409</v>
      </c>
      <c r="C215">
        <v>3.4020354060548401</v>
      </c>
      <c r="D215">
        <v>2.7623791866431571</v>
      </c>
      <c r="E215">
        <v>11.57384490405072</v>
      </c>
      <c r="F215">
        <v>-49.586824132697892</v>
      </c>
    </row>
    <row r="216" spans="1:6" x14ac:dyDescent="0.3">
      <c r="A216" s="1" t="s">
        <v>219</v>
      </c>
      <c r="B216">
        <v>0</v>
      </c>
      <c r="C216">
        <v>0</v>
      </c>
      <c r="D216">
        <v>0</v>
      </c>
      <c r="E216">
        <v>0</v>
      </c>
    </row>
    <row r="217" spans="1:6" x14ac:dyDescent="0.3">
      <c r="A217" s="1" t="s">
        <v>220</v>
      </c>
      <c r="B217">
        <v>0</v>
      </c>
      <c r="C217">
        <v>0</v>
      </c>
      <c r="D217">
        <v>0</v>
      </c>
      <c r="E217">
        <v>0</v>
      </c>
    </row>
    <row r="218" spans="1:6" x14ac:dyDescent="0.3">
      <c r="A218" s="1" t="s">
        <v>221</v>
      </c>
      <c r="B218">
        <v>0</v>
      </c>
      <c r="C218">
        <v>0</v>
      </c>
      <c r="D218">
        <v>0</v>
      </c>
      <c r="E218">
        <v>0</v>
      </c>
    </row>
    <row r="219" spans="1:6" x14ac:dyDescent="0.3">
      <c r="A219" s="1" t="s">
        <v>222</v>
      </c>
      <c r="B219">
        <v>0</v>
      </c>
      <c r="C219">
        <v>0</v>
      </c>
      <c r="D219">
        <v>0</v>
      </c>
      <c r="E219">
        <v>0</v>
      </c>
    </row>
    <row r="220" spans="1:6" x14ac:dyDescent="0.3">
      <c r="A220" s="1" t="s">
        <v>223</v>
      </c>
      <c r="B220">
        <v>0.27743898410546147</v>
      </c>
      <c r="C220">
        <v>0.58518408955721946</v>
      </c>
      <c r="D220">
        <v>0.39844051536760827</v>
      </c>
      <c r="E220">
        <v>0.34244041867091191</v>
      </c>
      <c r="F220">
        <v>21.43502293208574</v>
      </c>
    </row>
    <row r="221" spans="1:6" x14ac:dyDescent="0.3">
      <c r="A221" s="1" t="s">
        <v>224</v>
      </c>
      <c r="B221">
        <v>0</v>
      </c>
      <c r="C221">
        <v>0</v>
      </c>
      <c r="D221">
        <v>0</v>
      </c>
      <c r="E221">
        <v>0</v>
      </c>
    </row>
    <row r="222" spans="1:6" x14ac:dyDescent="0.3">
      <c r="A222" s="1" t="s">
        <v>225</v>
      </c>
      <c r="B222">
        <v>0</v>
      </c>
      <c r="C222">
        <v>0</v>
      </c>
      <c r="D222">
        <v>0</v>
      </c>
      <c r="E222">
        <v>0</v>
      </c>
    </row>
    <row r="223" spans="1:6" x14ac:dyDescent="0.3">
      <c r="A223" s="1" t="s">
        <v>226</v>
      </c>
      <c r="B223">
        <v>0</v>
      </c>
      <c r="C223">
        <v>0</v>
      </c>
      <c r="D223">
        <v>0</v>
      </c>
      <c r="E223">
        <v>0</v>
      </c>
    </row>
    <row r="224" spans="1:6" x14ac:dyDescent="0.3">
      <c r="A224" s="1" t="s">
        <v>227</v>
      </c>
      <c r="B224">
        <v>0</v>
      </c>
      <c r="C224">
        <v>0</v>
      </c>
      <c r="D224">
        <v>0</v>
      </c>
      <c r="E224">
        <v>0</v>
      </c>
    </row>
    <row r="225" spans="1:6" x14ac:dyDescent="0.3">
      <c r="A225" s="1" t="s">
        <v>228</v>
      </c>
      <c r="B225">
        <v>0</v>
      </c>
      <c r="C225">
        <v>0</v>
      </c>
      <c r="D225">
        <v>0</v>
      </c>
      <c r="E225">
        <v>0</v>
      </c>
    </row>
    <row r="226" spans="1:6" x14ac:dyDescent="0.3">
      <c r="A226" s="1" t="s">
        <v>229</v>
      </c>
      <c r="B226">
        <v>0</v>
      </c>
      <c r="C226">
        <v>0</v>
      </c>
      <c r="D226">
        <v>0</v>
      </c>
      <c r="E226">
        <v>0</v>
      </c>
    </row>
    <row r="227" spans="1:6" x14ac:dyDescent="0.3">
      <c r="A227" s="1" t="s">
        <v>230</v>
      </c>
      <c r="B227">
        <v>0.40752789047029292</v>
      </c>
      <c r="C227">
        <v>0.87164043600360308</v>
      </c>
      <c r="D227">
        <v>0.83319159348805749</v>
      </c>
      <c r="E227">
        <v>0.75975704967655133</v>
      </c>
      <c r="F227">
        <v>-5.2163996170727778</v>
      </c>
    </row>
    <row r="228" spans="1:6" x14ac:dyDescent="0.3">
      <c r="A228" s="1" t="s">
        <v>231</v>
      </c>
      <c r="B228">
        <v>0</v>
      </c>
      <c r="C228">
        <v>0</v>
      </c>
      <c r="D228">
        <v>0</v>
      </c>
      <c r="E228">
        <v>0</v>
      </c>
    </row>
    <row r="229" spans="1:6" x14ac:dyDescent="0.3">
      <c r="A229" s="1" t="s">
        <v>232</v>
      </c>
      <c r="B229">
        <v>0.49569516063244329</v>
      </c>
      <c r="C229">
        <v>1.0786279883006089</v>
      </c>
      <c r="D229">
        <v>0.88646746272096233</v>
      </c>
      <c r="E229">
        <v>1.1634383371454191</v>
      </c>
      <c r="F229">
        <v>15.424310112085911</v>
      </c>
    </row>
    <row r="230" spans="1:6" x14ac:dyDescent="0.3">
      <c r="A230" s="1" t="s">
        <v>233</v>
      </c>
      <c r="B230">
        <v>0.53094050937228732</v>
      </c>
      <c r="C230">
        <v>1.1624039669789279</v>
      </c>
      <c r="D230">
        <v>0.92683515363269386</v>
      </c>
      <c r="E230">
        <v>1.3511829824483479</v>
      </c>
      <c r="F230">
        <v>27.44452488525766</v>
      </c>
    </row>
    <row r="231" spans="1:6" x14ac:dyDescent="0.3">
      <c r="A231" s="1" t="s">
        <v>234</v>
      </c>
      <c r="B231">
        <v>0</v>
      </c>
      <c r="C231">
        <v>0</v>
      </c>
      <c r="D231">
        <v>0</v>
      </c>
      <c r="E231">
        <v>0</v>
      </c>
    </row>
    <row r="232" spans="1:6" x14ac:dyDescent="0.3">
      <c r="A232" s="1" t="s">
        <v>235</v>
      </c>
      <c r="B232">
        <v>0</v>
      </c>
      <c r="C232">
        <v>0</v>
      </c>
      <c r="D232">
        <v>0</v>
      </c>
      <c r="E232">
        <v>0</v>
      </c>
    </row>
    <row r="233" spans="1:6" x14ac:dyDescent="0.3">
      <c r="A233" s="1" t="s">
        <v>236</v>
      </c>
      <c r="B233">
        <v>0.53350414832433068</v>
      </c>
      <c r="C233">
        <v>0.74143052770833773</v>
      </c>
      <c r="D233">
        <v>0.6507443851894803</v>
      </c>
      <c r="E233">
        <v>0.54971922741786416</v>
      </c>
      <c r="F233">
        <v>-5.028244505201716</v>
      </c>
    </row>
    <row r="234" spans="1:6" x14ac:dyDescent="0.3">
      <c r="A234" s="1" t="s">
        <v>237</v>
      </c>
      <c r="B234">
        <v>0</v>
      </c>
      <c r="C234">
        <v>0</v>
      </c>
      <c r="D234">
        <v>0</v>
      </c>
      <c r="E234">
        <v>0</v>
      </c>
    </row>
    <row r="235" spans="1:6" x14ac:dyDescent="0.3">
      <c r="A235" s="1" t="s">
        <v>238</v>
      </c>
      <c r="B235">
        <v>0.30586473761420502</v>
      </c>
      <c r="C235">
        <v>0.53505323483481104</v>
      </c>
      <c r="D235">
        <v>0.42044491046353388</v>
      </c>
      <c r="E235">
        <v>0.28628196410719542</v>
      </c>
      <c r="F235">
        <v>6.9025599977120446</v>
      </c>
    </row>
    <row r="236" spans="1:6" x14ac:dyDescent="0.3">
      <c r="A236" s="1" t="s">
        <v>239</v>
      </c>
      <c r="B236">
        <v>0</v>
      </c>
      <c r="C236">
        <v>0</v>
      </c>
      <c r="D236">
        <v>0</v>
      </c>
      <c r="E236">
        <v>0</v>
      </c>
    </row>
    <row r="237" spans="1:6" x14ac:dyDescent="0.3">
      <c r="A237" s="1" t="s">
        <v>240</v>
      </c>
      <c r="B237">
        <v>0.80439560265428778</v>
      </c>
      <c r="C237">
        <v>1.8241977406974179</v>
      </c>
      <c r="D237">
        <v>1.484893577254337</v>
      </c>
      <c r="E237">
        <v>3.3276973971655641</v>
      </c>
      <c r="F237">
        <v>-10.59151044608131</v>
      </c>
    </row>
    <row r="238" spans="1:6" x14ac:dyDescent="0.3">
      <c r="A238" s="1" t="s">
        <v>241</v>
      </c>
      <c r="B238">
        <v>0.96608225730669439</v>
      </c>
      <c r="C238">
        <v>2.4828620726151218</v>
      </c>
      <c r="D238">
        <v>1.9353364036228531</v>
      </c>
      <c r="E238">
        <v>6.1646040716306594</v>
      </c>
      <c r="F238">
        <v>-23.435728512566929</v>
      </c>
    </row>
    <row r="239" spans="1:6" x14ac:dyDescent="0.3">
      <c r="A239" s="1" t="s">
        <v>242</v>
      </c>
      <c r="B239">
        <v>0</v>
      </c>
      <c r="C239">
        <v>0</v>
      </c>
      <c r="D239">
        <v>0</v>
      </c>
      <c r="E239">
        <v>0</v>
      </c>
    </row>
    <row r="240" spans="1:6" x14ac:dyDescent="0.3">
      <c r="A240" s="1" t="s">
        <v>243</v>
      </c>
      <c r="B240">
        <v>0.2296408414840698</v>
      </c>
      <c r="C240">
        <v>0.43077950503459672</v>
      </c>
      <c r="D240">
        <v>0.30767660670810282</v>
      </c>
      <c r="E240">
        <v>0.18557098195785221</v>
      </c>
      <c r="F240">
        <v>0.99885065121298244</v>
      </c>
    </row>
    <row r="241" spans="1:6" x14ac:dyDescent="0.3">
      <c r="A241" s="1" t="s">
        <v>244</v>
      </c>
      <c r="B241">
        <v>0</v>
      </c>
      <c r="C241">
        <v>0</v>
      </c>
      <c r="D241">
        <v>0</v>
      </c>
      <c r="E241">
        <v>0</v>
      </c>
    </row>
    <row r="242" spans="1:6" x14ac:dyDescent="0.3">
      <c r="A242" s="1" t="s">
        <v>245</v>
      </c>
      <c r="B242">
        <v>0</v>
      </c>
      <c r="C242">
        <v>0</v>
      </c>
      <c r="D242">
        <v>0</v>
      </c>
      <c r="E242">
        <v>0</v>
      </c>
    </row>
    <row r="243" spans="1:6" x14ac:dyDescent="0.3">
      <c r="A243" s="1" t="s">
        <v>246</v>
      </c>
      <c r="B243">
        <v>0</v>
      </c>
      <c r="C243">
        <v>0</v>
      </c>
      <c r="D243">
        <v>0</v>
      </c>
      <c r="E243">
        <v>0</v>
      </c>
    </row>
    <row r="244" spans="1:6" x14ac:dyDescent="0.3">
      <c r="A244" s="1" t="s">
        <v>247</v>
      </c>
      <c r="B244">
        <v>0.53507410657816923</v>
      </c>
      <c r="C244">
        <v>1.128207200560569</v>
      </c>
      <c r="D244">
        <v>0.93877599712075854</v>
      </c>
      <c r="E244">
        <v>1.2728514873967149</v>
      </c>
      <c r="F244">
        <v>29.07856359073919</v>
      </c>
    </row>
    <row r="245" spans="1:6" x14ac:dyDescent="0.3">
      <c r="A245" s="1" t="s">
        <v>248</v>
      </c>
      <c r="B245">
        <v>0.28625927249590549</v>
      </c>
      <c r="C245">
        <v>0.49832783564961869</v>
      </c>
      <c r="D245">
        <v>0.37597114880879717</v>
      </c>
      <c r="E245">
        <v>0.24833063178323339</v>
      </c>
      <c r="F245">
        <v>-0.79691437656574615</v>
      </c>
    </row>
    <row r="246" spans="1:6" x14ac:dyDescent="0.3">
      <c r="A246" s="1" t="s">
        <v>249</v>
      </c>
      <c r="B246">
        <v>0.2868635246776185</v>
      </c>
      <c r="C246">
        <v>0.52029272990236597</v>
      </c>
      <c r="D246">
        <v>0.38194549027478919</v>
      </c>
      <c r="E246">
        <v>0.27070452478925638</v>
      </c>
      <c r="F246">
        <v>0.70364476782833985</v>
      </c>
    </row>
    <row r="247" spans="1:6" x14ac:dyDescent="0.3">
      <c r="A247" s="1" t="s">
        <v>250</v>
      </c>
      <c r="B247">
        <v>0</v>
      </c>
      <c r="C247">
        <v>0</v>
      </c>
      <c r="D247">
        <v>0</v>
      </c>
      <c r="E247">
        <v>0</v>
      </c>
    </row>
    <row r="248" spans="1:6" x14ac:dyDescent="0.3">
      <c r="A248" s="1" t="s">
        <v>251</v>
      </c>
      <c r="B248">
        <v>0</v>
      </c>
      <c r="C248">
        <v>0</v>
      </c>
      <c r="D248">
        <v>0</v>
      </c>
      <c r="E248">
        <v>0</v>
      </c>
    </row>
    <row r="249" spans="1:6" x14ac:dyDescent="0.3">
      <c r="A249" s="1" t="s">
        <v>252</v>
      </c>
      <c r="B249">
        <v>0</v>
      </c>
      <c r="C249">
        <v>0</v>
      </c>
      <c r="D249">
        <v>0</v>
      </c>
      <c r="E249">
        <v>0</v>
      </c>
    </row>
    <row r="250" spans="1:6" x14ac:dyDescent="0.3">
      <c r="A250" s="1" t="s">
        <v>253</v>
      </c>
      <c r="B250">
        <v>0</v>
      </c>
      <c r="C250">
        <v>0</v>
      </c>
      <c r="D250">
        <v>0</v>
      </c>
      <c r="E250">
        <v>0</v>
      </c>
    </row>
    <row r="251" spans="1:6" x14ac:dyDescent="0.3">
      <c r="A251" s="1" t="s">
        <v>254</v>
      </c>
      <c r="B251">
        <v>0</v>
      </c>
      <c r="C251">
        <v>0</v>
      </c>
      <c r="D251">
        <v>0</v>
      </c>
      <c r="E251">
        <v>0</v>
      </c>
    </row>
    <row r="252" spans="1:6" x14ac:dyDescent="0.3">
      <c r="A252" s="1" t="s">
        <v>255</v>
      </c>
      <c r="B252">
        <v>0</v>
      </c>
      <c r="C252">
        <v>0</v>
      </c>
      <c r="D252">
        <v>0</v>
      </c>
      <c r="E252">
        <v>0</v>
      </c>
    </row>
    <row r="253" spans="1:6" x14ac:dyDescent="0.3">
      <c r="A253" s="1" t="s">
        <v>256</v>
      </c>
      <c r="B253">
        <v>1.321725024428251</v>
      </c>
      <c r="C253">
        <v>3.362039303647804</v>
      </c>
      <c r="D253">
        <v>2.65400564608233</v>
      </c>
      <c r="E253">
        <v>11.30330827927261</v>
      </c>
      <c r="F253">
        <v>-18.9658199505581</v>
      </c>
    </row>
    <row r="254" spans="1:6" x14ac:dyDescent="0.3">
      <c r="A254" s="1" t="s">
        <v>257</v>
      </c>
      <c r="B254">
        <v>0.84727131345055318</v>
      </c>
      <c r="C254">
        <v>2.0962919998443459</v>
      </c>
      <c r="D254">
        <v>1.669336444068803</v>
      </c>
      <c r="E254">
        <v>4.3944401486114097</v>
      </c>
      <c r="F254">
        <v>-7.6886751019073101</v>
      </c>
    </row>
    <row r="255" spans="1:6" x14ac:dyDescent="0.3">
      <c r="A255" s="1" t="s">
        <v>258</v>
      </c>
      <c r="B255">
        <v>0.46066880844523472</v>
      </c>
      <c r="C255">
        <v>0.85023419548233758</v>
      </c>
      <c r="D255">
        <v>0.71595116336661646</v>
      </c>
      <c r="E255">
        <v>0.72289818716749776</v>
      </c>
      <c r="F255">
        <v>22.706807130685888</v>
      </c>
    </row>
    <row r="256" spans="1:6" x14ac:dyDescent="0.3">
      <c r="A256" s="1" t="s">
        <v>259</v>
      </c>
      <c r="B256">
        <v>0.31482076485951738</v>
      </c>
      <c r="C256">
        <v>0.57378071094608929</v>
      </c>
      <c r="D256">
        <v>0.44008441527684528</v>
      </c>
      <c r="E256">
        <v>0.32922430425379962</v>
      </c>
      <c r="F256">
        <v>11.092699241600711</v>
      </c>
    </row>
    <row r="257" spans="1:6" x14ac:dyDescent="0.3">
      <c r="A257" s="1" t="s">
        <v>260</v>
      </c>
      <c r="B257">
        <v>0</v>
      </c>
      <c r="C257">
        <v>0</v>
      </c>
      <c r="D257">
        <v>0</v>
      </c>
      <c r="E257">
        <v>0</v>
      </c>
    </row>
    <row r="258" spans="1:6" x14ac:dyDescent="0.3">
      <c r="A258" s="1" t="s">
        <v>261</v>
      </c>
      <c r="B258">
        <v>0</v>
      </c>
      <c r="C258">
        <v>0</v>
      </c>
      <c r="D258">
        <v>0</v>
      </c>
      <c r="E258">
        <v>0</v>
      </c>
    </row>
    <row r="259" spans="1:6" x14ac:dyDescent="0.3">
      <c r="A259" s="1" t="s">
        <v>262</v>
      </c>
      <c r="B259">
        <v>0</v>
      </c>
      <c r="C259">
        <v>0</v>
      </c>
      <c r="D259">
        <v>0</v>
      </c>
      <c r="E259">
        <v>0</v>
      </c>
    </row>
    <row r="260" spans="1:6" x14ac:dyDescent="0.3">
      <c r="A260" s="1" t="s">
        <v>263</v>
      </c>
      <c r="B260">
        <v>0</v>
      </c>
      <c r="C260">
        <v>0</v>
      </c>
      <c r="D260">
        <v>0</v>
      </c>
      <c r="E260">
        <v>0</v>
      </c>
    </row>
    <row r="261" spans="1:6" x14ac:dyDescent="0.3">
      <c r="A261" s="1" t="s">
        <v>264</v>
      </c>
      <c r="B261">
        <v>0.31645013013128509</v>
      </c>
      <c r="C261">
        <v>0.49045237686776472</v>
      </c>
      <c r="D261">
        <v>0.38797849063145912</v>
      </c>
      <c r="E261">
        <v>0.24054353397523989</v>
      </c>
      <c r="F261">
        <v>-26.907086201571499</v>
      </c>
    </row>
    <row r="262" spans="1:6" x14ac:dyDescent="0.3">
      <c r="A262" s="1" t="s">
        <v>265</v>
      </c>
      <c r="B262">
        <v>0</v>
      </c>
      <c r="C262">
        <v>0</v>
      </c>
      <c r="D262">
        <v>0</v>
      </c>
      <c r="E262">
        <v>0</v>
      </c>
    </row>
    <row r="263" spans="1:6" x14ac:dyDescent="0.3">
      <c r="A263" s="1" t="s">
        <v>266</v>
      </c>
      <c r="B263">
        <v>0</v>
      </c>
      <c r="C263">
        <v>0</v>
      </c>
      <c r="D263">
        <v>0</v>
      </c>
      <c r="E263">
        <v>0</v>
      </c>
    </row>
    <row r="264" spans="1:6" x14ac:dyDescent="0.3">
      <c r="A264" s="1" t="s">
        <v>267</v>
      </c>
      <c r="B264">
        <v>0</v>
      </c>
      <c r="C264">
        <v>0</v>
      </c>
      <c r="D264">
        <v>0</v>
      </c>
      <c r="E264">
        <v>0</v>
      </c>
    </row>
    <row r="265" spans="1:6" x14ac:dyDescent="0.3">
      <c r="A265" s="1" t="s">
        <v>268</v>
      </c>
      <c r="B265">
        <v>0</v>
      </c>
      <c r="C265">
        <v>0</v>
      </c>
      <c r="D265">
        <v>0</v>
      </c>
      <c r="E265">
        <v>0</v>
      </c>
    </row>
    <row r="266" spans="1:6" x14ac:dyDescent="0.3">
      <c r="A266" s="1" t="s">
        <v>269</v>
      </c>
      <c r="B266">
        <v>0</v>
      </c>
      <c r="C266">
        <v>0</v>
      </c>
      <c r="D266">
        <v>0</v>
      </c>
      <c r="E266">
        <v>0</v>
      </c>
    </row>
    <row r="267" spans="1:6" x14ac:dyDescent="0.3">
      <c r="A267" s="1" t="s">
        <v>270</v>
      </c>
      <c r="B267">
        <v>0.32685794213483499</v>
      </c>
      <c r="C267">
        <v>0.57006206657763248</v>
      </c>
      <c r="D267">
        <v>0.45953608945358632</v>
      </c>
      <c r="E267">
        <v>0.32497075975076112</v>
      </c>
      <c r="F267">
        <v>14.74719868104679</v>
      </c>
    </row>
    <row r="268" spans="1:6" x14ac:dyDescent="0.3">
      <c r="A268" s="1" t="s">
        <v>271</v>
      </c>
      <c r="B268">
        <v>0.26058146357536321</v>
      </c>
      <c r="C268">
        <v>0.47282436447088411</v>
      </c>
      <c r="D268">
        <v>0.35718285913268732</v>
      </c>
      <c r="E268">
        <v>0.2235628796372954</v>
      </c>
      <c r="F268">
        <v>11.055448367972851</v>
      </c>
    </row>
    <row r="269" spans="1:6" x14ac:dyDescent="0.3">
      <c r="A269" s="1" t="s">
        <v>272</v>
      </c>
      <c r="B269">
        <v>0</v>
      </c>
      <c r="C269">
        <v>0</v>
      </c>
      <c r="D269">
        <v>0</v>
      </c>
      <c r="E269">
        <v>0</v>
      </c>
    </row>
    <row r="270" spans="1:6" x14ac:dyDescent="0.3">
      <c r="A270" s="1" t="s">
        <v>273</v>
      </c>
      <c r="B270">
        <v>0.28161432047684992</v>
      </c>
      <c r="C270">
        <v>0.46230900048938589</v>
      </c>
      <c r="D270">
        <v>0.35517836908499401</v>
      </c>
      <c r="E270">
        <v>0.21372961193349499</v>
      </c>
      <c r="F270">
        <v>-10.26462194658591</v>
      </c>
    </row>
    <row r="271" spans="1:6" x14ac:dyDescent="0.3">
      <c r="A271" s="1" t="s">
        <v>274</v>
      </c>
      <c r="B271">
        <v>0</v>
      </c>
      <c r="C271">
        <v>0</v>
      </c>
      <c r="D271">
        <v>0</v>
      </c>
      <c r="E271">
        <v>0</v>
      </c>
    </row>
    <row r="272" spans="1:6" x14ac:dyDescent="0.3">
      <c r="A272" s="1" t="s">
        <v>275</v>
      </c>
      <c r="B272">
        <v>0</v>
      </c>
      <c r="C272">
        <v>0</v>
      </c>
      <c r="D272">
        <v>0</v>
      </c>
      <c r="E272">
        <v>0</v>
      </c>
    </row>
    <row r="273" spans="1:6" x14ac:dyDescent="0.3">
      <c r="A273" s="1" t="s">
        <v>276</v>
      </c>
      <c r="B273">
        <v>0</v>
      </c>
      <c r="C273">
        <v>0</v>
      </c>
      <c r="D273">
        <v>0</v>
      </c>
      <c r="E273">
        <v>0</v>
      </c>
    </row>
    <row r="274" spans="1:6" x14ac:dyDescent="0.3">
      <c r="A274" s="1" t="s">
        <v>277</v>
      </c>
      <c r="B274">
        <v>0</v>
      </c>
      <c r="C274">
        <v>0</v>
      </c>
      <c r="D274">
        <v>0</v>
      </c>
      <c r="E274">
        <v>0</v>
      </c>
    </row>
    <row r="275" spans="1:6" x14ac:dyDescent="0.3">
      <c r="A275" s="1" t="s">
        <v>278</v>
      </c>
      <c r="B275">
        <v>0.62865326124544874</v>
      </c>
      <c r="C275">
        <v>1.438752675384251</v>
      </c>
      <c r="D275">
        <v>1.1716130483841549</v>
      </c>
      <c r="E275">
        <v>2.070009260925338</v>
      </c>
      <c r="F275">
        <v>-1.2818285829878211</v>
      </c>
    </row>
    <row r="276" spans="1:6" x14ac:dyDescent="0.3">
      <c r="A276" s="1" t="s">
        <v>279</v>
      </c>
      <c r="B276">
        <v>0.44441837734646272</v>
      </c>
      <c r="C276">
        <v>0.81640320840998881</v>
      </c>
      <c r="D276">
        <v>0.6666285461849637</v>
      </c>
      <c r="E276">
        <v>0.66651419870212358</v>
      </c>
      <c r="F276">
        <v>3.0000352879675019</v>
      </c>
    </row>
    <row r="277" spans="1:6" x14ac:dyDescent="0.3">
      <c r="A277" s="1" t="s">
        <v>280</v>
      </c>
      <c r="B277">
        <v>0.27976096218282531</v>
      </c>
      <c r="C277">
        <v>0.59174647798601121</v>
      </c>
      <c r="D277">
        <v>0.3885041800412265</v>
      </c>
      <c r="E277">
        <v>0.35016389420884891</v>
      </c>
      <c r="F277">
        <v>1.0371440266481411</v>
      </c>
    </row>
    <row r="278" spans="1:6" x14ac:dyDescent="0.3">
      <c r="A278" s="1" t="s">
        <v>281</v>
      </c>
      <c r="B278">
        <v>0.23079568809933129</v>
      </c>
      <c r="C278">
        <v>0.58864268533373265</v>
      </c>
      <c r="D278">
        <v>0.46906510988871258</v>
      </c>
      <c r="E278">
        <v>0.34650021099690781</v>
      </c>
      <c r="F278">
        <v>-2.713201422180354</v>
      </c>
    </row>
    <row r="279" spans="1:6" x14ac:dyDescent="0.3">
      <c r="A279" s="1" t="s">
        <v>282</v>
      </c>
      <c r="B279">
        <v>0</v>
      </c>
      <c r="C279">
        <v>0</v>
      </c>
      <c r="D279">
        <v>0</v>
      </c>
      <c r="E279">
        <v>0</v>
      </c>
    </row>
    <row r="280" spans="1:6" x14ac:dyDescent="0.3">
      <c r="A280" s="1" t="s">
        <v>283</v>
      </c>
      <c r="B280">
        <v>0.27466649234294888</v>
      </c>
      <c r="C280">
        <v>0.46721679018761753</v>
      </c>
      <c r="D280">
        <v>0.37555998961130782</v>
      </c>
      <c r="E280">
        <v>0.21829152903322019</v>
      </c>
      <c r="F280">
        <v>13.937224522663969</v>
      </c>
    </row>
    <row r="281" spans="1:6" x14ac:dyDescent="0.3">
      <c r="A281" s="1" t="s">
        <v>284</v>
      </c>
      <c r="B281">
        <v>0.3602425432995538</v>
      </c>
      <c r="C281">
        <v>0.55200956016037839</v>
      </c>
      <c r="D281">
        <v>0.47157335972917669</v>
      </c>
      <c r="E281">
        <v>0.30471455450845442</v>
      </c>
      <c r="F281">
        <v>-3.8822469426971362</v>
      </c>
    </row>
    <row r="282" spans="1:6" x14ac:dyDescent="0.3">
      <c r="A282" s="1" t="s">
        <v>285</v>
      </c>
      <c r="B282">
        <v>0.29210296859506701</v>
      </c>
      <c r="C282">
        <v>0.50124077331815808</v>
      </c>
      <c r="D282">
        <v>0.39057910930914957</v>
      </c>
      <c r="E282">
        <v>0.2512423128365851</v>
      </c>
      <c r="F282">
        <v>6.0679585007739192</v>
      </c>
    </row>
    <row r="283" spans="1:6" x14ac:dyDescent="0.3">
      <c r="A283" s="1" t="s">
        <v>286</v>
      </c>
      <c r="B283">
        <v>5.3114222920379373E-2</v>
      </c>
      <c r="C283">
        <v>2.5044567819301609</v>
      </c>
      <c r="D283">
        <v>2.316395895821707</v>
      </c>
      <c r="E283">
        <v>6.27230377255598</v>
      </c>
      <c r="F283">
        <v>-1.541784992959828</v>
      </c>
    </row>
    <row r="284" spans="1:6" x14ac:dyDescent="0.3">
      <c r="A284" s="1" t="s">
        <v>287</v>
      </c>
      <c r="B284">
        <v>0.42355886300404871</v>
      </c>
      <c r="C284">
        <v>0.85069729345572265</v>
      </c>
      <c r="D284">
        <v>0.6888852015408603</v>
      </c>
      <c r="E284">
        <v>0.72368588509289189</v>
      </c>
      <c r="F284">
        <v>27.266202944215259</v>
      </c>
    </row>
    <row r="285" spans="1:6" x14ac:dyDescent="0.3">
      <c r="A285" s="1" t="s">
        <v>288</v>
      </c>
      <c r="B285">
        <v>0.29323772078304622</v>
      </c>
      <c r="C285">
        <v>0.49311528657067127</v>
      </c>
      <c r="D285">
        <v>0.38625834270708831</v>
      </c>
      <c r="E285">
        <v>0.24316268584967521</v>
      </c>
      <c r="F285">
        <v>-0.51011662657632573</v>
      </c>
    </row>
    <row r="286" spans="1:6" x14ac:dyDescent="0.3">
      <c r="A286" s="1" t="s">
        <v>289</v>
      </c>
      <c r="B286">
        <v>0.29900122351116598</v>
      </c>
      <c r="C286">
        <v>0.52058921128264579</v>
      </c>
      <c r="D286">
        <v>0.42323859569467143</v>
      </c>
      <c r="E286">
        <v>0.27101312690388718</v>
      </c>
      <c r="F286">
        <v>30.989283334816339</v>
      </c>
    </row>
    <row r="287" spans="1:6" x14ac:dyDescent="0.3">
      <c r="A287" s="1" t="s">
        <v>290</v>
      </c>
      <c r="B287">
        <v>0</v>
      </c>
      <c r="C287">
        <v>0</v>
      </c>
      <c r="D287">
        <v>0</v>
      </c>
      <c r="E287">
        <v>0</v>
      </c>
    </row>
    <row r="288" spans="1:6" x14ac:dyDescent="0.3">
      <c r="A288" s="1" t="s">
        <v>291</v>
      </c>
      <c r="B288">
        <v>0.22472968555632089</v>
      </c>
      <c r="C288">
        <v>0.79836982206676033</v>
      </c>
      <c r="D288">
        <v>0.6736409153257098</v>
      </c>
      <c r="E288">
        <v>0.63739437278691058</v>
      </c>
      <c r="F288">
        <v>6.9968550195724504</v>
      </c>
    </row>
    <row r="289" spans="1:6" x14ac:dyDescent="0.3">
      <c r="A289" s="1" t="s">
        <v>292</v>
      </c>
      <c r="B289">
        <v>0.44249595913979362</v>
      </c>
      <c r="C289">
        <v>0.82364075736611131</v>
      </c>
      <c r="D289">
        <v>0.6913943078013377</v>
      </c>
      <c r="E289">
        <v>0.67838409719462145</v>
      </c>
      <c r="F289">
        <v>18.023045861250228</v>
      </c>
    </row>
    <row r="290" spans="1:6" x14ac:dyDescent="0.3">
      <c r="A290" s="1" t="s">
        <v>293</v>
      </c>
      <c r="B290">
        <v>0.28433607942467443</v>
      </c>
      <c r="C290">
        <v>0.48712483869905421</v>
      </c>
      <c r="D290">
        <v>0.38618004048636201</v>
      </c>
      <c r="E290">
        <v>0.2372906084775796</v>
      </c>
      <c r="F290">
        <v>6.4617146614952601</v>
      </c>
    </row>
    <row r="291" spans="1:6" x14ac:dyDescent="0.3">
      <c r="A291" s="1" t="s">
        <v>294</v>
      </c>
      <c r="B291">
        <v>0</v>
      </c>
      <c r="C291">
        <v>0</v>
      </c>
      <c r="D291">
        <v>0</v>
      </c>
      <c r="E291">
        <v>0</v>
      </c>
    </row>
    <row r="292" spans="1:6" x14ac:dyDescent="0.3">
      <c r="A292" s="1" t="s">
        <v>295</v>
      </c>
      <c r="B292">
        <v>0.30312294309789478</v>
      </c>
      <c r="C292">
        <v>0.59772478391381734</v>
      </c>
      <c r="D292">
        <v>0.4266724803230979</v>
      </c>
      <c r="E292">
        <v>0.35727491730481958</v>
      </c>
      <c r="F292">
        <v>1.740872422314149</v>
      </c>
    </row>
    <row r="293" spans="1:6" x14ac:dyDescent="0.3">
      <c r="A293" s="1" t="s">
        <v>296</v>
      </c>
      <c r="B293">
        <v>0</v>
      </c>
      <c r="C293">
        <v>0</v>
      </c>
      <c r="D293">
        <v>0</v>
      </c>
      <c r="E293">
        <v>0</v>
      </c>
    </row>
    <row r="294" spans="1:6" x14ac:dyDescent="0.3">
      <c r="A294" s="1" t="s">
        <v>297</v>
      </c>
      <c r="B294">
        <v>0</v>
      </c>
      <c r="C294">
        <v>0</v>
      </c>
      <c r="D294">
        <v>0</v>
      </c>
      <c r="E294">
        <v>0</v>
      </c>
    </row>
    <row r="295" spans="1:6" x14ac:dyDescent="0.3">
      <c r="A295" s="1" t="s">
        <v>298</v>
      </c>
      <c r="B295">
        <v>0.35082213367734638</v>
      </c>
      <c r="C295">
        <v>0.74234629978386624</v>
      </c>
      <c r="D295">
        <v>0.56542859758649555</v>
      </c>
      <c r="E295">
        <v>0.55107802880279777</v>
      </c>
      <c r="F295">
        <v>3.627302925789778</v>
      </c>
    </row>
    <row r="296" spans="1:6" x14ac:dyDescent="0.3">
      <c r="A296" s="1" t="s">
        <v>299</v>
      </c>
      <c r="B296">
        <v>0.34514889452192521</v>
      </c>
      <c r="C296">
        <v>0.60042773510944702</v>
      </c>
      <c r="D296">
        <v>0.4742322431670295</v>
      </c>
      <c r="E296">
        <v>0.36051346508866028</v>
      </c>
      <c r="F296">
        <v>0.86144737827569207</v>
      </c>
    </row>
    <row r="297" spans="1:6" x14ac:dyDescent="0.3">
      <c r="A297" s="1" t="s">
        <v>300</v>
      </c>
      <c r="B297">
        <v>0.27395950389813772</v>
      </c>
      <c r="C297">
        <v>0.47078809693796131</v>
      </c>
      <c r="D297">
        <v>0.35858199151256409</v>
      </c>
      <c r="E297">
        <v>0.2216414322184673</v>
      </c>
      <c r="F297">
        <v>-2.1928461599299789</v>
      </c>
    </row>
    <row r="298" spans="1:6" x14ac:dyDescent="0.3">
      <c r="A298" s="1" t="s">
        <v>301</v>
      </c>
      <c r="B298">
        <v>0.35337610759081378</v>
      </c>
      <c r="C298">
        <v>0.52737839437332501</v>
      </c>
      <c r="D298">
        <v>0.43370011641133221</v>
      </c>
      <c r="E298">
        <v>0.27812797085178642</v>
      </c>
      <c r="F298">
        <v>-29.136758136262689</v>
      </c>
    </row>
    <row r="299" spans="1:6" x14ac:dyDescent="0.3">
      <c r="A299" s="1" t="s">
        <v>302</v>
      </c>
      <c r="B299">
        <v>0.26622585952281952</v>
      </c>
      <c r="C299">
        <v>0.70940451098947299</v>
      </c>
      <c r="D299">
        <v>0.51664348244667058</v>
      </c>
      <c r="E299">
        <v>0.50325476021221327</v>
      </c>
      <c r="F299">
        <v>9.5177298683883116</v>
      </c>
    </row>
    <row r="300" spans="1:6" x14ac:dyDescent="0.3">
      <c r="A300" s="1" t="s">
        <v>303</v>
      </c>
      <c r="B300">
        <v>0.24427583387919841</v>
      </c>
      <c r="C300">
        <v>0.53131732134518761</v>
      </c>
      <c r="D300">
        <v>0.36519116163253779</v>
      </c>
      <c r="E300">
        <v>0.2822980959614253</v>
      </c>
      <c r="F300">
        <v>2.81398134877869</v>
      </c>
    </row>
    <row r="301" spans="1:6" x14ac:dyDescent="0.3">
      <c r="A301" s="1" t="s">
        <v>304</v>
      </c>
      <c r="B301">
        <v>0</v>
      </c>
      <c r="C301">
        <v>0</v>
      </c>
      <c r="D301">
        <v>0</v>
      </c>
      <c r="E301">
        <v>0</v>
      </c>
    </row>
    <row r="302" spans="1:6" x14ac:dyDescent="0.3">
      <c r="A302" s="1" t="s">
        <v>305</v>
      </c>
      <c r="B302">
        <v>0.28988793066569729</v>
      </c>
      <c r="C302">
        <v>0.40721062856606499</v>
      </c>
      <c r="D302">
        <v>0.36774211270468582</v>
      </c>
      <c r="E302">
        <v>0.16582049601716981</v>
      </c>
      <c r="F302">
        <v>-0.76117387906248224</v>
      </c>
    </row>
    <row r="303" spans="1:6" x14ac:dyDescent="0.3">
      <c r="A303" s="1" t="s">
        <v>306</v>
      </c>
      <c r="B303">
        <v>0.6558162122964859</v>
      </c>
      <c r="C303">
        <v>0.82191604408469832</v>
      </c>
      <c r="D303">
        <v>0.74866431951522827</v>
      </c>
      <c r="E303">
        <v>0.67554598352383977</v>
      </c>
      <c r="F303">
        <v>-2.0157065365933189</v>
      </c>
    </row>
    <row r="304" spans="1:6" x14ac:dyDescent="0.3">
      <c r="A304" s="1" t="s">
        <v>307</v>
      </c>
      <c r="B304">
        <v>0</v>
      </c>
      <c r="C304">
        <v>0</v>
      </c>
      <c r="D304">
        <v>0</v>
      </c>
      <c r="E304">
        <v>0</v>
      </c>
    </row>
    <row r="305" spans="1:6" x14ac:dyDescent="0.3">
      <c r="A305" s="1" t="s">
        <v>308</v>
      </c>
      <c r="B305">
        <v>0.45482652634382248</v>
      </c>
      <c r="C305">
        <v>0.7190727427905429</v>
      </c>
      <c r="D305">
        <v>0.61471319198608398</v>
      </c>
      <c r="E305">
        <v>0.51706560942431423</v>
      </c>
      <c r="F305">
        <v>0.323187735766363</v>
      </c>
    </row>
    <row r="308" spans="1:6" x14ac:dyDescent="0.3">
      <c r="A308" s="12" t="s">
        <v>315</v>
      </c>
      <c r="B308" s="13">
        <f>AVERAGE(B2:B305)</f>
        <v>0.19041162194277453</v>
      </c>
      <c r="C308" s="13">
        <f t="shared" ref="C308:E308" si="0">AVERAGE(C2:C305)</f>
        <v>0.40695264790009616</v>
      </c>
      <c r="D308" s="13">
        <f t="shared" si="0"/>
        <v>0.32602625058002604</v>
      </c>
      <c r="E308" s="13">
        <f t="shared" si="0"/>
        <v>0.49422650322502221</v>
      </c>
      <c r="F308" s="13">
        <f>AVERAGEIF(F2:F305, "&lt;&gt;")</f>
        <v>0.51153340427022409</v>
      </c>
    </row>
    <row r="311" spans="1:6" x14ac:dyDescent="0.3">
      <c r="F311" s="16">
        <f>COUNTBLANK(F2:F305)</f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"/>
  <sheetViews>
    <sheetView workbookViewId="0">
      <selection activeCell="K14" sqref="K14"/>
    </sheetView>
  </sheetViews>
  <sheetFormatPr baseColWidth="10" defaultColWidth="8.88671875" defaultRowHeight="14.4" x14ac:dyDescent="0.3"/>
  <sheetData>
    <row r="1" spans="1:6" x14ac:dyDescent="0.3">
      <c r="A1" s="17" t="s">
        <v>317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318</v>
      </c>
    </row>
    <row r="2" spans="1:6" x14ac:dyDescent="0.3">
      <c r="A2" s="17" t="s">
        <v>5</v>
      </c>
      <c r="B2" t="s">
        <v>309</v>
      </c>
      <c r="C2" t="s">
        <v>309</v>
      </c>
      <c r="D2" t="s">
        <v>309</v>
      </c>
      <c r="E2" t="s">
        <v>309</v>
      </c>
      <c r="F2">
        <v>0</v>
      </c>
    </row>
    <row r="3" spans="1:6" x14ac:dyDescent="0.3">
      <c r="A3" s="17" t="s">
        <v>6</v>
      </c>
      <c r="B3">
        <v>0</v>
      </c>
      <c r="C3">
        <v>0</v>
      </c>
      <c r="D3">
        <v>0</v>
      </c>
      <c r="E3">
        <v>0</v>
      </c>
    </row>
    <row r="4" spans="1:6" x14ac:dyDescent="0.3">
      <c r="A4" s="17" t="s">
        <v>7</v>
      </c>
      <c r="B4">
        <v>0.39618209597474757</v>
      </c>
      <c r="C4">
        <v>0.49776710517417311</v>
      </c>
      <c r="D4">
        <v>0.48667354895073611</v>
      </c>
      <c r="E4">
        <v>0.2477720909934763</v>
      </c>
      <c r="F4">
        <v>-23.830799044565971</v>
      </c>
    </row>
    <row r="5" spans="1:6" x14ac:dyDescent="0.3">
      <c r="A5" s="17" t="s">
        <v>8</v>
      </c>
      <c r="B5">
        <v>0</v>
      </c>
      <c r="C5">
        <v>0</v>
      </c>
      <c r="D5">
        <v>0</v>
      </c>
      <c r="E5">
        <v>0</v>
      </c>
    </row>
    <row r="6" spans="1:6" x14ac:dyDescent="0.3">
      <c r="A6" s="17" t="s">
        <v>9</v>
      </c>
      <c r="B6">
        <v>0.41179566720785871</v>
      </c>
      <c r="C6">
        <v>0.67062508968529611</v>
      </c>
      <c r="D6">
        <v>0.54628851589244598</v>
      </c>
      <c r="E6">
        <v>0.44973801091541138</v>
      </c>
      <c r="F6">
        <v>6.9080824770870919</v>
      </c>
    </row>
    <row r="7" spans="1:6" x14ac:dyDescent="0.3">
      <c r="A7" s="17" t="s">
        <v>10</v>
      </c>
      <c r="B7" t="s">
        <v>309</v>
      </c>
      <c r="C7" t="s">
        <v>309</v>
      </c>
      <c r="D7" t="s">
        <v>309</v>
      </c>
      <c r="E7" t="s">
        <v>309</v>
      </c>
      <c r="F7">
        <v>0</v>
      </c>
    </row>
    <row r="8" spans="1:6" x14ac:dyDescent="0.3">
      <c r="A8" s="17" t="s">
        <v>11</v>
      </c>
      <c r="B8">
        <v>0.26866787673715281</v>
      </c>
      <c r="C8">
        <v>1.598672842226406</v>
      </c>
      <c r="D8">
        <v>1.157721486097314</v>
      </c>
      <c r="E8">
        <v>2.5557548564722561</v>
      </c>
      <c r="F8">
        <v>-2.2893544640355632</v>
      </c>
    </row>
    <row r="9" spans="1:6" x14ac:dyDescent="0.3">
      <c r="A9" s="17" t="s">
        <v>12</v>
      </c>
      <c r="B9" t="s">
        <v>309</v>
      </c>
      <c r="C9" t="s">
        <v>309</v>
      </c>
      <c r="D9" t="s">
        <v>309</v>
      </c>
      <c r="E9" t="s">
        <v>309</v>
      </c>
      <c r="F9">
        <v>0</v>
      </c>
    </row>
    <row r="10" spans="1:6" x14ac:dyDescent="0.3">
      <c r="A10" s="17" t="s">
        <v>13</v>
      </c>
      <c r="B10" t="s">
        <v>309</v>
      </c>
      <c r="C10" t="s">
        <v>309</v>
      </c>
      <c r="D10" t="s">
        <v>309</v>
      </c>
      <c r="E10" t="s">
        <v>309</v>
      </c>
      <c r="F10">
        <v>0</v>
      </c>
    </row>
    <row r="11" spans="1:6" x14ac:dyDescent="0.3">
      <c r="A11" s="17" t="s">
        <v>14</v>
      </c>
      <c r="B11">
        <v>0.24708462560263481</v>
      </c>
      <c r="C11">
        <v>0.49093586259601862</v>
      </c>
      <c r="D11">
        <v>0.36544676139282178</v>
      </c>
      <c r="E11">
        <v>0.24101802118289689</v>
      </c>
      <c r="F11">
        <v>-0.6436659766166809</v>
      </c>
    </row>
    <row r="12" spans="1:6" x14ac:dyDescent="0.3">
      <c r="A12" s="17" t="s">
        <v>15</v>
      </c>
      <c r="B12">
        <v>0.18914033316372819</v>
      </c>
      <c r="C12">
        <v>0.47586795220625788</v>
      </c>
      <c r="D12">
        <v>0.37828066632745649</v>
      </c>
      <c r="E12">
        <v>0.22645030793697729</v>
      </c>
      <c r="F12">
        <v>-1.526438078663088</v>
      </c>
    </row>
    <row r="13" spans="1:6" x14ac:dyDescent="0.3">
      <c r="A13" s="17" t="s">
        <v>16</v>
      </c>
      <c r="B13">
        <v>0.61116530473505593</v>
      </c>
      <c r="C13">
        <v>0.87552326272748093</v>
      </c>
      <c r="D13">
        <v>0.85925137275579966</v>
      </c>
      <c r="E13">
        <v>0.76654098357697364</v>
      </c>
      <c r="F13">
        <v>0.46468206003669932</v>
      </c>
    </row>
    <row r="14" spans="1:6" x14ac:dyDescent="0.3">
      <c r="A14" s="17" t="s">
        <v>17</v>
      </c>
      <c r="B14">
        <v>0.81514588810851474</v>
      </c>
      <c r="C14">
        <v>2.4290321289643151</v>
      </c>
      <c r="D14">
        <v>1.829057068127339</v>
      </c>
      <c r="E14">
        <v>5.9001970835409141</v>
      </c>
      <c r="F14">
        <v>28.98239929986828</v>
      </c>
    </row>
    <row r="15" spans="1:6" x14ac:dyDescent="0.3">
      <c r="A15" s="17" t="s">
        <v>18</v>
      </c>
      <c r="B15" t="s">
        <v>309</v>
      </c>
      <c r="C15" t="s">
        <v>309</v>
      </c>
      <c r="D15" t="s">
        <v>309</v>
      </c>
      <c r="E15" t="s">
        <v>309</v>
      </c>
      <c r="F15">
        <v>0</v>
      </c>
    </row>
    <row r="16" spans="1:6" x14ac:dyDescent="0.3">
      <c r="A16" s="17" t="s">
        <v>19</v>
      </c>
      <c r="B16">
        <v>0</v>
      </c>
      <c r="C16">
        <v>0</v>
      </c>
      <c r="D16">
        <v>0</v>
      </c>
      <c r="E16">
        <v>0</v>
      </c>
    </row>
    <row r="17" spans="1:6" x14ac:dyDescent="0.3">
      <c r="A17" s="17" t="s">
        <v>20</v>
      </c>
      <c r="B17">
        <v>0</v>
      </c>
      <c r="C17">
        <v>0</v>
      </c>
      <c r="D17">
        <v>0</v>
      </c>
      <c r="E17">
        <v>0</v>
      </c>
    </row>
    <row r="18" spans="1:6" x14ac:dyDescent="0.3">
      <c r="A18" s="17" t="s">
        <v>21</v>
      </c>
      <c r="B18">
        <v>0</v>
      </c>
      <c r="C18">
        <v>0</v>
      </c>
      <c r="D18">
        <v>0</v>
      </c>
      <c r="E18">
        <v>0</v>
      </c>
    </row>
    <row r="19" spans="1:6" x14ac:dyDescent="0.3">
      <c r="A19" s="17" t="s">
        <v>22</v>
      </c>
      <c r="B19" t="s">
        <v>309</v>
      </c>
      <c r="C19" t="s">
        <v>309</v>
      </c>
      <c r="D19" t="s">
        <v>309</v>
      </c>
      <c r="E19" t="s">
        <v>309</v>
      </c>
      <c r="F19">
        <v>0</v>
      </c>
    </row>
    <row r="20" spans="1:6" x14ac:dyDescent="0.3">
      <c r="A20" s="17" t="s">
        <v>23</v>
      </c>
      <c r="B20">
        <v>0.36420919414851682</v>
      </c>
      <c r="C20">
        <v>0.50812847162101182</v>
      </c>
      <c r="D20">
        <v>0.45994981696692239</v>
      </c>
      <c r="E20">
        <v>0.25819454367190542</v>
      </c>
      <c r="F20">
        <v>-26.446357865201989</v>
      </c>
    </row>
    <row r="21" spans="1:6" x14ac:dyDescent="0.3">
      <c r="A21" s="17" t="s">
        <v>24</v>
      </c>
      <c r="B21">
        <v>0</v>
      </c>
      <c r="C21">
        <v>0</v>
      </c>
      <c r="D21">
        <v>0</v>
      </c>
      <c r="E21">
        <v>0</v>
      </c>
    </row>
    <row r="22" spans="1:6" x14ac:dyDescent="0.3">
      <c r="A22" s="17" t="s">
        <v>25</v>
      </c>
      <c r="B22">
        <v>0</v>
      </c>
      <c r="C22">
        <v>0</v>
      </c>
      <c r="D22">
        <v>0</v>
      </c>
      <c r="E22">
        <v>0</v>
      </c>
    </row>
    <row r="23" spans="1:6" x14ac:dyDescent="0.3">
      <c r="A23" s="17" t="s">
        <v>26</v>
      </c>
      <c r="B23">
        <v>0.13728979782033751</v>
      </c>
      <c r="C23">
        <v>2.1965612068955789</v>
      </c>
      <c r="D23">
        <v>1.9846534910740581</v>
      </c>
      <c r="E23">
        <v>4.8248811356385648</v>
      </c>
      <c r="F23">
        <v>-0.74046481934875796</v>
      </c>
    </row>
    <row r="24" spans="1:6" x14ac:dyDescent="0.3">
      <c r="A24" s="17" t="s">
        <v>27</v>
      </c>
      <c r="B24">
        <v>0.68194319158172922</v>
      </c>
      <c r="C24">
        <v>1.5450316325154829</v>
      </c>
      <c r="D24">
        <v>1.1890301476924621</v>
      </c>
      <c r="E24">
        <v>2.3871227454734578</v>
      </c>
      <c r="F24">
        <v>-6.6176192270967631</v>
      </c>
    </row>
    <row r="25" spans="1:6" x14ac:dyDescent="0.3">
      <c r="A25" s="17" t="s">
        <v>28</v>
      </c>
      <c r="B25">
        <v>0.1321884029678479</v>
      </c>
      <c r="C25">
        <v>0.46983073450202711</v>
      </c>
      <c r="D25">
        <v>0.2495164732751213</v>
      </c>
      <c r="E25">
        <v>0.2207409190827142</v>
      </c>
      <c r="F25">
        <v>3.5235478454622369</v>
      </c>
    </row>
    <row r="26" spans="1:6" x14ac:dyDescent="0.3">
      <c r="A26" s="17" t="s">
        <v>29</v>
      </c>
      <c r="B26" t="s">
        <v>309</v>
      </c>
      <c r="C26" t="s">
        <v>309</v>
      </c>
      <c r="D26" t="s">
        <v>309</v>
      </c>
      <c r="E26" t="s">
        <v>309</v>
      </c>
      <c r="F26">
        <v>0</v>
      </c>
    </row>
    <row r="27" spans="1:6" x14ac:dyDescent="0.3">
      <c r="A27" s="17" t="s">
        <v>30</v>
      </c>
      <c r="B27" t="s">
        <v>309</v>
      </c>
      <c r="C27" t="s">
        <v>309</v>
      </c>
      <c r="D27" t="s">
        <v>309</v>
      </c>
      <c r="E27" t="s">
        <v>309</v>
      </c>
      <c r="F27">
        <v>0</v>
      </c>
    </row>
    <row r="28" spans="1:6" x14ac:dyDescent="0.3">
      <c r="A28" s="17" t="s">
        <v>31</v>
      </c>
      <c r="B28">
        <v>0.34377382592871658</v>
      </c>
      <c r="C28">
        <v>0.43304965130824041</v>
      </c>
      <c r="D28">
        <v>0.37502194926999388</v>
      </c>
      <c r="E28">
        <v>0.18753200049818861</v>
      </c>
      <c r="F28">
        <v>-2.143525753560023E-4</v>
      </c>
    </row>
    <row r="29" spans="1:6" x14ac:dyDescent="0.3">
      <c r="A29" s="17" t="s">
        <v>32</v>
      </c>
      <c r="B29" t="s">
        <v>309</v>
      </c>
      <c r="C29" t="s">
        <v>309</v>
      </c>
      <c r="D29" t="s">
        <v>309</v>
      </c>
      <c r="E29" t="s">
        <v>309</v>
      </c>
      <c r="F29">
        <v>0</v>
      </c>
    </row>
    <row r="30" spans="1:6" x14ac:dyDescent="0.3">
      <c r="A30" s="17" t="s">
        <v>33</v>
      </c>
      <c r="B30" t="s">
        <v>309</v>
      </c>
      <c r="C30" t="s">
        <v>309</v>
      </c>
      <c r="D30" t="s">
        <v>309</v>
      </c>
      <c r="E30" t="s">
        <v>309</v>
      </c>
      <c r="F30">
        <v>0</v>
      </c>
    </row>
    <row r="31" spans="1:6" x14ac:dyDescent="0.3">
      <c r="A31" s="17" t="s">
        <v>34</v>
      </c>
      <c r="B31">
        <v>0</v>
      </c>
      <c r="C31">
        <v>0</v>
      </c>
      <c r="D31">
        <v>0</v>
      </c>
      <c r="E31">
        <v>0</v>
      </c>
    </row>
    <row r="32" spans="1:6" x14ac:dyDescent="0.3">
      <c r="A32" s="17" t="s">
        <v>35</v>
      </c>
      <c r="B32">
        <v>0.31282576137693319</v>
      </c>
      <c r="C32">
        <v>0.48933680976537319</v>
      </c>
      <c r="D32">
        <v>0.43522175128083668</v>
      </c>
      <c r="E32">
        <v>0.23945051339135301</v>
      </c>
      <c r="F32">
        <v>16.237899559759931</v>
      </c>
    </row>
    <row r="33" spans="1:6" x14ac:dyDescent="0.3">
      <c r="A33" s="17" t="s">
        <v>36</v>
      </c>
      <c r="B33">
        <v>0.3124625448765681</v>
      </c>
      <c r="C33">
        <v>0.60115387383898222</v>
      </c>
      <c r="D33">
        <v>0.41213315888512081</v>
      </c>
      <c r="E33">
        <v>0.36138598003161498</v>
      </c>
      <c r="F33">
        <v>32.023042958069063</v>
      </c>
    </row>
    <row r="34" spans="1:6" x14ac:dyDescent="0.3">
      <c r="A34" s="17" t="s">
        <v>37</v>
      </c>
      <c r="B34" t="s">
        <v>309</v>
      </c>
      <c r="C34" t="s">
        <v>309</v>
      </c>
      <c r="D34" t="s">
        <v>309</v>
      </c>
      <c r="E34" t="s">
        <v>309</v>
      </c>
      <c r="F34">
        <v>0</v>
      </c>
    </row>
    <row r="35" spans="1:6" x14ac:dyDescent="0.3">
      <c r="A35" s="17" t="s">
        <v>38</v>
      </c>
      <c r="B35">
        <v>0.54264364232345663</v>
      </c>
      <c r="C35">
        <v>1.2875110003734089</v>
      </c>
      <c r="D35">
        <v>1.04477182660437</v>
      </c>
      <c r="E35">
        <v>1.6576845760825369</v>
      </c>
      <c r="F35">
        <v>69.886893707541574</v>
      </c>
    </row>
    <row r="36" spans="1:6" x14ac:dyDescent="0.3">
      <c r="A36" s="17" t="s">
        <v>39</v>
      </c>
      <c r="B36">
        <v>0.9791208881018536</v>
      </c>
      <c r="C36">
        <v>1.4048457711646201</v>
      </c>
      <c r="D36">
        <v>1.2117102483864779</v>
      </c>
      <c r="E36">
        <v>1.973591640759115</v>
      </c>
      <c r="F36">
        <v>-218.3101831422332</v>
      </c>
    </row>
    <row r="37" spans="1:6" x14ac:dyDescent="0.3">
      <c r="A37" s="17" t="s">
        <v>40</v>
      </c>
      <c r="B37">
        <v>0.60172172048240846</v>
      </c>
      <c r="C37">
        <v>1.198087825250334</v>
      </c>
      <c r="D37">
        <v>1.012594363404747</v>
      </c>
      <c r="E37">
        <v>1.4354144370130739</v>
      </c>
      <c r="F37">
        <v>-13.603035038552401</v>
      </c>
    </row>
    <row r="38" spans="1:6" x14ac:dyDescent="0.3">
      <c r="A38" s="17" t="s">
        <v>41</v>
      </c>
      <c r="B38">
        <v>0</v>
      </c>
      <c r="C38">
        <v>0</v>
      </c>
      <c r="D38">
        <v>0</v>
      </c>
      <c r="E38">
        <v>0</v>
      </c>
    </row>
    <row r="39" spans="1:6" x14ac:dyDescent="0.3">
      <c r="A39" s="17" t="s">
        <v>42</v>
      </c>
      <c r="B39">
        <v>0</v>
      </c>
      <c r="C39">
        <v>0</v>
      </c>
      <c r="D39">
        <v>0</v>
      </c>
      <c r="E39">
        <v>0</v>
      </c>
    </row>
    <row r="40" spans="1:6" x14ac:dyDescent="0.3">
      <c r="A40" s="17" t="s">
        <v>43</v>
      </c>
      <c r="B40">
        <v>0</v>
      </c>
      <c r="C40">
        <v>0</v>
      </c>
      <c r="D40">
        <v>0</v>
      </c>
      <c r="E40">
        <v>0</v>
      </c>
    </row>
    <row r="41" spans="1:6" x14ac:dyDescent="0.3">
      <c r="A41" s="17" t="s">
        <v>44</v>
      </c>
      <c r="B41">
        <v>0.34669153201630393</v>
      </c>
      <c r="C41">
        <v>0.53933355012347262</v>
      </c>
      <c r="D41">
        <v>0.47283480519271309</v>
      </c>
      <c r="E41">
        <v>0.29088067828878827</v>
      </c>
      <c r="F41">
        <v>6.1753543079361002</v>
      </c>
    </row>
    <row r="42" spans="1:6" x14ac:dyDescent="0.3">
      <c r="A42" s="17" t="s">
        <v>45</v>
      </c>
      <c r="B42">
        <v>0</v>
      </c>
      <c r="C42">
        <v>0</v>
      </c>
      <c r="D42">
        <v>0</v>
      </c>
      <c r="E42">
        <v>0</v>
      </c>
    </row>
    <row r="43" spans="1:6" x14ac:dyDescent="0.3">
      <c r="A43" s="17" t="s">
        <v>46</v>
      </c>
      <c r="B43">
        <v>0</v>
      </c>
      <c r="C43">
        <v>0</v>
      </c>
      <c r="D43">
        <v>0</v>
      </c>
      <c r="E43">
        <v>0</v>
      </c>
    </row>
    <row r="44" spans="1:6" x14ac:dyDescent="0.3">
      <c r="A44" s="17" t="s">
        <v>47</v>
      </c>
      <c r="B44">
        <v>0</v>
      </c>
      <c r="C44">
        <v>0</v>
      </c>
      <c r="D44">
        <v>0</v>
      </c>
      <c r="E44">
        <v>0</v>
      </c>
    </row>
    <row r="45" spans="1:6" x14ac:dyDescent="0.3">
      <c r="A45" s="17" t="s">
        <v>48</v>
      </c>
      <c r="B45">
        <v>0</v>
      </c>
      <c r="C45">
        <v>0</v>
      </c>
      <c r="D45">
        <v>0</v>
      </c>
      <c r="E45">
        <v>0</v>
      </c>
    </row>
    <row r="46" spans="1:6" x14ac:dyDescent="0.3">
      <c r="A46" s="17" t="s">
        <v>49</v>
      </c>
      <c r="B46">
        <v>0</v>
      </c>
      <c r="C46">
        <v>0</v>
      </c>
      <c r="D46">
        <v>0</v>
      </c>
      <c r="E46">
        <v>0</v>
      </c>
    </row>
    <row r="47" spans="1:6" x14ac:dyDescent="0.3">
      <c r="A47" s="17" t="s">
        <v>50</v>
      </c>
      <c r="B47">
        <v>0</v>
      </c>
      <c r="C47">
        <v>0</v>
      </c>
      <c r="D47">
        <v>0</v>
      </c>
      <c r="E47">
        <v>0</v>
      </c>
    </row>
    <row r="48" spans="1:6" x14ac:dyDescent="0.3">
      <c r="A48" s="17" t="s">
        <v>51</v>
      </c>
      <c r="B48">
        <v>0</v>
      </c>
      <c r="C48">
        <v>0</v>
      </c>
      <c r="D48">
        <v>0</v>
      </c>
      <c r="E48">
        <v>0</v>
      </c>
    </row>
    <row r="49" spans="1:6" x14ac:dyDescent="0.3">
      <c r="A49" s="17" t="s">
        <v>52</v>
      </c>
      <c r="B49">
        <v>0</v>
      </c>
      <c r="C49">
        <v>0</v>
      </c>
      <c r="D49">
        <v>0</v>
      </c>
      <c r="E49">
        <v>0</v>
      </c>
    </row>
    <row r="50" spans="1:6" x14ac:dyDescent="0.3">
      <c r="A50" s="17" t="s">
        <v>53</v>
      </c>
      <c r="B50">
        <v>0.47321416470535482</v>
      </c>
      <c r="C50">
        <v>1.0207084348892519</v>
      </c>
      <c r="D50">
        <v>0.76792847380234375</v>
      </c>
      <c r="E50">
        <v>1.041845709054066</v>
      </c>
      <c r="F50">
        <v>45.69595668028937</v>
      </c>
    </row>
    <row r="51" spans="1:6" x14ac:dyDescent="0.3">
      <c r="A51" s="17" t="s">
        <v>54</v>
      </c>
      <c r="B51">
        <v>0.29815373381017629</v>
      </c>
      <c r="C51">
        <v>0.61403078046790815</v>
      </c>
      <c r="D51">
        <v>0.43322332613992648</v>
      </c>
      <c r="E51">
        <v>0.37703379936202841</v>
      </c>
      <c r="F51">
        <v>34.300057214659901</v>
      </c>
    </row>
    <row r="52" spans="1:6" x14ac:dyDescent="0.3">
      <c r="A52" s="17" t="s">
        <v>55</v>
      </c>
      <c r="B52">
        <v>0</v>
      </c>
      <c r="C52">
        <v>0</v>
      </c>
      <c r="D52">
        <v>0</v>
      </c>
      <c r="E52">
        <v>0</v>
      </c>
    </row>
    <row r="53" spans="1:6" x14ac:dyDescent="0.3">
      <c r="A53" s="17" t="s">
        <v>56</v>
      </c>
      <c r="B53">
        <v>0</v>
      </c>
      <c r="C53">
        <v>0</v>
      </c>
      <c r="D53">
        <v>0</v>
      </c>
      <c r="E53">
        <v>0</v>
      </c>
    </row>
    <row r="54" spans="1:6" x14ac:dyDescent="0.3">
      <c r="A54" s="17" t="s">
        <v>57</v>
      </c>
      <c r="B54">
        <v>0</v>
      </c>
      <c r="C54">
        <v>0</v>
      </c>
      <c r="D54">
        <v>0</v>
      </c>
      <c r="E54">
        <v>0</v>
      </c>
    </row>
    <row r="55" spans="1:6" x14ac:dyDescent="0.3">
      <c r="A55" s="17" t="s">
        <v>58</v>
      </c>
      <c r="B55">
        <v>0.31085289055760279</v>
      </c>
      <c r="C55">
        <v>0.50885889026231201</v>
      </c>
      <c r="D55">
        <v>0.40560865175346378</v>
      </c>
      <c r="E55">
        <v>0.25893737019899171</v>
      </c>
      <c r="F55">
        <v>0.90310690650397907</v>
      </c>
    </row>
    <row r="56" spans="1:6" x14ac:dyDescent="0.3">
      <c r="A56" s="17" t="s">
        <v>59</v>
      </c>
      <c r="B56">
        <v>0</v>
      </c>
      <c r="C56">
        <v>0</v>
      </c>
      <c r="D56">
        <v>0</v>
      </c>
      <c r="E56">
        <v>0</v>
      </c>
    </row>
    <row r="57" spans="1:6" x14ac:dyDescent="0.3">
      <c r="A57" s="17" t="s">
        <v>60</v>
      </c>
      <c r="B57" t="s">
        <v>309</v>
      </c>
      <c r="C57" t="s">
        <v>309</v>
      </c>
      <c r="D57" t="s">
        <v>309</v>
      </c>
      <c r="E57" t="s">
        <v>309</v>
      </c>
      <c r="F57">
        <v>0</v>
      </c>
    </row>
    <row r="58" spans="1:6" x14ac:dyDescent="0.3">
      <c r="A58" s="17" t="s">
        <v>61</v>
      </c>
      <c r="B58" t="s">
        <v>309</v>
      </c>
      <c r="C58" t="s">
        <v>309</v>
      </c>
      <c r="D58" t="s">
        <v>309</v>
      </c>
      <c r="E58" t="s">
        <v>309</v>
      </c>
      <c r="F58">
        <v>0</v>
      </c>
    </row>
    <row r="59" spans="1:6" x14ac:dyDescent="0.3">
      <c r="A59" s="17" t="s">
        <v>62</v>
      </c>
      <c r="B59">
        <v>0</v>
      </c>
      <c r="C59">
        <v>0</v>
      </c>
      <c r="D59">
        <v>0</v>
      </c>
      <c r="E59">
        <v>0</v>
      </c>
    </row>
    <row r="60" spans="1:6" x14ac:dyDescent="0.3">
      <c r="A60" s="17" t="s">
        <v>63</v>
      </c>
      <c r="B60">
        <v>0.2826947562134714</v>
      </c>
      <c r="C60">
        <v>0.53092209120651823</v>
      </c>
      <c r="D60">
        <v>0.39486723407819491</v>
      </c>
      <c r="E60">
        <v>0.28187826693110241</v>
      </c>
      <c r="F60">
        <v>10.13519863914596</v>
      </c>
    </row>
    <row r="61" spans="1:6" x14ac:dyDescent="0.3">
      <c r="A61" s="17" t="s">
        <v>64</v>
      </c>
      <c r="B61">
        <v>0.33341086688810873</v>
      </c>
      <c r="C61">
        <v>0.66699150741912494</v>
      </c>
      <c r="D61">
        <v>0.45560305911179311</v>
      </c>
      <c r="E61">
        <v>0.44487767096923653</v>
      </c>
      <c r="F61">
        <v>6.1684728711469026</v>
      </c>
    </row>
    <row r="62" spans="1:6" x14ac:dyDescent="0.3">
      <c r="A62" s="17" t="s">
        <v>65</v>
      </c>
      <c r="B62">
        <v>0.2190572520444399</v>
      </c>
      <c r="C62">
        <v>0.5014486118983964</v>
      </c>
      <c r="D62">
        <v>0.33844068454882581</v>
      </c>
      <c r="E62">
        <v>0.25145071037482858</v>
      </c>
      <c r="F62">
        <v>24.20042714729415</v>
      </c>
    </row>
    <row r="63" spans="1:6" x14ac:dyDescent="0.3">
      <c r="A63" s="17" t="s">
        <v>66</v>
      </c>
      <c r="B63">
        <v>0</v>
      </c>
      <c r="C63">
        <v>0</v>
      </c>
      <c r="D63">
        <v>0</v>
      </c>
      <c r="E63">
        <v>0</v>
      </c>
    </row>
    <row r="64" spans="1:6" x14ac:dyDescent="0.3">
      <c r="A64" s="17" t="s">
        <v>67</v>
      </c>
      <c r="B64">
        <v>0.4047319609471341</v>
      </c>
      <c r="C64">
        <v>0.69210645780267666</v>
      </c>
      <c r="D64">
        <v>0.53149464840066529</v>
      </c>
      <c r="E64">
        <v>0.47901134893216818</v>
      </c>
      <c r="F64">
        <v>12.611240804920561</v>
      </c>
    </row>
    <row r="65" spans="1:6" x14ac:dyDescent="0.3">
      <c r="A65" s="17" t="s">
        <v>68</v>
      </c>
      <c r="B65">
        <v>0</v>
      </c>
      <c r="C65">
        <v>0</v>
      </c>
      <c r="D65">
        <v>0</v>
      </c>
      <c r="E65">
        <v>0</v>
      </c>
    </row>
    <row r="66" spans="1:6" x14ac:dyDescent="0.3">
      <c r="A66" s="17" t="s">
        <v>69</v>
      </c>
      <c r="B66">
        <v>0</v>
      </c>
      <c r="C66">
        <v>0</v>
      </c>
      <c r="D66">
        <v>0</v>
      </c>
      <c r="E66">
        <v>0</v>
      </c>
    </row>
    <row r="67" spans="1:6" x14ac:dyDescent="0.3">
      <c r="A67" s="17" t="s">
        <v>70</v>
      </c>
      <c r="B67">
        <v>0</v>
      </c>
      <c r="C67">
        <v>0</v>
      </c>
      <c r="D67">
        <v>0</v>
      </c>
      <c r="E67">
        <v>0</v>
      </c>
    </row>
    <row r="68" spans="1:6" x14ac:dyDescent="0.3">
      <c r="A68" s="17" t="s">
        <v>71</v>
      </c>
      <c r="B68">
        <v>0</v>
      </c>
      <c r="C68">
        <v>0</v>
      </c>
      <c r="D68">
        <v>0</v>
      </c>
      <c r="E68">
        <v>0</v>
      </c>
    </row>
    <row r="69" spans="1:6" x14ac:dyDescent="0.3">
      <c r="A69" s="17" t="s">
        <v>72</v>
      </c>
      <c r="B69">
        <v>0.33106183105671588</v>
      </c>
      <c r="C69">
        <v>0.49048209442810292</v>
      </c>
      <c r="D69">
        <v>0.45310893782685729</v>
      </c>
      <c r="E69">
        <v>0.2405726849545784</v>
      </c>
      <c r="F69">
        <v>7.2774375311673234</v>
      </c>
    </row>
    <row r="70" spans="1:6" x14ac:dyDescent="0.3">
      <c r="A70" s="17" t="s">
        <v>73</v>
      </c>
      <c r="B70">
        <v>0</v>
      </c>
      <c r="C70">
        <v>0</v>
      </c>
      <c r="D70">
        <v>0</v>
      </c>
      <c r="E70">
        <v>0</v>
      </c>
    </row>
    <row r="71" spans="1:6" x14ac:dyDescent="0.3">
      <c r="A71" s="17" t="s">
        <v>74</v>
      </c>
      <c r="B71">
        <v>0</v>
      </c>
      <c r="C71">
        <v>0</v>
      </c>
      <c r="D71">
        <v>0</v>
      </c>
      <c r="E71">
        <v>0</v>
      </c>
    </row>
    <row r="72" spans="1:6" x14ac:dyDescent="0.3">
      <c r="A72" s="17" t="s">
        <v>75</v>
      </c>
      <c r="B72">
        <v>0</v>
      </c>
      <c r="C72">
        <v>0</v>
      </c>
      <c r="D72">
        <v>0</v>
      </c>
      <c r="E72">
        <v>0</v>
      </c>
    </row>
    <row r="73" spans="1:6" x14ac:dyDescent="0.3">
      <c r="A73" s="17" t="s">
        <v>76</v>
      </c>
      <c r="B73">
        <v>0.27867823900275318</v>
      </c>
      <c r="C73">
        <v>0.57461507759162012</v>
      </c>
      <c r="D73">
        <v>0.4188792161355398</v>
      </c>
      <c r="E73">
        <v>0.33018248739562372</v>
      </c>
      <c r="F73">
        <v>56.582954505904709</v>
      </c>
    </row>
    <row r="74" spans="1:6" x14ac:dyDescent="0.3">
      <c r="A74" s="17" t="s">
        <v>77</v>
      </c>
      <c r="B74">
        <v>0.72587222642022664</v>
      </c>
      <c r="C74">
        <v>1.249230768028198</v>
      </c>
      <c r="D74">
        <v>1.0432138372590909</v>
      </c>
      <c r="E74">
        <v>1.5605775117883209</v>
      </c>
      <c r="F74">
        <v>2.3181832829987261</v>
      </c>
    </row>
    <row r="75" spans="1:6" x14ac:dyDescent="0.3">
      <c r="A75" s="17" t="s">
        <v>78</v>
      </c>
      <c r="B75">
        <v>0</v>
      </c>
      <c r="C75">
        <v>0</v>
      </c>
      <c r="D75">
        <v>0</v>
      </c>
      <c r="E75">
        <v>0</v>
      </c>
    </row>
    <row r="76" spans="1:6" x14ac:dyDescent="0.3">
      <c r="A76" s="17" t="s">
        <v>79</v>
      </c>
      <c r="B76">
        <v>0.46795116415441862</v>
      </c>
      <c r="C76">
        <v>0.54265301883100092</v>
      </c>
      <c r="D76">
        <v>0.53488355551953637</v>
      </c>
      <c r="E76">
        <v>0.29447229884639869</v>
      </c>
      <c r="F76">
        <v>-45.451038538213247</v>
      </c>
    </row>
    <row r="77" spans="1:6" x14ac:dyDescent="0.3">
      <c r="A77" s="17" t="s">
        <v>80</v>
      </c>
      <c r="B77">
        <v>0</v>
      </c>
      <c r="C77">
        <v>0</v>
      </c>
      <c r="D77">
        <v>0</v>
      </c>
      <c r="E77">
        <v>0</v>
      </c>
    </row>
    <row r="78" spans="1:6" x14ac:dyDescent="0.3">
      <c r="A78" s="17" t="s">
        <v>81</v>
      </c>
      <c r="B78">
        <v>0</v>
      </c>
      <c r="C78">
        <v>0</v>
      </c>
      <c r="D78">
        <v>0</v>
      </c>
      <c r="E78">
        <v>0</v>
      </c>
    </row>
    <row r="79" spans="1:6" x14ac:dyDescent="0.3">
      <c r="A79" s="17" t="s">
        <v>82</v>
      </c>
      <c r="B79">
        <v>0.33349403599942429</v>
      </c>
      <c r="C79">
        <v>0.48792286892843262</v>
      </c>
      <c r="D79">
        <v>0.45025956865913158</v>
      </c>
      <c r="E79">
        <v>0.23806872602335241</v>
      </c>
      <c r="F79">
        <v>3.6944326157104972</v>
      </c>
    </row>
    <row r="80" spans="1:6" x14ac:dyDescent="0.3">
      <c r="A80" s="17" t="s">
        <v>83</v>
      </c>
      <c r="B80">
        <v>0</v>
      </c>
      <c r="C80">
        <v>0</v>
      </c>
      <c r="D80">
        <v>0</v>
      </c>
      <c r="E80">
        <v>0</v>
      </c>
    </row>
    <row r="81" spans="1:6" x14ac:dyDescent="0.3">
      <c r="A81" s="17" t="s">
        <v>84</v>
      </c>
      <c r="B81">
        <v>0</v>
      </c>
      <c r="C81">
        <v>0</v>
      </c>
      <c r="D81">
        <v>0</v>
      </c>
      <c r="E81">
        <v>0</v>
      </c>
    </row>
    <row r="82" spans="1:6" x14ac:dyDescent="0.3">
      <c r="A82" s="17" t="s">
        <v>85</v>
      </c>
      <c r="B82">
        <v>0.33419548284263162</v>
      </c>
      <c r="C82">
        <v>0.52062826033748977</v>
      </c>
      <c r="D82">
        <v>0.45946970743016768</v>
      </c>
      <c r="E82">
        <v>0.27105378546204101</v>
      </c>
      <c r="F82">
        <v>1.721368383354787</v>
      </c>
    </row>
    <row r="83" spans="1:6" x14ac:dyDescent="0.3">
      <c r="A83" s="17" t="s">
        <v>86</v>
      </c>
      <c r="B83">
        <v>0.39221404433475909</v>
      </c>
      <c r="C83">
        <v>0.70817304122196989</v>
      </c>
      <c r="D83">
        <v>0.51600425134439454</v>
      </c>
      <c r="E83">
        <v>0.5015090563135739</v>
      </c>
      <c r="F83">
        <v>-1.4232836744383119</v>
      </c>
    </row>
    <row r="84" spans="1:6" x14ac:dyDescent="0.3">
      <c r="A84" s="17" t="s">
        <v>87</v>
      </c>
      <c r="B84">
        <v>0</v>
      </c>
      <c r="C84">
        <v>0</v>
      </c>
      <c r="D84">
        <v>0</v>
      </c>
      <c r="E84">
        <v>0</v>
      </c>
    </row>
    <row r="85" spans="1:6" x14ac:dyDescent="0.3">
      <c r="A85" s="17" t="s">
        <v>88</v>
      </c>
      <c r="B85" t="s">
        <v>309</v>
      </c>
      <c r="C85" t="s">
        <v>309</v>
      </c>
      <c r="D85" t="s">
        <v>309</v>
      </c>
      <c r="E85" t="s">
        <v>309</v>
      </c>
      <c r="F85">
        <v>0</v>
      </c>
    </row>
    <row r="86" spans="1:6" x14ac:dyDescent="0.3">
      <c r="A86" s="17" t="s">
        <v>89</v>
      </c>
      <c r="B86">
        <v>0</v>
      </c>
      <c r="C86">
        <v>0</v>
      </c>
      <c r="D86">
        <v>0</v>
      </c>
      <c r="E86">
        <v>0</v>
      </c>
    </row>
    <row r="87" spans="1:6" x14ac:dyDescent="0.3">
      <c r="A87" s="17" t="s">
        <v>90</v>
      </c>
      <c r="B87" t="s">
        <v>309</v>
      </c>
      <c r="C87" t="s">
        <v>309</v>
      </c>
      <c r="D87" t="s">
        <v>309</v>
      </c>
      <c r="E87" t="s">
        <v>309</v>
      </c>
      <c r="F87">
        <v>0</v>
      </c>
    </row>
    <row r="88" spans="1:6" x14ac:dyDescent="0.3">
      <c r="A88" s="17" t="s">
        <v>91</v>
      </c>
      <c r="B88">
        <v>0.42411205083761883</v>
      </c>
      <c r="C88">
        <v>0.64717829109249603</v>
      </c>
      <c r="D88">
        <v>0.59399965870472948</v>
      </c>
      <c r="E88">
        <v>0.41883974046140349</v>
      </c>
      <c r="F88">
        <v>-1.38301193749536</v>
      </c>
    </row>
    <row r="89" spans="1:6" x14ac:dyDescent="0.3">
      <c r="A89" s="17" t="s">
        <v>92</v>
      </c>
      <c r="B89">
        <v>0</v>
      </c>
      <c r="C89">
        <v>0</v>
      </c>
      <c r="D89">
        <v>0</v>
      </c>
      <c r="E89">
        <v>0</v>
      </c>
    </row>
    <row r="90" spans="1:6" x14ac:dyDescent="0.3">
      <c r="A90" s="17" t="s">
        <v>93</v>
      </c>
      <c r="B90" t="s">
        <v>309</v>
      </c>
      <c r="C90" t="s">
        <v>309</v>
      </c>
      <c r="D90" t="s">
        <v>309</v>
      </c>
      <c r="E90" t="s">
        <v>309</v>
      </c>
      <c r="F90">
        <v>0</v>
      </c>
    </row>
    <row r="91" spans="1:6" x14ac:dyDescent="0.3">
      <c r="A91" s="17" t="s">
        <v>94</v>
      </c>
      <c r="B91" t="s">
        <v>309</v>
      </c>
      <c r="C91" t="s">
        <v>309</v>
      </c>
      <c r="D91" t="s">
        <v>309</v>
      </c>
      <c r="E91" t="s">
        <v>309</v>
      </c>
      <c r="F91">
        <v>0</v>
      </c>
    </row>
    <row r="92" spans="1:6" x14ac:dyDescent="0.3">
      <c r="A92" s="17" t="s">
        <v>95</v>
      </c>
      <c r="B92">
        <v>0.31390839976136459</v>
      </c>
      <c r="C92">
        <v>0.47830571752393208</v>
      </c>
      <c r="D92">
        <v>0.41933206128090511</v>
      </c>
      <c r="E92">
        <v>0.22877635941608351</v>
      </c>
      <c r="F92">
        <v>0.98034420136371658</v>
      </c>
    </row>
    <row r="93" spans="1:6" x14ac:dyDescent="0.3">
      <c r="A93" s="17" t="s">
        <v>96</v>
      </c>
      <c r="B93">
        <v>0.85771090488601109</v>
      </c>
      <c r="C93">
        <v>1.060261889923779</v>
      </c>
      <c r="D93">
        <v>0.93662378527727796</v>
      </c>
      <c r="E93">
        <v>1.1241552752247439</v>
      </c>
      <c r="F93">
        <v>-6</v>
      </c>
    </row>
    <row r="94" spans="1:6" x14ac:dyDescent="0.3">
      <c r="A94" s="17" t="s">
        <v>97</v>
      </c>
      <c r="B94" t="s">
        <v>309</v>
      </c>
      <c r="C94" t="s">
        <v>309</v>
      </c>
      <c r="D94" t="s">
        <v>309</v>
      </c>
      <c r="E94" t="s">
        <v>309</v>
      </c>
      <c r="F94">
        <v>0</v>
      </c>
    </row>
    <row r="95" spans="1:6" x14ac:dyDescent="0.3">
      <c r="A95" s="17" t="s">
        <v>98</v>
      </c>
      <c r="B95" t="s">
        <v>309</v>
      </c>
      <c r="C95" t="s">
        <v>309</v>
      </c>
      <c r="D95" t="s">
        <v>309</v>
      </c>
      <c r="E95" t="s">
        <v>309</v>
      </c>
      <c r="F95">
        <v>0</v>
      </c>
    </row>
    <row r="96" spans="1:6" x14ac:dyDescent="0.3">
      <c r="A96" s="17" t="s">
        <v>99</v>
      </c>
      <c r="B96">
        <v>0.2094074481659173</v>
      </c>
      <c r="C96">
        <v>0.36419325431336791</v>
      </c>
      <c r="D96">
        <v>0.29383817164815529</v>
      </c>
      <c r="E96">
        <v>0.13263672648736149</v>
      </c>
      <c r="F96">
        <v>0.61668417199125225</v>
      </c>
    </row>
    <row r="97" spans="1:6" x14ac:dyDescent="0.3">
      <c r="A97" s="17" t="s">
        <v>100</v>
      </c>
      <c r="B97">
        <v>0.30399231129914511</v>
      </c>
      <c r="C97">
        <v>0.58861927527860514</v>
      </c>
      <c r="D97">
        <v>0.41756909563657751</v>
      </c>
      <c r="E97">
        <v>0.34647265122951032</v>
      </c>
      <c r="F97">
        <v>2.0210353596505</v>
      </c>
    </row>
    <row r="98" spans="1:6" x14ac:dyDescent="0.3">
      <c r="A98" s="17" t="s">
        <v>101</v>
      </c>
      <c r="B98">
        <v>4.1119369315401319E-2</v>
      </c>
      <c r="C98">
        <v>9.9006577207525537E-2</v>
      </c>
      <c r="D98">
        <v>9.8994591334197635E-2</v>
      </c>
      <c r="E98">
        <v>9.8023023303497152E-3</v>
      </c>
      <c r="F98">
        <v>-2</v>
      </c>
    </row>
    <row r="99" spans="1:6" x14ac:dyDescent="0.3">
      <c r="A99" s="17" t="s">
        <v>102</v>
      </c>
      <c r="B99">
        <v>0.43215147366101447</v>
      </c>
      <c r="C99">
        <v>0.59878019686688344</v>
      </c>
      <c r="D99">
        <v>0.54455512905853998</v>
      </c>
      <c r="E99">
        <v>0.35853772415994373</v>
      </c>
      <c r="F99">
        <v>-0.42722695153259538</v>
      </c>
    </row>
    <row r="100" spans="1:6" x14ac:dyDescent="0.3">
      <c r="A100" s="17" t="s">
        <v>103</v>
      </c>
      <c r="B100">
        <v>0</v>
      </c>
      <c r="C100">
        <v>0</v>
      </c>
      <c r="D100">
        <v>0</v>
      </c>
      <c r="E100">
        <v>0</v>
      </c>
    </row>
    <row r="101" spans="1:6" x14ac:dyDescent="0.3">
      <c r="A101" s="17" t="s">
        <v>104</v>
      </c>
      <c r="B101">
        <v>0.70944849182227909</v>
      </c>
      <c r="C101">
        <v>1.204383195448919</v>
      </c>
      <c r="D101">
        <v>1.0022101662583101</v>
      </c>
      <c r="E101">
        <v>1.450538881479748</v>
      </c>
      <c r="F101">
        <v>-100.2560004068942</v>
      </c>
    </row>
    <row r="102" spans="1:6" x14ac:dyDescent="0.3">
      <c r="A102" s="17" t="s">
        <v>105</v>
      </c>
      <c r="B102">
        <v>0.45060936017290359</v>
      </c>
      <c r="C102">
        <v>0.6687739670206434</v>
      </c>
      <c r="D102">
        <v>0.56583758681052632</v>
      </c>
      <c r="E102">
        <v>0.44725861896452862</v>
      </c>
      <c r="F102">
        <v>-19.560392620386398</v>
      </c>
    </row>
    <row r="103" spans="1:6" x14ac:dyDescent="0.3">
      <c r="A103" s="17" t="s">
        <v>106</v>
      </c>
      <c r="B103">
        <v>0.48778409662409622</v>
      </c>
      <c r="C103">
        <v>0.89017886401525004</v>
      </c>
      <c r="D103">
        <v>0.75263723960082907</v>
      </c>
      <c r="E103">
        <v>0.79241840993948098</v>
      </c>
      <c r="F103">
        <v>-0.121436988432626</v>
      </c>
    </row>
    <row r="104" spans="1:6" x14ac:dyDescent="0.3">
      <c r="A104" s="17" t="s">
        <v>107</v>
      </c>
      <c r="B104" t="s">
        <v>309</v>
      </c>
      <c r="C104" t="s">
        <v>309</v>
      </c>
      <c r="D104" t="s">
        <v>309</v>
      </c>
      <c r="E104" t="s">
        <v>309</v>
      </c>
      <c r="F104">
        <v>0</v>
      </c>
    </row>
    <row r="105" spans="1:6" x14ac:dyDescent="0.3">
      <c r="A105" s="17" t="s">
        <v>108</v>
      </c>
      <c r="B105" t="s">
        <v>309</v>
      </c>
      <c r="C105" t="s">
        <v>309</v>
      </c>
      <c r="D105" t="s">
        <v>309</v>
      </c>
      <c r="E105" t="s">
        <v>309</v>
      </c>
      <c r="F105">
        <v>0</v>
      </c>
    </row>
    <row r="106" spans="1:6" x14ac:dyDescent="0.3">
      <c r="A106" s="17" t="s">
        <v>109</v>
      </c>
      <c r="B106" t="s">
        <v>309</v>
      </c>
      <c r="C106" t="s">
        <v>309</v>
      </c>
      <c r="D106" t="s">
        <v>309</v>
      </c>
      <c r="E106" t="s">
        <v>309</v>
      </c>
      <c r="F106">
        <v>0</v>
      </c>
    </row>
    <row r="107" spans="1:6" x14ac:dyDescent="0.3">
      <c r="A107" s="17" t="s">
        <v>110</v>
      </c>
      <c r="B107" t="s">
        <v>309</v>
      </c>
      <c r="C107" t="s">
        <v>309</v>
      </c>
      <c r="D107" t="s">
        <v>309</v>
      </c>
      <c r="E107" t="s">
        <v>309</v>
      </c>
      <c r="F107">
        <v>0</v>
      </c>
    </row>
    <row r="108" spans="1:6" x14ac:dyDescent="0.3">
      <c r="A108" s="17" t="s">
        <v>111</v>
      </c>
      <c r="B108">
        <v>0</v>
      </c>
      <c r="C108">
        <v>0</v>
      </c>
      <c r="D108">
        <v>0</v>
      </c>
      <c r="E108">
        <v>0</v>
      </c>
    </row>
    <row r="109" spans="1:6" x14ac:dyDescent="0.3">
      <c r="A109" s="17" t="s">
        <v>112</v>
      </c>
      <c r="B109">
        <v>0</v>
      </c>
      <c r="C109">
        <v>0</v>
      </c>
      <c r="D109">
        <v>0</v>
      </c>
      <c r="E109">
        <v>0</v>
      </c>
    </row>
    <row r="110" spans="1:6" x14ac:dyDescent="0.3">
      <c r="A110" s="17" t="s">
        <v>113</v>
      </c>
      <c r="B110">
        <v>0.57181267386509738</v>
      </c>
      <c r="C110">
        <v>1.0853328867508329</v>
      </c>
      <c r="D110">
        <v>0.96382310867456811</v>
      </c>
      <c r="E110">
        <v>1.177947475062896</v>
      </c>
      <c r="F110">
        <v>2.1958845828012441</v>
      </c>
    </row>
    <row r="111" spans="1:6" x14ac:dyDescent="0.3">
      <c r="A111" s="17" t="s">
        <v>114</v>
      </c>
      <c r="B111">
        <v>0.43903300384200772</v>
      </c>
      <c r="C111">
        <v>0.66120708108083881</v>
      </c>
      <c r="D111">
        <v>0.57869614986611795</v>
      </c>
      <c r="E111">
        <v>0.43719480407144301</v>
      </c>
      <c r="F111">
        <v>-2.4400895292989468</v>
      </c>
    </row>
    <row r="112" spans="1:6" x14ac:dyDescent="0.3">
      <c r="A112" s="17" t="s">
        <v>115</v>
      </c>
      <c r="B112">
        <v>0.83400018484084804</v>
      </c>
      <c r="C112">
        <v>1.5294357764966711</v>
      </c>
      <c r="D112">
        <v>1.264540540296998</v>
      </c>
      <c r="E112">
        <v>2.3391737944279738</v>
      </c>
      <c r="F112">
        <v>0.79507381122774479</v>
      </c>
    </row>
    <row r="113" spans="1:6" x14ac:dyDescent="0.3">
      <c r="A113" s="17" t="s">
        <v>116</v>
      </c>
      <c r="B113" t="s">
        <v>309</v>
      </c>
      <c r="C113" t="s">
        <v>309</v>
      </c>
      <c r="D113" t="s">
        <v>309</v>
      </c>
      <c r="E113" t="s">
        <v>309</v>
      </c>
      <c r="F113">
        <v>0</v>
      </c>
    </row>
    <row r="114" spans="1:6" x14ac:dyDescent="0.3">
      <c r="A114" s="17" t="s">
        <v>117</v>
      </c>
      <c r="B114" t="s">
        <v>309</v>
      </c>
      <c r="C114" t="s">
        <v>309</v>
      </c>
      <c r="D114" t="s">
        <v>309</v>
      </c>
      <c r="E114" t="s">
        <v>309</v>
      </c>
      <c r="F114">
        <v>0</v>
      </c>
    </row>
    <row r="115" spans="1:6" x14ac:dyDescent="0.3">
      <c r="A115" s="17" t="s">
        <v>118</v>
      </c>
      <c r="B115" t="s">
        <v>309</v>
      </c>
      <c r="C115" t="s">
        <v>309</v>
      </c>
      <c r="D115" t="s">
        <v>309</v>
      </c>
      <c r="E115" t="s">
        <v>309</v>
      </c>
      <c r="F115">
        <v>0</v>
      </c>
    </row>
    <row r="116" spans="1:6" x14ac:dyDescent="0.3">
      <c r="A116" s="17" t="s">
        <v>119</v>
      </c>
      <c r="B116">
        <v>0</v>
      </c>
      <c r="C116">
        <v>0</v>
      </c>
      <c r="D116">
        <v>0</v>
      </c>
      <c r="E116">
        <v>0</v>
      </c>
    </row>
    <row r="117" spans="1:6" x14ac:dyDescent="0.3">
      <c r="A117" s="17" t="s">
        <v>120</v>
      </c>
      <c r="B117" t="s">
        <v>309</v>
      </c>
      <c r="C117" t="s">
        <v>309</v>
      </c>
      <c r="D117" t="s">
        <v>309</v>
      </c>
      <c r="E117" t="s">
        <v>309</v>
      </c>
      <c r="F117">
        <v>0</v>
      </c>
    </row>
    <row r="118" spans="1:6" x14ac:dyDescent="0.3">
      <c r="A118" s="17" t="s">
        <v>121</v>
      </c>
      <c r="B118">
        <v>0.39608587141773982</v>
      </c>
      <c r="C118">
        <v>0.67666150623450894</v>
      </c>
      <c r="D118">
        <v>0.5004298304507544</v>
      </c>
      <c r="E118">
        <v>0.45787079401955427</v>
      </c>
      <c r="F118">
        <v>-36.292837734288227</v>
      </c>
    </row>
    <row r="119" spans="1:6" x14ac:dyDescent="0.3">
      <c r="A119" s="17" t="s">
        <v>122</v>
      </c>
      <c r="B119">
        <v>0.28444249724351878</v>
      </c>
      <c r="C119">
        <v>0.5171240423840533</v>
      </c>
      <c r="D119">
        <v>0.41489947551089529</v>
      </c>
      <c r="E119">
        <v>0.26741727521162417</v>
      </c>
      <c r="F119">
        <v>47.16300026441445</v>
      </c>
    </row>
    <row r="120" spans="1:6" x14ac:dyDescent="0.3">
      <c r="A120" s="17" t="s">
        <v>123</v>
      </c>
      <c r="B120">
        <v>0.53709804748164403</v>
      </c>
      <c r="C120">
        <v>1.109036103528815</v>
      </c>
      <c r="D120">
        <v>0.82709829492585429</v>
      </c>
      <c r="E120">
        <v>1.2299610789303761</v>
      </c>
      <c r="F120">
        <v>-16.377304625118011</v>
      </c>
    </row>
    <row r="121" spans="1:6" x14ac:dyDescent="0.3">
      <c r="A121" s="17" t="s">
        <v>124</v>
      </c>
      <c r="B121">
        <v>0.48489105849451369</v>
      </c>
      <c r="C121">
        <v>0.74983218387971007</v>
      </c>
      <c r="D121">
        <v>0.57513351644876975</v>
      </c>
      <c r="E121">
        <v>0.56224830398181536</v>
      </c>
      <c r="F121">
        <v>-42.193996703847738</v>
      </c>
    </row>
    <row r="122" spans="1:6" x14ac:dyDescent="0.3">
      <c r="A122" s="17" t="s">
        <v>125</v>
      </c>
      <c r="B122">
        <v>0.43160500707382582</v>
      </c>
      <c r="C122">
        <v>0.71685123425993469</v>
      </c>
      <c r="D122">
        <v>0.6043788627330634</v>
      </c>
      <c r="E122">
        <v>0.51387569205999173</v>
      </c>
      <c r="F122">
        <v>6.1297259136903417</v>
      </c>
    </row>
    <row r="123" spans="1:6" x14ac:dyDescent="0.3">
      <c r="A123" s="17" t="s">
        <v>126</v>
      </c>
      <c r="B123" t="s">
        <v>309</v>
      </c>
      <c r="C123" t="s">
        <v>309</v>
      </c>
      <c r="D123" t="s">
        <v>309</v>
      </c>
      <c r="E123" t="s">
        <v>309</v>
      </c>
      <c r="F123">
        <v>0</v>
      </c>
    </row>
    <row r="124" spans="1:6" x14ac:dyDescent="0.3">
      <c r="A124" s="17" t="s">
        <v>127</v>
      </c>
      <c r="B124" t="s">
        <v>309</v>
      </c>
      <c r="C124" t="s">
        <v>309</v>
      </c>
      <c r="D124" t="s">
        <v>309</v>
      </c>
      <c r="E124" t="s">
        <v>309</v>
      </c>
      <c r="F124">
        <v>0</v>
      </c>
    </row>
    <row r="125" spans="1:6" x14ac:dyDescent="0.3">
      <c r="A125" s="17" t="s">
        <v>128</v>
      </c>
      <c r="B125" t="s">
        <v>309</v>
      </c>
      <c r="C125" t="s">
        <v>309</v>
      </c>
      <c r="D125" t="s">
        <v>309</v>
      </c>
      <c r="E125" t="s">
        <v>309</v>
      </c>
      <c r="F125">
        <v>0</v>
      </c>
    </row>
    <row r="126" spans="1:6" x14ac:dyDescent="0.3">
      <c r="A126" s="17" t="s">
        <v>129</v>
      </c>
      <c r="B126" t="s">
        <v>309</v>
      </c>
      <c r="C126" t="s">
        <v>309</v>
      </c>
      <c r="D126" t="s">
        <v>309</v>
      </c>
      <c r="E126" t="s">
        <v>309</v>
      </c>
      <c r="F126">
        <v>0</v>
      </c>
    </row>
    <row r="127" spans="1:6" x14ac:dyDescent="0.3">
      <c r="A127" s="17" t="s">
        <v>130</v>
      </c>
      <c r="B127">
        <v>0.29450219580958531</v>
      </c>
      <c r="C127">
        <v>0.55839698595516229</v>
      </c>
      <c r="D127">
        <v>0.40140598593378007</v>
      </c>
      <c r="E127">
        <v>0.31180719392380968</v>
      </c>
      <c r="F127">
        <v>2.378324515259072</v>
      </c>
    </row>
    <row r="128" spans="1:6" x14ac:dyDescent="0.3">
      <c r="A128" s="17" t="s">
        <v>131</v>
      </c>
      <c r="B128">
        <v>0.34430676487129608</v>
      </c>
      <c r="C128">
        <v>0.59119680095893046</v>
      </c>
      <c r="D128">
        <v>0.44611207613295839</v>
      </c>
      <c r="E128">
        <v>0.34951365746407331</v>
      </c>
      <c r="F128">
        <v>1.596014054566901</v>
      </c>
    </row>
    <row r="129" spans="1:6" x14ac:dyDescent="0.3">
      <c r="A129" s="17" t="s">
        <v>132</v>
      </c>
      <c r="B129" t="s">
        <v>309</v>
      </c>
      <c r="C129" t="s">
        <v>309</v>
      </c>
      <c r="D129" t="s">
        <v>309</v>
      </c>
      <c r="E129" t="s">
        <v>309</v>
      </c>
      <c r="F129">
        <v>0</v>
      </c>
    </row>
    <row r="130" spans="1:6" x14ac:dyDescent="0.3">
      <c r="A130" s="17" t="s">
        <v>133</v>
      </c>
      <c r="B130" t="s">
        <v>309</v>
      </c>
      <c r="C130" t="s">
        <v>309</v>
      </c>
      <c r="D130" t="s">
        <v>309</v>
      </c>
      <c r="E130" t="s">
        <v>309</v>
      </c>
      <c r="F130">
        <v>0</v>
      </c>
    </row>
    <row r="131" spans="1:6" x14ac:dyDescent="0.3">
      <c r="A131" s="17" t="s">
        <v>134</v>
      </c>
      <c r="B131">
        <v>0</v>
      </c>
      <c r="C131">
        <v>0</v>
      </c>
      <c r="D131">
        <v>0</v>
      </c>
      <c r="E131">
        <v>0</v>
      </c>
    </row>
    <row r="132" spans="1:6" x14ac:dyDescent="0.3">
      <c r="A132" s="17" t="s">
        <v>135</v>
      </c>
      <c r="B132">
        <v>0</v>
      </c>
      <c r="C132">
        <v>0</v>
      </c>
      <c r="D132">
        <v>0</v>
      </c>
      <c r="E132">
        <v>0</v>
      </c>
    </row>
    <row r="133" spans="1:6" x14ac:dyDescent="0.3">
      <c r="A133" s="17" t="s">
        <v>136</v>
      </c>
      <c r="B133">
        <v>0</v>
      </c>
      <c r="C133">
        <v>0</v>
      </c>
      <c r="D133">
        <v>0</v>
      </c>
      <c r="E133">
        <v>0</v>
      </c>
    </row>
    <row r="134" spans="1:6" x14ac:dyDescent="0.3">
      <c r="A134" s="17" t="s">
        <v>137</v>
      </c>
      <c r="B134">
        <v>0</v>
      </c>
      <c r="C134">
        <v>0</v>
      </c>
      <c r="D134">
        <v>0</v>
      </c>
      <c r="E134">
        <v>0</v>
      </c>
    </row>
    <row r="135" spans="1:6" x14ac:dyDescent="0.3">
      <c r="A135" s="17" t="s">
        <v>138</v>
      </c>
      <c r="B135">
        <v>6.8435613581698376E-2</v>
      </c>
      <c r="C135">
        <v>1.1407675855962309</v>
      </c>
      <c r="D135">
        <v>0.82496740841980465</v>
      </c>
      <c r="E135">
        <v>1.301350684347053</v>
      </c>
      <c r="F135">
        <v>1.215739165588003</v>
      </c>
    </row>
    <row r="136" spans="1:6" x14ac:dyDescent="0.3">
      <c r="A136" s="17" t="s">
        <v>139</v>
      </c>
      <c r="B136">
        <v>0</v>
      </c>
      <c r="C136">
        <v>0</v>
      </c>
      <c r="D136">
        <v>0</v>
      </c>
      <c r="E136">
        <v>0</v>
      </c>
    </row>
    <row r="137" spans="1:6" x14ac:dyDescent="0.3">
      <c r="A137" s="17" t="s">
        <v>140</v>
      </c>
      <c r="B137">
        <v>0.30537684861819248</v>
      </c>
      <c r="C137">
        <v>0.49013788541540998</v>
      </c>
      <c r="D137">
        <v>0.42806807876314562</v>
      </c>
      <c r="E137">
        <v>0.24023514671948959</v>
      </c>
      <c r="F137">
        <v>15.525253019961539</v>
      </c>
    </row>
    <row r="138" spans="1:6" x14ac:dyDescent="0.3">
      <c r="A138" s="17" t="s">
        <v>141</v>
      </c>
      <c r="B138">
        <v>0.39786459819651848</v>
      </c>
      <c r="C138">
        <v>2.1074835610006919</v>
      </c>
      <c r="D138">
        <v>1.630607281196258</v>
      </c>
      <c r="E138">
        <v>4.4414869598881577</v>
      </c>
      <c r="F138">
        <v>-0.53195459935934708</v>
      </c>
    </row>
    <row r="139" spans="1:6" x14ac:dyDescent="0.3">
      <c r="A139" s="17" t="s">
        <v>142</v>
      </c>
      <c r="B139">
        <v>0.33435413045179713</v>
      </c>
      <c r="C139">
        <v>0.56985707069551339</v>
      </c>
      <c r="D139">
        <v>0.48577450601868338</v>
      </c>
      <c r="E139">
        <v>0.32473708102167131</v>
      </c>
      <c r="F139">
        <v>0.4715241365083549</v>
      </c>
    </row>
    <row r="140" spans="1:6" x14ac:dyDescent="0.3">
      <c r="A140" s="17" t="s">
        <v>143</v>
      </c>
      <c r="B140">
        <v>0.4225120248749597</v>
      </c>
      <c r="C140">
        <v>0.59861795930589956</v>
      </c>
      <c r="D140">
        <v>0.48734289794024338</v>
      </c>
      <c r="E140">
        <v>0.35834346120355959</v>
      </c>
      <c r="F140">
        <v>-3.3452301694433562</v>
      </c>
    </row>
    <row r="141" spans="1:6" x14ac:dyDescent="0.3">
      <c r="A141" s="17" t="s">
        <v>144</v>
      </c>
      <c r="B141">
        <v>0.14663219358926019</v>
      </c>
      <c r="C141">
        <v>0.47447781308519649</v>
      </c>
      <c r="D141">
        <v>0.27825535255463513</v>
      </c>
      <c r="E141">
        <v>0.2251291951101107</v>
      </c>
      <c r="F141">
        <v>6.1635013995362806</v>
      </c>
    </row>
    <row r="142" spans="1:6" x14ac:dyDescent="0.3">
      <c r="A142" s="17" t="s">
        <v>145</v>
      </c>
      <c r="B142" t="s">
        <v>309</v>
      </c>
      <c r="C142" t="s">
        <v>309</v>
      </c>
      <c r="D142" t="s">
        <v>309</v>
      </c>
      <c r="E142" t="s">
        <v>309</v>
      </c>
      <c r="F142">
        <v>0</v>
      </c>
    </row>
    <row r="143" spans="1:6" x14ac:dyDescent="0.3">
      <c r="A143" s="17" t="s">
        <v>146</v>
      </c>
      <c r="B143">
        <v>0.64562861234372737</v>
      </c>
      <c r="C143">
        <v>1.2164321555105351</v>
      </c>
      <c r="D143">
        <v>0.96764792668708566</v>
      </c>
      <c r="E143">
        <v>1.4797071889600071</v>
      </c>
      <c r="F143">
        <v>-19.28149043522599</v>
      </c>
    </row>
    <row r="144" spans="1:6" x14ac:dyDescent="0.3">
      <c r="A144" s="17" t="s">
        <v>147</v>
      </c>
      <c r="B144">
        <v>0.48522022361120293</v>
      </c>
      <c r="C144">
        <v>0.87147853790496743</v>
      </c>
      <c r="D144">
        <v>0.75002250087700084</v>
      </c>
      <c r="E144">
        <v>0.75947484202897975</v>
      </c>
      <c r="F144">
        <v>17.855664897192209</v>
      </c>
    </row>
    <row r="145" spans="1:6" x14ac:dyDescent="0.3">
      <c r="A145" s="17" t="s">
        <v>148</v>
      </c>
      <c r="B145">
        <v>0.4531053466357996</v>
      </c>
      <c r="C145">
        <v>0.71791529114487784</v>
      </c>
      <c r="D145">
        <v>0.562467870441548</v>
      </c>
      <c r="E145">
        <v>0.51540236525963479</v>
      </c>
      <c r="F145">
        <v>-0.88906607319926101</v>
      </c>
    </row>
    <row r="146" spans="1:6" x14ac:dyDescent="0.3">
      <c r="A146" s="17" t="s">
        <v>149</v>
      </c>
      <c r="B146">
        <v>0.48150521036690452</v>
      </c>
      <c r="C146">
        <v>0.85132858225545316</v>
      </c>
      <c r="D146">
        <v>0.72177732809404238</v>
      </c>
      <c r="E146">
        <v>0.72476035496507996</v>
      </c>
      <c r="F146">
        <v>7.5387335241297402</v>
      </c>
    </row>
    <row r="147" spans="1:6" x14ac:dyDescent="0.3">
      <c r="A147" s="17" t="s">
        <v>150</v>
      </c>
      <c r="B147" t="s">
        <v>309</v>
      </c>
      <c r="C147" t="s">
        <v>309</v>
      </c>
      <c r="D147" t="s">
        <v>309</v>
      </c>
      <c r="E147" t="s">
        <v>309</v>
      </c>
      <c r="F147">
        <v>0</v>
      </c>
    </row>
    <row r="148" spans="1:6" x14ac:dyDescent="0.3">
      <c r="A148" s="17" t="s">
        <v>151</v>
      </c>
      <c r="B148">
        <v>1.249494754344789</v>
      </c>
      <c r="C148">
        <v>3.40078461235376</v>
      </c>
      <c r="D148">
        <v>2.6245076856780738</v>
      </c>
      <c r="E148">
        <v>11.565335979622111</v>
      </c>
      <c r="F148">
        <v>-9.4740821134729671</v>
      </c>
    </row>
    <row r="149" spans="1:6" x14ac:dyDescent="0.3">
      <c r="A149" s="17" t="s">
        <v>152</v>
      </c>
      <c r="B149">
        <v>0.49201217602479819</v>
      </c>
      <c r="C149">
        <v>0.92123354761256526</v>
      </c>
      <c r="D149">
        <v>0.73607910399055521</v>
      </c>
      <c r="E149">
        <v>0.84867124924683246</v>
      </c>
      <c r="F149">
        <v>10.07193229534067</v>
      </c>
    </row>
    <row r="150" spans="1:6" x14ac:dyDescent="0.3">
      <c r="A150" s="17" t="s">
        <v>153</v>
      </c>
      <c r="B150" t="s">
        <v>309</v>
      </c>
      <c r="C150" t="s">
        <v>309</v>
      </c>
      <c r="D150" t="s">
        <v>309</v>
      </c>
      <c r="E150" t="s">
        <v>309</v>
      </c>
      <c r="F150">
        <v>0</v>
      </c>
    </row>
    <row r="151" spans="1:6" x14ac:dyDescent="0.3">
      <c r="A151" s="17" t="s">
        <v>154</v>
      </c>
      <c r="B151">
        <v>9.1083762698674162E-3</v>
      </c>
      <c r="C151">
        <v>2.145330957953101E-2</v>
      </c>
      <c r="D151">
        <v>2.0848385044228701E-2</v>
      </c>
      <c r="E151">
        <v>4.6024449191519711E-4</v>
      </c>
      <c r="F151">
        <v>-0.48527403983895878</v>
      </c>
    </row>
    <row r="152" spans="1:6" x14ac:dyDescent="0.3">
      <c r="A152" s="17" t="s">
        <v>155</v>
      </c>
      <c r="B152">
        <v>0.46945629892635699</v>
      </c>
      <c r="C152">
        <v>0.74157588647140527</v>
      </c>
      <c r="D152">
        <v>0.62087087569718935</v>
      </c>
      <c r="E152">
        <v>0.54993479539585055</v>
      </c>
      <c r="F152">
        <v>-1.089654428591931</v>
      </c>
    </row>
    <row r="153" spans="1:6" x14ac:dyDescent="0.3">
      <c r="A153" s="17" t="s">
        <v>156</v>
      </c>
      <c r="B153">
        <v>0.88068112429876422</v>
      </c>
      <c r="C153">
        <v>1.0222755126268279</v>
      </c>
      <c r="D153">
        <v>1.004286154541645</v>
      </c>
      <c r="E153">
        <v>1.0450472237164441</v>
      </c>
      <c r="F153">
        <v>-1.523069987366775</v>
      </c>
    </row>
    <row r="154" spans="1:6" x14ac:dyDescent="0.3">
      <c r="A154" s="17" t="s">
        <v>157</v>
      </c>
      <c r="B154" t="s">
        <v>309</v>
      </c>
      <c r="C154" t="s">
        <v>309</v>
      </c>
      <c r="D154" t="s">
        <v>309</v>
      </c>
      <c r="E154" t="s">
        <v>309</v>
      </c>
      <c r="F154">
        <v>0</v>
      </c>
    </row>
    <row r="155" spans="1:6" x14ac:dyDescent="0.3">
      <c r="A155" s="17" t="s">
        <v>158</v>
      </c>
      <c r="B155">
        <v>0.58270926775414056</v>
      </c>
      <c r="C155">
        <v>0.87817207664341668</v>
      </c>
      <c r="D155">
        <v>0.73517292396973777</v>
      </c>
      <c r="E155">
        <v>0.77118619619621087</v>
      </c>
      <c r="F155">
        <v>-100.2628040884813</v>
      </c>
    </row>
    <row r="156" spans="1:6" x14ac:dyDescent="0.3">
      <c r="A156" s="17" t="s">
        <v>159</v>
      </c>
      <c r="B156">
        <v>2.6865234644480662E-2</v>
      </c>
      <c r="C156">
        <v>0.89680136459756099</v>
      </c>
      <c r="D156">
        <v>0.71459467426690637</v>
      </c>
      <c r="E156">
        <v>0.80425268754404744</v>
      </c>
      <c r="F156">
        <v>-7.7703513700145013E-2</v>
      </c>
    </row>
    <row r="157" spans="1:6" x14ac:dyDescent="0.3">
      <c r="A157" s="17" t="s">
        <v>160</v>
      </c>
      <c r="B157">
        <v>0</v>
      </c>
      <c r="C157">
        <v>0</v>
      </c>
      <c r="D157">
        <v>0</v>
      </c>
      <c r="E157">
        <v>0</v>
      </c>
    </row>
    <row r="158" spans="1:6" x14ac:dyDescent="0.3">
      <c r="A158" s="17" t="s">
        <v>161</v>
      </c>
      <c r="B158" t="s">
        <v>309</v>
      </c>
      <c r="C158" t="s">
        <v>309</v>
      </c>
      <c r="D158" t="s">
        <v>309</v>
      </c>
      <c r="E158" t="s">
        <v>309</v>
      </c>
      <c r="F158">
        <v>0</v>
      </c>
    </row>
    <row r="159" spans="1:6" x14ac:dyDescent="0.3">
      <c r="A159" s="17" t="s">
        <v>162</v>
      </c>
      <c r="B159" t="s">
        <v>309</v>
      </c>
      <c r="C159" t="s">
        <v>309</v>
      </c>
      <c r="D159" t="s">
        <v>309</v>
      </c>
      <c r="E159" t="s">
        <v>309</v>
      </c>
      <c r="F159">
        <v>0</v>
      </c>
    </row>
    <row r="160" spans="1:6" x14ac:dyDescent="0.3">
      <c r="A160" s="17" t="s">
        <v>163</v>
      </c>
      <c r="B160">
        <v>0.36436716978035022</v>
      </c>
      <c r="C160">
        <v>0.55771369291814898</v>
      </c>
      <c r="D160">
        <v>0.46485144474542273</v>
      </c>
      <c r="E160">
        <v>0.31104456326839941</v>
      </c>
      <c r="F160">
        <v>-0.66121277501582643</v>
      </c>
    </row>
    <row r="161" spans="1:6" x14ac:dyDescent="0.3">
      <c r="A161" s="17" t="s">
        <v>164</v>
      </c>
      <c r="B161">
        <v>0.37040590397750173</v>
      </c>
      <c r="C161">
        <v>0.59301461848563919</v>
      </c>
      <c r="D161">
        <v>0.48942331331422573</v>
      </c>
      <c r="E161">
        <v>0.35166633773766831</v>
      </c>
      <c r="F161">
        <v>3.4762272008289061</v>
      </c>
    </row>
    <row r="162" spans="1:6" x14ac:dyDescent="0.3">
      <c r="A162" s="17" t="s">
        <v>165</v>
      </c>
      <c r="B162">
        <v>0.21152512143676841</v>
      </c>
      <c r="C162">
        <v>0.57599401420325202</v>
      </c>
      <c r="D162">
        <v>0.34999949116611168</v>
      </c>
      <c r="E162">
        <v>0.33176910439797608</v>
      </c>
      <c r="F162">
        <v>4.9867439020424316</v>
      </c>
    </row>
    <row r="163" spans="1:6" x14ac:dyDescent="0.3">
      <c r="A163" s="17" t="s">
        <v>166</v>
      </c>
      <c r="B163">
        <v>0.13270570148959099</v>
      </c>
      <c r="C163">
        <v>0.36553023735841228</v>
      </c>
      <c r="D163">
        <v>0.31199213912556828</v>
      </c>
      <c r="E163">
        <v>0.13361235442329719</v>
      </c>
      <c r="F163">
        <v>2.3026104748273841</v>
      </c>
    </row>
    <row r="164" spans="1:6" x14ac:dyDescent="0.3">
      <c r="A164" s="17" t="s">
        <v>167</v>
      </c>
      <c r="B164">
        <v>0</v>
      </c>
      <c r="C164">
        <v>0</v>
      </c>
      <c r="D164">
        <v>0</v>
      </c>
      <c r="E164">
        <v>0</v>
      </c>
    </row>
    <row r="165" spans="1:6" x14ac:dyDescent="0.3">
      <c r="A165" s="17" t="s">
        <v>168</v>
      </c>
      <c r="B165">
        <v>0</v>
      </c>
      <c r="C165">
        <v>0</v>
      </c>
      <c r="D165">
        <v>0</v>
      </c>
      <c r="E165">
        <v>0</v>
      </c>
    </row>
    <row r="166" spans="1:6" x14ac:dyDescent="0.3">
      <c r="A166" s="17" t="s">
        <v>169</v>
      </c>
      <c r="B166">
        <v>0</v>
      </c>
      <c r="C166">
        <v>0</v>
      </c>
      <c r="D166">
        <v>0</v>
      </c>
      <c r="E166">
        <v>0</v>
      </c>
    </row>
    <row r="167" spans="1:6" x14ac:dyDescent="0.3">
      <c r="A167" s="17" t="s">
        <v>170</v>
      </c>
      <c r="B167">
        <v>0.30710206192967238</v>
      </c>
      <c r="C167">
        <v>0.47274877701882051</v>
      </c>
      <c r="D167">
        <v>0.41271339241386129</v>
      </c>
      <c r="E167">
        <v>0.22349140617279051</v>
      </c>
      <c r="F167">
        <v>4.8404219357224658</v>
      </c>
    </row>
    <row r="168" spans="1:6" x14ac:dyDescent="0.3">
      <c r="A168" s="17" t="s">
        <v>171</v>
      </c>
      <c r="B168" t="s">
        <v>309</v>
      </c>
      <c r="C168" t="s">
        <v>309</v>
      </c>
      <c r="D168" t="s">
        <v>309</v>
      </c>
      <c r="E168" t="s">
        <v>309</v>
      </c>
      <c r="F168">
        <v>0</v>
      </c>
    </row>
    <row r="169" spans="1:6" x14ac:dyDescent="0.3">
      <c r="A169" s="17" t="s">
        <v>172</v>
      </c>
      <c r="B169">
        <v>0</v>
      </c>
      <c r="C169">
        <v>0</v>
      </c>
      <c r="D169">
        <v>0</v>
      </c>
      <c r="E169">
        <v>0</v>
      </c>
    </row>
    <row r="170" spans="1:6" x14ac:dyDescent="0.3">
      <c r="A170" s="17" t="s">
        <v>173</v>
      </c>
      <c r="B170">
        <v>0.60010100717623427</v>
      </c>
      <c r="C170">
        <v>1.3569458621913399</v>
      </c>
      <c r="D170">
        <v>1.126191987452053</v>
      </c>
      <c r="E170">
        <v>1.8413020729181979</v>
      </c>
      <c r="F170">
        <v>41.32699366754516</v>
      </c>
    </row>
    <row r="171" spans="1:6" x14ac:dyDescent="0.3">
      <c r="A171" s="17" t="s">
        <v>174</v>
      </c>
      <c r="B171">
        <v>0.61268226960386463</v>
      </c>
      <c r="C171">
        <v>1.027670969880037</v>
      </c>
      <c r="D171">
        <v>0.8438666201843612</v>
      </c>
      <c r="E171">
        <v>1.056107622334177</v>
      </c>
      <c r="F171">
        <v>-85.96081708620008</v>
      </c>
    </row>
    <row r="172" spans="1:6" x14ac:dyDescent="0.3">
      <c r="A172" s="17" t="s">
        <v>175</v>
      </c>
      <c r="B172">
        <v>0.26792378729765132</v>
      </c>
      <c r="C172">
        <v>0.42280187456384849</v>
      </c>
      <c r="D172">
        <v>0.35352399505408338</v>
      </c>
      <c r="E172">
        <v>0.1787614251347043</v>
      </c>
      <c r="F172">
        <v>-4.4993055020535229</v>
      </c>
    </row>
    <row r="173" spans="1:6" x14ac:dyDescent="0.3">
      <c r="A173" s="17" t="s">
        <v>176</v>
      </c>
      <c r="B173" t="s">
        <v>309</v>
      </c>
      <c r="C173" t="s">
        <v>309</v>
      </c>
      <c r="D173" t="s">
        <v>309</v>
      </c>
      <c r="E173" t="s">
        <v>309</v>
      </c>
      <c r="F173">
        <v>0</v>
      </c>
    </row>
    <row r="174" spans="1:6" x14ac:dyDescent="0.3">
      <c r="A174" s="17" t="s">
        <v>177</v>
      </c>
      <c r="B174">
        <v>0</v>
      </c>
      <c r="C174">
        <v>0</v>
      </c>
      <c r="D174">
        <v>0</v>
      </c>
      <c r="E174">
        <v>0</v>
      </c>
    </row>
    <row r="175" spans="1:6" x14ac:dyDescent="0.3">
      <c r="A175" s="17" t="s">
        <v>178</v>
      </c>
      <c r="B175">
        <v>0.29021397152731099</v>
      </c>
      <c r="C175">
        <v>0.4962967124890495</v>
      </c>
      <c r="D175">
        <v>0.3887144428520628</v>
      </c>
      <c r="E175">
        <v>0.24631042682743831</v>
      </c>
      <c r="F175">
        <v>1.8228916837472531</v>
      </c>
    </row>
    <row r="176" spans="1:6" x14ac:dyDescent="0.3">
      <c r="A176" s="17" t="s">
        <v>179</v>
      </c>
      <c r="B176" t="s">
        <v>309</v>
      </c>
      <c r="C176" t="s">
        <v>309</v>
      </c>
      <c r="D176" t="s">
        <v>309</v>
      </c>
      <c r="E176" t="s">
        <v>309</v>
      </c>
      <c r="F176">
        <v>0</v>
      </c>
    </row>
    <row r="177" spans="1:6" x14ac:dyDescent="0.3">
      <c r="A177" s="17" t="s">
        <v>180</v>
      </c>
      <c r="B177">
        <v>0</v>
      </c>
      <c r="C177">
        <v>0</v>
      </c>
      <c r="D177">
        <v>0</v>
      </c>
      <c r="E177">
        <v>0</v>
      </c>
    </row>
    <row r="178" spans="1:6" x14ac:dyDescent="0.3">
      <c r="A178" s="17" t="s">
        <v>181</v>
      </c>
      <c r="B178">
        <v>0.23732659276991919</v>
      </c>
      <c r="C178">
        <v>0.44593901639012917</v>
      </c>
      <c r="D178">
        <v>0.34191799654998251</v>
      </c>
      <c r="E178">
        <v>0.19886160633899591</v>
      </c>
      <c r="F178">
        <v>19.221986555904738</v>
      </c>
    </row>
    <row r="179" spans="1:6" x14ac:dyDescent="0.3">
      <c r="A179" s="17" t="s">
        <v>182</v>
      </c>
      <c r="B179">
        <v>0</v>
      </c>
      <c r="C179">
        <v>0</v>
      </c>
      <c r="D179">
        <v>0</v>
      </c>
      <c r="E179">
        <v>0</v>
      </c>
    </row>
    <row r="180" spans="1:6" x14ac:dyDescent="0.3">
      <c r="A180" s="17" t="s">
        <v>183</v>
      </c>
      <c r="B180">
        <v>0.4159955815193021</v>
      </c>
      <c r="C180">
        <v>0.76061941656621701</v>
      </c>
      <c r="D180">
        <v>0.58422561417129637</v>
      </c>
      <c r="E180">
        <v>0.57854189685753232</v>
      </c>
      <c r="F180">
        <v>9.3552442946561101</v>
      </c>
    </row>
    <row r="181" spans="1:6" x14ac:dyDescent="0.3">
      <c r="A181" s="17" t="s">
        <v>184</v>
      </c>
      <c r="B181">
        <v>0.63439995325256815</v>
      </c>
      <c r="C181">
        <v>1.3163906623842629</v>
      </c>
      <c r="D181">
        <v>1.091022297612346</v>
      </c>
      <c r="E181">
        <v>1.7328843760124779</v>
      </c>
      <c r="F181">
        <v>-52.113689123394252</v>
      </c>
    </row>
    <row r="182" spans="1:6" x14ac:dyDescent="0.3">
      <c r="A182" s="17" t="s">
        <v>185</v>
      </c>
      <c r="B182">
        <v>0.14766361536598999</v>
      </c>
      <c r="C182">
        <v>0.26448994979734092</v>
      </c>
      <c r="D182">
        <v>0.20833198322682911</v>
      </c>
      <c r="E182">
        <v>6.9954933543799877E-2</v>
      </c>
      <c r="F182">
        <v>-0.15678833991915431</v>
      </c>
    </row>
    <row r="183" spans="1:6" x14ac:dyDescent="0.3">
      <c r="A183" s="17" t="s">
        <v>186</v>
      </c>
      <c r="B183">
        <v>0.35221100493094898</v>
      </c>
      <c r="C183">
        <v>0.65502251303126413</v>
      </c>
      <c r="D183">
        <v>0.46706677911414041</v>
      </c>
      <c r="E183">
        <v>0.42905449257779249</v>
      </c>
      <c r="F183">
        <v>-6.546115222214631E-2</v>
      </c>
    </row>
    <row r="184" spans="1:6" x14ac:dyDescent="0.3">
      <c r="A184" s="17" t="s">
        <v>187</v>
      </c>
      <c r="B184" t="s">
        <v>309</v>
      </c>
      <c r="C184" t="s">
        <v>309</v>
      </c>
      <c r="D184" t="s">
        <v>309</v>
      </c>
      <c r="E184" t="s">
        <v>309</v>
      </c>
      <c r="F184">
        <v>0</v>
      </c>
    </row>
    <row r="185" spans="1:6" x14ac:dyDescent="0.3">
      <c r="A185" s="17" t="s">
        <v>188</v>
      </c>
      <c r="B185">
        <v>0.51077995145710831</v>
      </c>
      <c r="C185">
        <v>0.7273513490275062</v>
      </c>
      <c r="D185">
        <v>0.62280272626412325</v>
      </c>
      <c r="E185">
        <v>0.52903998493213322</v>
      </c>
      <c r="F185">
        <v>1.009440234796918</v>
      </c>
    </row>
    <row r="186" spans="1:6" x14ac:dyDescent="0.3">
      <c r="A186" s="17" t="s">
        <v>189</v>
      </c>
      <c r="B186" t="s">
        <v>309</v>
      </c>
      <c r="C186" t="s">
        <v>309</v>
      </c>
      <c r="D186" t="s">
        <v>309</v>
      </c>
      <c r="E186" t="s">
        <v>309</v>
      </c>
      <c r="F186">
        <v>0</v>
      </c>
    </row>
    <row r="187" spans="1:6" x14ac:dyDescent="0.3">
      <c r="A187" s="17" t="s">
        <v>190</v>
      </c>
      <c r="B187" t="s">
        <v>309</v>
      </c>
      <c r="C187" t="s">
        <v>309</v>
      </c>
      <c r="D187" t="s">
        <v>309</v>
      </c>
      <c r="E187" t="s">
        <v>309</v>
      </c>
      <c r="F187">
        <v>0</v>
      </c>
    </row>
    <row r="188" spans="1:6" x14ac:dyDescent="0.3">
      <c r="A188" s="17" t="s">
        <v>191</v>
      </c>
      <c r="B188">
        <v>0.21992683017710751</v>
      </c>
      <c r="C188">
        <v>0.58349331083152245</v>
      </c>
      <c r="D188">
        <v>0.34050647001386669</v>
      </c>
      <c r="E188">
        <v>0.34046444378513169</v>
      </c>
      <c r="F188">
        <v>58.772106562612059</v>
      </c>
    </row>
    <row r="189" spans="1:6" x14ac:dyDescent="0.3">
      <c r="A189" s="17" t="s">
        <v>192</v>
      </c>
      <c r="B189">
        <v>0.394266638576662</v>
      </c>
      <c r="C189">
        <v>0.69023180037453424</v>
      </c>
      <c r="D189">
        <v>0.49039958722360139</v>
      </c>
      <c r="E189">
        <v>0.47641993824827078</v>
      </c>
      <c r="F189">
        <v>-36.645931155621092</v>
      </c>
    </row>
    <row r="190" spans="1:6" x14ac:dyDescent="0.3">
      <c r="A190" s="17" t="s">
        <v>193</v>
      </c>
      <c r="B190">
        <v>0.46703809584516959</v>
      </c>
      <c r="C190">
        <v>0.69372617272070514</v>
      </c>
      <c r="D190">
        <v>0.63021472912658916</v>
      </c>
      <c r="E190">
        <v>0.48125600271771762</v>
      </c>
      <c r="F190">
        <v>0.62181573031818882</v>
      </c>
    </row>
    <row r="191" spans="1:6" x14ac:dyDescent="0.3">
      <c r="A191" s="17" t="s">
        <v>194</v>
      </c>
      <c r="B191">
        <v>0.48769138560288661</v>
      </c>
      <c r="C191">
        <v>0.49223836651238551</v>
      </c>
      <c r="D191">
        <v>0.48769138560288661</v>
      </c>
      <c r="E191">
        <v>0.2422986094667815</v>
      </c>
      <c r="F191">
        <v>-1.3797575223680389</v>
      </c>
    </row>
    <row r="192" spans="1:6" x14ac:dyDescent="0.3">
      <c r="A192" s="17" t="s">
        <v>195</v>
      </c>
      <c r="B192">
        <v>4.548167726741751E-2</v>
      </c>
      <c r="C192">
        <v>8.7449716169583205E-2</v>
      </c>
      <c r="D192">
        <v>6.9313785522280139E-2</v>
      </c>
      <c r="E192">
        <v>7.6474528581406617E-3</v>
      </c>
      <c r="F192">
        <v>-4.5934855234969278</v>
      </c>
    </row>
    <row r="193" spans="1:6" x14ac:dyDescent="0.3">
      <c r="A193" s="17" t="s">
        <v>196</v>
      </c>
      <c r="B193" t="s">
        <v>309</v>
      </c>
      <c r="C193" t="s">
        <v>309</v>
      </c>
      <c r="D193" t="s">
        <v>309</v>
      </c>
      <c r="E193" t="s">
        <v>309</v>
      </c>
      <c r="F193">
        <v>0</v>
      </c>
    </row>
    <row r="194" spans="1:6" x14ac:dyDescent="0.3">
      <c r="A194" s="17" t="s">
        <v>197</v>
      </c>
      <c r="B194" t="s">
        <v>309</v>
      </c>
      <c r="C194" t="s">
        <v>309</v>
      </c>
      <c r="D194" t="s">
        <v>309</v>
      </c>
      <c r="E194" t="s">
        <v>309</v>
      </c>
      <c r="F194">
        <v>0</v>
      </c>
    </row>
    <row r="195" spans="1:6" x14ac:dyDescent="0.3">
      <c r="A195" s="17" t="s">
        <v>198</v>
      </c>
      <c r="B195">
        <v>0</v>
      </c>
      <c r="C195">
        <v>0</v>
      </c>
      <c r="D195">
        <v>0</v>
      </c>
      <c r="E195">
        <v>0</v>
      </c>
    </row>
    <row r="196" spans="1:6" x14ac:dyDescent="0.3">
      <c r="A196" s="17" t="s">
        <v>199</v>
      </c>
      <c r="B196">
        <v>0</v>
      </c>
      <c r="C196">
        <v>0</v>
      </c>
      <c r="D196">
        <v>0</v>
      </c>
      <c r="E196">
        <v>0</v>
      </c>
    </row>
    <row r="197" spans="1:6" x14ac:dyDescent="0.3">
      <c r="A197" s="17" t="s">
        <v>200</v>
      </c>
      <c r="B197">
        <v>0.44289374848912549</v>
      </c>
      <c r="C197">
        <v>0.5821934258544107</v>
      </c>
      <c r="D197">
        <v>0.52206861386029457</v>
      </c>
      <c r="E197">
        <v>0.33894918510809519</v>
      </c>
      <c r="F197">
        <v>9.5125216936227677E-2</v>
      </c>
    </row>
    <row r="198" spans="1:6" x14ac:dyDescent="0.3">
      <c r="A198" s="17" t="s">
        <v>201</v>
      </c>
      <c r="B198" t="s">
        <v>309</v>
      </c>
      <c r="C198" t="s">
        <v>309</v>
      </c>
      <c r="D198" t="s">
        <v>309</v>
      </c>
      <c r="E198" t="s">
        <v>309</v>
      </c>
      <c r="F198">
        <v>0</v>
      </c>
    </row>
    <row r="199" spans="1:6" x14ac:dyDescent="0.3">
      <c r="A199" s="17" t="s">
        <v>202</v>
      </c>
      <c r="B199">
        <v>0.34879617216788061</v>
      </c>
      <c r="C199">
        <v>0.46683004904222097</v>
      </c>
      <c r="D199">
        <v>0.44297425140053548</v>
      </c>
      <c r="E199">
        <v>0.21793029468876249</v>
      </c>
      <c r="F199">
        <v>-19.296357563885341</v>
      </c>
    </row>
    <row r="200" spans="1:6" x14ac:dyDescent="0.3">
      <c r="A200" s="17" t="s">
        <v>203</v>
      </c>
      <c r="B200">
        <v>0</v>
      </c>
      <c r="C200">
        <v>0</v>
      </c>
      <c r="D200">
        <v>0</v>
      </c>
      <c r="E200">
        <v>0</v>
      </c>
    </row>
    <row r="201" spans="1:6" x14ac:dyDescent="0.3">
      <c r="A201" s="17" t="s">
        <v>204</v>
      </c>
      <c r="B201">
        <v>0.41767030552064083</v>
      </c>
      <c r="C201">
        <v>0.51058154672010969</v>
      </c>
      <c r="D201">
        <v>0.50621538729742066</v>
      </c>
      <c r="E201">
        <v>0.26069351585109962</v>
      </c>
      <c r="F201">
        <v>-47.152862297038688</v>
      </c>
    </row>
    <row r="202" spans="1:6" x14ac:dyDescent="0.3">
      <c r="A202" s="17" t="s">
        <v>205</v>
      </c>
      <c r="B202">
        <v>0.2251410111802841</v>
      </c>
      <c r="C202">
        <v>0.3317935720911962</v>
      </c>
      <c r="D202">
        <v>0.30517411885810047</v>
      </c>
      <c r="E202">
        <v>0.1100869744810358</v>
      </c>
      <c r="F202">
        <v>0.19606265313894761</v>
      </c>
    </row>
    <row r="203" spans="1:6" x14ac:dyDescent="0.3">
      <c r="A203" s="17" t="s">
        <v>206</v>
      </c>
      <c r="B203">
        <v>0.67744146159776375</v>
      </c>
      <c r="C203">
        <v>1.370957061874154</v>
      </c>
      <c r="D203">
        <v>1.287394704480852</v>
      </c>
      <c r="E203">
        <v>1.8795232655026139</v>
      </c>
      <c r="F203">
        <v>2.1068325909696992</v>
      </c>
    </row>
    <row r="204" spans="1:6" x14ac:dyDescent="0.3">
      <c r="A204" s="17" t="s">
        <v>207</v>
      </c>
      <c r="B204">
        <v>0.2558088036467599</v>
      </c>
      <c r="C204">
        <v>0.81912517993514145</v>
      </c>
      <c r="D204">
        <v>0.74945946033721778</v>
      </c>
      <c r="E204">
        <v>0.67096606040377782</v>
      </c>
      <c r="F204">
        <v>1.20140777668336</v>
      </c>
    </row>
    <row r="205" spans="1:6" x14ac:dyDescent="0.3">
      <c r="A205" s="17" t="s">
        <v>208</v>
      </c>
      <c r="B205">
        <v>0.39104931251096808</v>
      </c>
      <c r="C205">
        <v>0.48813045472741062</v>
      </c>
      <c r="D205">
        <v>0.47886931348531431</v>
      </c>
      <c r="E205">
        <v>0.2382713408323886</v>
      </c>
      <c r="F205">
        <v>-20.249339967322921</v>
      </c>
    </row>
    <row r="206" spans="1:6" x14ac:dyDescent="0.3">
      <c r="A206" s="17" t="s">
        <v>209</v>
      </c>
      <c r="B206">
        <v>0.29105018159663498</v>
      </c>
      <c r="C206">
        <v>0.53454605528242982</v>
      </c>
      <c r="D206">
        <v>0.41373756785089671</v>
      </c>
      <c r="E206">
        <v>0.28573948521800652</v>
      </c>
      <c r="F206">
        <v>15.557104272487869</v>
      </c>
    </row>
    <row r="207" spans="1:6" x14ac:dyDescent="0.3">
      <c r="A207" s="17" t="s">
        <v>210</v>
      </c>
      <c r="B207" t="s">
        <v>309</v>
      </c>
      <c r="C207" t="s">
        <v>309</v>
      </c>
      <c r="D207" t="s">
        <v>309</v>
      </c>
      <c r="E207" t="s">
        <v>309</v>
      </c>
      <c r="F207">
        <v>0</v>
      </c>
    </row>
    <row r="208" spans="1:6" x14ac:dyDescent="0.3">
      <c r="A208" s="17" t="s">
        <v>211</v>
      </c>
      <c r="B208">
        <v>0</v>
      </c>
      <c r="C208">
        <v>0</v>
      </c>
      <c r="D208">
        <v>0</v>
      </c>
      <c r="E208">
        <v>0</v>
      </c>
    </row>
    <row r="209" spans="1:6" x14ac:dyDescent="0.3">
      <c r="A209" s="17" t="s">
        <v>212</v>
      </c>
      <c r="B209">
        <v>0</v>
      </c>
      <c r="C209">
        <v>0</v>
      </c>
      <c r="D209">
        <v>0</v>
      </c>
      <c r="E209">
        <v>0</v>
      </c>
    </row>
    <row r="210" spans="1:6" x14ac:dyDescent="0.3">
      <c r="A210" s="17" t="s">
        <v>213</v>
      </c>
      <c r="B210">
        <v>0</v>
      </c>
      <c r="C210">
        <v>0</v>
      </c>
      <c r="D210">
        <v>0</v>
      </c>
      <c r="E210">
        <v>0</v>
      </c>
    </row>
    <row r="211" spans="1:6" x14ac:dyDescent="0.3">
      <c r="A211" s="17" t="s">
        <v>214</v>
      </c>
      <c r="B211">
        <v>0</v>
      </c>
      <c r="C211">
        <v>0</v>
      </c>
      <c r="D211">
        <v>0</v>
      </c>
      <c r="E211">
        <v>0</v>
      </c>
    </row>
    <row r="212" spans="1:6" x14ac:dyDescent="0.3">
      <c r="A212" s="17" t="s">
        <v>215</v>
      </c>
      <c r="B212">
        <v>0</v>
      </c>
      <c r="C212">
        <v>0</v>
      </c>
      <c r="D212">
        <v>0</v>
      </c>
      <c r="E212">
        <v>0</v>
      </c>
    </row>
    <row r="213" spans="1:6" x14ac:dyDescent="0.3">
      <c r="A213" s="17" t="s">
        <v>216</v>
      </c>
      <c r="B213">
        <v>0</v>
      </c>
      <c r="C213">
        <v>0</v>
      </c>
      <c r="D213">
        <v>0</v>
      </c>
      <c r="E213">
        <v>0</v>
      </c>
    </row>
    <row r="214" spans="1:6" x14ac:dyDescent="0.3">
      <c r="A214" s="17" t="s">
        <v>217</v>
      </c>
      <c r="B214">
        <v>0</v>
      </c>
      <c r="C214">
        <v>0</v>
      </c>
      <c r="D214">
        <v>0</v>
      </c>
      <c r="E214">
        <v>0</v>
      </c>
    </row>
    <row r="215" spans="1:6" x14ac:dyDescent="0.3">
      <c r="A215" s="17" t="s">
        <v>218</v>
      </c>
      <c r="B215">
        <v>2.4563721526645108</v>
      </c>
      <c r="C215">
        <v>5.7766193502075893</v>
      </c>
      <c r="D215">
        <v>4.9386409170757624</v>
      </c>
      <c r="E215">
        <v>33.36933111719275</v>
      </c>
      <c r="F215">
        <v>-228.3143205106926</v>
      </c>
    </row>
    <row r="216" spans="1:6" x14ac:dyDescent="0.3">
      <c r="A216" s="17" t="s">
        <v>219</v>
      </c>
      <c r="B216">
        <v>0</v>
      </c>
      <c r="C216">
        <v>0</v>
      </c>
      <c r="D216">
        <v>0</v>
      </c>
      <c r="E216">
        <v>0</v>
      </c>
    </row>
    <row r="217" spans="1:6" x14ac:dyDescent="0.3">
      <c r="A217" s="17" t="s">
        <v>220</v>
      </c>
      <c r="B217">
        <v>0</v>
      </c>
      <c r="C217">
        <v>0</v>
      </c>
      <c r="D217">
        <v>0</v>
      </c>
      <c r="E217">
        <v>0</v>
      </c>
    </row>
    <row r="218" spans="1:6" x14ac:dyDescent="0.3">
      <c r="A218" s="17" t="s">
        <v>221</v>
      </c>
      <c r="B218">
        <v>0</v>
      </c>
      <c r="C218">
        <v>0</v>
      </c>
      <c r="D218">
        <v>0</v>
      </c>
      <c r="E218">
        <v>0</v>
      </c>
    </row>
    <row r="219" spans="1:6" x14ac:dyDescent="0.3">
      <c r="A219" s="17" t="s">
        <v>222</v>
      </c>
      <c r="B219">
        <v>0</v>
      </c>
      <c r="C219">
        <v>0</v>
      </c>
      <c r="D219">
        <v>0</v>
      </c>
      <c r="E219">
        <v>0</v>
      </c>
    </row>
    <row r="220" spans="1:6" x14ac:dyDescent="0.3">
      <c r="A220" s="17" t="s">
        <v>223</v>
      </c>
      <c r="B220">
        <v>0.43073444579165088</v>
      </c>
      <c r="C220">
        <v>0.54687095465870617</v>
      </c>
      <c r="D220">
        <v>0.49122452998026939</v>
      </c>
      <c r="E220">
        <v>0.29906784104932471</v>
      </c>
      <c r="F220">
        <v>-46.936228655472767</v>
      </c>
    </row>
    <row r="221" spans="1:6" x14ac:dyDescent="0.3">
      <c r="A221" s="17" t="s">
        <v>224</v>
      </c>
      <c r="B221" t="s">
        <v>309</v>
      </c>
      <c r="C221" t="s">
        <v>309</v>
      </c>
      <c r="D221" t="s">
        <v>309</v>
      </c>
      <c r="E221" t="s">
        <v>309</v>
      </c>
      <c r="F221">
        <v>0</v>
      </c>
    </row>
    <row r="222" spans="1:6" x14ac:dyDescent="0.3">
      <c r="A222" s="17" t="s">
        <v>225</v>
      </c>
      <c r="B222">
        <v>0</v>
      </c>
      <c r="C222">
        <v>0</v>
      </c>
      <c r="D222">
        <v>0</v>
      </c>
      <c r="E222">
        <v>0</v>
      </c>
    </row>
    <row r="223" spans="1:6" x14ac:dyDescent="0.3">
      <c r="A223" s="17" t="s">
        <v>226</v>
      </c>
      <c r="B223">
        <v>0</v>
      </c>
      <c r="C223">
        <v>0</v>
      </c>
      <c r="D223">
        <v>0</v>
      </c>
      <c r="E223">
        <v>0</v>
      </c>
    </row>
    <row r="224" spans="1:6" x14ac:dyDescent="0.3">
      <c r="A224" s="17" t="s">
        <v>227</v>
      </c>
      <c r="B224">
        <v>0</v>
      </c>
      <c r="C224">
        <v>0</v>
      </c>
      <c r="D224">
        <v>0</v>
      </c>
      <c r="E224">
        <v>0</v>
      </c>
    </row>
    <row r="225" spans="1:6" x14ac:dyDescent="0.3">
      <c r="A225" s="17" t="s">
        <v>228</v>
      </c>
      <c r="B225">
        <v>0</v>
      </c>
      <c r="C225">
        <v>0</v>
      </c>
      <c r="D225">
        <v>0</v>
      </c>
      <c r="E225">
        <v>0</v>
      </c>
    </row>
    <row r="226" spans="1:6" x14ac:dyDescent="0.3">
      <c r="A226" s="17" t="s">
        <v>229</v>
      </c>
      <c r="B226">
        <v>0</v>
      </c>
      <c r="C226">
        <v>0</v>
      </c>
      <c r="D226">
        <v>0</v>
      </c>
      <c r="E226">
        <v>0</v>
      </c>
    </row>
    <row r="227" spans="1:6" x14ac:dyDescent="0.3">
      <c r="A227" s="17" t="s">
        <v>230</v>
      </c>
      <c r="B227" t="s">
        <v>309</v>
      </c>
      <c r="C227" t="s">
        <v>309</v>
      </c>
      <c r="D227" t="s">
        <v>309</v>
      </c>
      <c r="E227" t="s">
        <v>309</v>
      </c>
      <c r="F227">
        <v>0</v>
      </c>
    </row>
    <row r="228" spans="1:6" x14ac:dyDescent="0.3">
      <c r="A228" s="17" t="s">
        <v>231</v>
      </c>
      <c r="B228">
        <v>0</v>
      </c>
      <c r="C228">
        <v>0</v>
      </c>
      <c r="D228">
        <v>0</v>
      </c>
      <c r="E228">
        <v>0</v>
      </c>
    </row>
    <row r="229" spans="1:6" x14ac:dyDescent="0.3">
      <c r="A229" s="17" t="s">
        <v>232</v>
      </c>
      <c r="B229" t="s">
        <v>309</v>
      </c>
      <c r="C229" t="s">
        <v>309</v>
      </c>
      <c r="D229" t="s">
        <v>309</v>
      </c>
      <c r="E229" t="s">
        <v>309</v>
      </c>
      <c r="F229">
        <v>0</v>
      </c>
    </row>
    <row r="230" spans="1:6" x14ac:dyDescent="0.3">
      <c r="A230" s="17" t="s">
        <v>233</v>
      </c>
      <c r="B230">
        <v>0.53373710054969092</v>
      </c>
      <c r="C230">
        <v>1.0614023435512669</v>
      </c>
      <c r="D230">
        <v>0.88000136787672978</v>
      </c>
      <c r="E230">
        <v>1.1265749348961229</v>
      </c>
      <c r="F230">
        <v>12.502466539829561</v>
      </c>
    </row>
    <row r="231" spans="1:6" x14ac:dyDescent="0.3">
      <c r="A231" s="17" t="s">
        <v>234</v>
      </c>
      <c r="B231">
        <v>0</v>
      </c>
      <c r="C231">
        <v>0</v>
      </c>
      <c r="D231">
        <v>0</v>
      </c>
      <c r="E231">
        <v>0</v>
      </c>
    </row>
    <row r="232" spans="1:6" x14ac:dyDescent="0.3">
      <c r="A232" s="17" t="s">
        <v>235</v>
      </c>
      <c r="B232">
        <v>0</v>
      </c>
      <c r="C232">
        <v>0</v>
      </c>
      <c r="D232">
        <v>0</v>
      </c>
      <c r="E232">
        <v>0</v>
      </c>
    </row>
    <row r="233" spans="1:6" x14ac:dyDescent="0.3">
      <c r="A233" s="17" t="s">
        <v>236</v>
      </c>
      <c r="B233">
        <v>0.42464467643503562</v>
      </c>
      <c r="C233">
        <v>0.67071605642728294</v>
      </c>
      <c r="D233">
        <v>0.54796998382419038</v>
      </c>
      <c r="E233">
        <v>0.44986002834936623</v>
      </c>
      <c r="F233">
        <v>-0.67558626209655392</v>
      </c>
    </row>
    <row r="234" spans="1:6" x14ac:dyDescent="0.3">
      <c r="A234" s="17" t="s">
        <v>237</v>
      </c>
      <c r="B234">
        <v>0</v>
      </c>
      <c r="C234">
        <v>0</v>
      </c>
      <c r="D234">
        <v>0</v>
      </c>
      <c r="E234">
        <v>0</v>
      </c>
    </row>
    <row r="235" spans="1:6" x14ac:dyDescent="0.3">
      <c r="A235" s="17" t="s">
        <v>238</v>
      </c>
      <c r="B235">
        <v>0.27163006838189108</v>
      </c>
      <c r="C235">
        <v>0.45826851792099987</v>
      </c>
      <c r="D235">
        <v>0.38417810405529518</v>
      </c>
      <c r="E235">
        <v>0.21001003451750991</v>
      </c>
      <c r="F235">
        <v>12.543725864980161</v>
      </c>
    </row>
    <row r="236" spans="1:6" x14ac:dyDescent="0.3">
      <c r="A236" s="17" t="s">
        <v>239</v>
      </c>
      <c r="B236" t="s">
        <v>309</v>
      </c>
      <c r="C236" t="s">
        <v>309</v>
      </c>
      <c r="D236" t="s">
        <v>309</v>
      </c>
      <c r="E236" t="s">
        <v>309</v>
      </c>
      <c r="F236">
        <v>0</v>
      </c>
    </row>
    <row r="237" spans="1:6" x14ac:dyDescent="0.3">
      <c r="A237" s="17" t="s">
        <v>240</v>
      </c>
      <c r="B237">
        <v>0.99929906618080966</v>
      </c>
      <c r="C237">
        <v>2.361972869635165</v>
      </c>
      <c r="D237">
        <v>1.8613514300089471</v>
      </c>
      <c r="E237">
        <v>5.5789158368925751</v>
      </c>
      <c r="F237">
        <v>-6.2471194667510952</v>
      </c>
    </row>
    <row r="238" spans="1:6" x14ac:dyDescent="0.3">
      <c r="A238" s="17" t="s">
        <v>241</v>
      </c>
      <c r="B238">
        <v>1.32771462163353</v>
      </c>
      <c r="C238">
        <v>3.2569739825152308</v>
      </c>
      <c r="D238">
        <v>2.715790388537457</v>
      </c>
      <c r="E238">
        <v>10.607879522781131</v>
      </c>
      <c r="F238">
        <v>8.553512352482791</v>
      </c>
    </row>
    <row r="239" spans="1:6" x14ac:dyDescent="0.3">
      <c r="A239" s="17" t="s">
        <v>242</v>
      </c>
      <c r="B239" t="s">
        <v>309</v>
      </c>
      <c r="C239" t="s">
        <v>309</v>
      </c>
      <c r="D239" t="s">
        <v>309</v>
      </c>
      <c r="E239" t="s">
        <v>309</v>
      </c>
      <c r="F239">
        <v>0</v>
      </c>
    </row>
    <row r="240" spans="1:6" x14ac:dyDescent="0.3">
      <c r="A240" s="17" t="s">
        <v>243</v>
      </c>
      <c r="B240">
        <v>0.25493367539996392</v>
      </c>
      <c r="C240">
        <v>0.36632085465023112</v>
      </c>
      <c r="D240">
        <v>0.29418895417523921</v>
      </c>
      <c r="E240">
        <v>0.1341909685516757</v>
      </c>
      <c r="F240">
        <v>-0.43691447455535709</v>
      </c>
    </row>
    <row r="241" spans="1:6" x14ac:dyDescent="0.3">
      <c r="A241" s="17" t="s">
        <v>244</v>
      </c>
      <c r="B241">
        <v>0</v>
      </c>
      <c r="C241">
        <v>0</v>
      </c>
      <c r="D241">
        <v>0</v>
      </c>
      <c r="E241">
        <v>0</v>
      </c>
    </row>
    <row r="242" spans="1:6" x14ac:dyDescent="0.3">
      <c r="A242" s="17" t="s">
        <v>245</v>
      </c>
      <c r="B242" t="s">
        <v>309</v>
      </c>
      <c r="C242" t="s">
        <v>309</v>
      </c>
      <c r="D242" t="s">
        <v>309</v>
      </c>
      <c r="E242" t="s">
        <v>309</v>
      </c>
      <c r="F242">
        <v>0</v>
      </c>
    </row>
    <row r="243" spans="1:6" x14ac:dyDescent="0.3">
      <c r="A243" s="17" t="s">
        <v>246</v>
      </c>
      <c r="B243">
        <v>0</v>
      </c>
      <c r="C243">
        <v>0</v>
      </c>
      <c r="D243">
        <v>0</v>
      </c>
      <c r="E243">
        <v>0</v>
      </c>
    </row>
    <row r="244" spans="1:6" x14ac:dyDescent="0.3">
      <c r="A244" s="17" t="s">
        <v>247</v>
      </c>
      <c r="B244" t="s">
        <v>309</v>
      </c>
      <c r="C244" t="s">
        <v>309</v>
      </c>
      <c r="D244" t="s">
        <v>309</v>
      </c>
      <c r="E244" t="s">
        <v>309</v>
      </c>
      <c r="F244">
        <v>0</v>
      </c>
    </row>
    <row r="245" spans="1:6" x14ac:dyDescent="0.3">
      <c r="A245" s="17" t="s">
        <v>248</v>
      </c>
      <c r="B245">
        <v>0.29678904226301278</v>
      </c>
      <c r="C245">
        <v>0.48157174463861419</v>
      </c>
      <c r="D245">
        <v>0.40553007772461958</v>
      </c>
      <c r="E245">
        <v>0.2319113452342787</v>
      </c>
      <c r="F245">
        <v>9.2350846637903743</v>
      </c>
    </row>
    <row r="246" spans="1:6" x14ac:dyDescent="0.3">
      <c r="A246" s="17" t="s">
        <v>249</v>
      </c>
      <c r="B246">
        <v>0.25418789385074952</v>
      </c>
      <c r="C246">
        <v>0.46874801319892268</v>
      </c>
      <c r="D246">
        <v>0.36702642213514192</v>
      </c>
      <c r="E246">
        <v>0.21972469987793741</v>
      </c>
      <c r="F246">
        <v>23.665195880780139</v>
      </c>
    </row>
    <row r="247" spans="1:6" x14ac:dyDescent="0.3">
      <c r="A247" s="17" t="s">
        <v>250</v>
      </c>
      <c r="B247">
        <v>0</v>
      </c>
      <c r="C247">
        <v>0</v>
      </c>
      <c r="D247">
        <v>0</v>
      </c>
      <c r="E247">
        <v>0</v>
      </c>
    </row>
    <row r="248" spans="1:6" x14ac:dyDescent="0.3">
      <c r="A248" s="17" t="s">
        <v>251</v>
      </c>
      <c r="B248">
        <v>0</v>
      </c>
      <c r="C248">
        <v>0</v>
      </c>
      <c r="D248">
        <v>0</v>
      </c>
      <c r="E248">
        <v>0</v>
      </c>
    </row>
    <row r="249" spans="1:6" x14ac:dyDescent="0.3">
      <c r="A249" s="17" t="s">
        <v>252</v>
      </c>
      <c r="B249">
        <v>0</v>
      </c>
      <c r="C249">
        <v>0</v>
      </c>
      <c r="D249">
        <v>0</v>
      </c>
      <c r="E249">
        <v>0</v>
      </c>
    </row>
    <row r="250" spans="1:6" x14ac:dyDescent="0.3">
      <c r="A250" s="17" t="s">
        <v>253</v>
      </c>
      <c r="B250" t="s">
        <v>309</v>
      </c>
      <c r="C250" t="s">
        <v>309</v>
      </c>
      <c r="D250" t="s">
        <v>309</v>
      </c>
      <c r="E250" t="s">
        <v>309</v>
      </c>
      <c r="F250">
        <v>0</v>
      </c>
    </row>
    <row r="251" spans="1:6" x14ac:dyDescent="0.3">
      <c r="A251" s="17" t="s">
        <v>254</v>
      </c>
      <c r="B251">
        <v>0</v>
      </c>
      <c r="C251">
        <v>0</v>
      </c>
      <c r="D251">
        <v>0</v>
      </c>
      <c r="E251">
        <v>0</v>
      </c>
    </row>
    <row r="252" spans="1:6" x14ac:dyDescent="0.3">
      <c r="A252" s="17" t="s">
        <v>255</v>
      </c>
      <c r="B252">
        <v>0</v>
      </c>
      <c r="C252">
        <v>0</v>
      </c>
      <c r="D252">
        <v>0</v>
      </c>
      <c r="E252">
        <v>0</v>
      </c>
    </row>
    <row r="253" spans="1:6" x14ac:dyDescent="0.3">
      <c r="A253" s="17" t="s">
        <v>256</v>
      </c>
      <c r="B253">
        <v>1.641807146260837</v>
      </c>
      <c r="C253">
        <v>3.3001287325888979</v>
      </c>
      <c r="D253">
        <v>3.0035578953402018</v>
      </c>
      <c r="E253">
        <v>10.89084965165881</v>
      </c>
      <c r="F253">
        <v>-42.663496872745291</v>
      </c>
    </row>
    <row r="254" spans="1:6" x14ac:dyDescent="0.3">
      <c r="A254" s="17" t="s">
        <v>257</v>
      </c>
      <c r="B254">
        <v>0.99626700891444364</v>
      </c>
      <c r="C254">
        <v>2.3763736377640048</v>
      </c>
      <c r="D254">
        <v>1.9960196936554031</v>
      </c>
      <c r="E254">
        <v>5.6471516662597319</v>
      </c>
      <c r="F254">
        <v>16.810515416675671</v>
      </c>
    </row>
    <row r="255" spans="1:6" x14ac:dyDescent="0.3">
      <c r="A255" s="17" t="s">
        <v>258</v>
      </c>
      <c r="B255">
        <v>0.52920264798140004</v>
      </c>
      <c r="C255">
        <v>0.88723737881795439</v>
      </c>
      <c r="D255">
        <v>0.76580928378049495</v>
      </c>
      <c r="E255">
        <v>0.78719016637175421</v>
      </c>
      <c r="F255">
        <v>-52.166517521385593</v>
      </c>
    </row>
    <row r="256" spans="1:6" x14ac:dyDescent="0.3">
      <c r="A256" s="17" t="s">
        <v>259</v>
      </c>
      <c r="B256">
        <v>0.29870070086514061</v>
      </c>
      <c r="C256">
        <v>0.67708697508791449</v>
      </c>
      <c r="D256">
        <v>0.45843410523344452</v>
      </c>
      <c r="E256">
        <v>0.45844677183370208</v>
      </c>
      <c r="F256">
        <v>28.35844375342591</v>
      </c>
    </row>
    <row r="257" spans="1:6" x14ac:dyDescent="0.3">
      <c r="A257" s="17" t="s">
        <v>260</v>
      </c>
      <c r="B257">
        <v>0</v>
      </c>
      <c r="C257">
        <v>0</v>
      </c>
      <c r="D257">
        <v>0</v>
      </c>
      <c r="E257">
        <v>0</v>
      </c>
    </row>
    <row r="258" spans="1:6" x14ac:dyDescent="0.3">
      <c r="A258" s="17" t="s">
        <v>261</v>
      </c>
      <c r="B258">
        <v>0</v>
      </c>
      <c r="C258">
        <v>0</v>
      </c>
      <c r="D258">
        <v>0</v>
      </c>
      <c r="E258">
        <v>0</v>
      </c>
    </row>
    <row r="259" spans="1:6" x14ac:dyDescent="0.3">
      <c r="A259" s="17" t="s">
        <v>262</v>
      </c>
      <c r="B259">
        <v>0</v>
      </c>
      <c r="C259">
        <v>0</v>
      </c>
      <c r="D259">
        <v>0</v>
      </c>
      <c r="E259">
        <v>0</v>
      </c>
    </row>
    <row r="260" spans="1:6" x14ac:dyDescent="0.3">
      <c r="A260" s="17" t="s">
        <v>263</v>
      </c>
      <c r="B260">
        <v>0</v>
      </c>
      <c r="C260">
        <v>0</v>
      </c>
      <c r="D260">
        <v>0</v>
      </c>
      <c r="E260">
        <v>0</v>
      </c>
    </row>
    <row r="261" spans="1:6" x14ac:dyDescent="0.3">
      <c r="A261" s="17" t="s">
        <v>264</v>
      </c>
      <c r="B261">
        <v>0.2118173268057375</v>
      </c>
      <c r="C261">
        <v>0.41652201895933533</v>
      </c>
      <c r="D261">
        <v>0.30158291424711869</v>
      </c>
      <c r="E261">
        <v>0.1734905922779609</v>
      </c>
      <c r="F261">
        <v>21.918135187195279</v>
      </c>
    </row>
    <row r="262" spans="1:6" x14ac:dyDescent="0.3">
      <c r="A262" s="17" t="s">
        <v>265</v>
      </c>
      <c r="B262">
        <v>0</v>
      </c>
      <c r="C262">
        <v>0</v>
      </c>
      <c r="D262">
        <v>0</v>
      </c>
      <c r="E262">
        <v>0</v>
      </c>
    </row>
    <row r="263" spans="1:6" x14ac:dyDescent="0.3">
      <c r="A263" s="17" t="s">
        <v>266</v>
      </c>
      <c r="B263">
        <v>0</v>
      </c>
      <c r="C263">
        <v>0</v>
      </c>
      <c r="D263">
        <v>0</v>
      </c>
      <c r="E263">
        <v>0</v>
      </c>
    </row>
    <row r="264" spans="1:6" x14ac:dyDescent="0.3">
      <c r="A264" s="17" t="s">
        <v>267</v>
      </c>
      <c r="B264">
        <v>0</v>
      </c>
      <c r="C264">
        <v>0</v>
      </c>
      <c r="D264">
        <v>0</v>
      </c>
      <c r="E264">
        <v>0</v>
      </c>
    </row>
    <row r="265" spans="1:6" x14ac:dyDescent="0.3">
      <c r="A265" s="17" t="s">
        <v>268</v>
      </c>
      <c r="B265" t="s">
        <v>309</v>
      </c>
      <c r="C265" t="s">
        <v>309</v>
      </c>
      <c r="D265" t="s">
        <v>309</v>
      </c>
      <c r="E265" t="s">
        <v>309</v>
      </c>
      <c r="F265">
        <v>0</v>
      </c>
    </row>
    <row r="266" spans="1:6" x14ac:dyDescent="0.3">
      <c r="A266" s="17" t="s">
        <v>269</v>
      </c>
      <c r="B266" t="s">
        <v>309</v>
      </c>
      <c r="C266" t="s">
        <v>309</v>
      </c>
      <c r="D266" t="s">
        <v>309</v>
      </c>
      <c r="E266" t="s">
        <v>309</v>
      </c>
      <c r="F266">
        <v>0</v>
      </c>
    </row>
    <row r="267" spans="1:6" x14ac:dyDescent="0.3">
      <c r="A267" s="17" t="s">
        <v>270</v>
      </c>
      <c r="B267">
        <v>0.34216722173596958</v>
      </c>
      <c r="C267">
        <v>0.5276272097431105</v>
      </c>
      <c r="D267">
        <v>0.4636323639538858</v>
      </c>
      <c r="E267">
        <v>0.27839047246130028</v>
      </c>
      <c r="F267">
        <v>4.9976953479094828</v>
      </c>
    </row>
    <row r="268" spans="1:6" x14ac:dyDescent="0.3">
      <c r="A268" s="17" t="s">
        <v>271</v>
      </c>
      <c r="B268">
        <v>0.36576586418897128</v>
      </c>
      <c r="C268">
        <v>0.65168505248663766</v>
      </c>
      <c r="D268">
        <v>0.44763578786201508</v>
      </c>
      <c r="E268">
        <v>0.42469340763451169</v>
      </c>
      <c r="F268">
        <v>-18.4657528415472</v>
      </c>
    </row>
    <row r="269" spans="1:6" x14ac:dyDescent="0.3">
      <c r="A269" s="17" t="s">
        <v>272</v>
      </c>
      <c r="B269">
        <v>0</v>
      </c>
      <c r="C269">
        <v>0</v>
      </c>
      <c r="D269">
        <v>0</v>
      </c>
      <c r="E269">
        <v>0</v>
      </c>
    </row>
    <row r="270" spans="1:6" x14ac:dyDescent="0.3">
      <c r="A270" s="17" t="s">
        <v>273</v>
      </c>
      <c r="B270">
        <v>0.40537589604600838</v>
      </c>
      <c r="C270">
        <v>0.66398932624684126</v>
      </c>
      <c r="D270">
        <v>0.49095152635030342</v>
      </c>
      <c r="E270">
        <v>0.44088182536973419</v>
      </c>
      <c r="F270">
        <v>-18.690857080605031</v>
      </c>
    </row>
    <row r="271" spans="1:6" x14ac:dyDescent="0.3">
      <c r="A271" s="17" t="s">
        <v>274</v>
      </c>
      <c r="B271">
        <v>0</v>
      </c>
      <c r="C271">
        <v>0</v>
      </c>
      <c r="D271">
        <v>0</v>
      </c>
      <c r="E271">
        <v>0</v>
      </c>
    </row>
    <row r="272" spans="1:6" x14ac:dyDescent="0.3">
      <c r="A272" s="17" t="s">
        <v>275</v>
      </c>
      <c r="B272">
        <v>0</v>
      </c>
      <c r="C272">
        <v>0</v>
      </c>
      <c r="D272">
        <v>0</v>
      </c>
      <c r="E272">
        <v>0</v>
      </c>
    </row>
    <row r="273" spans="1:6" x14ac:dyDescent="0.3">
      <c r="A273" s="17" t="s">
        <v>276</v>
      </c>
      <c r="B273">
        <v>0</v>
      </c>
      <c r="C273">
        <v>0</v>
      </c>
      <c r="D273">
        <v>0</v>
      </c>
      <c r="E273">
        <v>0</v>
      </c>
    </row>
    <row r="274" spans="1:6" x14ac:dyDescent="0.3">
      <c r="A274" s="17" t="s">
        <v>277</v>
      </c>
      <c r="B274">
        <v>0</v>
      </c>
      <c r="C274">
        <v>0</v>
      </c>
      <c r="D274">
        <v>0</v>
      </c>
      <c r="E274">
        <v>0</v>
      </c>
    </row>
    <row r="275" spans="1:6" x14ac:dyDescent="0.3">
      <c r="A275" s="17" t="s">
        <v>278</v>
      </c>
      <c r="B275">
        <v>0.93364061407375332</v>
      </c>
      <c r="C275">
        <v>2.1617427279798629</v>
      </c>
      <c r="D275">
        <v>1.786514467760506</v>
      </c>
      <c r="E275">
        <v>4.6731316219738188</v>
      </c>
      <c r="F275">
        <v>2.3589151312955141</v>
      </c>
    </row>
    <row r="276" spans="1:6" x14ac:dyDescent="0.3">
      <c r="A276" s="17" t="s">
        <v>279</v>
      </c>
      <c r="B276">
        <v>0.42710302308887788</v>
      </c>
      <c r="C276">
        <v>0.71497131462887908</v>
      </c>
      <c r="D276">
        <v>0.61408811737998248</v>
      </c>
      <c r="E276">
        <v>0.51118398074214755</v>
      </c>
      <c r="F276">
        <v>1.1159312621479469</v>
      </c>
    </row>
    <row r="277" spans="1:6" x14ac:dyDescent="0.3">
      <c r="A277" s="17" t="s">
        <v>280</v>
      </c>
      <c r="B277">
        <v>0.1259404100218432</v>
      </c>
      <c r="C277">
        <v>0.49997564247015558</v>
      </c>
      <c r="D277">
        <v>0.25109450891817142</v>
      </c>
      <c r="E277">
        <v>0.24997564306344491</v>
      </c>
      <c r="F277">
        <v>7.9795158667480868</v>
      </c>
    </row>
    <row r="278" spans="1:6" x14ac:dyDescent="0.3">
      <c r="A278" s="17" t="s">
        <v>281</v>
      </c>
      <c r="B278" t="s">
        <v>309</v>
      </c>
      <c r="C278" t="s">
        <v>309</v>
      </c>
      <c r="D278" t="s">
        <v>309</v>
      </c>
      <c r="E278" t="s">
        <v>309</v>
      </c>
      <c r="F278">
        <v>0</v>
      </c>
    </row>
    <row r="279" spans="1:6" x14ac:dyDescent="0.3">
      <c r="A279" s="17" t="s">
        <v>282</v>
      </c>
      <c r="B279">
        <v>0</v>
      </c>
      <c r="C279">
        <v>0</v>
      </c>
      <c r="D279">
        <v>0</v>
      </c>
      <c r="E279">
        <v>0</v>
      </c>
    </row>
    <row r="280" spans="1:6" x14ac:dyDescent="0.3">
      <c r="A280" s="17" t="s">
        <v>283</v>
      </c>
      <c r="B280">
        <v>0.43537813107566009</v>
      </c>
      <c r="C280">
        <v>0.58928554071618766</v>
      </c>
      <c r="D280">
        <v>0.50636809419026085</v>
      </c>
      <c r="E280">
        <v>0.34725744849716972</v>
      </c>
      <c r="F280">
        <v>-64.717873218189254</v>
      </c>
    </row>
    <row r="281" spans="1:6" x14ac:dyDescent="0.3">
      <c r="A281" s="17" t="s">
        <v>284</v>
      </c>
      <c r="B281">
        <v>0.34489563090199821</v>
      </c>
      <c r="C281">
        <v>0.51265584970973088</v>
      </c>
      <c r="D281">
        <v>0.46580601455196258</v>
      </c>
      <c r="E281">
        <v>0.26281602024160622</v>
      </c>
      <c r="F281">
        <v>6.8155465351364333</v>
      </c>
    </row>
    <row r="282" spans="1:6" x14ac:dyDescent="0.3">
      <c r="A282" s="17" t="s">
        <v>285</v>
      </c>
      <c r="B282">
        <v>0.33035233740324033</v>
      </c>
      <c r="C282">
        <v>0.54658393721406251</v>
      </c>
      <c r="D282">
        <v>0.43504946202207412</v>
      </c>
      <c r="E282">
        <v>0.29875400042042632</v>
      </c>
      <c r="F282">
        <v>-9.8517234592567586</v>
      </c>
    </row>
    <row r="283" spans="1:6" x14ac:dyDescent="0.3">
      <c r="A283" s="17" t="s">
        <v>286</v>
      </c>
      <c r="B283">
        <v>4.0189561143656717E-2</v>
      </c>
      <c r="C283">
        <v>2.2619681309064421</v>
      </c>
      <c r="D283">
        <v>1.737168050217361</v>
      </c>
      <c r="E283">
        <v>5.1164998252363816</v>
      </c>
      <c r="F283">
        <v>-0.58844549829408921</v>
      </c>
    </row>
    <row r="284" spans="1:6" x14ac:dyDescent="0.3">
      <c r="A284" s="17" t="s">
        <v>287</v>
      </c>
      <c r="B284">
        <v>0.44843895990358379</v>
      </c>
      <c r="C284">
        <v>0.80238698626144811</v>
      </c>
      <c r="D284">
        <v>0.66604491696000967</v>
      </c>
      <c r="E284">
        <v>0.64382487572172931</v>
      </c>
      <c r="F284">
        <v>-16.915535577626802</v>
      </c>
    </row>
    <row r="285" spans="1:6" x14ac:dyDescent="0.3">
      <c r="A285" s="17" t="s">
        <v>288</v>
      </c>
      <c r="B285">
        <v>0.35003381844013598</v>
      </c>
      <c r="C285">
        <v>0.49555426088597843</v>
      </c>
      <c r="D285">
        <v>0.44037886540934712</v>
      </c>
      <c r="E285">
        <v>0.2455740254822483</v>
      </c>
      <c r="F285">
        <v>-19.258895670866579</v>
      </c>
    </row>
    <row r="286" spans="1:6" x14ac:dyDescent="0.3">
      <c r="A286" s="17" t="s">
        <v>289</v>
      </c>
      <c r="B286" t="s">
        <v>309</v>
      </c>
      <c r="C286" t="s">
        <v>309</v>
      </c>
      <c r="D286" t="s">
        <v>309</v>
      </c>
      <c r="E286" t="s">
        <v>309</v>
      </c>
      <c r="F286">
        <v>0</v>
      </c>
    </row>
    <row r="287" spans="1:6" x14ac:dyDescent="0.3">
      <c r="A287" s="17" t="s">
        <v>290</v>
      </c>
      <c r="B287">
        <v>0</v>
      </c>
      <c r="C287">
        <v>0</v>
      </c>
      <c r="D287">
        <v>0</v>
      </c>
      <c r="E287">
        <v>0</v>
      </c>
    </row>
    <row r="288" spans="1:6" x14ac:dyDescent="0.3">
      <c r="A288" s="17" t="s">
        <v>291</v>
      </c>
      <c r="B288">
        <v>9.0512870775742979E-2</v>
      </c>
      <c r="C288">
        <v>0.35021640491338302</v>
      </c>
      <c r="D288">
        <v>0.26604565886171128</v>
      </c>
      <c r="E288">
        <v>0.1226515302704546</v>
      </c>
      <c r="F288">
        <v>4</v>
      </c>
    </row>
    <row r="289" spans="1:6" x14ac:dyDescent="0.3">
      <c r="A289" s="17" t="s">
        <v>292</v>
      </c>
      <c r="B289">
        <v>0.46722658619717589</v>
      </c>
      <c r="C289">
        <v>0.82770923085029124</v>
      </c>
      <c r="D289">
        <v>0.70982855874897521</v>
      </c>
      <c r="E289">
        <v>0.68510257083478077</v>
      </c>
      <c r="F289">
        <v>12.74548115688127</v>
      </c>
    </row>
    <row r="290" spans="1:6" x14ac:dyDescent="0.3">
      <c r="A290" s="17" t="s">
        <v>293</v>
      </c>
      <c r="B290">
        <v>0.30195897203756361</v>
      </c>
      <c r="C290">
        <v>0.59155923613399597</v>
      </c>
      <c r="D290">
        <v>0.4209442521179082</v>
      </c>
      <c r="E290">
        <v>0.34994232985543677</v>
      </c>
      <c r="F290">
        <v>12.07606071872415</v>
      </c>
    </row>
    <row r="291" spans="1:6" x14ac:dyDescent="0.3">
      <c r="A291" s="17" t="s">
        <v>294</v>
      </c>
      <c r="B291">
        <v>0</v>
      </c>
      <c r="C291">
        <v>0</v>
      </c>
      <c r="D291">
        <v>0</v>
      </c>
      <c r="E291">
        <v>0</v>
      </c>
    </row>
    <row r="292" spans="1:6" x14ac:dyDescent="0.3">
      <c r="A292" s="17" t="s">
        <v>295</v>
      </c>
      <c r="B292">
        <v>0.86928217472231528</v>
      </c>
      <c r="C292">
        <v>1.12344952546395</v>
      </c>
      <c r="D292">
        <v>1.0002276954796909</v>
      </c>
      <c r="E292">
        <v>1.2621388362651751</v>
      </c>
      <c r="F292">
        <v>-3.810697221069804</v>
      </c>
    </row>
    <row r="293" spans="1:6" x14ac:dyDescent="0.3">
      <c r="A293" s="17" t="s">
        <v>296</v>
      </c>
      <c r="B293" t="s">
        <v>309</v>
      </c>
      <c r="C293" t="s">
        <v>309</v>
      </c>
      <c r="D293" t="s">
        <v>309</v>
      </c>
      <c r="E293" t="s">
        <v>309</v>
      </c>
      <c r="F293">
        <v>0</v>
      </c>
    </row>
    <row r="294" spans="1:6" x14ac:dyDescent="0.3">
      <c r="A294" s="17" t="s">
        <v>297</v>
      </c>
      <c r="B294" t="s">
        <v>309</v>
      </c>
      <c r="C294" t="s">
        <v>309</v>
      </c>
      <c r="D294" t="s">
        <v>309</v>
      </c>
      <c r="E294" t="s">
        <v>309</v>
      </c>
      <c r="F294">
        <v>0</v>
      </c>
    </row>
    <row r="295" spans="1:6" x14ac:dyDescent="0.3">
      <c r="A295" s="17" t="s">
        <v>298</v>
      </c>
      <c r="B295">
        <v>0.46904961250105659</v>
      </c>
      <c r="C295">
        <v>0.71108487246538521</v>
      </c>
      <c r="D295">
        <v>0.67921563317368294</v>
      </c>
      <c r="E295">
        <v>0.50564169584911323</v>
      </c>
      <c r="F295">
        <v>0.95079348372735761</v>
      </c>
    </row>
    <row r="296" spans="1:6" x14ac:dyDescent="0.3">
      <c r="A296" s="17" t="s">
        <v>299</v>
      </c>
      <c r="B296">
        <v>0.37524444309819921</v>
      </c>
      <c r="C296">
        <v>0.6451341296126617</v>
      </c>
      <c r="D296">
        <v>0.50439365800531233</v>
      </c>
      <c r="E296">
        <v>0.41619804519108661</v>
      </c>
      <c r="F296">
        <v>0.1725312750172811</v>
      </c>
    </row>
    <row r="297" spans="1:6" x14ac:dyDescent="0.3">
      <c r="A297" s="17" t="s">
        <v>300</v>
      </c>
      <c r="B297">
        <v>0.32575970247081759</v>
      </c>
      <c r="C297">
        <v>0.63524305038124107</v>
      </c>
      <c r="D297">
        <v>0.4227403724186517</v>
      </c>
      <c r="E297">
        <v>0.40353373305766388</v>
      </c>
      <c r="F297">
        <v>-0.58485648733901308</v>
      </c>
    </row>
    <row r="298" spans="1:6" x14ac:dyDescent="0.3">
      <c r="A298" s="17" t="s">
        <v>301</v>
      </c>
      <c r="B298">
        <v>0.34713363270483483</v>
      </c>
      <c r="C298">
        <v>0.64282646264066134</v>
      </c>
      <c r="D298">
        <v>0.41324830261786638</v>
      </c>
      <c r="E298">
        <v>0.41322586107110559</v>
      </c>
      <c r="F298">
        <v>-43.56829624377275</v>
      </c>
    </row>
    <row r="299" spans="1:6" x14ac:dyDescent="0.3">
      <c r="A299" s="17" t="s">
        <v>302</v>
      </c>
      <c r="B299">
        <v>0.34747306763317609</v>
      </c>
      <c r="C299">
        <v>0.55684353021340061</v>
      </c>
      <c r="D299">
        <v>0.47118646111498153</v>
      </c>
      <c r="E299">
        <v>0.31007471714052243</v>
      </c>
      <c r="F299">
        <v>0.35160133696042378</v>
      </c>
    </row>
    <row r="300" spans="1:6" x14ac:dyDescent="0.3">
      <c r="A300" s="17" t="s">
        <v>303</v>
      </c>
      <c r="B300">
        <v>0.3750541298986208</v>
      </c>
      <c r="C300">
        <v>0.70711035656081167</v>
      </c>
      <c r="D300">
        <v>0.50007133384205327</v>
      </c>
      <c r="E300">
        <v>0.50000505635555825</v>
      </c>
      <c r="F300">
        <v>1.0807380886677881E-3</v>
      </c>
    </row>
    <row r="301" spans="1:6" x14ac:dyDescent="0.3">
      <c r="A301" s="17" t="s">
        <v>304</v>
      </c>
      <c r="B301" t="s">
        <v>309</v>
      </c>
      <c r="C301" t="s">
        <v>309</v>
      </c>
      <c r="D301" t="s">
        <v>309</v>
      </c>
      <c r="E301" t="s">
        <v>309</v>
      </c>
      <c r="F301">
        <v>0</v>
      </c>
    </row>
    <row r="302" spans="1:6" x14ac:dyDescent="0.3">
      <c r="A302" s="17" t="s">
        <v>305</v>
      </c>
      <c r="B302" t="s">
        <v>309</v>
      </c>
      <c r="C302" t="s">
        <v>309</v>
      </c>
      <c r="D302" t="s">
        <v>309</v>
      </c>
      <c r="E302" t="s">
        <v>309</v>
      </c>
      <c r="F302">
        <v>0</v>
      </c>
    </row>
    <row r="303" spans="1:6" x14ac:dyDescent="0.3">
      <c r="A303" s="17" t="s">
        <v>306</v>
      </c>
      <c r="B303">
        <v>0.45297396425002179</v>
      </c>
      <c r="C303">
        <v>0.90594792850004358</v>
      </c>
      <c r="D303">
        <v>0.90594792850004358</v>
      </c>
      <c r="E303">
        <v>0.8207416491535201</v>
      </c>
      <c r="F303">
        <v>1</v>
      </c>
    </row>
    <row r="304" spans="1:6" x14ac:dyDescent="0.3">
      <c r="A304" s="17" t="s">
        <v>307</v>
      </c>
      <c r="B304" t="s">
        <v>309</v>
      </c>
      <c r="C304" t="s">
        <v>309</v>
      </c>
      <c r="D304" t="s">
        <v>309</v>
      </c>
      <c r="E304" t="s">
        <v>309</v>
      </c>
      <c r="F304">
        <v>0</v>
      </c>
    </row>
    <row r="305" spans="1:6" x14ac:dyDescent="0.3">
      <c r="A305" s="17" t="s">
        <v>308</v>
      </c>
      <c r="B305">
        <v>0.60099002730238849</v>
      </c>
      <c r="C305">
        <v>0.93868467875584427</v>
      </c>
      <c r="D305">
        <v>0.85751324424210473</v>
      </c>
      <c r="E305">
        <v>0.8811289261309625</v>
      </c>
      <c r="F305">
        <v>1.6443574493875781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C6066-FE69-47F8-AE15-58C83FEEC742}">
  <dimension ref="A1:F309"/>
  <sheetViews>
    <sheetView workbookViewId="0">
      <selection activeCell="M16" sqref="M16"/>
    </sheetView>
  </sheetViews>
  <sheetFormatPr baseColWidth="10" defaultColWidth="8.88671875" defaultRowHeight="14.4" x14ac:dyDescent="0.3"/>
  <cols>
    <col min="6" max="6" width="14.6640625" customWidth="1"/>
  </cols>
  <sheetData>
    <row r="1" spans="1: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1" t="s">
        <v>314</v>
      </c>
    </row>
    <row r="2" spans="1:6" x14ac:dyDescent="0.3">
      <c r="A2" s="1" t="s">
        <v>5</v>
      </c>
      <c r="B2">
        <v>0</v>
      </c>
      <c r="C2">
        <v>0</v>
      </c>
      <c r="D2">
        <v>0</v>
      </c>
      <c r="E2">
        <v>0</v>
      </c>
    </row>
    <row r="3" spans="1:6" x14ac:dyDescent="0.3">
      <c r="A3" s="1" t="s">
        <v>6</v>
      </c>
      <c r="B3">
        <v>0</v>
      </c>
      <c r="C3">
        <v>0</v>
      </c>
      <c r="D3">
        <v>0</v>
      </c>
      <c r="E3">
        <v>0</v>
      </c>
    </row>
    <row r="4" spans="1:6" x14ac:dyDescent="0.3">
      <c r="A4" s="1" t="s">
        <v>7</v>
      </c>
      <c r="B4">
        <v>0.17708333333333329</v>
      </c>
      <c r="C4">
        <v>0.59511903571190417</v>
      </c>
      <c r="D4">
        <v>0.35416666666666669</v>
      </c>
      <c r="E4">
        <v>0.35416666666666669</v>
      </c>
      <c r="F4">
        <v>96</v>
      </c>
    </row>
    <row r="5" spans="1:6" x14ac:dyDescent="0.3">
      <c r="A5" s="1" t="s">
        <v>8</v>
      </c>
      <c r="B5">
        <v>0</v>
      </c>
      <c r="C5">
        <v>0</v>
      </c>
      <c r="D5">
        <v>0</v>
      </c>
      <c r="E5">
        <v>0</v>
      </c>
    </row>
    <row r="6" spans="1:6" x14ac:dyDescent="0.3">
      <c r="A6" s="1" t="s">
        <v>9</v>
      </c>
      <c r="B6">
        <v>0.22307692307692309</v>
      </c>
      <c r="C6">
        <v>0.63245553203367588</v>
      </c>
      <c r="D6">
        <v>0.4</v>
      </c>
      <c r="E6">
        <v>0.4</v>
      </c>
      <c r="F6">
        <v>65</v>
      </c>
    </row>
    <row r="7" spans="1:6" x14ac:dyDescent="0.3">
      <c r="A7" s="1" t="s">
        <v>10</v>
      </c>
      <c r="B7">
        <v>0</v>
      </c>
      <c r="C7">
        <v>0</v>
      </c>
      <c r="D7">
        <v>0</v>
      </c>
      <c r="E7">
        <v>0</v>
      </c>
    </row>
    <row r="8" spans="1:6" x14ac:dyDescent="0.3">
      <c r="A8" s="1" t="s">
        <v>11</v>
      </c>
      <c r="B8">
        <v>0.91396103896103897</v>
      </c>
      <c r="C8">
        <v>7.0710678118654764</v>
      </c>
      <c r="D8">
        <v>5.2727272727272716</v>
      </c>
      <c r="E8">
        <v>50</v>
      </c>
      <c r="F8">
        <v>-4.1724137931034484</v>
      </c>
    </row>
    <row r="9" spans="1:6" x14ac:dyDescent="0.3">
      <c r="A9" s="1" t="s">
        <v>12</v>
      </c>
      <c r="B9">
        <v>0</v>
      </c>
      <c r="C9">
        <v>0</v>
      </c>
      <c r="D9">
        <v>0</v>
      </c>
      <c r="E9">
        <v>0</v>
      </c>
    </row>
    <row r="10" spans="1:6" x14ac:dyDescent="0.3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6" x14ac:dyDescent="0.3">
      <c r="A11" s="1" t="s">
        <v>14</v>
      </c>
      <c r="B11">
        <v>1.444444444444444</v>
      </c>
      <c r="C11">
        <v>3.711842908553348</v>
      </c>
      <c r="D11">
        <v>1.555555555555556</v>
      </c>
      <c r="E11">
        <v>13.77777777777778</v>
      </c>
      <c r="F11">
        <v>9</v>
      </c>
    </row>
    <row r="12" spans="1:6" x14ac:dyDescent="0.3">
      <c r="A12" s="1" t="s">
        <v>15</v>
      </c>
      <c r="B12">
        <v>0.4</v>
      </c>
      <c r="C12">
        <v>0.89442719099991586</v>
      </c>
      <c r="D12">
        <v>0.8</v>
      </c>
      <c r="E12">
        <v>0.8</v>
      </c>
      <c r="F12">
        <v>-5</v>
      </c>
    </row>
    <row r="13" spans="1:6" x14ac:dyDescent="0.3">
      <c r="A13" s="1" t="s">
        <v>16</v>
      </c>
      <c r="B13">
        <v>0.5</v>
      </c>
      <c r="C13">
        <v>1</v>
      </c>
      <c r="D13">
        <v>0.66666666666666663</v>
      </c>
      <c r="E13">
        <v>1</v>
      </c>
      <c r="F13">
        <v>6</v>
      </c>
    </row>
    <row r="14" spans="1:6" x14ac:dyDescent="0.3">
      <c r="A14" s="1" t="s">
        <v>17</v>
      </c>
      <c r="B14">
        <v>0.58424908424908417</v>
      </c>
      <c r="C14">
        <v>2.6714700329129908</v>
      </c>
      <c r="D14">
        <v>1.7350427350427351</v>
      </c>
      <c r="E14">
        <v>7.1367521367521372</v>
      </c>
      <c r="F14">
        <v>74.349753694581281</v>
      </c>
    </row>
    <row r="15" spans="1:6" x14ac:dyDescent="0.3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6" x14ac:dyDescent="0.3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6" x14ac:dyDescent="0.3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6" x14ac:dyDescent="0.3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6" x14ac:dyDescent="0.3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6" x14ac:dyDescent="0.3">
      <c r="A20" s="1" t="s">
        <v>23</v>
      </c>
      <c r="B20">
        <v>0.16770186335403731</v>
      </c>
      <c r="C20">
        <v>0.5791405068790082</v>
      </c>
      <c r="D20">
        <v>0.33540372670807461</v>
      </c>
      <c r="E20">
        <v>0.33540372670807461</v>
      </c>
      <c r="F20">
        <v>161</v>
      </c>
    </row>
    <row r="21" spans="1:6" x14ac:dyDescent="0.3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6" x14ac:dyDescent="0.3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6" x14ac:dyDescent="0.3">
      <c r="A23" s="1" t="s">
        <v>26</v>
      </c>
      <c r="B23">
        <v>2.8453124999999999</v>
      </c>
      <c r="C23">
        <v>97.507051027092388</v>
      </c>
      <c r="D23">
        <v>42.375</v>
      </c>
      <c r="E23">
        <v>9507.625</v>
      </c>
      <c r="F23">
        <v>-7.1504424778761058</v>
      </c>
    </row>
    <row r="24" spans="1:6" x14ac:dyDescent="0.3">
      <c r="A24" s="1" t="s">
        <v>27</v>
      </c>
      <c r="B24">
        <v>0.48052362707535118</v>
      </c>
      <c r="C24">
        <v>1.091590986233421</v>
      </c>
      <c r="D24">
        <v>0.85440613026819923</v>
      </c>
      <c r="E24">
        <v>1.1915708812260539</v>
      </c>
      <c r="F24">
        <v>59.690582959641247</v>
      </c>
    </row>
    <row r="25" spans="1:6" x14ac:dyDescent="0.3">
      <c r="A25" s="1" t="s">
        <v>28</v>
      </c>
      <c r="B25">
        <v>0.8571428571428571</v>
      </c>
      <c r="C25">
        <v>1.195228609334394</v>
      </c>
      <c r="D25">
        <v>1.142857142857143</v>
      </c>
      <c r="E25">
        <v>1.428571428571429</v>
      </c>
      <c r="F25">
        <v>7</v>
      </c>
    </row>
    <row r="26" spans="1:6" x14ac:dyDescent="0.3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6" x14ac:dyDescent="0.3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6" x14ac:dyDescent="0.3">
      <c r="A28" s="1" t="s">
        <v>31</v>
      </c>
      <c r="B28">
        <v>1.142857142857143</v>
      </c>
      <c r="C28">
        <v>2.2038926600773592</v>
      </c>
      <c r="D28">
        <v>1.714285714285714</v>
      </c>
      <c r="E28">
        <v>4.8571428571428568</v>
      </c>
      <c r="F28">
        <v>0</v>
      </c>
    </row>
    <row r="29" spans="1:6" x14ac:dyDescent="0.3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6" x14ac:dyDescent="0.3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6" x14ac:dyDescent="0.3">
      <c r="A31" s="1" t="s">
        <v>34</v>
      </c>
      <c r="B31">
        <v>0</v>
      </c>
      <c r="C31">
        <v>0</v>
      </c>
      <c r="D31">
        <v>0</v>
      </c>
      <c r="E31">
        <v>0</v>
      </c>
    </row>
    <row r="32" spans="1:6" x14ac:dyDescent="0.3">
      <c r="A32" s="1" t="s">
        <v>35</v>
      </c>
      <c r="B32">
        <v>0.22556390977443611</v>
      </c>
      <c r="C32">
        <v>0.66603980553446729</v>
      </c>
      <c r="D32">
        <v>0.41353383458646609</v>
      </c>
      <c r="E32">
        <v>0.44360902255639101</v>
      </c>
      <c r="F32">
        <v>133</v>
      </c>
    </row>
    <row r="33" spans="1:6" x14ac:dyDescent="0.3">
      <c r="A33" s="1" t="s">
        <v>36</v>
      </c>
      <c r="B33">
        <v>0.21527777777777779</v>
      </c>
      <c r="C33">
        <v>0.65085413965888783</v>
      </c>
      <c r="D33">
        <v>0.36805555555555558</v>
      </c>
      <c r="E33">
        <v>0.4236111111111111</v>
      </c>
      <c r="F33">
        <v>144</v>
      </c>
    </row>
    <row r="34" spans="1:6" x14ac:dyDescent="0.3">
      <c r="A34" s="1" t="s">
        <v>37</v>
      </c>
      <c r="B34">
        <v>0.5</v>
      </c>
      <c r="C34">
        <v>1</v>
      </c>
      <c r="D34">
        <v>1</v>
      </c>
      <c r="E34">
        <v>1</v>
      </c>
      <c r="F34">
        <v>-2</v>
      </c>
    </row>
    <row r="35" spans="1:6" x14ac:dyDescent="0.3">
      <c r="A35" s="1" t="s">
        <v>38</v>
      </c>
      <c r="B35">
        <v>0.42202572347266881</v>
      </c>
      <c r="C35">
        <v>1.1298350902630481</v>
      </c>
      <c r="D35">
        <v>0.89067524115755625</v>
      </c>
      <c r="E35">
        <v>1.276527331189711</v>
      </c>
      <c r="F35">
        <v>147.07942238267151</v>
      </c>
    </row>
    <row r="36" spans="1:6" x14ac:dyDescent="0.3">
      <c r="A36" s="1" t="s">
        <v>39</v>
      </c>
      <c r="B36">
        <v>0.35021097046413502</v>
      </c>
      <c r="C36">
        <v>1.055426004338017</v>
      </c>
      <c r="D36">
        <v>0.75105485232067515</v>
      </c>
      <c r="E36">
        <v>1.1139240506329109</v>
      </c>
      <c r="F36">
        <v>181.07865168539331</v>
      </c>
    </row>
    <row r="37" spans="1:6" x14ac:dyDescent="0.3">
      <c r="A37" s="1" t="s">
        <v>40</v>
      </c>
      <c r="B37">
        <v>0.43179405520169861</v>
      </c>
      <c r="C37">
        <v>1.0617855409788961</v>
      </c>
      <c r="D37">
        <v>0.82802547770700641</v>
      </c>
      <c r="E37">
        <v>1.1273885350318471</v>
      </c>
      <c r="F37">
        <v>115.9384615384615</v>
      </c>
    </row>
    <row r="38" spans="1:6" x14ac:dyDescent="0.3">
      <c r="A38" s="1" t="s">
        <v>41</v>
      </c>
      <c r="B38">
        <v>0</v>
      </c>
      <c r="C38">
        <v>0</v>
      </c>
      <c r="D38">
        <v>0</v>
      </c>
      <c r="E38">
        <v>0</v>
      </c>
    </row>
    <row r="39" spans="1:6" x14ac:dyDescent="0.3">
      <c r="A39" s="1" t="s">
        <v>42</v>
      </c>
      <c r="B39">
        <v>0</v>
      </c>
      <c r="C39">
        <v>0</v>
      </c>
      <c r="D39">
        <v>0</v>
      </c>
      <c r="E39">
        <v>0</v>
      </c>
    </row>
    <row r="40" spans="1:6" x14ac:dyDescent="0.3">
      <c r="A40" s="1" t="s">
        <v>43</v>
      </c>
      <c r="B40">
        <v>0</v>
      </c>
      <c r="C40">
        <v>0</v>
      </c>
      <c r="D40">
        <v>0</v>
      </c>
      <c r="E40">
        <v>0</v>
      </c>
    </row>
    <row r="41" spans="1:6" x14ac:dyDescent="0.3">
      <c r="A41" s="1" t="s">
        <v>44</v>
      </c>
      <c r="B41">
        <v>0.28421052631578952</v>
      </c>
      <c r="C41">
        <v>0.82078268166812329</v>
      </c>
      <c r="D41">
        <v>0.50526315789473686</v>
      </c>
      <c r="E41">
        <v>0.67368421052631577</v>
      </c>
      <c r="F41">
        <v>95</v>
      </c>
    </row>
    <row r="42" spans="1:6" x14ac:dyDescent="0.3">
      <c r="A42" s="1" t="s">
        <v>45</v>
      </c>
      <c r="B42">
        <v>0</v>
      </c>
      <c r="C42">
        <v>0</v>
      </c>
      <c r="D42">
        <v>0</v>
      </c>
      <c r="E42">
        <v>0</v>
      </c>
    </row>
    <row r="43" spans="1:6" x14ac:dyDescent="0.3">
      <c r="A43" s="1" t="s">
        <v>46</v>
      </c>
      <c r="B43">
        <v>0</v>
      </c>
      <c r="C43">
        <v>0</v>
      </c>
      <c r="D43">
        <v>0</v>
      </c>
      <c r="E43">
        <v>0</v>
      </c>
    </row>
    <row r="44" spans="1:6" x14ac:dyDescent="0.3">
      <c r="A44" s="1" t="s">
        <v>47</v>
      </c>
      <c r="B44">
        <v>0</v>
      </c>
      <c r="C44">
        <v>0</v>
      </c>
      <c r="D44">
        <v>0</v>
      </c>
      <c r="E44">
        <v>0</v>
      </c>
    </row>
    <row r="45" spans="1:6" x14ac:dyDescent="0.3">
      <c r="A45" s="1" t="s">
        <v>48</v>
      </c>
      <c r="B45">
        <v>0</v>
      </c>
      <c r="C45">
        <v>0</v>
      </c>
      <c r="D45">
        <v>0</v>
      </c>
      <c r="E45">
        <v>0</v>
      </c>
    </row>
    <row r="46" spans="1:6" x14ac:dyDescent="0.3">
      <c r="A46" s="1" t="s">
        <v>49</v>
      </c>
      <c r="B46">
        <v>0</v>
      </c>
      <c r="C46">
        <v>0</v>
      </c>
      <c r="D46">
        <v>0</v>
      </c>
      <c r="E46">
        <v>0</v>
      </c>
    </row>
    <row r="47" spans="1:6" x14ac:dyDescent="0.3">
      <c r="A47" s="1" t="s">
        <v>50</v>
      </c>
      <c r="B47">
        <v>0</v>
      </c>
      <c r="C47">
        <v>0</v>
      </c>
      <c r="D47">
        <v>0</v>
      </c>
      <c r="E47">
        <v>0</v>
      </c>
    </row>
    <row r="48" spans="1:6" x14ac:dyDescent="0.3">
      <c r="A48" s="1" t="s">
        <v>51</v>
      </c>
      <c r="B48">
        <v>0</v>
      </c>
      <c r="C48">
        <v>0</v>
      </c>
      <c r="D48">
        <v>0</v>
      </c>
      <c r="E48">
        <v>0</v>
      </c>
    </row>
    <row r="49" spans="1:6" x14ac:dyDescent="0.3">
      <c r="A49" s="1" t="s">
        <v>52</v>
      </c>
      <c r="B49">
        <v>0</v>
      </c>
      <c r="C49">
        <v>0</v>
      </c>
      <c r="D49">
        <v>0</v>
      </c>
      <c r="E49">
        <v>0</v>
      </c>
    </row>
    <row r="50" spans="1:6" x14ac:dyDescent="0.3">
      <c r="A50" s="1" t="s">
        <v>53</v>
      </c>
      <c r="B50">
        <v>0.32035519125683048</v>
      </c>
      <c r="C50">
        <v>1.020286041538047</v>
      </c>
      <c r="D50">
        <v>0.72950819672131151</v>
      </c>
      <c r="E50">
        <v>1.040983606557377</v>
      </c>
      <c r="F50">
        <v>233.03370786516851</v>
      </c>
    </row>
    <row r="51" spans="1:6" x14ac:dyDescent="0.3">
      <c r="A51" s="1" t="s">
        <v>54</v>
      </c>
      <c r="B51">
        <v>0.16666666666666671</v>
      </c>
      <c r="C51">
        <v>0.58976782461958854</v>
      </c>
      <c r="D51">
        <v>0.3188405797101449</v>
      </c>
      <c r="E51">
        <v>0.34782608695652167</v>
      </c>
      <c r="F51">
        <v>69</v>
      </c>
    </row>
    <row r="52" spans="1:6" x14ac:dyDescent="0.3">
      <c r="A52" s="1" t="s">
        <v>55</v>
      </c>
      <c r="B52">
        <v>0</v>
      </c>
      <c r="C52">
        <v>0</v>
      </c>
      <c r="D52">
        <v>0</v>
      </c>
      <c r="E52">
        <v>0</v>
      </c>
    </row>
    <row r="53" spans="1:6" x14ac:dyDescent="0.3">
      <c r="A53" s="1" t="s">
        <v>56</v>
      </c>
      <c r="B53">
        <v>0</v>
      </c>
      <c r="C53">
        <v>0</v>
      </c>
      <c r="D53">
        <v>0</v>
      </c>
      <c r="E53">
        <v>0</v>
      </c>
    </row>
    <row r="54" spans="1:6" x14ac:dyDescent="0.3">
      <c r="A54" s="1" t="s">
        <v>57</v>
      </c>
      <c r="B54">
        <v>0</v>
      </c>
      <c r="C54">
        <v>0</v>
      </c>
      <c r="D54">
        <v>0</v>
      </c>
      <c r="E54">
        <v>0</v>
      </c>
    </row>
    <row r="55" spans="1:6" x14ac:dyDescent="0.3">
      <c r="A55" s="1" t="s">
        <v>58</v>
      </c>
      <c r="B55">
        <v>0.14835164835164841</v>
      </c>
      <c r="C55">
        <v>0.52414241836095921</v>
      </c>
      <c r="D55">
        <v>0.27472527472527469</v>
      </c>
      <c r="E55">
        <v>0.27472527472527469</v>
      </c>
      <c r="F55">
        <v>90.999999999999986</v>
      </c>
    </row>
    <row r="56" spans="1:6" x14ac:dyDescent="0.3">
      <c r="A56" s="1" t="s">
        <v>59</v>
      </c>
      <c r="B56">
        <v>0</v>
      </c>
      <c r="C56">
        <v>0</v>
      </c>
      <c r="D56">
        <v>0</v>
      </c>
      <c r="E56">
        <v>0</v>
      </c>
    </row>
    <row r="57" spans="1:6" x14ac:dyDescent="0.3">
      <c r="A57" s="1" t="s">
        <v>60</v>
      </c>
      <c r="B57">
        <v>0</v>
      </c>
      <c r="C57">
        <v>0</v>
      </c>
      <c r="D57">
        <v>0</v>
      </c>
      <c r="E57">
        <v>0</v>
      </c>
    </row>
    <row r="58" spans="1:6" x14ac:dyDescent="0.3">
      <c r="A58" s="1" t="s">
        <v>61</v>
      </c>
      <c r="B58">
        <v>0</v>
      </c>
      <c r="C58">
        <v>0</v>
      </c>
      <c r="D58">
        <v>0</v>
      </c>
      <c r="E58">
        <v>0</v>
      </c>
    </row>
    <row r="59" spans="1:6" x14ac:dyDescent="0.3">
      <c r="A59" s="1" t="s">
        <v>62</v>
      </c>
      <c r="B59">
        <v>0</v>
      </c>
      <c r="C59">
        <v>0</v>
      </c>
      <c r="D59">
        <v>0</v>
      </c>
      <c r="E59">
        <v>0</v>
      </c>
    </row>
    <row r="60" spans="1:6" x14ac:dyDescent="0.3">
      <c r="A60" s="1" t="s">
        <v>63</v>
      </c>
      <c r="B60">
        <v>0.33571428571428569</v>
      </c>
      <c r="C60">
        <v>0.71713716560063612</v>
      </c>
      <c r="D60">
        <v>0.48571428571428571</v>
      </c>
      <c r="E60">
        <v>0.51428571428571423</v>
      </c>
      <c r="F60">
        <v>70</v>
      </c>
    </row>
    <row r="61" spans="1:6" x14ac:dyDescent="0.3">
      <c r="A61" s="1" t="s">
        <v>64</v>
      </c>
      <c r="B61">
        <v>0.16477272727272729</v>
      </c>
      <c r="C61">
        <v>0.57406049728704944</v>
      </c>
      <c r="D61">
        <v>0.32954545454545447</v>
      </c>
      <c r="E61">
        <v>0.32954545454545447</v>
      </c>
      <c r="F61">
        <v>88</v>
      </c>
    </row>
    <row r="62" spans="1:6" x14ac:dyDescent="0.3">
      <c r="A62" s="1" t="s">
        <v>65</v>
      </c>
      <c r="B62">
        <v>0.14035087719298239</v>
      </c>
      <c r="C62">
        <v>0.51298917604257699</v>
      </c>
      <c r="D62">
        <v>0.26315789473684209</v>
      </c>
      <c r="E62">
        <v>0.26315789473684209</v>
      </c>
      <c r="F62">
        <v>57</v>
      </c>
    </row>
    <row r="63" spans="1:6" x14ac:dyDescent="0.3">
      <c r="A63" s="1" t="s">
        <v>66</v>
      </c>
      <c r="B63">
        <v>0</v>
      </c>
      <c r="C63">
        <v>0</v>
      </c>
      <c r="D63">
        <v>0</v>
      </c>
      <c r="E63">
        <v>0</v>
      </c>
    </row>
    <row r="64" spans="1:6" x14ac:dyDescent="0.3">
      <c r="A64" s="1" t="s">
        <v>67</v>
      </c>
      <c r="B64">
        <v>0.15254237288135589</v>
      </c>
      <c r="C64">
        <v>0.55996367920955226</v>
      </c>
      <c r="D64">
        <v>0.29661016949152541</v>
      </c>
      <c r="E64">
        <v>0.3135593220338983</v>
      </c>
      <c r="F64">
        <v>118</v>
      </c>
    </row>
    <row r="65" spans="1:6" x14ac:dyDescent="0.3">
      <c r="A65" s="1" t="s">
        <v>68</v>
      </c>
      <c r="B65">
        <v>0</v>
      </c>
      <c r="C65">
        <v>0</v>
      </c>
      <c r="D65">
        <v>0</v>
      </c>
      <c r="E65">
        <v>0</v>
      </c>
    </row>
    <row r="66" spans="1:6" x14ac:dyDescent="0.3">
      <c r="A66" s="1" t="s">
        <v>69</v>
      </c>
      <c r="B66">
        <v>0</v>
      </c>
      <c r="C66">
        <v>0</v>
      </c>
      <c r="D66">
        <v>0</v>
      </c>
      <c r="E66">
        <v>0</v>
      </c>
    </row>
    <row r="67" spans="1:6" x14ac:dyDescent="0.3">
      <c r="A67" s="1" t="s">
        <v>70</v>
      </c>
      <c r="B67">
        <v>0</v>
      </c>
      <c r="C67">
        <v>0</v>
      </c>
      <c r="D67">
        <v>0</v>
      </c>
      <c r="E67">
        <v>0</v>
      </c>
    </row>
    <row r="68" spans="1:6" x14ac:dyDescent="0.3">
      <c r="A68" s="1" t="s">
        <v>71</v>
      </c>
      <c r="B68">
        <v>0</v>
      </c>
      <c r="C68">
        <v>0</v>
      </c>
      <c r="D68">
        <v>0</v>
      </c>
      <c r="E68">
        <v>0</v>
      </c>
    </row>
    <row r="69" spans="1:6" x14ac:dyDescent="0.3">
      <c r="A69" s="1" t="s">
        <v>72</v>
      </c>
      <c r="B69">
        <v>0.2061855670103093</v>
      </c>
      <c r="C69">
        <v>0.61761096085567668</v>
      </c>
      <c r="D69">
        <v>0.38144329896907209</v>
      </c>
      <c r="E69">
        <v>0.38144329896907209</v>
      </c>
      <c r="F69">
        <v>97</v>
      </c>
    </row>
    <row r="70" spans="1:6" x14ac:dyDescent="0.3">
      <c r="A70" s="1" t="s">
        <v>73</v>
      </c>
      <c r="B70">
        <v>0</v>
      </c>
      <c r="C70">
        <v>0</v>
      </c>
      <c r="D70">
        <v>0</v>
      </c>
      <c r="E70">
        <v>0</v>
      </c>
    </row>
    <row r="71" spans="1:6" x14ac:dyDescent="0.3">
      <c r="A71" s="1" t="s">
        <v>74</v>
      </c>
      <c r="B71">
        <v>0</v>
      </c>
      <c r="C71">
        <v>0</v>
      </c>
      <c r="D71">
        <v>0</v>
      </c>
      <c r="E71">
        <v>0</v>
      </c>
    </row>
    <row r="72" spans="1:6" x14ac:dyDescent="0.3">
      <c r="A72" s="1" t="s">
        <v>75</v>
      </c>
      <c r="B72">
        <v>0</v>
      </c>
      <c r="C72">
        <v>0</v>
      </c>
      <c r="D72">
        <v>0</v>
      </c>
      <c r="E72">
        <v>0</v>
      </c>
    </row>
    <row r="73" spans="1:6" x14ac:dyDescent="0.3">
      <c r="A73" s="1" t="s">
        <v>76</v>
      </c>
      <c r="B73">
        <v>0.22647058823529409</v>
      </c>
      <c r="C73">
        <v>0.65529517372393509</v>
      </c>
      <c r="D73">
        <v>0.39411764705882352</v>
      </c>
      <c r="E73">
        <v>0.42941176470588233</v>
      </c>
      <c r="F73">
        <v>170</v>
      </c>
    </row>
    <row r="74" spans="1:6" x14ac:dyDescent="0.3">
      <c r="A74" s="1" t="s">
        <v>77</v>
      </c>
      <c r="B74">
        <v>0.37037037037037041</v>
      </c>
      <c r="C74">
        <v>1.154700538379251</v>
      </c>
      <c r="D74">
        <v>0.77777777777777779</v>
      </c>
      <c r="E74">
        <v>1.333333333333333</v>
      </c>
      <c r="F74">
        <v>10.285714285714279</v>
      </c>
    </row>
    <row r="75" spans="1:6" x14ac:dyDescent="0.3">
      <c r="A75" s="1" t="s">
        <v>78</v>
      </c>
      <c r="B75">
        <v>0</v>
      </c>
      <c r="C75">
        <v>0</v>
      </c>
      <c r="D75">
        <v>0</v>
      </c>
      <c r="E75">
        <v>0</v>
      </c>
    </row>
    <row r="76" spans="1:6" x14ac:dyDescent="0.3">
      <c r="A76" s="1" t="s">
        <v>79</v>
      </c>
      <c r="B76">
        <v>0.15957446808510639</v>
      </c>
      <c r="C76">
        <v>0.56493268286603204</v>
      </c>
      <c r="D76">
        <v>0.2978723404255319</v>
      </c>
      <c r="E76">
        <v>0.31914893617021278</v>
      </c>
      <c r="F76">
        <v>80.571428571428569</v>
      </c>
    </row>
    <row r="77" spans="1:6" x14ac:dyDescent="0.3">
      <c r="A77" s="1" t="s">
        <v>80</v>
      </c>
      <c r="B77">
        <v>0</v>
      </c>
      <c r="C77">
        <v>0</v>
      </c>
      <c r="D77">
        <v>0</v>
      </c>
      <c r="E77">
        <v>0</v>
      </c>
    </row>
    <row r="78" spans="1:6" x14ac:dyDescent="0.3">
      <c r="A78" s="1" t="s">
        <v>81</v>
      </c>
      <c r="B78">
        <v>0</v>
      </c>
      <c r="C78">
        <v>0</v>
      </c>
      <c r="D78">
        <v>0</v>
      </c>
      <c r="E78">
        <v>0</v>
      </c>
    </row>
    <row r="79" spans="1:6" x14ac:dyDescent="0.3">
      <c r="A79" s="1" t="s">
        <v>82</v>
      </c>
      <c r="B79">
        <v>0.1764705882352941</v>
      </c>
      <c r="C79">
        <v>0.59408852578600457</v>
      </c>
      <c r="D79">
        <v>0.35294117647058831</v>
      </c>
      <c r="E79">
        <v>0.35294117647058831</v>
      </c>
      <c r="F79">
        <v>102</v>
      </c>
    </row>
    <row r="80" spans="1:6" x14ac:dyDescent="0.3">
      <c r="A80" s="1" t="s">
        <v>83</v>
      </c>
      <c r="B80">
        <v>0</v>
      </c>
      <c r="C80">
        <v>0</v>
      </c>
      <c r="D80">
        <v>0</v>
      </c>
      <c r="E80">
        <v>0</v>
      </c>
    </row>
    <row r="81" spans="1:6" x14ac:dyDescent="0.3">
      <c r="A81" s="1" t="s">
        <v>84</v>
      </c>
      <c r="B81">
        <v>0</v>
      </c>
      <c r="C81">
        <v>0</v>
      </c>
      <c r="D81">
        <v>0</v>
      </c>
      <c r="E81">
        <v>0</v>
      </c>
    </row>
    <row r="82" spans="1:6" x14ac:dyDescent="0.3">
      <c r="A82" s="1" t="s">
        <v>85</v>
      </c>
      <c r="B82">
        <v>2.4772727272727271</v>
      </c>
      <c r="C82">
        <v>7.077493136055244</v>
      </c>
      <c r="D82">
        <v>3.3636363636363642</v>
      </c>
      <c r="E82">
        <v>50.090909090909093</v>
      </c>
      <c r="F82">
        <v>22</v>
      </c>
    </row>
    <row r="83" spans="1:6" x14ac:dyDescent="0.3">
      <c r="A83" s="1" t="s">
        <v>86</v>
      </c>
      <c r="B83">
        <v>0.36956521739130432</v>
      </c>
      <c r="C83">
        <v>0.78018949760549394</v>
      </c>
      <c r="D83">
        <v>0.52173913043478259</v>
      </c>
      <c r="E83">
        <v>0.60869565217391308</v>
      </c>
      <c r="F83">
        <v>3.833333333333333</v>
      </c>
    </row>
    <row r="84" spans="1:6" x14ac:dyDescent="0.3">
      <c r="A84" s="1" t="s">
        <v>87</v>
      </c>
      <c r="B84">
        <v>0</v>
      </c>
      <c r="C84">
        <v>0</v>
      </c>
      <c r="D84">
        <v>0</v>
      </c>
      <c r="E84">
        <v>0</v>
      </c>
    </row>
    <row r="85" spans="1:6" x14ac:dyDescent="0.3">
      <c r="A85" s="1" t="s">
        <v>88</v>
      </c>
      <c r="B85">
        <v>0</v>
      </c>
      <c r="C85">
        <v>0</v>
      </c>
      <c r="D85">
        <v>0</v>
      </c>
      <c r="E85">
        <v>0</v>
      </c>
    </row>
    <row r="86" spans="1:6" x14ac:dyDescent="0.3">
      <c r="A86" s="1" t="s">
        <v>89</v>
      </c>
      <c r="B86">
        <v>0</v>
      </c>
      <c r="C86">
        <v>0</v>
      </c>
      <c r="D86">
        <v>0</v>
      </c>
      <c r="E86">
        <v>0</v>
      </c>
    </row>
    <row r="87" spans="1:6" x14ac:dyDescent="0.3">
      <c r="A87" s="1" t="s">
        <v>90</v>
      </c>
      <c r="B87">
        <v>0</v>
      </c>
      <c r="C87">
        <v>0</v>
      </c>
      <c r="D87">
        <v>0</v>
      </c>
      <c r="E87">
        <v>0</v>
      </c>
    </row>
    <row r="88" spans="1:6" x14ac:dyDescent="0.3">
      <c r="A88" s="1" t="s">
        <v>91</v>
      </c>
      <c r="B88">
        <v>2.708333333333333</v>
      </c>
      <c r="C88">
        <v>5.3967582862307264</v>
      </c>
      <c r="D88">
        <v>3.375</v>
      </c>
      <c r="E88">
        <v>29.125</v>
      </c>
      <c r="F88">
        <v>-4.4444444444444446</v>
      </c>
    </row>
    <row r="89" spans="1:6" x14ac:dyDescent="0.3">
      <c r="A89" s="1" t="s">
        <v>92</v>
      </c>
      <c r="B89">
        <v>0</v>
      </c>
      <c r="C89">
        <v>0</v>
      </c>
      <c r="D89">
        <v>0</v>
      </c>
      <c r="E89">
        <v>0</v>
      </c>
    </row>
    <row r="90" spans="1:6" x14ac:dyDescent="0.3">
      <c r="A90" s="1" t="s">
        <v>93</v>
      </c>
      <c r="B90">
        <v>0</v>
      </c>
      <c r="C90">
        <v>0</v>
      </c>
      <c r="D90">
        <v>0</v>
      </c>
      <c r="E90">
        <v>0</v>
      </c>
    </row>
    <row r="91" spans="1:6" x14ac:dyDescent="0.3">
      <c r="A91" s="1" t="s">
        <v>94</v>
      </c>
      <c r="B91">
        <v>0.90909090909090906</v>
      </c>
      <c r="C91">
        <v>2.1105794120443448</v>
      </c>
      <c r="D91">
        <v>1.1818181818181821</v>
      </c>
      <c r="E91">
        <v>4.4545454545454541</v>
      </c>
      <c r="F91">
        <v>4.2307692307692308</v>
      </c>
    </row>
    <row r="92" spans="1:6" x14ac:dyDescent="0.3">
      <c r="A92" s="1" t="s">
        <v>95</v>
      </c>
      <c r="B92">
        <v>0.14971751412429379</v>
      </c>
      <c r="C92">
        <v>0.54720656817018154</v>
      </c>
      <c r="D92">
        <v>0.29943502824858759</v>
      </c>
      <c r="E92">
        <v>0.29943502824858759</v>
      </c>
      <c r="F92">
        <v>177</v>
      </c>
    </row>
    <row r="93" spans="1:6" x14ac:dyDescent="0.3">
      <c r="A93" s="1" t="s">
        <v>96</v>
      </c>
      <c r="B93">
        <v>1</v>
      </c>
      <c r="C93">
        <v>1.4142135623730949</v>
      </c>
      <c r="D93">
        <v>1.1111111111111109</v>
      </c>
      <c r="E93">
        <v>2</v>
      </c>
      <c r="F93">
        <v>-7.1999999999999993</v>
      </c>
    </row>
    <row r="94" spans="1:6" x14ac:dyDescent="0.3">
      <c r="A94" s="1" t="s">
        <v>97</v>
      </c>
      <c r="B94">
        <v>0</v>
      </c>
      <c r="C94">
        <v>0</v>
      </c>
      <c r="D94">
        <v>0</v>
      </c>
      <c r="E94">
        <v>0</v>
      </c>
    </row>
    <row r="95" spans="1:6" x14ac:dyDescent="0.3">
      <c r="A95" s="1" t="s">
        <v>98</v>
      </c>
      <c r="B95">
        <v>0</v>
      </c>
      <c r="C95">
        <v>0</v>
      </c>
      <c r="D95">
        <v>0</v>
      </c>
      <c r="E95">
        <v>0</v>
      </c>
    </row>
    <row r="96" spans="1:6" x14ac:dyDescent="0.3">
      <c r="A96" s="1" t="s">
        <v>99</v>
      </c>
      <c r="B96">
        <v>0.7857142857142857</v>
      </c>
      <c r="C96">
        <v>1.1338934190276819</v>
      </c>
      <c r="D96">
        <v>1</v>
      </c>
      <c r="E96">
        <v>1.285714285714286</v>
      </c>
      <c r="F96">
        <v>1</v>
      </c>
    </row>
    <row r="97" spans="1:6" x14ac:dyDescent="0.3">
      <c r="A97" s="1" t="s">
        <v>100</v>
      </c>
      <c r="B97">
        <v>1.5</v>
      </c>
      <c r="C97">
        <v>2.4494897427831779</v>
      </c>
      <c r="D97">
        <v>1.75</v>
      </c>
      <c r="E97">
        <v>6</v>
      </c>
      <c r="F97">
        <v>5.7142857142857144</v>
      </c>
    </row>
    <row r="98" spans="1:6" x14ac:dyDescent="0.3">
      <c r="A98" s="1" t="s">
        <v>101</v>
      </c>
      <c r="B98">
        <v>1.7666666666666671</v>
      </c>
      <c r="C98">
        <v>5.6920997883030831</v>
      </c>
      <c r="D98">
        <v>4</v>
      </c>
      <c r="E98">
        <v>32.4</v>
      </c>
      <c r="F98">
        <v>4.5</v>
      </c>
    </row>
    <row r="99" spans="1:6" x14ac:dyDescent="0.3">
      <c r="A99" s="1" t="s">
        <v>102</v>
      </c>
      <c r="B99">
        <v>2.4500000000000002</v>
      </c>
      <c r="C99">
        <v>10.51189802081432</v>
      </c>
      <c r="D99">
        <v>4.3</v>
      </c>
      <c r="E99">
        <v>110.5</v>
      </c>
      <c r="F99">
        <v>9.0697674418604652</v>
      </c>
    </row>
    <row r="100" spans="1:6" x14ac:dyDescent="0.3">
      <c r="A100" s="1" t="s">
        <v>103</v>
      </c>
      <c r="B100">
        <v>0</v>
      </c>
      <c r="C100">
        <v>0</v>
      </c>
      <c r="D100">
        <v>0</v>
      </c>
      <c r="E100">
        <v>0</v>
      </c>
    </row>
    <row r="101" spans="1:6" x14ac:dyDescent="0.3">
      <c r="A101" s="1" t="s">
        <v>104</v>
      </c>
      <c r="B101">
        <v>0.40121212121212119</v>
      </c>
      <c r="C101">
        <v>1.0251385715643959</v>
      </c>
      <c r="D101">
        <v>0.79636363636363638</v>
      </c>
      <c r="E101">
        <v>1.050909090909091</v>
      </c>
      <c r="F101">
        <v>164.4977168949772</v>
      </c>
    </row>
    <row r="102" spans="1:6" x14ac:dyDescent="0.3">
      <c r="A102" s="1" t="s">
        <v>105</v>
      </c>
      <c r="B102">
        <v>0.16569767441860461</v>
      </c>
      <c r="C102">
        <v>0.57566947881332853</v>
      </c>
      <c r="D102">
        <v>0.33139534883720928</v>
      </c>
      <c r="E102">
        <v>0.33139534883720928</v>
      </c>
      <c r="F102">
        <v>172</v>
      </c>
    </row>
    <row r="103" spans="1:6" x14ac:dyDescent="0.3">
      <c r="A103" s="1" t="s">
        <v>106</v>
      </c>
      <c r="B103">
        <v>0.3994126284875183</v>
      </c>
      <c r="C103">
        <v>1.1928568602253939</v>
      </c>
      <c r="D103">
        <v>0.92070484581497802</v>
      </c>
      <c r="E103">
        <v>1.4229074889867841</v>
      </c>
      <c r="F103">
        <v>196.5885167464115</v>
      </c>
    </row>
    <row r="104" spans="1:6" x14ac:dyDescent="0.3">
      <c r="A104" s="1" t="s">
        <v>107</v>
      </c>
      <c r="B104">
        <v>0</v>
      </c>
      <c r="C104">
        <v>0</v>
      </c>
      <c r="D104">
        <v>0</v>
      </c>
      <c r="E104">
        <v>0</v>
      </c>
    </row>
    <row r="105" spans="1:6" x14ac:dyDescent="0.3">
      <c r="A105" s="1" t="s">
        <v>108</v>
      </c>
      <c r="B105">
        <v>0</v>
      </c>
      <c r="C105">
        <v>0</v>
      </c>
      <c r="D105">
        <v>0</v>
      </c>
      <c r="E105">
        <v>0</v>
      </c>
    </row>
    <row r="106" spans="1:6" x14ac:dyDescent="0.3">
      <c r="A106" s="1" t="s">
        <v>109</v>
      </c>
      <c r="B106">
        <v>0</v>
      </c>
      <c r="C106">
        <v>0</v>
      </c>
      <c r="D106">
        <v>0</v>
      </c>
      <c r="E106">
        <v>0</v>
      </c>
    </row>
    <row r="107" spans="1:6" x14ac:dyDescent="0.3">
      <c r="A107" s="1" t="s">
        <v>110</v>
      </c>
      <c r="B107">
        <v>0</v>
      </c>
      <c r="C107">
        <v>0</v>
      </c>
      <c r="D107">
        <v>0</v>
      </c>
      <c r="E107">
        <v>0</v>
      </c>
    </row>
    <row r="108" spans="1:6" x14ac:dyDescent="0.3">
      <c r="A108" s="1" t="s">
        <v>111</v>
      </c>
      <c r="B108">
        <v>0</v>
      </c>
      <c r="C108">
        <v>0</v>
      </c>
      <c r="D108">
        <v>0</v>
      </c>
      <c r="E108">
        <v>0</v>
      </c>
    </row>
    <row r="109" spans="1:6" x14ac:dyDescent="0.3">
      <c r="A109" s="1" t="s">
        <v>112</v>
      </c>
      <c r="B109">
        <v>0</v>
      </c>
      <c r="C109">
        <v>0</v>
      </c>
      <c r="D109">
        <v>0</v>
      </c>
      <c r="E109">
        <v>0</v>
      </c>
    </row>
    <row r="110" spans="1:6" x14ac:dyDescent="0.3">
      <c r="A110" s="1" t="s">
        <v>113</v>
      </c>
      <c r="B110">
        <v>1.462962962962963</v>
      </c>
      <c r="C110">
        <v>4.3461349368017661</v>
      </c>
      <c r="D110">
        <v>3.1111111111111112</v>
      </c>
      <c r="E110">
        <v>18.888888888888889</v>
      </c>
      <c r="F110">
        <v>6.4285714285714288</v>
      </c>
    </row>
    <row r="111" spans="1:6" x14ac:dyDescent="0.3">
      <c r="A111" s="1" t="s">
        <v>114</v>
      </c>
      <c r="B111">
        <v>1.3787878787878789</v>
      </c>
      <c r="C111">
        <v>2.2763607319179839</v>
      </c>
      <c r="D111">
        <v>1.7272727272727271</v>
      </c>
      <c r="E111">
        <v>5.1818181818181817</v>
      </c>
      <c r="F111">
        <v>-5.2105263157894726</v>
      </c>
    </row>
    <row r="112" spans="1:6" x14ac:dyDescent="0.3">
      <c r="A112" s="1" t="s">
        <v>115</v>
      </c>
      <c r="B112">
        <v>1.1590909090909089</v>
      </c>
      <c r="C112">
        <v>2.6628760937957829</v>
      </c>
      <c r="D112">
        <v>2.1818181818181821</v>
      </c>
      <c r="E112">
        <v>7.0909090909090908</v>
      </c>
      <c r="F112">
        <v>1.833333333333333</v>
      </c>
    </row>
    <row r="113" spans="1:6" x14ac:dyDescent="0.3">
      <c r="A113" s="1" t="s">
        <v>116</v>
      </c>
      <c r="B113">
        <v>1.136363636363636</v>
      </c>
      <c r="C113">
        <v>2.1105794120443448</v>
      </c>
      <c r="D113">
        <v>1.1818181818181821</v>
      </c>
      <c r="E113">
        <v>4.4545454545454541</v>
      </c>
      <c r="F113">
        <v>-0.84615384615384615</v>
      </c>
    </row>
    <row r="114" spans="1:6" x14ac:dyDescent="0.3">
      <c r="A114" s="1" t="s">
        <v>117</v>
      </c>
      <c r="B114">
        <v>0</v>
      </c>
      <c r="C114">
        <v>0</v>
      </c>
      <c r="D114">
        <v>0</v>
      </c>
      <c r="E114">
        <v>0</v>
      </c>
    </row>
    <row r="115" spans="1:6" x14ac:dyDescent="0.3">
      <c r="A115" s="1" t="s">
        <v>118</v>
      </c>
      <c r="B115">
        <v>0</v>
      </c>
      <c r="C115">
        <v>0</v>
      </c>
      <c r="D115">
        <v>0</v>
      </c>
      <c r="E115">
        <v>0</v>
      </c>
    </row>
    <row r="116" spans="1:6" x14ac:dyDescent="0.3">
      <c r="A116" s="1" t="s">
        <v>119</v>
      </c>
      <c r="B116">
        <v>0</v>
      </c>
      <c r="C116">
        <v>0</v>
      </c>
      <c r="D116">
        <v>0</v>
      </c>
      <c r="E116">
        <v>0</v>
      </c>
    </row>
    <row r="117" spans="1:6" x14ac:dyDescent="0.3">
      <c r="A117" s="1" t="s">
        <v>120</v>
      </c>
      <c r="B117">
        <v>0</v>
      </c>
      <c r="C117">
        <v>0</v>
      </c>
      <c r="D117">
        <v>0</v>
      </c>
      <c r="E117">
        <v>0</v>
      </c>
    </row>
    <row r="118" spans="1:6" x14ac:dyDescent="0.3">
      <c r="A118" s="1" t="s">
        <v>121</v>
      </c>
      <c r="B118">
        <v>0.1898148148148148</v>
      </c>
      <c r="C118">
        <v>0.61614091702274543</v>
      </c>
      <c r="D118">
        <v>0.37962962962962971</v>
      </c>
      <c r="E118">
        <v>0.37962962962962971</v>
      </c>
      <c r="F118">
        <v>216</v>
      </c>
    </row>
    <row r="119" spans="1:6" x14ac:dyDescent="0.3">
      <c r="A119" s="1" t="s">
        <v>122</v>
      </c>
      <c r="B119">
        <v>0.17204301075268821</v>
      </c>
      <c r="C119">
        <v>0.58658846008541321</v>
      </c>
      <c r="D119">
        <v>0.34408602150537643</v>
      </c>
      <c r="E119">
        <v>0.34408602150537643</v>
      </c>
      <c r="F119">
        <v>186</v>
      </c>
    </row>
    <row r="120" spans="1:6" x14ac:dyDescent="0.3">
      <c r="A120" s="1" t="s">
        <v>123</v>
      </c>
      <c r="B120">
        <v>0.32793209876543211</v>
      </c>
      <c r="C120">
        <v>1.071516751221439</v>
      </c>
      <c r="D120">
        <v>0.76851851851851849</v>
      </c>
      <c r="E120">
        <v>1.1481481481481479</v>
      </c>
      <c r="F120">
        <v>202.98795180722891</v>
      </c>
    </row>
    <row r="121" spans="1:6" x14ac:dyDescent="0.3">
      <c r="A121" s="1" t="s">
        <v>124</v>
      </c>
      <c r="B121">
        <v>0.19230769230769229</v>
      </c>
      <c r="C121">
        <v>0.62017367294604231</v>
      </c>
      <c r="D121">
        <v>0.38461538461538458</v>
      </c>
      <c r="E121">
        <v>0.38461538461538458</v>
      </c>
      <c r="F121">
        <v>104</v>
      </c>
    </row>
    <row r="122" spans="1:6" x14ac:dyDescent="0.3">
      <c r="A122" s="1" t="s">
        <v>125</v>
      </c>
      <c r="B122">
        <v>0.25</v>
      </c>
      <c r="C122">
        <v>0.70710678118654757</v>
      </c>
      <c r="D122">
        <v>0.5</v>
      </c>
      <c r="E122">
        <v>0.5</v>
      </c>
      <c r="F122">
        <v>118</v>
      </c>
    </row>
    <row r="123" spans="1:6" x14ac:dyDescent="0.3">
      <c r="A123" s="1" t="s">
        <v>126</v>
      </c>
      <c r="B123">
        <v>0.50658056580565813</v>
      </c>
      <c r="C123">
        <v>1.402422785003395</v>
      </c>
      <c r="D123">
        <v>1.0664206642066421</v>
      </c>
      <c r="E123">
        <v>1.966789667896679</v>
      </c>
      <c r="F123">
        <v>113.4636678200692</v>
      </c>
    </row>
    <row r="124" spans="1:6" x14ac:dyDescent="0.3">
      <c r="A124" s="1" t="s">
        <v>127</v>
      </c>
      <c r="B124">
        <v>1.4375</v>
      </c>
      <c r="C124">
        <v>5.4313902456001077</v>
      </c>
      <c r="D124">
        <v>3</v>
      </c>
      <c r="E124">
        <v>29.5</v>
      </c>
      <c r="F124">
        <v>4</v>
      </c>
    </row>
    <row r="125" spans="1:6" x14ac:dyDescent="0.3">
      <c r="A125" s="1" t="s">
        <v>128</v>
      </c>
      <c r="B125">
        <v>0</v>
      </c>
      <c r="C125">
        <v>0</v>
      </c>
      <c r="D125">
        <v>0</v>
      </c>
      <c r="E125">
        <v>0</v>
      </c>
    </row>
    <row r="126" spans="1:6" x14ac:dyDescent="0.3">
      <c r="A126" s="1" t="s">
        <v>129</v>
      </c>
      <c r="B126">
        <v>0</v>
      </c>
      <c r="C126">
        <v>0</v>
      </c>
      <c r="D126">
        <v>0</v>
      </c>
      <c r="E126">
        <v>0</v>
      </c>
    </row>
    <row r="127" spans="1:6" x14ac:dyDescent="0.3">
      <c r="A127" s="1" t="s">
        <v>130</v>
      </c>
      <c r="B127">
        <v>0.14673913043478259</v>
      </c>
      <c r="C127">
        <v>0.5417363388859614</v>
      </c>
      <c r="D127">
        <v>0.29347826086956519</v>
      </c>
      <c r="E127">
        <v>0.29347826086956519</v>
      </c>
      <c r="F127">
        <v>91.999999999999986</v>
      </c>
    </row>
    <row r="128" spans="1:6" x14ac:dyDescent="0.3">
      <c r="A128" s="1" t="s">
        <v>131</v>
      </c>
      <c r="B128">
        <v>0.1440677966101695</v>
      </c>
      <c r="C128">
        <v>0.52075564392329543</v>
      </c>
      <c r="D128">
        <v>0.2711864406779661</v>
      </c>
      <c r="E128">
        <v>0.2711864406779661</v>
      </c>
      <c r="F128">
        <v>59</v>
      </c>
    </row>
    <row r="129" spans="1:6" x14ac:dyDescent="0.3">
      <c r="A129" s="1" t="s">
        <v>132</v>
      </c>
      <c r="B129">
        <v>0</v>
      </c>
      <c r="C129">
        <v>0</v>
      </c>
      <c r="D129">
        <v>0</v>
      </c>
      <c r="E129">
        <v>0</v>
      </c>
    </row>
    <row r="130" spans="1:6" x14ac:dyDescent="0.3">
      <c r="A130" s="1" t="s">
        <v>133</v>
      </c>
      <c r="B130">
        <v>2.6111111111111112</v>
      </c>
      <c r="C130">
        <v>5.0332229568471663</v>
      </c>
      <c r="D130">
        <v>2.8888888888888888</v>
      </c>
      <c r="E130">
        <v>25.333333333333329</v>
      </c>
      <c r="F130">
        <v>-8.3076923076923084</v>
      </c>
    </row>
    <row r="131" spans="1:6" x14ac:dyDescent="0.3">
      <c r="A131" s="1" t="s">
        <v>134</v>
      </c>
      <c r="B131">
        <v>0</v>
      </c>
      <c r="C131">
        <v>0</v>
      </c>
      <c r="D131">
        <v>0</v>
      </c>
      <c r="E131">
        <v>0</v>
      </c>
    </row>
    <row r="132" spans="1:6" x14ac:dyDescent="0.3">
      <c r="A132" s="1" t="s">
        <v>135</v>
      </c>
      <c r="B132">
        <v>0</v>
      </c>
      <c r="C132">
        <v>0</v>
      </c>
      <c r="D132">
        <v>0</v>
      </c>
      <c r="E132">
        <v>0</v>
      </c>
    </row>
    <row r="133" spans="1:6" x14ac:dyDescent="0.3">
      <c r="A133" s="1" t="s">
        <v>136</v>
      </c>
      <c r="B133">
        <v>0</v>
      </c>
      <c r="C133">
        <v>0</v>
      </c>
      <c r="D133">
        <v>0</v>
      </c>
      <c r="E133">
        <v>0</v>
      </c>
    </row>
    <row r="134" spans="1:6" x14ac:dyDescent="0.3">
      <c r="A134" s="1" t="s">
        <v>137</v>
      </c>
      <c r="B134">
        <v>0</v>
      </c>
      <c r="C134">
        <v>0</v>
      </c>
      <c r="D134">
        <v>0</v>
      </c>
      <c r="E134">
        <v>0</v>
      </c>
    </row>
    <row r="135" spans="1:6" x14ac:dyDescent="0.3">
      <c r="A135" s="1" t="s">
        <v>138</v>
      </c>
      <c r="B135">
        <v>0.7274928774928775</v>
      </c>
      <c r="C135">
        <v>15.758595538097079</v>
      </c>
      <c r="D135">
        <v>9</v>
      </c>
      <c r="E135">
        <v>248.33333333333329</v>
      </c>
      <c r="F135">
        <v>9</v>
      </c>
    </row>
    <row r="136" spans="1:6" x14ac:dyDescent="0.3">
      <c r="A136" s="1" t="s">
        <v>139</v>
      </c>
      <c r="B136">
        <v>0</v>
      </c>
      <c r="C136">
        <v>0</v>
      </c>
      <c r="D136">
        <v>0</v>
      </c>
      <c r="E136">
        <v>0</v>
      </c>
    </row>
    <row r="137" spans="1:6" x14ac:dyDescent="0.3">
      <c r="A137" s="1" t="s">
        <v>140</v>
      </c>
      <c r="B137">
        <v>0.16972477064220179</v>
      </c>
      <c r="C137">
        <v>0.58262298382779554</v>
      </c>
      <c r="D137">
        <v>0.33944954128440369</v>
      </c>
      <c r="E137">
        <v>0.33944954128440369</v>
      </c>
      <c r="F137">
        <v>109</v>
      </c>
    </row>
    <row r="138" spans="1:6" x14ac:dyDescent="0.3">
      <c r="A138" s="1" t="s">
        <v>141</v>
      </c>
      <c r="B138">
        <v>2</v>
      </c>
      <c r="C138">
        <v>13.85189517719507</v>
      </c>
      <c r="D138">
        <v>7.125</v>
      </c>
      <c r="E138">
        <v>191.875</v>
      </c>
      <c r="F138">
        <v>7.4385964912280702</v>
      </c>
    </row>
    <row r="139" spans="1:6" x14ac:dyDescent="0.3">
      <c r="A139" s="1" t="s">
        <v>142</v>
      </c>
      <c r="B139">
        <v>0.8</v>
      </c>
      <c r="C139">
        <v>1.4142135623730949</v>
      </c>
      <c r="D139">
        <v>1.2</v>
      </c>
      <c r="E139">
        <v>2</v>
      </c>
      <c r="F139">
        <v>5</v>
      </c>
    </row>
    <row r="140" spans="1:6" x14ac:dyDescent="0.3">
      <c r="A140" s="1" t="s">
        <v>143</v>
      </c>
      <c r="B140">
        <v>2.041666666666667</v>
      </c>
      <c r="C140">
        <v>8.4409715080670669</v>
      </c>
      <c r="D140">
        <v>3.25</v>
      </c>
      <c r="E140">
        <v>71.25</v>
      </c>
      <c r="F140">
        <v>-6.4615384615384617</v>
      </c>
    </row>
    <row r="141" spans="1:6" x14ac:dyDescent="0.3">
      <c r="A141" s="1" t="s">
        <v>144</v>
      </c>
      <c r="B141">
        <v>0.9</v>
      </c>
      <c r="C141">
        <v>2.2583179581272428</v>
      </c>
      <c r="D141">
        <v>1.5</v>
      </c>
      <c r="E141">
        <v>5.0999999999999996</v>
      </c>
      <c r="F141">
        <v>7.333333333333333</v>
      </c>
    </row>
    <row r="142" spans="1:6" x14ac:dyDescent="0.3">
      <c r="A142" s="1" t="s">
        <v>145</v>
      </c>
      <c r="B142">
        <v>0</v>
      </c>
      <c r="C142">
        <v>0</v>
      </c>
      <c r="D142">
        <v>0</v>
      </c>
      <c r="E142">
        <v>0</v>
      </c>
    </row>
    <row r="143" spans="1:6" x14ac:dyDescent="0.3">
      <c r="A143" s="1" t="s">
        <v>146</v>
      </c>
      <c r="B143">
        <v>0.31692913385826771</v>
      </c>
      <c r="C143">
        <v>1.0958044540769141</v>
      </c>
      <c r="D143">
        <v>0.77559055118110232</v>
      </c>
      <c r="E143">
        <v>1.200787401574803</v>
      </c>
      <c r="F143">
        <v>254</v>
      </c>
    </row>
    <row r="144" spans="1:6" x14ac:dyDescent="0.3">
      <c r="A144" s="1" t="s">
        <v>147</v>
      </c>
      <c r="B144">
        <v>0.35947712418300648</v>
      </c>
      <c r="C144">
        <v>1.130677395435594</v>
      </c>
      <c r="D144">
        <v>0.83921568627450982</v>
      </c>
      <c r="E144">
        <v>1.27843137254902</v>
      </c>
      <c r="F144">
        <v>231.1682242990654</v>
      </c>
    </row>
    <row r="145" spans="1:6" x14ac:dyDescent="0.3">
      <c r="A145" s="1" t="s">
        <v>148</v>
      </c>
      <c r="B145">
        <v>0.7142857142857143</v>
      </c>
      <c r="C145">
        <v>1.2535663410560169</v>
      </c>
      <c r="D145">
        <v>1</v>
      </c>
      <c r="E145">
        <v>1.571428571428571</v>
      </c>
      <c r="F145">
        <v>7</v>
      </c>
    </row>
    <row r="146" spans="1:6" x14ac:dyDescent="0.3">
      <c r="A146" s="1" t="s">
        <v>149</v>
      </c>
      <c r="B146">
        <v>0.32523616734143052</v>
      </c>
      <c r="C146">
        <v>1.120294929357863</v>
      </c>
      <c r="D146">
        <v>0.78542510121457487</v>
      </c>
      <c r="E146">
        <v>1.2550607287449389</v>
      </c>
      <c r="F146">
        <v>231.7216494845361</v>
      </c>
    </row>
    <row r="147" spans="1:6" x14ac:dyDescent="0.3">
      <c r="A147" s="1" t="s">
        <v>150</v>
      </c>
      <c r="B147">
        <v>0.28423236514522821</v>
      </c>
      <c r="C147">
        <v>1.032661629718939</v>
      </c>
      <c r="D147">
        <v>0.69294605809128629</v>
      </c>
      <c r="E147">
        <v>1.0663900414937759</v>
      </c>
      <c r="F147">
        <v>241</v>
      </c>
    </row>
    <row r="148" spans="1:6" x14ac:dyDescent="0.3">
      <c r="A148" s="1" t="s">
        <v>151</v>
      </c>
      <c r="B148">
        <v>0.79419669102208768</v>
      </c>
      <c r="C148">
        <v>2.7041023117051828</v>
      </c>
      <c r="D148">
        <v>1.9682539682539679</v>
      </c>
      <c r="E148">
        <v>7.3121693121693134</v>
      </c>
      <c r="F148">
        <v>50.806451612903231</v>
      </c>
    </row>
    <row r="149" spans="1:6" x14ac:dyDescent="0.3">
      <c r="A149" s="1" t="s">
        <v>152</v>
      </c>
      <c r="B149">
        <v>0.36823104693140801</v>
      </c>
      <c r="C149">
        <v>1.06976835442537</v>
      </c>
      <c r="D149">
        <v>0.78339350180505418</v>
      </c>
      <c r="E149">
        <v>1.144404332129964</v>
      </c>
      <c r="F149">
        <v>215.72811059907829</v>
      </c>
    </row>
    <row r="150" spans="1:6" x14ac:dyDescent="0.3">
      <c r="A150" s="1" t="s">
        <v>153</v>
      </c>
      <c r="B150">
        <v>0</v>
      </c>
      <c r="C150">
        <v>0</v>
      </c>
      <c r="D150">
        <v>0</v>
      </c>
      <c r="E150">
        <v>0</v>
      </c>
    </row>
    <row r="151" spans="1:6" x14ac:dyDescent="0.3">
      <c r="A151" s="1" t="s">
        <v>154</v>
      </c>
      <c r="B151">
        <v>0.36666666666666659</v>
      </c>
      <c r="C151">
        <v>0.89442719099991586</v>
      </c>
      <c r="D151">
        <v>0.8</v>
      </c>
      <c r="E151">
        <v>0.8</v>
      </c>
      <c r="F151">
        <v>5</v>
      </c>
    </row>
    <row r="152" spans="1:6" x14ac:dyDescent="0.3">
      <c r="A152" s="1" t="s">
        <v>155</v>
      </c>
      <c r="B152">
        <v>2.25</v>
      </c>
      <c r="C152">
        <v>3.701351104664349</v>
      </c>
      <c r="D152">
        <v>2.9</v>
      </c>
      <c r="E152">
        <v>13.7</v>
      </c>
      <c r="F152">
        <v>3.7931034482758621</v>
      </c>
    </row>
    <row r="153" spans="1:6" x14ac:dyDescent="0.3">
      <c r="A153" s="1" t="s">
        <v>156</v>
      </c>
      <c r="B153">
        <v>0.25</v>
      </c>
      <c r="C153">
        <v>0.57735026918962573</v>
      </c>
      <c r="D153">
        <v>0.33333333333333331</v>
      </c>
      <c r="E153">
        <v>0.33333333333333331</v>
      </c>
      <c r="F153">
        <v>0</v>
      </c>
    </row>
    <row r="154" spans="1:6" x14ac:dyDescent="0.3">
      <c r="A154" s="1" t="s">
        <v>157</v>
      </c>
      <c r="B154">
        <v>0</v>
      </c>
      <c r="C154">
        <v>0</v>
      </c>
      <c r="D154">
        <v>0</v>
      </c>
      <c r="E154">
        <v>0</v>
      </c>
    </row>
    <row r="155" spans="1:6" x14ac:dyDescent="0.3">
      <c r="A155" s="1" t="s">
        <v>158</v>
      </c>
      <c r="B155">
        <v>0.31324404761904762</v>
      </c>
      <c r="C155">
        <v>1.0958525708975899</v>
      </c>
      <c r="D155">
        <v>0.7723214285714286</v>
      </c>
      <c r="E155">
        <v>1.200892857142857</v>
      </c>
      <c r="F155">
        <v>224</v>
      </c>
    </row>
    <row r="156" spans="1:6" x14ac:dyDescent="0.3">
      <c r="A156" s="1" t="s">
        <v>159</v>
      </c>
      <c r="B156">
        <v>1.1849409849409851</v>
      </c>
      <c r="C156">
        <v>83.609808037095746</v>
      </c>
      <c r="D156">
        <v>29.8</v>
      </c>
      <c r="E156">
        <v>6990.6</v>
      </c>
      <c r="F156">
        <v>9.8657718120805367</v>
      </c>
    </row>
    <row r="157" spans="1:6" x14ac:dyDescent="0.3">
      <c r="A157" s="1" t="s">
        <v>160</v>
      </c>
      <c r="B157">
        <v>0</v>
      </c>
      <c r="C157">
        <v>0</v>
      </c>
      <c r="D157">
        <v>0</v>
      </c>
      <c r="E157">
        <v>0</v>
      </c>
    </row>
    <row r="158" spans="1:6" x14ac:dyDescent="0.3">
      <c r="A158" s="1" t="s">
        <v>161</v>
      </c>
      <c r="B158">
        <v>0</v>
      </c>
      <c r="C158">
        <v>0</v>
      </c>
      <c r="D158">
        <v>0</v>
      </c>
      <c r="E158">
        <v>0</v>
      </c>
    </row>
    <row r="159" spans="1:6" x14ac:dyDescent="0.3">
      <c r="A159" s="1" t="s">
        <v>162</v>
      </c>
      <c r="B159">
        <v>0</v>
      </c>
      <c r="C159">
        <v>0</v>
      </c>
      <c r="D159">
        <v>0</v>
      </c>
      <c r="E159">
        <v>0</v>
      </c>
    </row>
    <row r="160" spans="1:6" x14ac:dyDescent="0.3">
      <c r="A160" s="1" t="s">
        <v>163</v>
      </c>
      <c r="B160">
        <v>1.3787878787878789</v>
      </c>
      <c r="C160">
        <v>2.1742292260184359</v>
      </c>
      <c r="D160">
        <v>1.636363636363636</v>
      </c>
      <c r="E160">
        <v>4.7272727272727284</v>
      </c>
      <c r="F160">
        <v>-9.7777777777777768</v>
      </c>
    </row>
    <row r="161" spans="1:6" x14ac:dyDescent="0.3">
      <c r="A161" s="1" t="s">
        <v>164</v>
      </c>
      <c r="B161">
        <v>0.2142857142857143</v>
      </c>
      <c r="C161">
        <v>0.64142698058981851</v>
      </c>
      <c r="D161">
        <v>0.41142857142857142</v>
      </c>
      <c r="E161">
        <v>0.41142857142857142</v>
      </c>
      <c r="F161">
        <v>175</v>
      </c>
    </row>
    <row r="162" spans="1:6" x14ac:dyDescent="0.3">
      <c r="A162" s="1" t="s">
        <v>165</v>
      </c>
      <c r="B162">
        <v>1.2727272727272729</v>
      </c>
      <c r="C162">
        <v>1.8340219092574559</v>
      </c>
      <c r="D162">
        <v>1.545454545454545</v>
      </c>
      <c r="E162">
        <v>3.3636363636363642</v>
      </c>
      <c r="F162">
        <v>-1.9411764705882351</v>
      </c>
    </row>
    <row r="163" spans="1:6" x14ac:dyDescent="0.3">
      <c r="A163" s="1" t="s">
        <v>166</v>
      </c>
      <c r="B163">
        <v>1.5476190476190479</v>
      </c>
      <c r="C163">
        <v>4.5825756949558398</v>
      </c>
      <c r="D163">
        <v>3.5714285714285721</v>
      </c>
      <c r="E163">
        <v>21</v>
      </c>
      <c r="F163">
        <v>4.2</v>
      </c>
    </row>
    <row r="164" spans="1:6" x14ac:dyDescent="0.3">
      <c r="A164" s="1" t="s">
        <v>167</v>
      </c>
      <c r="B164">
        <v>0</v>
      </c>
      <c r="C164">
        <v>0</v>
      </c>
      <c r="D164">
        <v>0</v>
      </c>
      <c r="E164">
        <v>0</v>
      </c>
    </row>
    <row r="165" spans="1:6" x14ac:dyDescent="0.3">
      <c r="A165" s="1" t="s">
        <v>168</v>
      </c>
      <c r="B165">
        <v>0</v>
      </c>
      <c r="C165">
        <v>0</v>
      </c>
      <c r="D165">
        <v>0</v>
      </c>
      <c r="E165">
        <v>0</v>
      </c>
    </row>
    <row r="166" spans="1:6" x14ac:dyDescent="0.3">
      <c r="A166" s="1" t="s">
        <v>169</v>
      </c>
      <c r="B166">
        <v>0</v>
      </c>
      <c r="C166">
        <v>0</v>
      </c>
      <c r="D166">
        <v>0</v>
      </c>
      <c r="E166">
        <v>0</v>
      </c>
    </row>
    <row r="167" spans="1:6" x14ac:dyDescent="0.3">
      <c r="A167" s="1" t="s">
        <v>170</v>
      </c>
      <c r="B167">
        <v>0.40972222222222221</v>
      </c>
      <c r="C167">
        <v>0.87400737347512625</v>
      </c>
      <c r="D167">
        <v>0.625</v>
      </c>
      <c r="E167">
        <v>0.76388888888888884</v>
      </c>
      <c r="F167">
        <v>72</v>
      </c>
    </row>
    <row r="168" spans="1:6" x14ac:dyDescent="0.3">
      <c r="A168" s="1" t="s">
        <v>171</v>
      </c>
      <c r="B168">
        <v>0</v>
      </c>
      <c r="C168">
        <v>0</v>
      </c>
      <c r="D168">
        <v>0</v>
      </c>
      <c r="E168">
        <v>0</v>
      </c>
    </row>
    <row r="169" spans="1:6" x14ac:dyDescent="0.3">
      <c r="A169" s="1" t="s">
        <v>172</v>
      </c>
      <c r="B169">
        <v>0</v>
      </c>
      <c r="C169">
        <v>0</v>
      </c>
      <c r="D169">
        <v>0</v>
      </c>
      <c r="E169">
        <v>0</v>
      </c>
    </row>
    <row r="170" spans="1:6" x14ac:dyDescent="0.3">
      <c r="A170" s="1" t="s">
        <v>173</v>
      </c>
      <c r="B170">
        <v>0.51271076523994807</v>
      </c>
      <c r="C170">
        <v>1.3989990863398609</v>
      </c>
      <c r="D170">
        <v>1.0856031128404671</v>
      </c>
      <c r="E170">
        <v>1.957198443579766</v>
      </c>
      <c r="F170">
        <v>104.08960573476701</v>
      </c>
    </row>
    <row r="171" spans="1:6" x14ac:dyDescent="0.3">
      <c r="A171" s="1" t="s">
        <v>174</v>
      </c>
      <c r="B171">
        <v>0.38633686690223801</v>
      </c>
      <c r="C171">
        <v>0.94364154420923896</v>
      </c>
      <c r="D171">
        <v>0.71378091872791516</v>
      </c>
      <c r="E171">
        <v>0.89045936395759717</v>
      </c>
      <c r="F171">
        <v>142.9009900990099</v>
      </c>
    </row>
    <row r="172" spans="1:6" x14ac:dyDescent="0.3">
      <c r="A172" s="1" t="s">
        <v>175</v>
      </c>
      <c r="B172">
        <v>0.1198630136986301</v>
      </c>
      <c r="C172">
        <v>0.4896182465934662</v>
      </c>
      <c r="D172">
        <v>0.23972602739726029</v>
      </c>
      <c r="E172">
        <v>0.23972602739726029</v>
      </c>
      <c r="F172">
        <v>146</v>
      </c>
    </row>
    <row r="173" spans="1:6" x14ac:dyDescent="0.3">
      <c r="A173" s="1" t="s">
        <v>176</v>
      </c>
      <c r="B173">
        <v>1.333333333333333</v>
      </c>
      <c r="C173">
        <v>4.5825756949558398</v>
      </c>
      <c r="D173">
        <v>3.285714285714286</v>
      </c>
      <c r="E173">
        <v>21</v>
      </c>
      <c r="F173">
        <v>7</v>
      </c>
    </row>
    <row r="174" spans="1:6" x14ac:dyDescent="0.3">
      <c r="A174" s="1" t="s">
        <v>177</v>
      </c>
      <c r="B174">
        <v>0</v>
      </c>
      <c r="C174">
        <v>0</v>
      </c>
      <c r="D174">
        <v>0</v>
      </c>
      <c r="E174">
        <v>0</v>
      </c>
    </row>
    <row r="175" spans="1:6" x14ac:dyDescent="0.3">
      <c r="A175" s="1" t="s">
        <v>178</v>
      </c>
      <c r="B175">
        <v>0.17346938775510201</v>
      </c>
      <c r="C175">
        <v>0.58901508937395153</v>
      </c>
      <c r="D175">
        <v>0.34693877551020408</v>
      </c>
      <c r="E175">
        <v>0.34693877551020408</v>
      </c>
      <c r="F175">
        <v>98</v>
      </c>
    </row>
    <row r="176" spans="1:6" x14ac:dyDescent="0.3">
      <c r="A176" s="1" t="s">
        <v>179</v>
      </c>
      <c r="B176">
        <v>0</v>
      </c>
      <c r="C176">
        <v>0</v>
      </c>
      <c r="D176">
        <v>0</v>
      </c>
      <c r="E176">
        <v>0</v>
      </c>
    </row>
    <row r="177" spans="1:6" x14ac:dyDescent="0.3">
      <c r="A177" s="1" t="s">
        <v>180</v>
      </c>
      <c r="B177">
        <v>0</v>
      </c>
      <c r="C177">
        <v>0</v>
      </c>
      <c r="D177">
        <v>0</v>
      </c>
      <c r="E177">
        <v>0</v>
      </c>
    </row>
    <row r="178" spans="1:6" x14ac:dyDescent="0.3">
      <c r="A178" s="1" t="s">
        <v>181</v>
      </c>
      <c r="B178">
        <v>0.20454545454545461</v>
      </c>
      <c r="C178">
        <v>0.64842466444032298</v>
      </c>
      <c r="D178">
        <v>0.35227272727272729</v>
      </c>
      <c r="E178">
        <v>0.42045454545454553</v>
      </c>
      <c r="F178">
        <v>88</v>
      </c>
    </row>
    <row r="179" spans="1:6" x14ac:dyDescent="0.3">
      <c r="A179" s="1" t="s">
        <v>182</v>
      </c>
      <c r="B179">
        <v>0</v>
      </c>
      <c r="C179">
        <v>0</v>
      </c>
      <c r="D179">
        <v>0</v>
      </c>
      <c r="E179">
        <v>0</v>
      </c>
    </row>
    <row r="180" spans="1:6" x14ac:dyDescent="0.3">
      <c r="A180" s="1" t="s">
        <v>183</v>
      </c>
      <c r="B180">
        <v>0.19230769230769229</v>
      </c>
      <c r="C180">
        <v>0.62017367294604231</v>
      </c>
      <c r="D180">
        <v>0.38461538461538458</v>
      </c>
      <c r="E180">
        <v>0.38461538461538458</v>
      </c>
      <c r="F180">
        <v>65</v>
      </c>
    </row>
    <row r="181" spans="1:6" x14ac:dyDescent="0.3">
      <c r="A181" s="1" t="s">
        <v>184</v>
      </c>
      <c r="B181">
        <v>0.41423948220064732</v>
      </c>
      <c r="C181">
        <v>1.0763717070696051</v>
      </c>
      <c r="D181">
        <v>0.82847896440129454</v>
      </c>
      <c r="E181">
        <v>1.1585760517799351</v>
      </c>
      <c r="F181">
        <v>125.53125</v>
      </c>
    </row>
    <row r="182" spans="1:6" x14ac:dyDescent="0.3">
      <c r="A182" s="1" t="s">
        <v>185</v>
      </c>
      <c r="B182">
        <v>1.05</v>
      </c>
      <c r="C182">
        <v>1.3784048752090221</v>
      </c>
      <c r="D182">
        <v>1.3</v>
      </c>
      <c r="E182">
        <v>1.9</v>
      </c>
      <c r="F182">
        <v>8.4615384615384617</v>
      </c>
    </row>
    <row r="183" spans="1:6" x14ac:dyDescent="0.3">
      <c r="A183" s="1" t="s">
        <v>186</v>
      </c>
      <c r="B183">
        <v>0.5714285714285714</v>
      </c>
      <c r="C183">
        <v>0.7559289460184544</v>
      </c>
      <c r="D183">
        <v>0.5714285714285714</v>
      </c>
      <c r="E183">
        <v>0.5714285714285714</v>
      </c>
      <c r="F183">
        <v>0</v>
      </c>
    </row>
    <row r="184" spans="1:6" x14ac:dyDescent="0.3">
      <c r="A184" s="1" t="s">
        <v>187</v>
      </c>
      <c r="B184">
        <v>0</v>
      </c>
      <c r="C184">
        <v>0</v>
      </c>
      <c r="D184">
        <v>0</v>
      </c>
      <c r="E184">
        <v>0</v>
      </c>
    </row>
    <row r="185" spans="1:6" x14ac:dyDescent="0.3">
      <c r="A185" s="1" t="s">
        <v>188</v>
      </c>
      <c r="B185">
        <v>0.54545454545454541</v>
      </c>
      <c r="C185">
        <v>1.044465935734187</v>
      </c>
      <c r="D185">
        <v>0.72727272727272729</v>
      </c>
      <c r="E185">
        <v>1.0909090909090911</v>
      </c>
      <c r="F185">
        <v>2.75</v>
      </c>
    </row>
    <row r="186" spans="1:6" x14ac:dyDescent="0.3">
      <c r="A186" s="1" t="s">
        <v>189</v>
      </c>
      <c r="B186">
        <v>0</v>
      </c>
      <c r="C186">
        <v>0</v>
      </c>
      <c r="D186">
        <v>0</v>
      </c>
      <c r="E186">
        <v>0</v>
      </c>
    </row>
    <row r="187" spans="1:6" x14ac:dyDescent="0.3">
      <c r="A187" s="1" t="s">
        <v>190</v>
      </c>
      <c r="B187">
        <v>0</v>
      </c>
      <c r="C187">
        <v>0</v>
      </c>
      <c r="D187">
        <v>0</v>
      </c>
      <c r="E187">
        <v>0</v>
      </c>
    </row>
    <row r="188" spans="1:6" x14ac:dyDescent="0.3">
      <c r="A188" s="1" t="s">
        <v>191</v>
      </c>
      <c r="B188">
        <v>0.1423611111111111</v>
      </c>
      <c r="C188">
        <v>0.53359368645273741</v>
      </c>
      <c r="D188">
        <v>0.28472222222222221</v>
      </c>
      <c r="E188">
        <v>0.28472222222222221</v>
      </c>
      <c r="F188">
        <v>144</v>
      </c>
    </row>
    <row r="189" spans="1:6" x14ac:dyDescent="0.3">
      <c r="A189" s="1" t="s">
        <v>192</v>
      </c>
      <c r="B189">
        <v>0.17088607594936711</v>
      </c>
      <c r="C189">
        <v>0.58461282221546784</v>
      </c>
      <c r="D189">
        <v>0.34177215189873422</v>
      </c>
      <c r="E189">
        <v>0.34177215189873422</v>
      </c>
      <c r="F189">
        <v>158</v>
      </c>
    </row>
    <row r="190" spans="1:6" x14ac:dyDescent="0.3">
      <c r="A190" s="1" t="s">
        <v>193</v>
      </c>
      <c r="B190">
        <v>1.55</v>
      </c>
      <c r="C190">
        <v>2.8284271247461898</v>
      </c>
      <c r="D190">
        <v>2.2000000000000002</v>
      </c>
      <c r="E190">
        <v>8</v>
      </c>
      <c r="F190">
        <v>4.545454545454545</v>
      </c>
    </row>
    <row r="191" spans="1:6" x14ac:dyDescent="0.3">
      <c r="A191" s="1" t="s">
        <v>194</v>
      </c>
      <c r="B191">
        <v>0.75</v>
      </c>
      <c r="C191">
        <v>1.35400640077266</v>
      </c>
      <c r="D191">
        <v>1.166666666666667</v>
      </c>
      <c r="E191">
        <v>1.833333333333333</v>
      </c>
      <c r="F191">
        <v>0.8571428571428571</v>
      </c>
    </row>
    <row r="192" spans="1:6" x14ac:dyDescent="0.3">
      <c r="A192" s="1" t="s">
        <v>195</v>
      </c>
      <c r="B192">
        <v>1.055555555555556</v>
      </c>
      <c r="C192">
        <v>1.9436506316151001</v>
      </c>
      <c r="D192">
        <v>1.333333333333333</v>
      </c>
      <c r="E192">
        <v>3.7777777777777781</v>
      </c>
      <c r="F192">
        <v>7.5</v>
      </c>
    </row>
    <row r="193" spans="1:6" x14ac:dyDescent="0.3">
      <c r="A193" s="1" t="s">
        <v>196</v>
      </c>
      <c r="B193">
        <v>0</v>
      </c>
      <c r="C193">
        <v>0</v>
      </c>
      <c r="D193">
        <v>0</v>
      </c>
      <c r="E193">
        <v>0</v>
      </c>
    </row>
    <row r="194" spans="1:6" x14ac:dyDescent="0.3">
      <c r="A194" s="1" t="s">
        <v>197</v>
      </c>
      <c r="B194">
        <v>0</v>
      </c>
      <c r="C194">
        <v>0</v>
      </c>
      <c r="D194">
        <v>0</v>
      </c>
      <c r="E194">
        <v>0</v>
      </c>
    </row>
    <row r="195" spans="1:6" x14ac:dyDescent="0.3">
      <c r="A195" s="1" t="s">
        <v>198</v>
      </c>
      <c r="B195">
        <v>0</v>
      </c>
      <c r="C195">
        <v>0</v>
      </c>
      <c r="D195">
        <v>0</v>
      </c>
      <c r="E195">
        <v>0</v>
      </c>
    </row>
    <row r="196" spans="1:6" x14ac:dyDescent="0.3">
      <c r="A196" s="1" t="s">
        <v>199</v>
      </c>
      <c r="B196">
        <v>0</v>
      </c>
      <c r="C196">
        <v>0</v>
      </c>
      <c r="D196">
        <v>0</v>
      </c>
      <c r="E196">
        <v>0</v>
      </c>
    </row>
    <row r="197" spans="1:6" x14ac:dyDescent="0.3">
      <c r="A197" s="1" t="s">
        <v>200</v>
      </c>
      <c r="B197">
        <v>1.2222222222222221</v>
      </c>
      <c r="C197">
        <v>1.6329931618554521</v>
      </c>
      <c r="D197">
        <v>1.333333333333333</v>
      </c>
      <c r="E197">
        <v>2.666666666666667</v>
      </c>
      <c r="F197">
        <v>-7.5</v>
      </c>
    </row>
    <row r="198" spans="1:6" x14ac:dyDescent="0.3">
      <c r="A198" s="1" t="s">
        <v>201</v>
      </c>
      <c r="B198">
        <v>0</v>
      </c>
      <c r="C198">
        <v>0</v>
      </c>
      <c r="D198">
        <v>0</v>
      </c>
      <c r="E198">
        <v>0</v>
      </c>
    </row>
    <row r="199" spans="1:6" x14ac:dyDescent="0.3">
      <c r="A199" s="1" t="s">
        <v>202</v>
      </c>
      <c r="B199">
        <v>0.15151515151515149</v>
      </c>
      <c r="C199">
        <v>0.55048188256318031</v>
      </c>
      <c r="D199">
        <v>0.30303030303030298</v>
      </c>
      <c r="E199">
        <v>0.30303030303030298</v>
      </c>
      <c r="F199">
        <v>132</v>
      </c>
    </row>
    <row r="200" spans="1:6" x14ac:dyDescent="0.3">
      <c r="A200" s="1" t="s">
        <v>203</v>
      </c>
      <c r="B200">
        <v>0</v>
      </c>
      <c r="C200">
        <v>0</v>
      </c>
      <c r="D200">
        <v>0</v>
      </c>
      <c r="E200">
        <v>0</v>
      </c>
    </row>
    <row r="201" spans="1:6" x14ac:dyDescent="0.3">
      <c r="A201" s="1" t="s">
        <v>204</v>
      </c>
      <c r="B201">
        <v>0.17499999999999999</v>
      </c>
      <c r="C201">
        <v>0.59160797830996159</v>
      </c>
      <c r="D201">
        <v>0.35</v>
      </c>
      <c r="E201">
        <v>0.35</v>
      </c>
      <c r="F201">
        <v>160</v>
      </c>
    </row>
    <row r="202" spans="1:6" x14ac:dyDescent="0.3">
      <c r="A202" s="1" t="s">
        <v>205</v>
      </c>
      <c r="B202">
        <v>0.6428571428571429</v>
      </c>
      <c r="C202">
        <v>1.2535663410560169</v>
      </c>
      <c r="D202">
        <v>1</v>
      </c>
      <c r="E202">
        <v>1.571428571428571</v>
      </c>
      <c r="F202">
        <v>5</v>
      </c>
    </row>
    <row r="203" spans="1:6" x14ac:dyDescent="0.3">
      <c r="A203" s="1" t="s">
        <v>206</v>
      </c>
      <c r="B203">
        <v>0.66666666666666663</v>
      </c>
      <c r="C203">
        <v>2.179449471770337</v>
      </c>
      <c r="D203">
        <v>1.75</v>
      </c>
      <c r="E203">
        <v>4.75</v>
      </c>
      <c r="F203">
        <v>8</v>
      </c>
    </row>
    <row r="204" spans="1:6" x14ac:dyDescent="0.3">
      <c r="A204" s="1" t="s">
        <v>207</v>
      </c>
      <c r="B204">
        <v>0.33333333333333331</v>
      </c>
      <c r="C204">
        <v>1.060660171779821</v>
      </c>
      <c r="D204">
        <v>0.875</v>
      </c>
      <c r="E204">
        <v>1.125</v>
      </c>
      <c r="F204">
        <v>5.7142857142857144</v>
      </c>
    </row>
    <row r="205" spans="1:6" x14ac:dyDescent="0.3">
      <c r="A205" s="1" t="s">
        <v>208</v>
      </c>
      <c r="B205">
        <v>0.24050632911392411</v>
      </c>
      <c r="C205">
        <v>0.68436425270446943</v>
      </c>
      <c r="D205">
        <v>0.41772151898734178</v>
      </c>
      <c r="E205">
        <v>0.46835443037974678</v>
      </c>
      <c r="F205">
        <v>79</v>
      </c>
    </row>
    <row r="206" spans="1:6" x14ac:dyDescent="0.3">
      <c r="A206" s="1" t="s">
        <v>209</v>
      </c>
      <c r="B206">
        <v>0.54216867469879515</v>
      </c>
      <c r="C206">
        <v>1.064203984432462</v>
      </c>
      <c r="D206">
        <v>0.79518072289156627</v>
      </c>
      <c r="E206">
        <v>1.132530120481928</v>
      </c>
      <c r="F206">
        <v>83</v>
      </c>
    </row>
    <row r="207" spans="1:6" x14ac:dyDescent="0.3">
      <c r="A207" s="1" t="s">
        <v>210</v>
      </c>
      <c r="B207">
        <v>0</v>
      </c>
      <c r="C207">
        <v>0</v>
      </c>
      <c r="D207">
        <v>0</v>
      </c>
      <c r="E207">
        <v>0</v>
      </c>
    </row>
    <row r="208" spans="1:6" x14ac:dyDescent="0.3">
      <c r="A208" s="1" t="s">
        <v>211</v>
      </c>
      <c r="B208">
        <v>0</v>
      </c>
      <c r="C208">
        <v>0</v>
      </c>
      <c r="D208">
        <v>0</v>
      </c>
      <c r="E208">
        <v>0</v>
      </c>
    </row>
    <row r="209" spans="1:6" x14ac:dyDescent="0.3">
      <c r="A209" s="1" t="s">
        <v>212</v>
      </c>
      <c r="B209">
        <v>0</v>
      </c>
      <c r="C209">
        <v>0</v>
      </c>
      <c r="D209">
        <v>0</v>
      </c>
      <c r="E209">
        <v>0</v>
      </c>
    </row>
    <row r="210" spans="1:6" x14ac:dyDescent="0.3">
      <c r="A210" s="1" t="s">
        <v>213</v>
      </c>
      <c r="B210">
        <v>0</v>
      </c>
      <c r="C210">
        <v>0</v>
      </c>
      <c r="D210">
        <v>0</v>
      </c>
      <c r="E210">
        <v>0</v>
      </c>
    </row>
    <row r="211" spans="1:6" x14ac:dyDescent="0.3">
      <c r="A211" s="1" t="s">
        <v>214</v>
      </c>
      <c r="B211">
        <v>0</v>
      </c>
      <c r="C211">
        <v>0</v>
      </c>
      <c r="D211">
        <v>0</v>
      </c>
      <c r="E211">
        <v>0</v>
      </c>
    </row>
    <row r="212" spans="1:6" x14ac:dyDescent="0.3">
      <c r="A212" s="1" t="s">
        <v>215</v>
      </c>
      <c r="B212">
        <v>0</v>
      </c>
      <c r="C212">
        <v>0</v>
      </c>
      <c r="D212">
        <v>0</v>
      </c>
      <c r="E212">
        <v>0</v>
      </c>
    </row>
    <row r="213" spans="1:6" x14ac:dyDescent="0.3">
      <c r="A213" s="1" t="s">
        <v>216</v>
      </c>
      <c r="B213">
        <v>0</v>
      </c>
      <c r="C213">
        <v>0</v>
      </c>
      <c r="D213">
        <v>0</v>
      </c>
      <c r="E213">
        <v>0</v>
      </c>
    </row>
    <row r="214" spans="1:6" x14ac:dyDescent="0.3">
      <c r="A214" s="1" t="s">
        <v>217</v>
      </c>
      <c r="B214">
        <v>0</v>
      </c>
      <c r="C214">
        <v>0</v>
      </c>
      <c r="D214">
        <v>0</v>
      </c>
      <c r="E214">
        <v>0</v>
      </c>
    </row>
    <row r="215" spans="1:6" x14ac:dyDescent="0.3">
      <c r="A215" s="1" t="s">
        <v>218</v>
      </c>
      <c r="B215">
        <v>1.083365917521969</v>
      </c>
      <c r="C215">
        <v>3.4741997199740138</v>
      </c>
      <c r="D215">
        <v>2.7898089171974521</v>
      </c>
      <c r="E215">
        <v>12.070063694267519</v>
      </c>
      <c r="F215">
        <v>37.99543378995434</v>
      </c>
    </row>
    <row r="216" spans="1:6" x14ac:dyDescent="0.3">
      <c r="A216" s="1" t="s">
        <v>219</v>
      </c>
      <c r="B216">
        <v>0</v>
      </c>
      <c r="C216">
        <v>0</v>
      </c>
      <c r="D216">
        <v>0</v>
      </c>
      <c r="E216">
        <v>0</v>
      </c>
    </row>
    <row r="217" spans="1:6" x14ac:dyDescent="0.3">
      <c r="A217" s="1" t="s">
        <v>220</v>
      </c>
      <c r="B217">
        <v>0</v>
      </c>
      <c r="C217">
        <v>0</v>
      </c>
      <c r="D217">
        <v>0</v>
      </c>
      <c r="E217">
        <v>0</v>
      </c>
    </row>
    <row r="218" spans="1:6" x14ac:dyDescent="0.3">
      <c r="A218" s="1" t="s">
        <v>221</v>
      </c>
      <c r="B218">
        <v>0</v>
      </c>
      <c r="C218">
        <v>0</v>
      </c>
      <c r="D218">
        <v>0</v>
      </c>
      <c r="E218">
        <v>0</v>
      </c>
    </row>
    <row r="219" spans="1:6" x14ac:dyDescent="0.3">
      <c r="A219" s="1" t="s">
        <v>222</v>
      </c>
      <c r="B219">
        <v>0</v>
      </c>
      <c r="C219">
        <v>0</v>
      </c>
      <c r="D219">
        <v>0</v>
      </c>
      <c r="E219">
        <v>0</v>
      </c>
    </row>
    <row r="220" spans="1:6" x14ac:dyDescent="0.3">
      <c r="A220" s="1" t="s">
        <v>223</v>
      </c>
      <c r="B220">
        <v>0.1736842105263158</v>
      </c>
      <c r="C220">
        <v>0.57124057057747946</v>
      </c>
      <c r="D220">
        <v>0.32631578947368423</v>
      </c>
      <c r="E220">
        <v>0.32631578947368423</v>
      </c>
      <c r="F220">
        <v>82.741935483870961</v>
      </c>
    </row>
    <row r="221" spans="1:6" x14ac:dyDescent="0.3">
      <c r="A221" s="1" t="s">
        <v>224</v>
      </c>
      <c r="B221">
        <v>0</v>
      </c>
      <c r="C221">
        <v>0</v>
      </c>
      <c r="D221">
        <v>0</v>
      </c>
      <c r="E221">
        <v>0</v>
      </c>
    </row>
    <row r="222" spans="1:6" x14ac:dyDescent="0.3">
      <c r="A222" s="1" t="s">
        <v>225</v>
      </c>
      <c r="B222">
        <v>0</v>
      </c>
      <c r="C222">
        <v>0</v>
      </c>
      <c r="D222">
        <v>0</v>
      </c>
      <c r="E222">
        <v>0</v>
      </c>
    </row>
    <row r="223" spans="1:6" x14ac:dyDescent="0.3">
      <c r="A223" s="1" t="s">
        <v>226</v>
      </c>
      <c r="B223">
        <v>0</v>
      </c>
      <c r="C223">
        <v>0</v>
      </c>
      <c r="D223">
        <v>0</v>
      </c>
      <c r="E223">
        <v>0</v>
      </c>
    </row>
    <row r="224" spans="1:6" x14ac:dyDescent="0.3">
      <c r="A224" s="1" t="s">
        <v>227</v>
      </c>
      <c r="B224">
        <v>0</v>
      </c>
      <c r="C224">
        <v>0</v>
      </c>
      <c r="D224">
        <v>0</v>
      </c>
      <c r="E224">
        <v>0</v>
      </c>
    </row>
    <row r="225" spans="1:6" x14ac:dyDescent="0.3">
      <c r="A225" s="1" t="s">
        <v>228</v>
      </c>
      <c r="B225">
        <v>0</v>
      </c>
      <c r="C225">
        <v>0</v>
      </c>
      <c r="D225">
        <v>0</v>
      </c>
      <c r="E225">
        <v>0</v>
      </c>
    </row>
    <row r="226" spans="1:6" x14ac:dyDescent="0.3">
      <c r="A226" s="1" t="s">
        <v>229</v>
      </c>
      <c r="B226">
        <v>0</v>
      </c>
      <c r="C226">
        <v>0</v>
      </c>
      <c r="D226">
        <v>0</v>
      </c>
      <c r="E226">
        <v>0</v>
      </c>
    </row>
    <row r="227" spans="1:6" x14ac:dyDescent="0.3">
      <c r="A227" s="1" t="s">
        <v>230</v>
      </c>
      <c r="B227">
        <v>0.5</v>
      </c>
      <c r="C227">
        <v>1.58113883008419</v>
      </c>
      <c r="D227">
        <v>1.166666666666667</v>
      </c>
      <c r="E227">
        <v>2.5</v>
      </c>
      <c r="F227">
        <v>-0.8571428571428571</v>
      </c>
    </row>
    <row r="228" spans="1:6" x14ac:dyDescent="0.3">
      <c r="A228" s="1" t="s">
        <v>231</v>
      </c>
      <c r="B228">
        <v>0</v>
      </c>
      <c r="C228">
        <v>0</v>
      </c>
      <c r="D228">
        <v>0</v>
      </c>
      <c r="E228">
        <v>0</v>
      </c>
    </row>
    <row r="229" spans="1:6" x14ac:dyDescent="0.3">
      <c r="A229" s="1" t="s">
        <v>232</v>
      </c>
      <c r="B229">
        <v>0.40894568690095839</v>
      </c>
      <c r="C229">
        <v>1.0529131958917921</v>
      </c>
      <c r="D229">
        <v>0.76996805111821087</v>
      </c>
      <c r="E229">
        <v>1.1086261980830669</v>
      </c>
      <c r="F229">
        <v>107.79668049792529</v>
      </c>
    </row>
    <row r="230" spans="1:6" x14ac:dyDescent="0.3">
      <c r="A230" s="1" t="s">
        <v>233</v>
      </c>
      <c r="B230">
        <v>0.4937037037037037</v>
      </c>
      <c r="C230">
        <v>1.321615173439934</v>
      </c>
      <c r="D230">
        <v>1.0088888888888889</v>
      </c>
      <c r="E230">
        <v>1.746666666666667</v>
      </c>
      <c r="F230">
        <v>115.9691629955947</v>
      </c>
    </row>
    <row r="231" spans="1:6" x14ac:dyDescent="0.3">
      <c r="A231" s="1" t="s">
        <v>234</v>
      </c>
      <c r="B231">
        <v>0</v>
      </c>
      <c r="C231">
        <v>0</v>
      </c>
      <c r="D231">
        <v>0</v>
      </c>
      <c r="E231">
        <v>0</v>
      </c>
    </row>
    <row r="232" spans="1:6" x14ac:dyDescent="0.3">
      <c r="A232" s="1" t="s">
        <v>235</v>
      </c>
      <c r="B232">
        <v>0</v>
      </c>
      <c r="C232">
        <v>0</v>
      </c>
      <c r="D232">
        <v>0</v>
      </c>
      <c r="E232">
        <v>0</v>
      </c>
    </row>
    <row r="233" spans="1:6" x14ac:dyDescent="0.3">
      <c r="A233" s="1" t="s">
        <v>236</v>
      </c>
      <c r="B233">
        <v>2</v>
      </c>
      <c r="C233">
        <v>5.1044642770378514</v>
      </c>
      <c r="D233">
        <v>2.7222222222222219</v>
      </c>
      <c r="E233">
        <v>26.055555555555561</v>
      </c>
      <c r="F233">
        <v>15.795918367346941</v>
      </c>
    </row>
    <row r="234" spans="1:6" x14ac:dyDescent="0.3">
      <c r="A234" s="1" t="s">
        <v>237</v>
      </c>
      <c r="B234">
        <v>0</v>
      </c>
      <c r="C234">
        <v>0</v>
      </c>
      <c r="D234">
        <v>0</v>
      </c>
      <c r="E234">
        <v>0</v>
      </c>
    </row>
    <row r="235" spans="1:6" x14ac:dyDescent="0.3">
      <c r="A235" s="1" t="s">
        <v>238</v>
      </c>
      <c r="B235">
        <v>0.15789473684210531</v>
      </c>
      <c r="C235">
        <v>0.56195148694901631</v>
      </c>
      <c r="D235">
        <v>0.31578947368421051</v>
      </c>
      <c r="E235">
        <v>0.31578947368421051</v>
      </c>
      <c r="F235">
        <v>76</v>
      </c>
    </row>
    <row r="236" spans="1:6" x14ac:dyDescent="0.3">
      <c r="A236" s="1" t="s">
        <v>239</v>
      </c>
      <c r="B236">
        <v>0</v>
      </c>
      <c r="C236">
        <v>0</v>
      </c>
      <c r="D236">
        <v>0</v>
      </c>
      <c r="E236">
        <v>0</v>
      </c>
    </row>
    <row r="237" spans="1:6" x14ac:dyDescent="0.3">
      <c r="A237" s="1" t="s">
        <v>240</v>
      </c>
      <c r="B237">
        <v>0.77536231884057971</v>
      </c>
      <c r="C237">
        <v>1.847442415411336</v>
      </c>
      <c r="D237">
        <v>1.456521739130435</v>
      </c>
      <c r="E237">
        <v>3.4130434782608701</v>
      </c>
      <c r="F237">
        <v>13.73134328358209</v>
      </c>
    </row>
    <row r="238" spans="1:6" x14ac:dyDescent="0.3">
      <c r="A238" s="1" t="s">
        <v>241</v>
      </c>
      <c r="B238">
        <v>0.85006515043828479</v>
      </c>
      <c r="C238">
        <v>2.6050085703777048</v>
      </c>
      <c r="D238">
        <v>2.0298507462686568</v>
      </c>
      <c r="E238">
        <v>6.7860696517412933</v>
      </c>
      <c r="F238">
        <v>53.205882352941167</v>
      </c>
    </row>
    <row r="239" spans="1:6" x14ac:dyDescent="0.3">
      <c r="A239" s="1" t="s">
        <v>242</v>
      </c>
      <c r="B239">
        <v>0</v>
      </c>
      <c r="C239">
        <v>0</v>
      </c>
      <c r="D239">
        <v>0</v>
      </c>
      <c r="E239">
        <v>0</v>
      </c>
    </row>
    <row r="240" spans="1:6" x14ac:dyDescent="0.3">
      <c r="A240" s="1" t="s">
        <v>243</v>
      </c>
      <c r="B240">
        <v>0.94444444444444442</v>
      </c>
      <c r="C240">
        <v>1.527525231651947</v>
      </c>
      <c r="D240">
        <v>1.2222222222222221</v>
      </c>
      <c r="E240">
        <v>2.333333333333333</v>
      </c>
      <c r="F240">
        <v>4.0909090909090908</v>
      </c>
    </row>
    <row r="241" spans="1:6" x14ac:dyDescent="0.3">
      <c r="A241" s="1" t="s">
        <v>244</v>
      </c>
      <c r="B241">
        <v>0</v>
      </c>
      <c r="C241">
        <v>0</v>
      </c>
      <c r="D241">
        <v>0</v>
      </c>
      <c r="E241">
        <v>0</v>
      </c>
    </row>
    <row r="242" spans="1:6" x14ac:dyDescent="0.3">
      <c r="A242" s="1" t="s">
        <v>245</v>
      </c>
      <c r="B242">
        <v>0</v>
      </c>
      <c r="C242">
        <v>0</v>
      </c>
      <c r="D242">
        <v>0</v>
      </c>
      <c r="E242">
        <v>0</v>
      </c>
    </row>
    <row r="243" spans="1:6" x14ac:dyDescent="0.3">
      <c r="A243" s="1" t="s">
        <v>246</v>
      </c>
      <c r="B243">
        <v>0</v>
      </c>
      <c r="C243">
        <v>0</v>
      </c>
      <c r="D243">
        <v>0</v>
      </c>
      <c r="E243">
        <v>0</v>
      </c>
    </row>
    <row r="244" spans="1:6" x14ac:dyDescent="0.3">
      <c r="A244" s="1" t="s">
        <v>247</v>
      </c>
      <c r="B244">
        <v>0.4442528735632183</v>
      </c>
      <c r="C244">
        <v>1.3403550739031549</v>
      </c>
      <c r="D244">
        <v>0.97586206896551719</v>
      </c>
      <c r="E244">
        <v>1.796551724137931</v>
      </c>
      <c r="F244">
        <v>175.2296819787986</v>
      </c>
    </row>
    <row r="245" spans="1:6" x14ac:dyDescent="0.3">
      <c r="A245" s="1" t="s">
        <v>248</v>
      </c>
      <c r="B245">
        <v>0.14000000000000001</v>
      </c>
      <c r="C245">
        <v>0.52915026221291817</v>
      </c>
      <c r="D245">
        <v>0.28000000000000003</v>
      </c>
      <c r="E245">
        <v>0.28000000000000003</v>
      </c>
      <c r="F245">
        <v>74.999999999999986</v>
      </c>
    </row>
    <row r="246" spans="1:6" x14ac:dyDescent="0.3">
      <c r="A246" s="1" t="s">
        <v>249</v>
      </c>
      <c r="B246">
        <v>0.14150943396226409</v>
      </c>
      <c r="C246">
        <v>0.53199517659893147</v>
      </c>
      <c r="D246">
        <v>0.28301886792452829</v>
      </c>
      <c r="E246">
        <v>0.28301886792452829</v>
      </c>
      <c r="F246">
        <v>106</v>
      </c>
    </row>
    <row r="247" spans="1:6" x14ac:dyDescent="0.3">
      <c r="A247" s="1" t="s">
        <v>250</v>
      </c>
      <c r="B247">
        <v>0</v>
      </c>
      <c r="C247">
        <v>0</v>
      </c>
      <c r="D247">
        <v>0</v>
      </c>
      <c r="E247">
        <v>0</v>
      </c>
    </row>
    <row r="248" spans="1:6" x14ac:dyDescent="0.3">
      <c r="A248" s="1" t="s">
        <v>251</v>
      </c>
      <c r="B248">
        <v>0</v>
      </c>
      <c r="C248">
        <v>0</v>
      </c>
      <c r="D248">
        <v>0</v>
      </c>
      <c r="E248">
        <v>0</v>
      </c>
    </row>
    <row r="249" spans="1:6" x14ac:dyDescent="0.3">
      <c r="A249" s="1" t="s">
        <v>252</v>
      </c>
      <c r="B249">
        <v>0</v>
      </c>
      <c r="C249">
        <v>0</v>
      </c>
      <c r="D249">
        <v>0</v>
      </c>
      <c r="E249">
        <v>0</v>
      </c>
    </row>
    <row r="250" spans="1:6" x14ac:dyDescent="0.3">
      <c r="A250" s="1" t="s">
        <v>253</v>
      </c>
      <c r="B250">
        <v>0</v>
      </c>
      <c r="C250">
        <v>0</v>
      </c>
      <c r="D250">
        <v>0</v>
      </c>
      <c r="E250">
        <v>0</v>
      </c>
    </row>
    <row r="251" spans="1:6" x14ac:dyDescent="0.3">
      <c r="A251" s="1" t="s">
        <v>254</v>
      </c>
      <c r="B251">
        <v>0</v>
      </c>
      <c r="C251">
        <v>0</v>
      </c>
      <c r="D251">
        <v>0</v>
      </c>
      <c r="E251">
        <v>0</v>
      </c>
    </row>
    <row r="252" spans="1:6" x14ac:dyDescent="0.3">
      <c r="A252" s="1" t="s">
        <v>255</v>
      </c>
      <c r="B252">
        <v>0</v>
      </c>
      <c r="C252">
        <v>0</v>
      </c>
      <c r="D252">
        <v>0</v>
      </c>
      <c r="E252">
        <v>0</v>
      </c>
    </row>
    <row r="253" spans="1:6" x14ac:dyDescent="0.3">
      <c r="A253" s="1" t="s">
        <v>256</v>
      </c>
      <c r="B253">
        <v>1.2549358229319321</v>
      </c>
      <c r="C253">
        <v>3.340006290914181</v>
      </c>
      <c r="D253">
        <v>2.7898832684824901</v>
      </c>
      <c r="E253">
        <v>11.155642023346299</v>
      </c>
      <c r="F253">
        <v>36.202231520223151</v>
      </c>
    </row>
    <row r="254" spans="1:6" x14ac:dyDescent="0.3">
      <c r="A254" s="1" t="s">
        <v>257</v>
      </c>
      <c r="B254">
        <v>0.80660643704121959</v>
      </c>
      <c r="C254">
        <v>2.2004311471167601</v>
      </c>
      <c r="D254">
        <v>1.766798418972332</v>
      </c>
      <c r="E254">
        <v>4.8418972332015811</v>
      </c>
      <c r="F254">
        <v>67.353467561521256</v>
      </c>
    </row>
    <row r="255" spans="1:6" x14ac:dyDescent="0.3">
      <c r="A255" s="1" t="s">
        <v>258</v>
      </c>
      <c r="B255">
        <v>0.37349397590361438</v>
      </c>
      <c r="C255">
        <v>1.097642599896903</v>
      </c>
      <c r="D255">
        <v>0.8112449799196787</v>
      </c>
      <c r="E255">
        <v>1.2048192771084341</v>
      </c>
      <c r="F255">
        <v>197.22772277227719</v>
      </c>
    </row>
    <row r="256" spans="1:6" x14ac:dyDescent="0.3">
      <c r="A256" s="1" t="s">
        <v>259</v>
      </c>
      <c r="B256">
        <v>0.16</v>
      </c>
      <c r="C256">
        <v>0.56568542494923801</v>
      </c>
      <c r="D256">
        <v>0.32</v>
      </c>
      <c r="E256">
        <v>0.32</v>
      </c>
      <c r="F256">
        <v>75</v>
      </c>
    </row>
    <row r="257" spans="1:6" x14ac:dyDescent="0.3">
      <c r="A257" s="1" t="s">
        <v>260</v>
      </c>
      <c r="B257">
        <v>0</v>
      </c>
      <c r="C257">
        <v>0</v>
      </c>
      <c r="D257">
        <v>0</v>
      </c>
      <c r="E257">
        <v>0</v>
      </c>
    </row>
    <row r="258" spans="1:6" x14ac:dyDescent="0.3">
      <c r="A258" s="1" t="s">
        <v>261</v>
      </c>
      <c r="B258">
        <v>0</v>
      </c>
      <c r="C258">
        <v>0</v>
      </c>
      <c r="D258">
        <v>0</v>
      </c>
      <c r="E258">
        <v>0</v>
      </c>
    </row>
    <row r="259" spans="1:6" x14ac:dyDescent="0.3">
      <c r="A259" s="1" t="s">
        <v>262</v>
      </c>
      <c r="B259">
        <v>0</v>
      </c>
      <c r="C259">
        <v>0</v>
      </c>
      <c r="D259">
        <v>0</v>
      </c>
      <c r="E259">
        <v>0</v>
      </c>
    </row>
    <row r="260" spans="1:6" x14ac:dyDescent="0.3">
      <c r="A260" s="1" t="s">
        <v>263</v>
      </c>
      <c r="B260">
        <v>0</v>
      </c>
      <c r="C260">
        <v>0</v>
      </c>
      <c r="D260">
        <v>0</v>
      </c>
      <c r="E260">
        <v>0</v>
      </c>
    </row>
    <row r="261" spans="1:6" x14ac:dyDescent="0.3">
      <c r="A261" s="1" t="s">
        <v>264</v>
      </c>
      <c r="B261">
        <v>0.14830508474576271</v>
      </c>
      <c r="C261">
        <v>0.5042194840896107</v>
      </c>
      <c r="D261">
        <v>0.25423728813559321</v>
      </c>
      <c r="E261">
        <v>0.25423728813559321</v>
      </c>
      <c r="F261">
        <v>118</v>
      </c>
    </row>
    <row r="262" spans="1:6" x14ac:dyDescent="0.3">
      <c r="A262" s="1" t="s">
        <v>265</v>
      </c>
      <c r="B262">
        <v>0</v>
      </c>
      <c r="C262">
        <v>0</v>
      </c>
      <c r="D262">
        <v>0</v>
      </c>
      <c r="E262">
        <v>0</v>
      </c>
    </row>
    <row r="263" spans="1:6" x14ac:dyDescent="0.3">
      <c r="A263" s="1" t="s">
        <v>266</v>
      </c>
      <c r="B263">
        <v>0</v>
      </c>
      <c r="C263">
        <v>0</v>
      </c>
      <c r="D263">
        <v>0</v>
      </c>
      <c r="E263">
        <v>0</v>
      </c>
    </row>
    <row r="264" spans="1:6" x14ac:dyDescent="0.3">
      <c r="A264" s="1" t="s">
        <v>267</v>
      </c>
      <c r="B264">
        <v>0</v>
      </c>
      <c r="C264">
        <v>0</v>
      </c>
      <c r="D264">
        <v>0</v>
      </c>
      <c r="E264">
        <v>0</v>
      </c>
    </row>
    <row r="265" spans="1:6" x14ac:dyDescent="0.3">
      <c r="A265" s="1" t="s">
        <v>268</v>
      </c>
      <c r="B265">
        <v>0</v>
      </c>
      <c r="C265">
        <v>0</v>
      </c>
      <c r="D265">
        <v>0</v>
      </c>
      <c r="E265">
        <v>0</v>
      </c>
    </row>
    <row r="266" spans="1:6" x14ac:dyDescent="0.3">
      <c r="A266" s="1" t="s">
        <v>269</v>
      </c>
      <c r="B266">
        <v>0</v>
      </c>
      <c r="C266">
        <v>0</v>
      </c>
      <c r="D266">
        <v>0</v>
      </c>
      <c r="E266">
        <v>0</v>
      </c>
    </row>
    <row r="267" spans="1:6" x14ac:dyDescent="0.3">
      <c r="A267" s="1" t="s">
        <v>270</v>
      </c>
      <c r="B267">
        <v>0.23837209302325579</v>
      </c>
      <c r="C267">
        <v>0.7470873676376284</v>
      </c>
      <c r="D267">
        <v>0.46511627906976738</v>
      </c>
      <c r="E267">
        <v>0.55813953488372092</v>
      </c>
      <c r="F267">
        <v>86</v>
      </c>
    </row>
    <row r="268" spans="1:6" x14ac:dyDescent="0.3">
      <c r="A268" s="1" t="s">
        <v>271</v>
      </c>
      <c r="B268">
        <v>0.22916666666666671</v>
      </c>
      <c r="C268">
        <v>0.62915286960589578</v>
      </c>
      <c r="D268">
        <v>0.375</v>
      </c>
      <c r="E268">
        <v>0.39583333333333331</v>
      </c>
      <c r="F268">
        <v>96</v>
      </c>
    </row>
    <row r="269" spans="1:6" x14ac:dyDescent="0.3">
      <c r="A269" s="1" t="s">
        <v>272</v>
      </c>
      <c r="B269">
        <v>0</v>
      </c>
      <c r="C269">
        <v>0</v>
      </c>
      <c r="D269">
        <v>0</v>
      </c>
      <c r="E269">
        <v>0</v>
      </c>
    </row>
    <row r="270" spans="1:6" x14ac:dyDescent="0.3">
      <c r="A270" s="1" t="s">
        <v>273</v>
      </c>
      <c r="B270">
        <v>0.1333333333333333</v>
      </c>
      <c r="C270">
        <v>0.5163977794943222</v>
      </c>
      <c r="D270">
        <v>0.26666666666666672</v>
      </c>
      <c r="E270">
        <v>0.26666666666666672</v>
      </c>
      <c r="F270">
        <v>60</v>
      </c>
    </row>
    <row r="271" spans="1:6" x14ac:dyDescent="0.3">
      <c r="A271" s="1" t="s">
        <v>274</v>
      </c>
      <c r="B271">
        <v>0</v>
      </c>
      <c r="C271">
        <v>0</v>
      </c>
      <c r="D271">
        <v>0</v>
      </c>
      <c r="E271">
        <v>0</v>
      </c>
    </row>
    <row r="272" spans="1:6" x14ac:dyDescent="0.3">
      <c r="A272" s="1" t="s">
        <v>275</v>
      </c>
      <c r="B272">
        <v>0</v>
      </c>
      <c r="C272">
        <v>0</v>
      </c>
      <c r="D272">
        <v>0</v>
      </c>
      <c r="E272">
        <v>0</v>
      </c>
    </row>
    <row r="273" spans="1:6" x14ac:dyDescent="0.3">
      <c r="A273" s="1" t="s">
        <v>276</v>
      </c>
      <c r="B273">
        <v>0</v>
      </c>
      <c r="C273">
        <v>0</v>
      </c>
      <c r="D273">
        <v>0</v>
      </c>
      <c r="E273">
        <v>0</v>
      </c>
    </row>
    <row r="274" spans="1:6" x14ac:dyDescent="0.3">
      <c r="A274" s="1" t="s">
        <v>277</v>
      </c>
      <c r="B274">
        <v>0</v>
      </c>
      <c r="C274">
        <v>0</v>
      </c>
      <c r="D274">
        <v>0</v>
      </c>
      <c r="E274">
        <v>0</v>
      </c>
    </row>
    <row r="275" spans="1:6" x14ac:dyDescent="0.3">
      <c r="A275" s="1" t="s">
        <v>278</v>
      </c>
      <c r="B275">
        <v>0.56672705314009664</v>
      </c>
      <c r="C275">
        <v>1.481773320691476</v>
      </c>
      <c r="D275">
        <v>1.188405797101449</v>
      </c>
      <c r="E275">
        <v>2.195652173913043</v>
      </c>
      <c r="F275">
        <v>75.731707317073173</v>
      </c>
    </row>
    <row r="276" spans="1:6" x14ac:dyDescent="0.3">
      <c r="A276" s="1" t="s">
        <v>279</v>
      </c>
      <c r="B276">
        <v>0.94444444444444442</v>
      </c>
      <c r="C276">
        <v>1.527525231651947</v>
      </c>
      <c r="D276">
        <v>1.444444444444444</v>
      </c>
      <c r="E276">
        <v>2.333333333333333</v>
      </c>
      <c r="F276">
        <v>4.8461538461538458</v>
      </c>
    </row>
    <row r="277" spans="1:6" x14ac:dyDescent="0.3">
      <c r="A277" s="1" t="s">
        <v>280</v>
      </c>
      <c r="B277">
        <v>0.68181818181818177</v>
      </c>
      <c r="C277">
        <v>1.809068067466582</v>
      </c>
      <c r="D277">
        <v>1.0909090909090911</v>
      </c>
      <c r="E277">
        <v>3.2727272727272729</v>
      </c>
      <c r="F277">
        <v>7.3333333333333339</v>
      </c>
    </row>
    <row r="278" spans="1:6" x14ac:dyDescent="0.3">
      <c r="A278" s="1" t="s">
        <v>281</v>
      </c>
      <c r="B278">
        <v>3.6111111111111112</v>
      </c>
      <c r="C278">
        <v>11.575836902790231</v>
      </c>
      <c r="D278">
        <v>7.333333333333333</v>
      </c>
      <c r="E278">
        <v>134</v>
      </c>
      <c r="F278">
        <v>3</v>
      </c>
    </row>
    <row r="279" spans="1:6" x14ac:dyDescent="0.3">
      <c r="A279" s="1" t="s">
        <v>282</v>
      </c>
      <c r="B279">
        <v>0</v>
      </c>
      <c r="C279">
        <v>0</v>
      </c>
      <c r="D279">
        <v>0</v>
      </c>
      <c r="E279">
        <v>0</v>
      </c>
    </row>
    <row r="280" spans="1:6" x14ac:dyDescent="0.3">
      <c r="A280" s="1" t="s">
        <v>283</v>
      </c>
      <c r="B280">
        <v>0.18</v>
      </c>
      <c r="C280">
        <v>0.58878405775518983</v>
      </c>
      <c r="D280">
        <v>0.34666666666666668</v>
      </c>
      <c r="E280">
        <v>0.34666666666666668</v>
      </c>
      <c r="F280">
        <v>150</v>
      </c>
    </row>
    <row r="281" spans="1:6" x14ac:dyDescent="0.3">
      <c r="A281" s="1" t="s">
        <v>284</v>
      </c>
      <c r="B281">
        <v>0.19337016574585639</v>
      </c>
      <c r="C281">
        <v>0.62188450012177721</v>
      </c>
      <c r="D281">
        <v>0.38674033149171272</v>
      </c>
      <c r="E281">
        <v>0.38674033149171272</v>
      </c>
      <c r="F281">
        <v>181</v>
      </c>
    </row>
    <row r="282" spans="1:6" x14ac:dyDescent="0.3">
      <c r="A282" s="1" t="s">
        <v>285</v>
      </c>
      <c r="B282">
        <v>0.16120218579234971</v>
      </c>
      <c r="C282">
        <v>0.56780663221267458</v>
      </c>
      <c r="D282">
        <v>0.32240437158469948</v>
      </c>
      <c r="E282">
        <v>0.32240437158469948</v>
      </c>
      <c r="F282">
        <v>183</v>
      </c>
    </row>
    <row r="283" spans="1:6" x14ac:dyDescent="0.3">
      <c r="A283" s="1" t="s">
        <v>286</v>
      </c>
      <c r="B283">
        <v>0.24540143377383511</v>
      </c>
      <c r="C283">
        <v>14.79382110399956</v>
      </c>
      <c r="D283">
        <v>10.857142857142859</v>
      </c>
      <c r="E283">
        <v>218.85714285714289</v>
      </c>
      <c r="F283">
        <v>-5.3421052631578947</v>
      </c>
    </row>
    <row r="284" spans="1:6" x14ac:dyDescent="0.3">
      <c r="A284" s="1" t="s">
        <v>287</v>
      </c>
      <c r="B284">
        <v>0.35696969696969688</v>
      </c>
      <c r="C284">
        <v>0.94964108052367968</v>
      </c>
      <c r="D284">
        <v>0.69090909090909092</v>
      </c>
      <c r="E284">
        <v>0.90181818181818185</v>
      </c>
      <c r="F284">
        <v>153.42105263157899</v>
      </c>
    </row>
    <row r="285" spans="1:6" x14ac:dyDescent="0.3">
      <c r="A285" s="1" t="s">
        <v>288</v>
      </c>
      <c r="B285">
        <v>0.13005780346820811</v>
      </c>
      <c r="C285">
        <v>0.5100153006885344</v>
      </c>
      <c r="D285">
        <v>0.26011560693641622</v>
      </c>
      <c r="E285">
        <v>0.26011560693641622</v>
      </c>
      <c r="F285">
        <v>173</v>
      </c>
    </row>
    <row r="286" spans="1:6" x14ac:dyDescent="0.3">
      <c r="A286" s="1" t="s">
        <v>289</v>
      </c>
      <c r="B286">
        <v>0.2932098765432099</v>
      </c>
      <c r="C286">
        <v>0.78959280019732747</v>
      </c>
      <c r="D286">
        <v>0.51234567901234573</v>
      </c>
      <c r="E286">
        <v>0.62345679012345678</v>
      </c>
      <c r="F286">
        <v>162</v>
      </c>
    </row>
    <row r="287" spans="1:6" x14ac:dyDescent="0.3">
      <c r="A287" s="1" t="s">
        <v>290</v>
      </c>
      <c r="B287">
        <v>0</v>
      </c>
      <c r="C287">
        <v>0</v>
      </c>
      <c r="D287">
        <v>0</v>
      </c>
      <c r="E287">
        <v>0</v>
      </c>
    </row>
    <row r="288" spans="1:6" x14ac:dyDescent="0.3">
      <c r="A288" s="1" t="s">
        <v>291</v>
      </c>
      <c r="B288">
        <v>0.35714285714285721</v>
      </c>
      <c r="C288">
        <v>1.1338934190276819</v>
      </c>
      <c r="D288">
        <v>1</v>
      </c>
      <c r="E288">
        <v>1.285714285714286</v>
      </c>
      <c r="F288">
        <v>5</v>
      </c>
    </row>
    <row r="289" spans="1:6" x14ac:dyDescent="0.3">
      <c r="A289" s="1" t="s">
        <v>292</v>
      </c>
      <c r="B289">
        <v>0.33817427385892118</v>
      </c>
      <c r="C289">
        <v>1.186018129772634</v>
      </c>
      <c r="D289">
        <v>0.85892116182572609</v>
      </c>
      <c r="E289">
        <v>1.4066390041493779</v>
      </c>
      <c r="F289">
        <v>241</v>
      </c>
    </row>
    <row r="290" spans="1:6" x14ac:dyDescent="0.3">
      <c r="A290" s="1" t="s">
        <v>293</v>
      </c>
      <c r="B290">
        <v>0.25688073394495409</v>
      </c>
      <c r="C290">
        <v>0.71034298473575619</v>
      </c>
      <c r="D290">
        <v>0.43119266055045868</v>
      </c>
      <c r="E290">
        <v>0.50458715596330272</v>
      </c>
      <c r="F290">
        <v>109</v>
      </c>
    </row>
    <row r="291" spans="1:6" x14ac:dyDescent="0.3">
      <c r="A291" s="1" t="s">
        <v>294</v>
      </c>
      <c r="B291">
        <v>0</v>
      </c>
      <c r="C291">
        <v>0</v>
      </c>
      <c r="D291">
        <v>0</v>
      </c>
      <c r="E291">
        <v>0</v>
      </c>
    </row>
    <row r="292" spans="1:6" x14ac:dyDescent="0.3">
      <c r="A292" s="1" t="s">
        <v>295</v>
      </c>
      <c r="B292">
        <v>0.77272727272727271</v>
      </c>
      <c r="C292">
        <v>2.2360679774997898</v>
      </c>
      <c r="D292">
        <v>1.1818181818181821</v>
      </c>
      <c r="E292">
        <v>5</v>
      </c>
      <c r="F292">
        <v>5.9230769230769216</v>
      </c>
    </row>
    <row r="293" spans="1:6" x14ac:dyDescent="0.3">
      <c r="A293" s="1" t="s">
        <v>296</v>
      </c>
      <c r="B293">
        <v>0</v>
      </c>
      <c r="C293">
        <v>0</v>
      </c>
      <c r="D293">
        <v>0</v>
      </c>
      <c r="E293">
        <v>0</v>
      </c>
    </row>
    <row r="294" spans="1:6" x14ac:dyDescent="0.3">
      <c r="A294" s="1" t="s">
        <v>297</v>
      </c>
      <c r="B294">
        <v>0</v>
      </c>
      <c r="C294">
        <v>0</v>
      </c>
      <c r="D294">
        <v>0</v>
      </c>
      <c r="E294">
        <v>0</v>
      </c>
    </row>
    <row r="295" spans="1:6" x14ac:dyDescent="0.3">
      <c r="A295" s="1" t="s">
        <v>298</v>
      </c>
      <c r="B295">
        <v>1.357142857142857</v>
      </c>
      <c r="C295">
        <v>4.6904157598234297</v>
      </c>
      <c r="D295">
        <v>2.5714285714285721</v>
      </c>
      <c r="E295">
        <v>22</v>
      </c>
      <c r="F295">
        <v>6.2222222222222214</v>
      </c>
    </row>
    <row r="296" spans="1:6" x14ac:dyDescent="0.3">
      <c r="A296" s="1" t="s">
        <v>299</v>
      </c>
      <c r="B296">
        <v>2.666666666666667</v>
      </c>
      <c r="C296">
        <v>6.2003584125794244</v>
      </c>
      <c r="D296">
        <v>3.5555555555555549</v>
      </c>
      <c r="E296">
        <v>38.444444444444443</v>
      </c>
      <c r="F296">
        <v>7.875</v>
      </c>
    </row>
    <row r="297" spans="1:6" x14ac:dyDescent="0.3">
      <c r="A297" s="1" t="s">
        <v>300</v>
      </c>
      <c r="B297">
        <v>0.12658227848101269</v>
      </c>
      <c r="C297">
        <v>0.5031546054266276</v>
      </c>
      <c r="D297">
        <v>0.25316455696202528</v>
      </c>
      <c r="E297">
        <v>0.25316455696202528</v>
      </c>
      <c r="F297">
        <v>158</v>
      </c>
    </row>
    <row r="298" spans="1:6" x14ac:dyDescent="0.3">
      <c r="A298" s="1" t="s">
        <v>301</v>
      </c>
      <c r="B298">
        <v>0.1370967741935484</v>
      </c>
      <c r="C298">
        <v>0.52363493808864281</v>
      </c>
      <c r="D298">
        <v>0.27419354838709681</v>
      </c>
      <c r="E298">
        <v>0.27419354838709681</v>
      </c>
      <c r="F298">
        <v>124</v>
      </c>
    </row>
    <row r="299" spans="1:6" x14ac:dyDescent="0.3">
      <c r="A299" s="1" t="s">
        <v>302</v>
      </c>
      <c r="B299">
        <v>2.15</v>
      </c>
      <c r="C299">
        <v>4.4384682042344297</v>
      </c>
      <c r="D299">
        <v>2.7</v>
      </c>
      <c r="E299">
        <v>19.7</v>
      </c>
      <c r="F299">
        <v>10</v>
      </c>
    </row>
    <row r="300" spans="1:6" x14ac:dyDescent="0.3">
      <c r="A300" s="1" t="s">
        <v>303</v>
      </c>
      <c r="B300">
        <v>55.714285714285722</v>
      </c>
      <c r="C300">
        <v>88.764536032938608</v>
      </c>
      <c r="D300">
        <v>56</v>
      </c>
      <c r="E300">
        <v>7879.1428571428569</v>
      </c>
      <c r="F300">
        <v>4.5</v>
      </c>
    </row>
    <row r="301" spans="1:6" x14ac:dyDescent="0.3">
      <c r="A301" s="1" t="s">
        <v>304</v>
      </c>
      <c r="B301">
        <v>0</v>
      </c>
      <c r="C301">
        <v>0</v>
      </c>
      <c r="D301">
        <v>0</v>
      </c>
      <c r="E301">
        <v>0</v>
      </c>
    </row>
    <row r="302" spans="1:6" x14ac:dyDescent="0.3">
      <c r="A302" s="1" t="s">
        <v>305</v>
      </c>
      <c r="B302">
        <v>0.35714285714285721</v>
      </c>
      <c r="C302">
        <v>0.65465367070797709</v>
      </c>
      <c r="D302">
        <v>0.42857142857142849</v>
      </c>
      <c r="E302">
        <v>0.42857142857142849</v>
      </c>
      <c r="F302">
        <v>2.333333333333333</v>
      </c>
    </row>
    <row r="303" spans="1:6" x14ac:dyDescent="0.3">
      <c r="A303" s="1" t="s">
        <v>306</v>
      </c>
      <c r="B303">
        <v>1.125</v>
      </c>
      <c r="C303">
        <v>1.6583123951776999</v>
      </c>
      <c r="D303">
        <v>1.25</v>
      </c>
      <c r="E303">
        <v>2.75</v>
      </c>
      <c r="F303">
        <v>-2.4</v>
      </c>
    </row>
    <row r="304" spans="1:6" x14ac:dyDescent="0.3">
      <c r="A304" s="1" t="s">
        <v>307</v>
      </c>
      <c r="B304">
        <v>0</v>
      </c>
      <c r="C304">
        <v>0</v>
      </c>
      <c r="D304">
        <v>0</v>
      </c>
      <c r="E304">
        <v>0</v>
      </c>
    </row>
    <row r="305" spans="1:6" x14ac:dyDescent="0.3">
      <c r="A305" s="1" t="s">
        <v>308</v>
      </c>
      <c r="B305">
        <v>1.3125</v>
      </c>
      <c r="C305">
        <v>5.024937810560445</v>
      </c>
      <c r="D305">
        <v>2.25</v>
      </c>
      <c r="E305">
        <v>25.25</v>
      </c>
      <c r="F305">
        <v>6.2222222222222223</v>
      </c>
    </row>
    <row r="307" spans="1:6" x14ac:dyDescent="0.3">
      <c r="A307" s="12" t="s">
        <v>315</v>
      </c>
      <c r="B307" s="13">
        <f>AVERAGE(B2:B305)</f>
        <v>0.52158082141909079</v>
      </c>
      <c r="C307" s="13">
        <f t="shared" ref="C307:E307" si="0">AVERAGE(C2:C305)</f>
        <v>1.866892837105115</v>
      </c>
      <c r="D307" s="13">
        <f t="shared" si="0"/>
        <v>1.0563834316296496</v>
      </c>
      <c r="E307" s="13">
        <f t="shared" si="0"/>
        <v>85.530647235833527</v>
      </c>
      <c r="F307" s="13">
        <f>AVERAGEIF(F2:F305, "&lt;&gt;")</f>
        <v>73.844788018235164</v>
      </c>
    </row>
    <row r="309" spans="1:6" x14ac:dyDescent="0.3">
      <c r="F309">
        <f>COUNTBLANK(F2:F305)</f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654E6-C828-48C3-B3AA-77DB0EECF928}">
  <dimension ref="A1:F305"/>
  <sheetViews>
    <sheetView topLeftCell="A281" workbookViewId="0">
      <selection activeCell="K13" sqref="K13"/>
    </sheetView>
  </sheetViews>
  <sheetFormatPr baseColWidth="10" defaultColWidth="8.88671875" defaultRowHeight="14.4" x14ac:dyDescent="0.3"/>
  <sheetData>
    <row r="1" spans="1:6" x14ac:dyDescent="0.3">
      <c r="A1" s="11" t="s">
        <v>317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319</v>
      </c>
    </row>
    <row r="2" spans="1:6" x14ac:dyDescent="0.3">
      <c r="A2" s="11" t="s">
        <v>5</v>
      </c>
      <c r="B2">
        <v>0</v>
      </c>
      <c r="C2">
        <v>0</v>
      </c>
      <c r="D2">
        <v>0</v>
      </c>
      <c r="E2">
        <v>0</v>
      </c>
    </row>
    <row r="3" spans="1:6" x14ac:dyDescent="0.3">
      <c r="A3" s="11" t="s">
        <v>6</v>
      </c>
      <c r="B3">
        <v>0.33035714285714279</v>
      </c>
      <c r="C3">
        <v>1.8516401995451031</v>
      </c>
      <c r="D3">
        <v>1.285714285714286</v>
      </c>
      <c r="E3">
        <v>3.4285714285714279</v>
      </c>
      <c r="F3">
        <v>4.6666666666666661</v>
      </c>
    </row>
    <row r="4" spans="1:6" x14ac:dyDescent="0.3">
      <c r="A4" s="11" t="s">
        <v>7</v>
      </c>
      <c r="B4">
        <v>0.94099927849927845</v>
      </c>
      <c r="C4">
        <v>4.1793141383086612</v>
      </c>
      <c r="D4">
        <v>3.333333333333333</v>
      </c>
      <c r="E4">
        <v>17.466666666666669</v>
      </c>
      <c r="F4">
        <v>1.2</v>
      </c>
    </row>
    <row r="5" spans="1:6" x14ac:dyDescent="0.3">
      <c r="A5" s="11" t="s">
        <v>8</v>
      </c>
      <c r="B5">
        <v>0.58775510204081627</v>
      </c>
      <c r="C5">
        <v>1.8708286933869711</v>
      </c>
      <c r="D5">
        <v>1.642857142857143</v>
      </c>
      <c r="E5">
        <v>3.5</v>
      </c>
      <c r="F5">
        <v>-0.60869565217391308</v>
      </c>
    </row>
    <row r="6" spans="1:6" x14ac:dyDescent="0.3">
      <c r="A6" s="11" t="s">
        <v>9</v>
      </c>
      <c r="B6">
        <v>0.68204906204906213</v>
      </c>
      <c r="C6">
        <v>2.8047578623950171</v>
      </c>
      <c r="D6">
        <v>2.4</v>
      </c>
      <c r="E6">
        <v>7.8666666666666663</v>
      </c>
      <c r="F6">
        <v>-2.5</v>
      </c>
    </row>
    <row r="7" spans="1:6" x14ac:dyDescent="0.3">
      <c r="A7" s="11" t="s">
        <v>10</v>
      </c>
      <c r="B7">
        <v>0</v>
      </c>
      <c r="C7">
        <v>0</v>
      </c>
      <c r="D7">
        <v>0</v>
      </c>
      <c r="E7">
        <v>0</v>
      </c>
    </row>
    <row r="8" spans="1:6" x14ac:dyDescent="0.3">
      <c r="A8" s="11" t="s">
        <v>11</v>
      </c>
      <c r="B8">
        <v>0.48593073593073588</v>
      </c>
      <c r="C8">
        <v>2.504541329810166</v>
      </c>
      <c r="D8">
        <v>2.2727272727272729</v>
      </c>
      <c r="E8">
        <v>6.2727272727272716</v>
      </c>
      <c r="F8">
        <v>0.43999999999999989</v>
      </c>
    </row>
    <row r="9" spans="1:6" x14ac:dyDescent="0.3">
      <c r="A9" s="11" t="s">
        <v>12</v>
      </c>
      <c r="B9">
        <v>0</v>
      </c>
      <c r="C9">
        <v>0</v>
      </c>
      <c r="D9">
        <v>0</v>
      </c>
      <c r="E9">
        <v>0</v>
      </c>
    </row>
    <row r="10" spans="1:6" x14ac:dyDescent="0.3">
      <c r="A10" s="11" t="s">
        <v>13</v>
      </c>
      <c r="B10">
        <v>0</v>
      </c>
      <c r="C10">
        <v>0</v>
      </c>
      <c r="D10">
        <v>0</v>
      </c>
      <c r="E10">
        <v>0</v>
      </c>
    </row>
    <row r="11" spans="1:6" x14ac:dyDescent="0.3">
      <c r="A11" s="11" t="s">
        <v>14</v>
      </c>
      <c r="B11">
        <v>0.22222222222222221</v>
      </c>
      <c r="C11">
        <v>0.66666666666666663</v>
      </c>
      <c r="D11">
        <v>0.44444444444444442</v>
      </c>
      <c r="E11">
        <v>0.44444444444444442</v>
      </c>
      <c r="F11">
        <v>9</v>
      </c>
    </row>
    <row r="12" spans="1:6" x14ac:dyDescent="0.3">
      <c r="A12" s="11" t="s">
        <v>15</v>
      </c>
      <c r="B12">
        <v>0.2</v>
      </c>
      <c r="C12">
        <v>0.63245553203367588</v>
      </c>
      <c r="D12">
        <v>0.4</v>
      </c>
      <c r="E12">
        <v>0.4</v>
      </c>
      <c r="F12">
        <v>-5</v>
      </c>
    </row>
    <row r="13" spans="1:6" x14ac:dyDescent="0.3">
      <c r="A13" s="11" t="s">
        <v>16</v>
      </c>
      <c r="B13">
        <v>0.33333333333333331</v>
      </c>
      <c r="C13">
        <v>0.70710678118654757</v>
      </c>
      <c r="D13">
        <v>0.5</v>
      </c>
      <c r="E13">
        <v>0.5</v>
      </c>
      <c r="F13">
        <v>2</v>
      </c>
    </row>
    <row r="14" spans="1:6" x14ac:dyDescent="0.3">
      <c r="A14" s="11" t="s">
        <v>17</v>
      </c>
      <c r="B14">
        <v>0.73187403575294574</v>
      </c>
      <c r="C14">
        <v>10.437113266288399</v>
      </c>
      <c r="D14">
        <v>9.0666666666666664</v>
      </c>
      <c r="E14">
        <v>108.93333333333329</v>
      </c>
      <c r="F14">
        <v>1.1029411764705881</v>
      </c>
    </row>
    <row r="15" spans="1:6" x14ac:dyDescent="0.3">
      <c r="A15" s="11" t="s">
        <v>18</v>
      </c>
      <c r="B15">
        <v>0</v>
      </c>
      <c r="C15">
        <v>0</v>
      </c>
      <c r="D15">
        <v>0</v>
      </c>
      <c r="E15">
        <v>0</v>
      </c>
    </row>
    <row r="16" spans="1:6" x14ac:dyDescent="0.3">
      <c r="A16" s="11" t="s">
        <v>19</v>
      </c>
      <c r="B16">
        <v>0.50111111111111106</v>
      </c>
      <c r="C16">
        <v>1.505545305418162</v>
      </c>
      <c r="D16">
        <v>1.2</v>
      </c>
      <c r="E16">
        <v>2.2666666666666671</v>
      </c>
      <c r="F16">
        <v>0</v>
      </c>
    </row>
    <row r="17" spans="1:6" x14ac:dyDescent="0.3">
      <c r="A17" s="11" t="s">
        <v>20</v>
      </c>
      <c r="B17">
        <v>0.3611111111111111</v>
      </c>
      <c r="C17">
        <v>1.154700538379251</v>
      </c>
      <c r="D17">
        <v>0.66666666666666663</v>
      </c>
      <c r="E17">
        <v>1.333333333333333</v>
      </c>
      <c r="F17">
        <v>3</v>
      </c>
    </row>
    <row r="18" spans="1:6" x14ac:dyDescent="0.3">
      <c r="A18" s="11" t="s">
        <v>21</v>
      </c>
      <c r="B18">
        <v>0.429421768707483</v>
      </c>
      <c r="C18">
        <v>1.8516401995451031</v>
      </c>
      <c r="D18">
        <v>1.571428571428571</v>
      </c>
      <c r="E18">
        <v>3.4285714285714279</v>
      </c>
      <c r="F18">
        <v>1.2727272727272729</v>
      </c>
    </row>
    <row r="19" spans="1:6" x14ac:dyDescent="0.3">
      <c r="A19" s="11" t="s">
        <v>22</v>
      </c>
      <c r="B19">
        <v>0</v>
      </c>
      <c r="C19">
        <v>0</v>
      </c>
      <c r="D19">
        <v>0</v>
      </c>
      <c r="E19">
        <v>0</v>
      </c>
    </row>
    <row r="20" spans="1:6" x14ac:dyDescent="0.3">
      <c r="A20" s="11" t="s">
        <v>23</v>
      </c>
      <c r="B20">
        <v>0.40258458002266051</v>
      </c>
      <c r="C20">
        <v>5.0990195135927836</v>
      </c>
      <c r="D20">
        <v>4</v>
      </c>
      <c r="E20">
        <v>26</v>
      </c>
      <c r="F20">
        <v>-1.5</v>
      </c>
    </row>
    <row r="21" spans="1:6" x14ac:dyDescent="0.3">
      <c r="A21" s="11" t="s">
        <v>24</v>
      </c>
      <c r="B21">
        <v>0.6107359307359308</v>
      </c>
      <c r="C21">
        <v>2.6832815729997481</v>
      </c>
      <c r="D21">
        <v>2</v>
      </c>
      <c r="E21">
        <v>7.2</v>
      </c>
      <c r="F21">
        <v>1</v>
      </c>
    </row>
    <row r="22" spans="1:6" x14ac:dyDescent="0.3">
      <c r="A22" s="11" t="s">
        <v>25</v>
      </c>
      <c r="B22">
        <v>0.45</v>
      </c>
      <c r="C22">
        <v>1.2247448713915889</v>
      </c>
      <c r="D22">
        <v>0.9</v>
      </c>
      <c r="E22">
        <v>1.5</v>
      </c>
      <c r="F22">
        <v>5.5555555555555554</v>
      </c>
    </row>
    <row r="23" spans="1:6" x14ac:dyDescent="0.3">
      <c r="A23" s="11" t="s">
        <v>26</v>
      </c>
      <c r="B23">
        <v>9.3229166666666669E-2</v>
      </c>
      <c r="C23">
        <v>1.5</v>
      </c>
      <c r="D23">
        <v>1.25</v>
      </c>
      <c r="E23">
        <v>2.25</v>
      </c>
      <c r="F23">
        <v>-1.6</v>
      </c>
    </row>
    <row r="24" spans="1:6" x14ac:dyDescent="0.3">
      <c r="A24" s="11" t="s">
        <v>27</v>
      </c>
      <c r="B24">
        <v>0.52217011859633389</v>
      </c>
      <c r="C24">
        <v>13.033290707517679</v>
      </c>
      <c r="D24">
        <v>11.33333333333333</v>
      </c>
      <c r="E24">
        <v>169.8666666666667</v>
      </c>
      <c r="F24">
        <v>-1.2352941176470591</v>
      </c>
    </row>
    <row r="25" spans="1:6" x14ac:dyDescent="0.3">
      <c r="A25" s="11" t="s">
        <v>28</v>
      </c>
      <c r="B25">
        <v>0.2142857142857143</v>
      </c>
      <c r="C25">
        <v>0.65465367070797709</v>
      </c>
      <c r="D25">
        <v>0.42857142857142849</v>
      </c>
      <c r="E25">
        <v>0.42857142857142849</v>
      </c>
      <c r="F25">
        <v>7</v>
      </c>
    </row>
    <row r="26" spans="1:6" x14ac:dyDescent="0.3">
      <c r="A26" s="11" t="s">
        <v>29</v>
      </c>
      <c r="B26">
        <v>0</v>
      </c>
      <c r="C26">
        <v>0</v>
      </c>
      <c r="D26">
        <v>0</v>
      </c>
      <c r="E26">
        <v>0</v>
      </c>
    </row>
    <row r="27" spans="1:6" x14ac:dyDescent="0.3">
      <c r="A27" s="11" t="s">
        <v>30</v>
      </c>
      <c r="B27">
        <v>0</v>
      </c>
      <c r="C27">
        <v>0</v>
      </c>
      <c r="D27">
        <v>0</v>
      </c>
      <c r="E27">
        <v>0</v>
      </c>
    </row>
    <row r="28" spans="1:6" x14ac:dyDescent="0.3">
      <c r="A28" s="11" t="s">
        <v>31</v>
      </c>
      <c r="B28">
        <v>0.2142857142857143</v>
      </c>
      <c r="C28">
        <v>0.65465367070797709</v>
      </c>
      <c r="D28">
        <v>0.42857142857142849</v>
      </c>
      <c r="E28">
        <v>0.42857142857142849</v>
      </c>
      <c r="F28">
        <v>7</v>
      </c>
    </row>
    <row r="29" spans="1:6" x14ac:dyDescent="0.3">
      <c r="A29" s="11" t="s">
        <v>32</v>
      </c>
      <c r="B29">
        <v>0</v>
      </c>
      <c r="C29">
        <v>0</v>
      </c>
      <c r="D29">
        <v>0</v>
      </c>
      <c r="E29">
        <v>0</v>
      </c>
    </row>
    <row r="30" spans="1:6" x14ac:dyDescent="0.3">
      <c r="A30" s="11" t="s">
        <v>33</v>
      </c>
      <c r="B30">
        <v>0</v>
      </c>
      <c r="C30">
        <v>0</v>
      </c>
      <c r="D30">
        <v>0</v>
      </c>
      <c r="E30">
        <v>0</v>
      </c>
    </row>
    <row r="31" spans="1:6" x14ac:dyDescent="0.3">
      <c r="A31" s="11" t="s">
        <v>34</v>
      </c>
      <c r="B31">
        <v>0.40958049886621323</v>
      </c>
      <c r="C31">
        <v>3</v>
      </c>
      <c r="D31">
        <v>2.714285714285714</v>
      </c>
      <c r="E31">
        <v>9</v>
      </c>
      <c r="F31">
        <v>5.8947368421052628</v>
      </c>
    </row>
    <row r="32" spans="1:6" x14ac:dyDescent="0.3">
      <c r="A32" s="11" t="s">
        <v>35</v>
      </c>
      <c r="B32">
        <v>1.050770977388624</v>
      </c>
      <c r="C32">
        <v>4.2972859651955524</v>
      </c>
      <c r="D32">
        <v>2.8666666666666671</v>
      </c>
      <c r="E32">
        <v>18.466666666666669</v>
      </c>
      <c r="F32">
        <v>-3.13953488372093</v>
      </c>
    </row>
    <row r="33" spans="1:6" x14ac:dyDescent="0.3">
      <c r="A33" s="11" t="s">
        <v>36</v>
      </c>
      <c r="B33">
        <v>0.51252323384676324</v>
      </c>
      <c r="C33">
        <v>4.1793141383086612</v>
      </c>
      <c r="D33">
        <v>3.333333333333333</v>
      </c>
      <c r="E33">
        <v>17.466666666666669</v>
      </c>
      <c r="F33">
        <v>1.2</v>
      </c>
    </row>
    <row r="34" spans="1:6" x14ac:dyDescent="0.3">
      <c r="A34" s="11" t="s">
        <v>37</v>
      </c>
      <c r="B34">
        <v>0</v>
      </c>
      <c r="C34">
        <v>0</v>
      </c>
      <c r="D34">
        <v>0</v>
      </c>
      <c r="E34">
        <v>0</v>
      </c>
    </row>
    <row r="35" spans="1:6" x14ac:dyDescent="0.3">
      <c r="A35" s="11" t="s">
        <v>38</v>
      </c>
      <c r="B35">
        <v>0.45124035337951601</v>
      </c>
      <c r="C35">
        <v>14.85709706952651</v>
      </c>
      <c r="D35">
        <v>9.8000000000000007</v>
      </c>
      <c r="E35">
        <v>220.73333333333329</v>
      </c>
      <c r="F35">
        <v>-3.9795918367346941</v>
      </c>
    </row>
    <row r="36" spans="1:6" x14ac:dyDescent="0.3">
      <c r="A36" s="11" t="s">
        <v>39</v>
      </c>
      <c r="B36">
        <v>0.91500802357953426</v>
      </c>
      <c r="C36">
        <v>11.983321743156189</v>
      </c>
      <c r="D36">
        <v>8.8000000000000007</v>
      </c>
      <c r="E36">
        <v>143.6</v>
      </c>
      <c r="F36">
        <v>0</v>
      </c>
    </row>
    <row r="37" spans="1:6" x14ac:dyDescent="0.3">
      <c r="A37" s="11" t="s">
        <v>40</v>
      </c>
      <c r="B37">
        <v>0.4957484798164607</v>
      </c>
      <c r="C37">
        <v>13.882843128600619</v>
      </c>
      <c r="D37">
        <v>9.8000000000000007</v>
      </c>
      <c r="E37">
        <v>192.73333333333329</v>
      </c>
      <c r="F37">
        <v>-5</v>
      </c>
    </row>
    <row r="38" spans="1:6" x14ac:dyDescent="0.3">
      <c r="A38" s="11" t="s">
        <v>41</v>
      </c>
      <c r="B38">
        <v>0.6797089947089946</v>
      </c>
      <c r="C38">
        <v>2.9888682361946528</v>
      </c>
      <c r="D38">
        <v>2.4</v>
      </c>
      <c r="E38">
        <v>8.9333333333333336</v>
      </c>
      <c r="F38">
        <v>-0.83333333333333337</v>
      </c>
    </row>
    <row r="39" spans="1:6" x14ac:dyDescent="0.3">
      <c r="A39" s="11" t="s">
        <v>42</v>
      </c>
      <c r="B39">
        <v>0.97398989898989907</v>
      </c>
      <c r="C39">
        <v>3.523729085310995</v>
      </c>
      <c r="D39">
        <v>3.083333333333333</v>
      </c>
      <c r="E39">
        <v>12.41666666666667</v>
      </c>
      <c r="F39">
        <v>-0.97297297297297292</v>
      </c>
    </row>
    <row r="40" spans="1:6" x14ac:dyDescent="0.3">
      <c r="A40" s="11" t="s">
        <v>43</v>
      </c>
      <c r="B40">
        <v>0.38638147566718989</v>
      </c>
      <c r="C40">
        <v>3.8821937833431979</v>
      </c>
      <c r="D40">
        <v>2.785714285714286</v>
      </c>
      <c r="E40">
        <v>15.071428571428569</v>
      </c>
      <c r="F40">
        <v>6.1025641025641031</v>
      </c>
    </row>
    <row r="41" spans="1:6" x14ac:dyDescent="0.3">
      <c r="A41" s="11" t="s">
        <v>44</v>
      </c>
      <c r="B41">
        <v>0.51716464363523185</v>
      </c>
      <c r="C41">
        <v>4.6260134024881507</v>
      </c>
      <c r="D41">
        <v>3.666666666666667</v>
      </c>
      <c r="E41">
        <v>21.4</v>
      </c>
      <c r="F41">
        <v>2.454545454545455</v>
      </c>
    </row>
    <row r="42" spans="1:6" x14ac:dyDescent="0.3">
      <c r="A42" s="11" t="s">
        <v>45</v>
      </c>
      <c r="B42">
        <v>0.93315018315018305</v>
      </c>
      <c r="C42">
        <v>2.7873339895374518</v>
      </c>
      <c r="D42">
        <v>2.384615384615385</v>
      </c>
      <c r="E42">
        <v>7.7692307692307692</v>
      </c>
      <c r="F42">
        <v>3.774193548387097</v>
      </c>
    </row>
    <row r="43" spans="1:6" x14ac:dyDescent="0.3">
      <c r="A43" s="11" t="s">
        <v>46</v>
      </c>
      <c r="B43">
        <v>1.0069160997732429</v>
      </c>
      <c r="C43">
        <v>3.023715784073818</v>
      </c>
      <c r="D43">
        <v>2.4285714285714279</v>
      </c>
      <c r="E43">
        <v>9.1428571428571423</v>
      </c>
      <c r="F43">
        <v>4.1176470588235299</v>
      </c>
    </row>
    <row r="44" spans="1:6" x14ac:dyDescent="0.3">
      <c r="A44" s="11" t="s">
        <v>47</v>
      </c>
      <c r="B44">
        <v>0.24931972789115639</v>
      </c>
      <c r="C44">
        <v>1.625686668105863</v>
      </c>
      <c r="D44">
        <v>1.214285714285714</v>
      </c>
      <c r="E44">
        <v>2.6428571428571428</v>
      </c>
      <c r="F44">
        <v>10.705882352941179</v>
      </c>
    </row>
    <row r="45" spans="1:6" x14ac:dyDescent="0.3">
      <c r="A45" s="11" t="s">
        <v>48</v>
      </c>
      <c r="B45">
        <v>0.73717948717948723</v>
      </c>
      <c r="C45">
        <v>2.0568833780186062</v>
      </c>
      <c r="D45">
        <v>1.461538461538461</v>
      </c>
      <c r="E45">
        <v>4.2307692307692308</v>
      </c>
      <c r="F45">
        <v>3.4210526315789478</v>
      </c>
    </row>
    <row r="46" spans="1:6" x14ac:dyDescent="0.3">
      <c r="A46" s="11" t="s">
        <v>49</v>
      </c>
      <c r="B46">
        <v>0.64155122655122654</v>
      </c>
      <c r="C46">
        <v>2.8284271247461898</v>
      </c>
      <c r="D46">
        <v>2.2666666666666671</v>
      </c>
      <c r="E46">
        <v>8</v>
      </c>
      <c r="F46">
        <v>1.7647058823529409</v>
      </c>
    </row>
    <row r="47" spans="1:6" x14ac:dyDescent="0.3">
      <c r="A47" s="11" t="s">
        <v>50</v>
      </c>
      <c r="B47">
        <v>0.37752267573696141</v>
      </c>
      <c r="C47">
        <v>2.3603873774083288</v>
      </c>
      <c r="D47">
        <v>1.857142857142857</v>
      </c>
      <c r="E47">
        <v>5.5714285714285712</v>
      </c>
      <c r="F47">
        <v>3.2307692307692308</v>
      </c>
    </row>
    <row r="48" spans="1:6" x14ac:dyDescent="0.3">
      <c r="A48" s="11" t="s">
        <v>51</v>
      </c>
      <c r="B48">
        <v>0.41125283446712008</v>
      </c>
      <c r="C48">
        <v>2.1547290184283372</v>
      </c>
      <c r="D48">
        <v>1.785714285714286</v>
      </c>
      <c r="E48">
        <v>4.6428571428571432</v>
      </c>
      <c r="F48">
        <v>6.1599999999999993</v>
      </c>
    </row>
    <row r="49" spans="1:6" x14ac:dyDescent="0.3">
      <c r="A49" s="11" t="s">
        <v>52</v>
      </c>
      <c r="B49">
        <v>0.21296296296296291</v>
      </c>
      <c r="C49">
        <v>1.247219128924647</v>
      </c>
      <c r="D49">
        <v>0.66666666666666663</v>
      </c>
      <c r="E49">
        <v>1.555555555555556</v>
      </c>
      <c r="F49">
        <v>9</v>
      </c>
    </row>
    <row r="50" spans="1:6" x14ac:dyDescent="0.3">
      <c r="A50" s="11" t="s">
        <v>53</v>
      </c>
      <c r="B50">
        <v>0.14641135650064219</v>
      </c>
      <c r="C50">
        <v>6.8972044026133208</v>
      </c>
      <c r="D50">
        <v>4.7142857142857144</v>
      </c>
      <c r="E50">
        <v>47.571428571428569</v>
      </c>
      <c r="F50">
        <v>5.9393939393939386</v>
      </c>
    </row>
    <row r="51" spans="1:6" x14ac:dyDescent="0.3">
      <c r="A51" s="11" t="s">
        <v>54</v>
      </c>
      <c r="B51">
        <v>0.4474876314162029</v>
      </c>
      <c r="C51">
        <v>2.604940361258639</v>
      </c>
      <c r="D51">
        <v>2.0714285714285721</v>
      </c>
      <c r="E51">
        <v>6.7857142857142856</v>
      </c>
      <c r="F51">
        <v>-2.4137931034482758</v>
      </c>
    </row>
    <row r="52" spans="1:6" x14ac:dyDescent="0.3">
      <c r="A52" s="11" t="s">
        <v>55</v>
      </c>
      <c r="B52">
        <v>0.47269841269841267</v>
      </c>
      <c r="C52">
        <v>2.175622516277429</v>
      </c>
      <c r="D52">
        <v>1.8</v>
      </c>
      <c r="E52">
        <v>4.7333333333333334</v>
      </c>
      <c r="F52">
        <v>2.7777777777777781</v>
      </c>
    </row>
    <row r="53" spans="1:6" x14ac:dyDescent="0.3">
      <c r="A53" s="11" t="s">
        <v>56</v>
      </c>
      <c r="B53">
        <v>0.5249206349206349</v>
      </c>
      <c r="C53">
        <v>2.0165977949672231</v>
      </c>
      <c r="D53">
        <v>1.666666666666667</v>
      </c>
      <c r="E53">
        <v>4.0666666666666664</v>
      </c>
      <c r="F53">
        <v>-0.6</v>
      </c>
    </row>
    <row r="54" spans="1:6" x14ac:dyDescent="0.3">
      <c r="A54" s="11" t="s">
        <v>57</v>
      </c>
      <c r="B54">
        <v>0.63968253968253963</v>
      </c>
      <c r="C54">
        <v>2.2360679774997898</v>
      </c>
      <c r="D54">
        <v>1.8</v>
      </c>
      <c r="E54">
        <v>5</v>
      </c>
      <c r="F54">
        <v>1.666666666666667</v>
      </c>
    </row>
    <row r="55" spans="1:6" x14ac:dyDescent="0.3">
      <c r="A55" s="11" t="s">
        <v>58</v>
      </c>
      <c r="B55">
        <v>0.71970899470899474</v>
      </c>
      <c r="C55">
        <v>4.2661458015403086</v>
      </c>
      <c r="D55">
        <v>3.1333333333333329</v>
      </c>
      <c r="E55">
        <v>18.2</v>
      </c>
      <c r="F55">
        <v>0.31914893617021278</v>
      </c>
    </row>
    <row r="56" spans="1:6" x14ac:dyDescent="0.3">
      <c r="A56" s="11" t="s">
        <v>59</v>
      </c>
      <c r="B56">
        <v>0.25</v>
      </c>
      <c r="C56">
        <v>0.70710678118654757</v>
      </c>
      <c r="D56">
        <v>0.5</v>
      </c>
      <c r="E56">
        <v>0.5</v>
      </c>
      <c r="F56">
        <v>10</v>
      </c>
    </row>
    <row r="57" spans="1:6" x14ac:dyDescent="0.3">
      <c r="A57" s="11" t="s">
        <v>60</v>
      </c>
      <c r="B57">
        <v>0</v>
      </c>
      <c r="C57">
        <v>0</v>
      </c>
      <c r="D57">
        <v>0</v>
      </c>
      <c r="E57">
        <v>0</v>
      </c>
    </row>
    <row r="58" spans="1:6" x14ac:dyDescent="0.3">
      <c r="A58" s="11" t="s">
        <v>61</v>
      </c>
      <c r="B58">
        <v>0.125</v>
      </c>
      <c r="C58">
        <v>0.5</v>
      </c>
      <c r="D58">
        <v>0.25</v>
      </c>
      <c r="E58">
        <v>0.25</v>
      </c>
      <c r="F58">
        <v>4</v>
      </c>
    </row>
    <row r="59" spans="1:6" x14ac:dyDescent="0.3">
      <c r="A59" s="11" t="s">
        <v>62</v>
      </c>
      <c r="B59">
        <v>0.2113945578231293</v>
      </c>
      <c r="C59">
        <v>1.7728105208558369</v>
      </c>
      <c r="D59">
        <v>1.142857142857143</v>
      </c>
      <c r="E59">
        <v>3.1428571428571428</v>
      </c>
      <c r="F59">
        <v>8.75</v>
      </c>
    </row>
    <row r="60" spans="1:6" x14ac:dyDescent="0.3">
      <c r="A60" s="11" t="s">
        <v>63</v>
      </c>
      <c r="B60">
        <v>0.3218923933209647</v>
      </c>
      <c r="C60">
        <v>2.1380899352993952</v>
      </c>
      <c r="D60">
        <v>1.714285714285714</v>
      </c>
      <c r="E60">
        <v>4.5714285714285712</v>
      </c>
      <c r="F60">
        <v>-3.5</v>
      </c>
    </row>
    <row r="61" spans="1:6" x14ac:dyDescent="0.3">
      <c r="A61" s="11" t="s">
        <v>64</v>
      </c>
      <c r="B61">
        <v>0.61226670155241592</v>
      </c>
      <c r="C61">
        <v>5.0709255283710997</v>
      </c>
      <c r="D61">
        <v>4</v>
      </c>
      <c r="E61">
        <v>25.714285714285719</v>
      </c>
      <c r="F61">
        <v>6</v>
      </c>
    </row>
    <row r="62" spans="1:6" x14ac:dyDescent="0.3">
      <c r="A62" s="11" t="s">
        <v>65</v>
      </c>
      <c r="B62">
        <v>0.3910997732426304</v>
      </c>
      <c r="C62">
        <v>2.0528725518857018</v>
      </c>
      <c r="D62">
        <v>1.642857142857143</v>
      </c>
      <c r="E62">
        <v>4.2142857142857144</v>
      </c>
      <c r="F62">
        <v>-0.60869565217391308</v>
      </c>
    </row>
    <row r="63" spans="1:6" x14ac:dyDescent="0.3">
      <c r="A63" s="11" t="s">
        <v>66</v>
      </c>
      <c r="B63">
        <v>0.68877551020408156</v>
      </c>
      <c r="C63">
        <v>3.1735514130747231</v>
      </c>
      <c r="D63">
        <v>2.5</v>
      </c>
      <c r="E63">
        <v>10.071428571428569</v>
      </c>
      <c r="F63">
        <v>5.2</v>
      </c>
    </row>
    <row r="64" spans="1:6" x14ac:dyDescent="0.3">
      <c r="A64" s="11" t="s">
        <v>67</v>
      </c>
      <c r="B64">
        <v>0.29528863993149712</v>
      </c>
      <c r="C64">
        <v>3.525417908358019</v>
      </c>
      <c r="D64">
        <v>3</v>
      </c>
      <c r="E64">
        <v>12.428571428571431</v>
      </c>
      <c r="F64">
        <v>1.333333333333333</v>
      </c>
    </row>
    <row r="65" spans="1:6" x14ac:dyDescent="0.3">
      <c r="A65" s="11" t="s">
        <v>68</v>
      </c>
      <c r="B65">
        <v>0.34619047619047622</v>
      </c>
      <c r="C65">
        <v>2.3237900077244502</v>
      </c>
      <c r="D65">
        <v>1.9333333333333329</v>
      </c>
      <c r="E65">
        <v>5.4</v>
      </c>
      <c r="F65">
        <v>5.6896551724137927</v>
      </c>
    </row>
    <row r="66" spans="1:6" x14ac:dyDescent="0.3">
      <c r="A66" s="11" t="s">
        <v>69</v>
      </c>
      <c r="B66">
        <v>0.54275132275132276</v>
      </c>
      <c r="C66">
        <v>1.9832633040858021</v>
      </c>
      <c r="D66">
        <v>1.533333333333333</v>
      </c>
      <c r="E66">
        <v>3.9333333333333331</v>
      </c>
      <c r="F66">
        <v>-4.5652173913043477</v>
      </c>
    </row>
    <row r="67" spans="1:6" x14ac:dyDescent="0.3">
      <c r="A67" s="11" t="s">
        <v>70</v>
      </c>
      <c r="B67">
        <v>0.53222222222222226</v>
      </c>
      <c r="C67">
        <v>2</v>
      </c>
      <c r="D67">
        <v>1.466666666666667</v>
      </c>
      <c r="E67">
        <v>4</v>
      </c>
      <c r="F67">
        <v>0</v>
      </c>
    </row>
    <row r="68" spans="1:6" x14ac:dyDescent="0.3">
      <c r="A68" s="11" t="s">
        <v>71</v>
      </c>
      <c r="B68">
        <v>0.46719576719576722</v>
      </c>
      <c r="C68">
        <v>3.356585566713095</v>
      </c>
      <c r="D68">
        <v>2.333333333333333</v>
      </c>
      <c r="E68">
        <v>11.266666666666669</v>
      </c>
      <c r="F68">
        <v>1.285714285714286</v>
      </c>
    </row>
    <row r="69" spans="1:6" x14ac:dyDescent="0.3">
      <c r="A69" s="11" t="s">
        <v>72</v>
      </c>
      <c r="B69">
        <v>0.34288548752834469</v>
      </c>
      <c r="C69">
        <v>3.9641248358604591</v>
      </c>
      <c r="D69">
        <v>3.1428571428571428</v>
      </c>
      <c r="E69">
        <v>15.71428571428571</v>
      </c>
      <c r="F69">
        <v>2.545454545454545</v>
      </c>
    </row>
    <row r="70" spans="1:6" x14ac:dyDescent="0.3">
      <c r="A70" s="11" t="s">
        <v>73</v>
      </c>
      <c r="B70">
        <v>0.8484848484848484</v>
      </c>
      <c r="C70">
        <v>2.1532216876958201</v>
      </c>
      <c r="D70">
        <v>1.9090909090909089</v>
      </c>
      <c r="E70">
        <v>4.6363636363636367</v>
      </c>
      <c r="F70">
        <v>5.7619047619047619</v>
      </c>
    </row>
    <row r="71" spans="1:6" x14ac:dyDescent="0.3">
      <c r="A71" s="11" t="s">
        <v>74</v>
      </c>
      <c r="B71">
        <v>0.19696969696969699</v>
      </c>
      <c r="C71">
        <v>0.7977240352174656</v>
      </c>
      <c r="D71">
        <v>0.45454545454545447</v>
      </c>
      <c r="E71">
        <v>0.63636363636363635</v>
      </c>
      <c r="F71">
        <v>11</v>
      </c>
    </row>
    <row r="72" spans="1:6" x14ac:dyDescent="0.3">
      <c r="A72" s="11" t="s">
        <v>75</v>
      </c>
      <c r="B72">
        <v>0.8315608465608465</v>
      </c>
      <c r="C72">
        <v>2.7688746209726922</v>
      </c>
      <c r="D72">
        <v>2.2000000000000002</v>
      </c>
      <c r="E72">
        <v>7.666666666666667</v>
      </c>
      <c r="F72">
        <v>1.363636363636364</v>
      </c>
    </row>
    <row r="73" spans="1:6" x14ac:dyDescent="0.3">
      <c r="A73" s="11" t="s">
        <v>76</v>
      </c>
      <c r="B73">
        <v>0.6734069177774028</v>
      </c>
      <c r="C73">
        <v>6.3560994328282812</v>
      </c>
      <c r="D73">
        <v>4.4000000000000004</v>
      </c>
      <c r="E73">
        <v>40.4</v>
      </c>
      <c r="F73">
        <v>0.90909090909090906</v>
      </c>
    </row>
    <row r="74" spans="1:6" x14ac:dyDescent="0.3">
      <c r="A74" s="11" t="s">
        <v>77</v>
      </c>
      <c r="B74">
        <v>0.82089947089947091</v>
      </c>
      <c r="C74">
        <v>2.1081851067789201</v>
      </c>
      <c r="D74">
        <v>1.7777777777777779</v>
      </c>
      <c r="E74">
        <v>4.4444444444444446</v>
      </c>
      <c r="F74">
        <v>2.25</v>
      </c>
    </row>
    <row r="75" spans="1:6" x14ac:dyDescent="0.3">
      <c r="A75" s="11" t="s">
        <v>78</v>
      </c>
      <c r="B75">
        <v>0.71296296296296302</v>
      </c>
      <c r="C75">
        <v>3.415650255319866</v>
      </c>
      <c r="D75">
        <v>2.7333333333333329</v>
      </c>
      <c r="E75">
        <v>11.66666666666667</v>
      </c>
      <c r="F75">
        <v>5.48780487804878</v>
      </c>
    </row>
    <row r="76" spans="1:6" x14ac:dyDescent="0.3">
      <c r="A76" s="11" t="s">
        <v>79</v>
      </c>
      <c r="B76">
        <v>0.38614857364857358</v>
      </c>
      <c r="C76">
        <v>3.1735514130747231</v>
      </c>
      <c r="D76">
        <v>2.6428571428571428</v>
      </c>
      <c r="E76">
        <v>10.071428571428569</v>
      </c>
      <c r="F76">
        <v>-5.6756756756756754</v>
      </c>
    </row>
    <row r="77" spans="1:6" x14ac:dyDescent="0.3">
      <c r="A77" s="11" t="s">
        <v>80</v>
      </c>
      <c r="B77">
        <v>0.63113553113553122</v>
      </c>
      <c r="C77">
        <v>1.96116135138184</v>
      </c>
      <c r="D77">
        <v>1.6923076923076921</v>
      </c>
      <c r="E77">
        <v>3.8461538461538458</v>
      </c>
      <c r="F77">
        <v>2.3636363636363642</v>
      </c>
    </row>
    <row r="78" spans="1:6" x14ac:dyDescent="0.3">
      <c r="A78" s="11" t="s">
        <v>81</v>
      </c>
      <c r="B78">
        <v>0.44404761904761908</v>
      </c>
      <c r="C78">
        <v>1.625686668105863</v>
      </c>
      <c r="D78">
        <v>1.357142857142857</v>
      </c>
      <c r="E78">
        <v>2.6428571428571428</v>
      </c>
      <c r="F78">
        <v>-3.6842105263157889</v>
      </c>
    </row>
    <row r="79" spans="1:6" x14ac:dyDescent="0.3">
      <c r="A79" s="11" t="s">
        <v>82</v>
      </c>
      <c r="B79">
        <v>0.40106976356976359</v>
      </c>
      <c r="C79">
        <v>3.6154430670982181</v>
      </c>
      <c r="D79">
        <v>3.3571428571428572</v>
      </c>
      <c r="E79">
        <v>13.071428571428569</v>
      </c>
      <c r="F79">
        <v>2.085106382978724</v>
      </c>
    </row>
    <row r="80" spans="1:6" x14ac:dyDescent="0.3">
      <c r="A80" s="11" t="s">
        <v>83</v>
      </c>
      <c r="B80">
        <v>0.4425170068027211</v>
      </c>
      <c r="C80">
        <v>2.1044171232366051</v>
      </c>
      <c r="D80">
        <v>1.714285714285714</v>
      </c>
      <c r="E80">
        <v>4.4285714285714288</v>
      </c>
      <c r="F80">
        <v>1.166666666666667</v>
      </c>
    </row>
    <row r="81" spans="1:6" x14ac:dyDescent="0.3">
      <c r="A81" s="11" t="s">
        <v>84</v>
      </c>
      <c r="B81">
        <v>0.47428571428571431</v>
      </c>
      <c r="C81">
        <v>1.732050807568877</v>
      </c>
      <c r="D81">
        <v>1.2666666666666671</v>
      </c>
      <c r="E81">
        <v>3</v>
      </c>
      <c r="F81">
        <v>5.5263157894736841</v>
      </c>
    </row>
    <row r="82" spans="1:6" x14ac:dyDescent="0.3">
      <c r="A82" s="11" t="s">
        <v>85</v>
      </c>
      <c r="B82">
        <v>0.38055555555555548</v>
      </c>
      <c r="C82">
        <v>1.3228756555322949</v>
      </c>
      <c r="D82">
        <v>1.083333333333333</v>
      </c>
      <c r="E82">
        <v>1.75</v>
      </c>
      <c r="F82">
        <v>6.4615384615384617</v>
      </c>
    </row>
    <row r="83" spans="1:6" x14ac:dyDescent="0.3">
      <c r="A83" s="11" t="s">
        <v>86</v>
      </c>
      <c r="B83">
        <v>0.72216117216117226</v>
      </c>
      <c r="C83">
        <v>1.88107988625192</v>
      </c>
      <c r="D83">
        <v>1.538461538461539</v>
      </c>
      <c r="E83">
        <v>3.5384615384615379</v>
      </c>
      <c r="F83">
        <v>2.6</v>
      </c>
    </row>
    <row r="84" spans="1:6" x14ac:dyDescent="0.3">
      <c r="A84" s="11" t="s">
        <v>87</v>
      </c>
      <c r="B84">
        <v>0.43333333333333329</v>
      </c>
      <c r="C84">
        <v>1.183215956619923</v>
      </c>
      <c r="D84">
        <v>1</v>
      </c>
      <c r="E84">
        <v>1.4</v>
      </c>
      <c r="F84">
        <v>5</v>
      </c>
    </row>
    <row r="85" spans="1:6" x14ac:dyDescent="0.3">
      <c r="A85" s="11" t="s">
        <v>88</v>
      </c>
      <c r="B85">
        <v>0.59259259259259267</v>
      </c>
      <c r="C85">
        <v>0.88191710368819687</v>
      </c>
      <c r="D85">
        <v>0.77777777777777779</v>
      </c>
      <c r="E85">
        <v>0.77777777777777779</v>
      </c>
      <c r="F85">
        <v>-1.285714285714286</v>
      </c>
    </row>
    <row r="86" spans="1:6" x14ac:dyDescent="0.3">
      <c r="A86" s="11" t="s">
        <v>89</v>
      </c>
      <c r="B86">
        <v>0.65</v>
      </c>
      <c r="C86">
        <v>1.30384048104053</v>
      </c>
      <c r="D86">
        <v>1.1000000000000001</v>
      </c>
      <c r="E86">
        <v>1.7</v>
      </c>
      <c r="F86">
        <v>0.90909090909090906</v>
      </c>
    </row>
    <row r="87" spans="1:6" x14ac:dyDescent="0.3">
      <c r="A87" s="11" t="s">
        <v>90</v>
      </c>
      <c r="B87">
        <v>0</v>
      </c>
      <c r="C87">
        <v>0</v>
      </c>
      <c r="D87">
        <v>0</v>
      </c>
      <c r="E87">
        <v>0</v>
      </c>
    </row>
    <row r="88" spans="1:6" x14ac:dyDescent="0.3">
      <c r="A88" s="11" t="s">
        <v>91</v>
      </c>
      <c r="B88">
        <v>0.39583333333333331</v>
      </c>
      <c r="C88">
        <v>0.93541434669348533</v>
      </c>
      <c r="D88">
        <v>0.625</v>
      </c>
      <c r="E88">
        <v>0.875</v>
      </c>
      <c r="F88">
        <v>1.6</v>
      </c>
    </row>
    <row r="89" spans="1:6" x14ac:dyDescent="0.3">
      <c r="A89" s="11" t="s">
        <v>92</v>
      </c>
      <c r="B89">
        <v>0.39583333333333331</v>
      </c>
      <c r="C89">
        <v>1</v>
      </c>
      <c r="D89">
        <v>0.75</v>
      </c>
      <c r="E89">
        <v>1</v>
      </c>
      <c r="F89">
        <v>5.333333333333333</v>
      </c>
    </row>
    <row r="90" spans="1:6" x14ac:dyDescent="0.3">
      <c r="A90" s="11" t="s">
        <v>93</v>
      </c>
      <c r="B90">
        <v>0</v>
      </c>
      <c r="C90">
        <v>0</v>
      </c>
      <c r="D90">
        <v>0</v>
      </c>
      <c r="E90">
        <v>0</v>
      </c>
    </row>
    <row r="91" spans="1:6" x14ac:dyDescent="0.3">
      <c r="A91" s="11" t="s">
        <v>94</v>
      </c>
      <c r="B91">
        <v>0.54545454545454541</v>
      </c>
      <c r="C91">
        <v>0.90453403373329089</v>
      </c>
      <c r="D91">
        <v>0.81818181818181823</v>
      </c>
      <c r="E91">
        <v>0.81818181818181823</v>
      </c>
      <c r="F91">
        <v>3.666666666666667</v>
      </c>
    </row>
    <row r="92" spans="1:6" x14ac:dyDescent="0.3">
      <c r="A92" s="11" t="s">
        <v>95</v>
      </c>
      <c r="B92">
        <v>1.477960547078194</v>
      </c>
      <c r="C92">
        <v>6.6982584801324787</v>
      </c>
      <c r="D92">
        <v>4.8666666666666663</v>
      </c>
      <c r="E92">
        <v>44.866666666666667</v>
      </c>
      <c r="F92">
        <v>-3.493150684931507</v>
      </c>
    </row>
    <row r="93" spans="1:6" x14ac:dyDescent="0.3">
      <c r="A93" s="11" t="s">
        <v>96</v>
      </c>
      <c r="B93">
        <v>0.5</v>
      </c>
      <c r="C93">
        <v>0.81649658092772603</v>
      </c>
      <c r="D93">
        <v>0.66666666666666663</v>
      </c>
      <c r="E93">
        <v>0.66666666666666663</v>
      </c>
      <c r="F93">
        <v>0</v>
      </c>
    </row>
    <row r="94" spans="1:6" x14ac:dyDescent="0.3">
      <c r="A94" s="11" t="s">
        <v>97</v>
      </c>
      <c r="B94">
        <v>0</v>
      </c>
      <c r="C94">
        <v>0</v>
      </c>
      <c r="D94">
        <v>0</v>
      </c>
      <c r="E94">
        <v>0</v>
      </c>
    </row>
    <row r="95" spans="1:6" x14ac:dyDescent="0.3">
      <c r="A95" s="11" t="s">
        <v>98</v>
      </c>
      <c r="B95">
        <v>0</v>
      </c>
      <c r="C95">
        <v>0</v>
      </c>
      <c r="D95">
        <v>0</v>
      </c>
      <c r="E95">
        <v>0</v>
      </c>
    </row>
    <row r="96" spans="1:6" x14ac:dyDescent="0.3">
      <c r="A96" s="11" t="s">
        <v>99</v>
      </c>
      <c r="B96">
        <v>0.14285714285714279</v>
      </c>
      <c r="C96">
        <v>0.53452248382484879</v>
      </c>
      <c r="D96">
        <v>0.2857142857142857</v>
      </c>
      <c r="E96">
        <v>0.2857142857142857</v>
      </c>
      <c r="F96">
        <v>7</v>
      </c>
    </row>
    <row r="97" spans="1:6" x14ac:dyDescent="0.3">
      <c r="A97" s="11" t="s">
        <v>100</v>
      </c>
      <c r="B97">
        <v>0.25</v>
      </c>
      <c r="C97">
        <v>0.61237243569579447</v>
      </c>
      <c r="D97">
        <v>0.375</v>
      </c>
      <c r="E97">
        <v>0.375</v>
      </c>
      <c r="F97">
        <v>2.666666666666667</v>
      </c>
    </row>
    <row r="98" spans="1:6" x14ac:dyDescent="0.3">
      <c r="A98" s="11" t="s">
        <v>101</v>
      </c>
      <c r="B98">
        <v>0.2</v>
      </c>
      <c r="C98">
        <v>0.7745966692414834</v>
      </c>
      <c r="D98">
        <v>0.6</v>
      </c>
      <c r="E98">
        <v>0.6</v>
      </c>
      <c r="F98">
        <v>5</v>
      </c>
    </row>
    <row r="99" spans="1:6" x14ac:dyDescent="0.3">
      <c r="A99" s="11" t="s">
        <v>102</v>
      </c>
      <c r="B99">
        <v>0.2</v>
      </c>
      <c r="C99">
        <v>0.63245553203367588</v>
      </c>
      <c r="D99">
        <v>0.4</v>
      </c>
      <c r="E99">
        <v>0.4</v>
      </c>
      <c r="F99">
        <v>10</v>
      </c>
    </row>
    <row r="100" spans="1:6" x14ac:dyDescent="0.3">
      <c r="A100" s="11" t="s">
        <v>103</v>
      </c>
      <c r="B100">
        <v>0.29948979591836739</v>
      </c>
      <c r="C100">
        <v>1.3363062095621221</v>
      </c>
      <c r="D100">
        <v>1.214285714285714</v>
      </c>
      <c r="E100">
        <v>1.785714285714286</v>
      </c>
      <c r="F100">
        <v>0.82352941176470595</v>
      </c>
    </row>
    <row r="101" spans="1:6" x14ac:dyDescent="0.3">
      <c r="A101" s="11" t="s">
        <v>104</v>
      </c>
      <c r="B101">
        <v>0.46166633430939669</v>
      </c>
      <c r="C101">
        <v>13</v>
      </c>
      <c r="D101">
        <v>10.733333333333331</v>
      </c>
      <c r="E101">
        <v>169</v>
      </c>
      <c r="F101">
        <v>-3.0745341614906829</v>
      </c>
    </row>
    <row r="102" spans="1:6" x14ac:dyDescent="0.3">
      <c r="A102" s="11" t="s">
        <v>105</v>
      </c>
      <c r="B102">
        <v>0.42129784130558118</v>
      </c>
      <c r="C102">
        <v>5.1510516725551616</v>
      </c>
      <c r="D102">
        <v>4.2666666666666666</v>
      </c>
      <c r="E102">
        <v>26.533333333333331</v>
      </c>
      <c r="F102">
        <v>-1.40625</v>
      </c>
    </row>
    <row r="103" spans="1:6" x14ac:dyDescent="0.3">
      <c r="A103" s="11" t="s">
        <v>106</v>
      </c>
      <c r="B103">
        <v>0.8364012369150976</v>
      </c>
      <c r="C103">
        <v>10.188228501560021</v>
      </c>
      <c r="D103">
        <v>7.2666666666666666</v>
      </c>
      <c r="E103">
        <v>103.8</v>
      </c>
      <c r="F103">
        <v>-0.41284403669724767</v>
      </c>
    </row>
    <row r="104" spans="1:6" x14ac:dyDescent="0.3">
      <c r="A104" s="11" t="s">
        <v>107</v>
      </c>
      <c r="B104">
        <v>0</v>
      </c>
      <c r="C104">
        <v>0</v>
      </c>
      <c r="D104">
        <v>0</v>
      </c>
      <c r="E104">
        <v>0</v>
      </c>
    </row>
    <row r="105" spans="1:6" x14ac:dyDescent="0.3">
      <c r="A105" s="11" t="s">
        <v>108</v>
      </c>
      <c r="B105">
        <v>0</v>
      </c>
      <c r="C105">
        <v>0</v>
      </c>
      <c r="D105">
        <v>0</v>
      </c>
      <c r="E105">
        <v>0</v>
      </c>
    </row>
    <row r="106" spans="1:6" x14ac:dyDescent="0.3">
      <c r="A106" s="11" t="s">
        <v>109</v>
      </c>
      <c r="B106">
        <v>0</v>
      </c>
      <c r="C106">
        <v>0</v>
      </c>
      <c r="D106">
        <v>0</v>
      </c>
      <c r="E106">
        <v>0</v>
      </c>
    </row>
    <row r="107" spans="1:6" x14ac:dyDescent="0.3">
      <c r="A107" s="11" t="s">
        <v>110</v>
      </c>
      <c r="B107">
        <v>0</v>
      </c>
      <c r="C107">
        <v>0</v>
      </c>
      <c r="D107">
        <v>0</v>
      </c>
      <c r="E107">
        <v>0</v>
      </c>
    </row>
    <row r="108" spans="1:6" x14ac:dyDescent="0.3">
      <c r="A108" s="11" t="s">
        <v>111</v>
      </c>
      <c r="B108">
        <v>0.2407407407407407</v>
      </c>
      <c r="C108">
        <v>0.88191710368819687</v>
      </c>
      <c r="D108">
        <v>0.55555555555555558</v>
      </c>
      <c r="E108">
        <v>0.77777777777777779</v>
      </c>
      <c r="F108">
        <v>9</v>
      </c>
    </row>
    <row r="109" spans="1:6" x14ac:dyDescent="0.3">
      <c r="A109" s="11" t="s">
        <v>112</v>
      </c>
      <c r="B109">
        <v>0.29512689691261118</v>
      </c>
      <c r="C109">
        <v>2.9760952365713802</v>
      </c>
      <c r="D109">
        <v>2.285714285714286</v>
      </c>
      <c r="E109">
        <v>8.8571428571428577</v>
      </c>
      <c r="F109">
        <v>4.375</v>
      </c>
    </row>
    <row r="110" spans="1:6" x14ac:dyDescent="0.3">
      <c r="A110" s="11" t="s">
        <v>113</v>
      </c>
      <c r="B110">
        <v>0.55555555555555558</v>
      </c>
      <c r="C110">
        <v>1.333333333333333</v>
      </c>
      <c r="D110">
        <v>1.1111111111111109</v>
      </c>
      <c r="E110">
        <v>1.7777777777777779</v>
      </c>
      <c r="F110">
        <v>5.3999999999999986</v>
      </c>
    </row>
    <row r="111" spans="1:6" x14ac:dyDescent="0.3">
      <c r="A111" s="11" t="s">
        <v>114</v>
      </c>
      <c r="B111">
        <v>0.33333333333333331</v>
      </c>
      <c r="C111">
        <v>1</v>
      </c>
      <c r="D111">
        <v>0.63636363636363635</v>
      </c>
      <c r="E111">
        <v>1</v>
      </c>
      <c r="F111">
        <v>4.7142857142857144</v>
      </c>
    </row>
    <row r="112" spans="1:6" x14ac:dyDescent="0.3">
      <c r="A112" s="11" t="s">
        <v>115</v>
      </c>
      <c r="B112">
        <v>0.77272727272727271</v>
      </c>
      <c r="C112">
        <v>1.6236882817719771</v>
      </c>
      <c r="D112">
        <v>1.363636363636364</v>
      </c>
      <c r="E112">
        <v>2.6363636363636358</v>
      </c>
      <c r="F112">
        <v>2.2000000000000002</v>
      </c>
    </row>
    <row r="113" spans="1:6" x14ac:dyDescent="0.3">
      <c r="A113" s="11" t="s">
        <v>116</v>
      </c>
      <c r="B113">
        <v>0.1818181818181818</v>
      </c>
      <c r="C113">
        <v>0.60302268915552726</v>
      </c>
      <c r="D113">
        <v>0.36363636363636359</v>
      </c>
      <c r="E113">
        <v>0.36363636363636359</v>
      </c>
      <c r="F113">
        <v>11</v>
      </c>
    </row>
    <row r="114" spans="1:6" x14ac:dyDescent="0.3">
      <c r="A114" s="11" t="s">
        <v>117</v>
      </c>
      <c r="B114">
        <v>0</v>
      </c>
      <c r="C114">
        <v>0</v>
      </c>
      <c r="D114">
        <v>0</v>
      </c>
      <c r="E114">
        <v>0</v>
      </c>
    </row>
    <row r="115" spans="1:6" x14ac:dyDescent="0.3">
      <c r="A115" s="11" t="s">
        <v>118</v>
      </c>
      <c r="B115">
        <v>0</v>
      </c>
      <c r="C115">
        <v>0</v>
      </c>
      <c r="D115">
        <v>0</v>
      </c>
      <c r="E115">
        <v>0</v>
      </c>
    </row>
    <row r="116" spans="1:6" x14ac:dyDescent="0.3">
      <c r="A116" s="11" t="s">
        <v>119</v>
      </c>
      <c r="B116">
        <v>0</v>
      </c>
      <c r="C116">
        <v>0</v>
      </c>
      <c r="D116">
        <v>0</v>
      </c>
      <c r="E116">
        <v>0</v>
      </c>
    </row>
    <row r="117" spans="1:6" x14ac:dyDescent="0.3">
      <c r="A117" s="11" t="s">
        <v>120</v>
      </c>
      <c r="B117">
        <v>0</v>
      </c>
      <c r="C117">
        <v>0</v>
      </c>
      <c r="D117">
        <v>0</v>
      </c>
      <c r="E117">
        <v>0</v>
      </c>
    </row>
    <row r="118" spans="1:6" x14ac:dyDescent="0.3">
      <c r="A118" s="11" t="s">
        <v>121</v>
      </c>
      <c r="B118">
        <v>0.54441398903764504</v>
      </c>
      <c r="C118">
        <v>7.5850730605138752</v>
      </c>
      <c r="D118">
        <v>6.2</v>
      </c>
      <c r="E118">
        <v>57.533333333333331</v>
      </c>
      <c r="F118">
        <v>0.80645161290322576</v>
      </c>
    </row>
    <row r="119" spans="1:6" x14ac:dyDescent="0.3">
      <c r="A119" s="11" t="s">
        <v>122</v>
      </c>
      <c r="B119">
        <v>0.67577482986778348</v>
      </c>
      <c r="C119">
        <v>6.3034382152388337</v>
      </c>
      <c r="D119">
        <v>5.0666666666666664</v>
      </c>
      <c r="E119">
        <v>39.733333333333327</v>
      </c>
      <c r="F119">
        <v>-0.39473684210526322</v>
      </c>
    </row>
    <row r="120" spans="1:6" x14ac:dyDescent="0.3">
      <c r="A120" s="11" t="s">
        <v>123</v>
      </c>
      <c r="B120">
        <v>0.52543841779509437</v>
      </c>
      <c r="C120">
        <v>8.6948260477136632</v>
      </c>
      <c r="D120">
        <v>6.4</v>
      </c>
      <c r="E120">
        <v>75.599999999999994</v>
      </c>
      <c r="F120">
        <v>-5</v>
      </c>
    </row>
    <row r="121" spans="1:6" x14ac:dyDescent="0.3">
      <c r="A121" s="11" t="s">
        <v>124</v>
      </c>
      <c r="B121">
        <v>1.313995726495726</v>
      </c>
      <c r="C121">
        <v>5.4221766846903838</v>
      </c>
      <c r="D121">
        <v>4.333333333333333</v>
      </c>
      <c r="E121">
        <v>29.4</v>
      </c>
      <c r="F121">
        <v>-0.23076923076923081</v>
      </c>
    </row>
    <row r="122" spans="1:6" x14ac:dyDescent="0.3">
      <c r="A122" s="11" t="s">
        <v>125</v>
      </c>
      <c r="B122">
        <v>0.37647683199153792</v>
      </c>
      <c r="C122">
        <v>5.5355990771421606</v>
      </c>
      <c r="D122">
        <v>4.7857142857142856</v>
      </c>
      <c r="E122">
        <v>30.642857142857139</v>
      </c>
      <c r="F122">
        <v>3.5522388059701488</v>
      </c>
    </row>
    <row r="123" spans="1:6" x14ac:dyDescent="0.3">
      <c r="A123" s="11" t="s">
        <v>126</v>
      </c>
      <c r="B123">
        <v>0.49065898363726412</v>
      </c>
      <c r="C123">
        <v>12.363926021562349</v>
      </c>
      <c r="D123">
        <v>9.1333333333333329</v>
      </c>
      <c r="E123">
        <v>152.8666666666667</v>
      </c>
      <c r="F123">
        <v>-0.1094890510948905</v>
      </c>
    </row>
    <row r="124" spans="1:6" x14ac:dyDescent="0.3">
      <c r="A124" s="11" t="s">
        <v>127</v>
      </c>
      <c r="B124">
        <v>0.125</v>
      </c>
      <c r="C124">
        <v>0.61237243569579447</v>
      </c>
      <c r="D124">
        <v>0.375</v>
      </c>
      <c r="E124">
        <v>0.375</v>
      </c>
      <c r="F124">
        <v>8</v>
      </c>
    </row>
    <row r="125" spans="1:6" x14ac:dyDescent="0.3">
      <c r="A125" s="11" t="s">
        <v>128</v>
      </c>
      <c r="B125">
        <v>0</v>
      </c>
      <c r="C125">
        <v>0</v>
      </c>
      <c r="D125">
        <v>0</v>
      </c>
      <c r="E125">
        <v>0</v>
      </c>
    </row>
    <row r="126" spans="1:6" x14ac:dyDescent="0.3">
      <c r="A126" s="11" t="s">
        <v>129</v>
      </c>
      <c r="B126">
        <v>0</v>
      </c>
      <c r="C126">
        <v>0</v>
      </c>
      <c r="D126">
        <v>0</v>
      </c>
      <c r="E126">
        <v>0</v>
      </c>
    </row>
    <row r="127" spans="1:6" x14ac:dyDescent="0.3">
      <c r="A127" s="11" t="s">
        <v>130</v>
      </c>
      <c r="B127">
        <v>0.57287860287860293</v>
      </c>
      <c r="C127">
        <v>3.5870136139505608</v>
      </c>
      <c r="D127">
        <v>2.7333333333333329</v>
      </c>
      <c r="E127">
        <v>12.866666666666671</v>
      </c>
      <c r="F127">
        <v>-1.8292682926829269</v>
      </c>
    </row>
    <row r="128" spans="1:6" x14ac:dyDescent="0.3">
      <c r="A128" s="11" t="s">
        <v>131</v>
      </c>
      <c r="B128">
        <v>0.48160430839002272</v>
      </c>
      <c r="C128">
        <v>2.4640269015229062</v>
      </c>
      <c r="D128">
        <v>2.0714285714285721</v>
      </c>
      <c r="E128">
        <v>6.0714285714285712</v>
      </c>
      <c r="F128">
        <v>1.4482758620689651</v>
      </c>
    </row>
    <row r="129" spans="1:6" x14ac:dyDescent="0.3">
      <c r="A129" s="11" t="s">
        <v>132</v>
      </c>
      <c r="B129">
        <v>0.2638888888888889</v>
      </c>
      <c r="C129">
        <v>0.8660254037844386</v>
      </c>
      <c r="D129">
        <v>0.58333333333333337</v>
      </c>
      <c r="E129">
        <v>0.75</v>
      </c>
      <c r="F129">
        <v>12</v>
      </c>
    </row>
    <row r="130" spans="1:6" x14ac:dyDescent="0.3">
      <c r="A130" s="11" t="s">
        <v>133</v>
      </c>
      <c r="B130">
        <v>0.16666666666666671</v>
      </c>
      <c r="C130">
        <v>0.57735026918962573</v>
      </c>
      <c r="D130">
        <v>0.33333333333333331</v>
      </c>
      <c r="E130">
        <v>0.33333333333333331</v>
      </c>
      <c r="F130">
        <v>9</v>
      </c>
    </row>
    <row r="131" spans="1:6" x14ac:dyDescent="0.3">
      <c r="A131" s="11" t="s">
        <v>134</v>
      </c>
      <c r="B131">
        <v>0.14285714285714279</v>
      </c>
      <c r="C131">
        <v>0.53452248382484879</v>
      </c>
      <c r="D131">
        <v>0.2857142857142857</v>
      </c>
      <c r="E131">
        <v>0.2857142857142857</v>
      </c>
      <c r="F131">
        <v>7</v>
      </c>
    </row>
    <row r="132" spans="1:6" x14ac:dyDescent="0.3">
      <c r="A132" s="11" t="s">
        <v>135</v>
      </c>
      <c r="B132">
        <v>0.28333333333333333</v>
      </c>
      <c r="C132">
        <v>0.63245553203367588</v>
      </c>
      <c r="D132">
        <v>0.4</v>
      </c>
      <c r="E132">
        <v>0.4</v>
      </c>
      <c r="F132">
        <v>0</v>
      </c>
    </row>
    <row r="133" spans="1:6" x14ac:dyDescent="0.3">
      <c r="A133" s="11" t="s">
        <v>136</v>
      </c>
      <c r="B133">
        <v>0.2121212121212121</v>
      </c>
      <c r="C133">
        <v>0.95346258924559235</v>
      </c>
      <c r="D133">
        <v>0.54545454545454541</v>
      </c>
      <c r="E133">
        <v>0.90909090909090906</v>
      </c>
      <c r="F133">
        <v>11</v>
      </c>
    </row>
    <row r="134" spans="1:6" x14ac:dyDescent="0.3">
      <c r="A134" s="11" t="s">
        <v>137</v>
      </c>
      <c r="B134">
        <v>0.43421201814058957</v>
      </c>
      <c r="C134">
        <v>2.3299294900428702</v>
      </c>
      <c r="D134">
        <v>2</v>
      </c>
      <c r="E134">
        <v>5.4285714285714288</v>
      </c>
      <c r="F134">
        <v>6</v>
      </c>
    </row>
    <row r="135" spans="1:6" x14ac:dyDescent="0.3">
      <c r="A135" s="11" t="s">
        <v>138</v>
      </c>
      <c r="B135">
        <v>9.6194546194546204E-2</v>
      </c>
      <c r="C135">
        <v>1.527525231651947</v>
      </c>
      <c r="D135">
        <v>1.2222222222222221</v>
      </c>
      <c r="E135">
        <v>2.333333333333333</v>
      </c>
      <c r="F135">
        <v>4.0909090909090908</v>
      </c>
    </row>
    <row r="136" spans="1:6" x14ac:dyDescent="0.3">
      <c r="A136" s="11" t="s">
        <v>139</v>
      </c>
      <c r="B136">
        <v>0.36904761904761912</v>
      </c>
      <c r="C136">
        <v>1.1649647450214351</v>
      </c>
      <c r="D136">
        <v>0.7857142857142857</v>
      </c>
      <c r="E136">
        <v>1.357142857142857</v>
      </c>
      <c r="F136">
        <v>8.9090909090909101</v>
      </c>
    </row>
    <row r="137" spans="1:6" x14ac:dyDescent="0.3">
      <c r="A137" s="11" t="s">
        <v>140</v>
      </c>
      <c r="B137">
        <v>0.44470695970695961</v>
      </c>
      <c r="C137">
        <v>4.0166320883712183</v>
      </c>
      <c r="D137">
        <v>3.2</v>
      </c>
      <c r="E137">
        <v>16.133333333333329</v>
      </c>
      <c r="F137">
        <v>1.25</v>
      </c>
    </row>
    <row r="138" spans="1:6" x14ac:dyDescent="0.3">
      <c r="A138" s="11" t="s">
        <v>141</v>
      </c>
      <c r="B138">
        <v>0.21845238095238101</v>
      </c>
      <c r="C138">
        <v>1.3693063937629151</v>
      </c>
      <c r="D138">
        <v>1.125</v>
      </c>
      <c r="E138">
        <v>1.875</v>
      </c>
      <c r="F138">
        <v>2.666666666666667</v>
      </c>
    </row>
    <row r="139" spans="1:6" x14ac:dyDescent="0.3">
      <c r="A139" s="11" t="s">
        <v>142</v>
      </c>
      <c r="B139">
        <v>0.25</v>
      </c>
      <c r="C139">
        <v>0.70710678118654757</v>
      </c>
      <c r="D139">
        <v>0.5</v>
      </c>
      <c r="E139">
        <v>0.5</v>
      </c>
      <c r="F139">
        <v>10</v>
      </c>
    </row>
    <row r="140" spans="1:6" x14ac:dyDescent="0.3">
      <c r="A140" s="11" t="s">
        <v>143</v>
      </c>
      <c r="B140">
        <v>0.125</v>
      </c>
      <c r="C140">
        <v>0.40824829046386302</v>
      </c>
      <c r="D140">
        <v>0.16666666666666671</v>
      </c>
      <c r="E140">
        <v>0.16666666666666671</v>
      </c>
      <c r="F140">
        <v>0</v>
      </c>
    </row>
    <row r="141" spans="1:6" x14ac:dyDescent="0.3">
      <c r="A141" s="11" t="s">
        <v>144</v>
      </c>
      <c r="B141">
        <v>0.25</v>
      </c>
      <c r="C141">
        <v>0.70710678118654757</v>
      </c>
      <c r="D141">
        <v>0.5</v>
      </c>
      <c r="E141">
        <v>0.5</v>
      </c>
      <c r="F141">
        <v>10</v>
      </c>
    </row>
    <row r="142" spans="1:6" x14ac:dyDescent="0.3">
      <c r="A142" s="11" t="s">
        <v>145</v>
      </c>
      <c r="B142">
        <v>0</v>
      </c>
      <c r="C142">
        <v>0</v>
      </c>
      <c r="D142">
        <v>0</v>
      </c>
      <c r="E142">
        <v>0</v>
      </c>
    </row>
    <row r="143" spans="1:6" x14ac:dyDescent="0.3">
      <c r="A143" s="11" t="s">
        <v>146</v>
      </c>
      <c r="B143">
        <v>0.54004704344717214</v>
      </c>
      <c r="C143">
        <v>11.32843031197762</v>
      </c>
      <c r="D143">
        <v>9</v>
      </c>
      <c r="E143">
        <v>128.33333333333329</v>
      </c>
      <c r="F143">
        <v>-2.333333333333333</v>
      </c>
    </row>
    <row r="144" spans="1:6" x14ac:dyDescent="0.3">
      <c r="A144" s="11" t="s">
        <v>147</v>
      </c>
      <c r="B144">
        <v>0.37383623109080111</v>
      </c>
      <c r="C144">
        <v>8.8166509136595241</v>
      </c>
      <c r="D144">
        <v>7.0666666666666664</v>
      </c>
      <c r="E144">
        <v>77.733333333333334</v>
      </c>
      <c r="F144">
        <v>-0.56603773584905659</v>
      </c>
    </row>
    <row r="145" spans="1:6" x14ac:dyDescent="0.3">
      <c r="A145" s="11" t="s">
        <v>148</v>
      </c>
      <c r="B145">
        <v>0.14285714285714279</v>
      </c>
      <c r="C145">
        <v>0.53452248382484879</v>
      </c>
      <c r="D145">
        <v>0.2857142857142857</v>
      </c>
      <c r="E145">
        <v>0.2857142857142857</v>
      </c>
      <c r="F145">
        <v>7</v>
      </c>
    </row>
    <row r="146" spans="1:6" x14ac:dyDescent="0.3">
      <c r="A146" s="11" t="s">
        <v>149</v>
      </c>
      <c r="B146">
        <v>0.5419038947536815</v>
      </c>
      <c r="C146">
        <v>8.0374125189640466</v>
      </c>
      <c r="D146">
        <v>5.2666666666666666</v>
      </c>
      <c r="E146">
        <v>64.599999999999994</v>
      </c>
      <c r="F146">
        <v>-1.3291139240506331</v>
      </c>
    </row>
    <row r="147" spans="1:6" x14ac:dyDescent="0.3">
      <c r="A147" s="11" t="s">
        <v>150</v>
      </c>
      <c r="B147">
        <v>0.54160450488623868</v>
      </c>
      <c r="C147">
        <v>9.2520268049763015</v>
      </c>
      <c r="D147">
        <v>6.5333333333333332</v>
      </c>
      <c r="E147">
        <v>85.6</v>
      </c>
      <c r="F147">
        <v>0.61224489795918369</v>
      </c>
    </row>
    <row r="148" spans="1:6" x14ac:dyDescent="0.3">
      <c r="A148" s="11" t="s">
        <v>151</v>
      </c>
      <c r="B148">
        <v>0.54743680243339843</v>
      </c>
      <c r="C148">
        <v>14.86606874731851</v>
      </c>
      <c r="D148">
        <v>11.266666666666669</v>
      </c>
      <c r="E148">
        <v>221</v>
      </c>
      <c r="F148">
        <v>-2.0414201183431948</v>
      </c>
    </row>
    <row r="149" spans="1:6" x14ac:dyDescent="0.3">
      <c r="A149" s="11" t="s">
        <v>152</v>
      </c>
      <c r="B149">
        <v>0.6443598682246936</v>
      </c>
      <c r="C149">
        <v>9.4622055216177436</v>
      </c>
      <c r="D149">
        <v>6.333333333333333</v>
      </c>
      <c r="E149">
        <v>89.533333333333331</v>
      </c>
      <c r="F149">
        <v>-6.4736842105263159</v>
      </c>
    </row>
    <row r="150" spans="1:6" x14ac:dyDescent="0.3">
      <c r="A150" s="11" t="s">
        <v>153</v>
      </c>
      <c r="B150">
        <v>0</v>
      </c>
      <c r="C150">
        <v>0</v>
      </c>
      <c r="D150">
        <v>0</v>
      </c>
      <c r="E150">
        <v>0</v>
      </c>
    </row>
    <row r="151" spans="1:6" x14ac:dyDescent="0.3">
      <c r="A151" s="11" t="s">
        <v>154</v>
      </c>
      <c r="B151">
        <v>0.1333333333333333</v>
      </c>
      <c r="C151">
        <v>0.63245553203367588</v>
      </c>
      <c r="D151">
        <v>0.4</v>
      </c>
      <c r="E151">
        <v>0.4</v>
      </c>
      <c r="F151">
        <v>5</v>
      </c>
    </row>
    <row r="152" spans="1:6" x14ac:dyDescent="0.3">
      <c r="A152" s="11" t="s">
        <v>155</v>
      </c>
      <c r="B152">
        <v>0.15</v>
      </c>
      <c r="C152">
        <v>0.54772255750516607</v>
      </c>
      <c r="D152">
        <v>0.3</v>
      </c>
      <c r="E152">
        <v>0.3</v>
      </c>
      <c r="F152">
        <v>10</v>
      </c>
    </row>
    <row r="153" spans="1:6" x14ac:dyDescent="0.3">
      <c r="A153" s="11" t="s">
        <v>156</v>
      </c>
      <c r="B153">
        <v>0.25</v>
      </c>
      <c r="C153">
        <v>0.70710678118654757</v>
      </c>
      <c r="D153">
        <v>0.5</v>
      </c>
      <c r="E153">
        <v>0.5</v>
      </c>
      <c r="F153">
        <v>6</v>
      </c>
    </row>
    <row r="154" spans="1:6" x14ac:dyDescent="0.3">
      <c r="A154" s="11" t="s">
        <v>157</v>
      </c>
      <c r="B154">
        <v>0</v>
      </c>
      <c r="C154">
        <v>0</v>
      </c>
      <c r="D154">
        <v>0</v>
      </c>
      <c r="E154">
        <v>0</v>
      </c>
    </row>
    <row r="155" spans="1:6" x14ac:dyDescent="0.3">
      <c r="A155" s="11" t="s">
        <v>158</v>
      </c>
      <c r="B155">
        <v>0.67315963218024677</v>
      </c>
      <c r="C155">
        <v>9.674709297958259</v>
      </c>
      <c r="D155">
        <v>7.333333333333333</v>
      </c>
      <c r="E155">
        <v>93.6</v>
      </c>
      <c r="F155">
        <v>-0.81818181818181823</v>
      </c>
    </row>
    <row r="156" spans="1:6" x14ac:dyDescent="0.3">
      <c r="A156" s="11" t="s">
        <v>159</v>
      </c>
      <c r="B156">
        <v>7.9896418396418395E-2</v>
      </c>
      <c r="C156">
        <v>2.3452078799117149</v>
      </c>
      <c r="D156">
        <v>2.1</v>
      </c>
      <c r="E156">
        <v>5.5</v>
      </c>
      <c r="F156">
        <v>1.428571428571429</v>
      </c>
    </row>
    <row r="157" spans="1:6" x14ac:dyDescent="0.3">
      <c r="A157" s="11" t="s">
        <v>160</v>
      </c>
      <c r="B157">
        <v>0.36666666666666659</v>
      </c>
      <c r="C157">
        <v>0.7745966692414834</v>
      </c>
      <c r="D157">
        <v>0.6</v>
      </c>
      <c r="E157">
        <v>0.6</v>
      </c>
      <c r="F157">
        <v>1.666666666666667</v>
      </c>
    </row>
    <row r="158" spans="1:6" x14ac:dyDescent="0.3">
      <c r="A158" s="11" t="s">
        <v>161</v>
      </c>
      <c r="B158">
        <v>0</v>
      </c>
      <c r="C158">
        <v>0</v>
      </c>
      <c r="D158">
        <v>0</v>
      </c>
      <c r="E158">
        <v>0</v>
      </c>
    </row>
    <row r="159" spans="1:6" x14ac:dyDescent="0.3">
      <c r="A159" s="11" t="s">
        <v>162</v>
      </c>
      <c r="B159">
        <v>0</v>
      </c>
      <c r="C159">
        <v>0</v>
      </c>
      <c r="D159">
        <v>0</v>
      </c>
      <c r="E159">
        <v>0</v>
      </c>
    </row>
    <row r="160" spans="1:6" x14ac:dyDescent="0.3">
      <c r="A160" s="11" t="s">
        <v>163</v>
      </c>
      <c r="B160">
        <v>0.57575757575757569</v>
      </c>
      <c r="C160">
        <v>0.95346258924559235</v>
      </c>
      <c r="D160">
        <v>0.72727272727272729</v>
      </c>
      <c r="E160">
        <v>0.90909090909090906</v>
      </c>
      <c r="F160">
        <v>-2.75</v>
      </c>
    </row>
    <row r="161" spans="1:6" x14ac:dyDescent="0.3">
      <c r="A161" s="11" t="s">
        <v>164</v>
      </c>
      <c r="B161">
        <v>1.1911773399073169</v>
      </c>
      <c r="C161">
        <v>5.5797252023135808</v>
      </c>
      <c r="D161">
        <v>3.9333333333333331</v>
      </c>
      <c r="E161">
        <v>31.133333333333329</v>
      </c>
      <c r="F161">
        <v>-3.8135593220338979</v>
      </c>
    </row>
    <row r="162" spans="1:6" x14ac:dyDescent="0.3">
      <c r="A162" s="11" t="s">
        <v>165</v>
      </c>
      <c r="B162">
        <v>0.1818181818181818</v>
      </c>
      <c r="C162">
        <v>0.60302268915552726</v>
      </c>
      <c r="D162">
        <v>0.36363636363636359</v>
      </c>
      <c r="E162">
        <v>0.36363636363636359</v>
      </c>
      <c r="F162">
        <v>11</v>
      </c>
    </row>
    <row r="163" spans="1:6" x14ac:dyDescent="0.3">
      <c r="A163" s="11" t="s">
        <v>166</v>
      </c>
      <c r="B163">
        <v>0.14285714285714279</v>
      </c>
      <c r="C163">
        <v>0.65465367070797709</v>
      </c>
      <c r="D163">
        <v>0.42857142857142849</v>
      </c>
      <c r="E163">
        <v>0.42857142857142849</v>
      </c>
      <c r="F163">
        <v>7</v>
      </c>
    </row>
    <row r="164" spans="1:6" x14ac:dyDescent="0.3">
      <c r="A164" s="11" t="s">
        <v>167</v>
      </c>
      <c r="B164">
        <v>0.61486772486772479</v>
      </c>
      <c r="C164">
        <v>2.3664319132398459</v>
      </c>
      <c r="D164">
        <v>1.8666666666666669</v>
      </c>
      <c r="E164">
        <v>5.6</v>
      </c>
      <c r="F164">
        <v>4.2857142857142856</v>
      </c>
    </row>
    <row r="165" spans="1:6" x14ac:dyDescent="0.3">
      <c r="A165" s="11" t="s">
        <v>168</v>
      </c>
      <c r="B165">
        <v>0.33835034013605442</v>
      </c>
      <c r="C165">
        <v>2.0354009783964302</v>
      </c>
      <c r="D165">
        <v>1.714285714285714</v>
      </c>
      <c r="E165">
        <v>4.1428571428571432</v>
      </c>
      <c r="F165">
        <v>5.8333333333333339</v>
      </c>
    </row>
    <row r="166" spans="1:6" x14ac:dyDescent="0.3">
      <c r="A166" s="11" t="s">
        <v>169</v>
      </c>
      <c r="B166">
        <v>0.55769230769230771</v>
      </c>
      <c r="C166">
        <v>2.5419556372089702</v>
      </c>
      <c r="D166">
        <v>1.846153846153846</v>
      </c>
      <c r="E166">
        <v>6.4615384615384617</v>
      </c>
      <c r="F166">
        <v>4.333333333333333</v>
      </c>
    </row>
    <row r="167" spans="1:6" x14ac:dyDescent="0.3">
      <c r="A167" s="11" t="s">
        <v>170</v>
      </c>
      <c r="B167">
        <v>0.37995873174444611</v>
      </c>
      <c r="C167">
        <v>3.6645015252516169</v>
      </c>
      <c r="D167">
        <v>2.714285714285714</v>
      </c>
      <c r="E167">
        <v>13.428571428571431</v>
      </c>
      <c r="F167">
        <v>8.8421052631578938</v>
      </c>
    </row>
    <row r="168" spans="1:6" x14ac:dyDescent="0.3">
      <c r="A168" s="11" t="s">
        <v>171</v>
      </c>
      <c r="B168">
        <v>0.25</v>
      </c>
      <c r="C168">
        <v>0.70710678118654757</v>
      </c>
      <c r="D168">
        <v>0.5</v>
      </c>
      <c r="E168">
        <v>0.5</v>
      </c>
      <c r="F168">
        <v>-4</v>
      </c>
    </row>
    <row r="169" spans="1:6" x14ac:dyDescent="0.3">
      <c r="A169" s="11" t="s">
        <v>172</v>
      </c>
      <c r="B169">
        <v>0.47289377289377282</v>
      </c>
      <c r="C169">
        <v>1.9215378456610459</v>
      </c>
      <c r="D169">
        <v>1.384615384615385</v>
      </c>
      <c r="E169">
        <v>3.692307692307693</v>
      </c>
      <c r="F169">
        <v>8.6666666666666661</v>
      </c>
    </row>
    <row r="170" spans="1:6" x14ac:dyDescent="0.3">
      <c r="A170" s="11" t="s">
        <v>173</v>
      </c>
      <c r="B170">
        <v>0.50774832053996988</v>
      </c>
      <c r="C170">
        <v>12.691204303243509</v>
      </c>
      <c r="D170">
        <v>9.1999999999999993</v>
      </c>
      <c r="E170">
        <v>161.06666666666669</v>
      </c>
      <c r="F170">
        <v>-1.5217391304347829</v>
      </c>
    </row>
    <row r="171" spans="1:6" x14ac:dyDescent="0.3">
      <c r="A171" s="11" t="s">
        <v>174</v>
      </c>
      <c r="B171">
        <v>1.3860970298277839</v>
      </c>
      <c r="C171">
        <v>11.7700184083685</v>
      </c>
      <c r="D171">
        <v>8.2666666666666675</v>
      </c>
      <c r="E171">
        <v>138.5333333333333</v>
      </c>
      <c r="F171">
        <v>-2.661290322580645</v>
      </c>
    </row>
    <row r="172" spans="1:6" x14ac:dyDescent="0.3">
      <c r="A172" s="11" t="s">
        <v>175</v>
      </c>
      <c r="B172">
        <v>0.32761960261960271</v>
      </c>
      <c r="C172">
        <v>5.257647491307984</v>
      </c>
      <c r="D172">
        <v>4.3571428571428568</v>
      </c>
      <c r="E172">
        <v>27.642857142857139</v>
      </c>
      <c r="F172">
        <v>2.9836065573770489</v>
      </c>
    </row>
    <row r="173" spans="1:6" x14ac:dyDescent="0.3">
      <c r="A173" s="11" t="s">
        <v>176</v>
      </c>
      <c r="B173">
        <v>0.14285714285714279</v>
      </c>
      <c r="C173">
        <v>0.65465367070797709</v>
      </c>
      <c r="D173">
        <v>0.42857142857142849</v>
      </c>
      <c r="E173">
        <v>0.42857142857142849</v>
      </c>
      <c r="F173">
        <v>7</v>
      </c>
    </row>
    <row r="174" spans="1:6" x14ac:dyDescent="0.3">
      <c r="A174" s="11" t="s">
        <v>177</v>
      </c>
      <c r="B174">
        <v>0.56444444444444442</v>
      </c>
      <c r="C174">
        <v>2.2509257354845511</v>
      </c>
      <c r="D174">
        <v>1.7333333333333329</v>
      </c>
      <c r="E174">
        <v>5.0666666666666664</v>
      </c>
      <c r="F174">
        <v>8.0769230769230766</v>
      </c>
    </row>
    <row r="175" spans="1:6" x14ac:dyDescent="0.3">
      <c r="A175" s="11" t="s">
        <v>178</v>
      </c>
      <c r="B175">
        <v>0.81367604617604627</v>
      </c>
      <c r="C175">
        <v>5.2662447088350666</v>
      </c>
      <c r="D175">
        <v>4.5333333333333332</v>
      </c>
      <c r="E175">
        <v>27.733333333333331</v>
      </c>
      <c r="F175">
        <v>0</v>
      </c>
    </row>
    <row r="176" spans="1:6" x14ac:dyDescent="0.3">
      <c r="A176" s="11" t="s">
        <v>179</v>
      </c>
      <c r="B176">
        <v>0</v>
      </c>
      <c r="C176">
        <v>0</v>
      </c>
      <c r="D176">
        <v>0</v>
      </c>
      <c r="E176">
        <v>0</v>
      </c>
    </row>
    <row r="177" spans="1:6" x14ac:dyDescent="0.3">
      <c r="A177" s="11" t="s">
        <v>180</v>
      </c>
      <c r="B177">
        <v>0.70899470899470907</v>
      </c>
      <c r="C177">
        <v>2.5690465157330258</v>
      </c>
      <c r="D177">
        <v>2.0666666666666669</v>
      </c>
      <c r="E177">
        <v>6.6</v>
      </c>
      <c r="F177">
        <v>1.4516129032258061</v>
      </c>
    </row>
    <row r="178" spans="1:6" x14ac:dyDescent="0.3">
      <c r="A178" s="11" t="s">
        <v>181</v>
      </c>
      <c r="B178">
        <v>0.41012499405356551</v>
      </c>
      <c r="C178">
        <v>3.7129118338191498</v>
      </c>
      <c r="D178">
        <v>3.0714285714285721</v>
      </c>
      <c r="E178">
        <v>13.78571428571429</v>
      </c>
      <c r="F178">
        <v>2.279069767441861</v>
      </c>
    </row>
    <row r="179" spans="1:6" x14ac:dyDescent="0.3">
      <c r="A179" s="11" t="s">
        <v>182</v>
      </c>
      <c r="B179">
        <v>0.79792429792429798</v>
      </c>
      <c r="C179">
        <v>2.9220646020342431</v>
      </c>
      <c r="D179">
        <v>2.0769230769230771</v>
      </c>
      <c r="E179">
        <v>8.5384615384615383</v>
      </c>
      <c r="F179">
        <v>-0.48148148148148151</v>
      </c>
    </row>
    <row r="180" spans="1:6" x14ac:dyDescent="0.3">
      <c r="A180" s="11" t="s">
        <v>183</v>
      </c>
      <c r="B180">
        <v>0.42773397237682947</v>
      </c>
      <c r="C180">
        <v>3.16227766016838</v>
      </c>
      <c r="D180">
        <v>2.714285714285714</v>
      </c>
      <c r="E180">
        <v>10</v>
      </c>
      <c r="F180">
        <v>4.4210526315789469</v>
      </c>
    </row>
    <row r="181" spans="1:6" x14ac:dyDescent="0.3">
      <c r="A181" s="11" t="s">
        <v>184</v>
      </c>
      <c r="B181">
        <v>0.55007869429665535</v>
      </c>
      <c r="C181">
        <v>14.85934049680537</v>
      </c>
      <c r="D181">
        <v>11.46666666666667</v>
      </c>
      <c r="E181">
        <v>220.8</v>
      </c>
      <c r="F181">
        <v>-5.4069767441860463</v>
      </c>
    </row>
    <row r="182" spans="1:6" x14ac:dyDescent="0.3">
      <c r="A182" s="11" t="s">
        <v>185</v>
      </c>
      <c r="B182">
        <v>0.15</v>
      </c>
      <c r="C182">
        <v>0.54772255750516607</v>
      </c>
      <c r="D182">
        <v>0.3</v>
      </c>
      <c r="E182">
        <v>0.3</v>
      </c>
      <c r="F182">
        <v>10</v>
      </c>
    </row>
    <row r="183" spans="1:6" x14ac:dyDescent="0.3">
      <c r="A183" s="11" t="s">
        <v>186</v>
      </c>
      <c r="B183">
        <v>7.1428571428571425E-2</v>
      </c>
      <c r="C183">
        <v>0.3779644730092272</v>
      </c>
      <c r="D183">
        <v>0.14285714285714279</v>
      </c>
      <c r="E183">
        <v>0.14285714285714279</v>
      </c>
      <c r="F183">
        <v>7</v>
      </c>
    </row>
    <row r="184" spans="1:6" x14ac:dyDescent="0.3">
      <c r="A184" s="11" t="s">
        <v>187</v>
      </c>
      <c r="B184">
        <v>0</v>
      </c>
      <c r="C184">
        <v>0</v>
      </c>
      <c r="D184">
        <v>0</v>
      </c>
      <c r="E184">
        <v>0</v>
      </c>
    </row>
    <row r="185" spans="1:6" x14ac:dyDescent="0.3">
      <c r="A185" s="11" t="s">
        <v>188</v>
      </c>
      <c r="B185">
        <v>0.1818181818181818</v>
      </c>
      <c r="C185">
        <v>0.60302268915552726</v>
      </c>
      <c r="D185">
        <v>0.36363636363636359</v>
      </c>
      <c r="E185">
        <v>0.36363636363636359</v>
      </c>
      <c r="F185">
        <v>11</v>
      </c>
    </row>
    <row r="186" spans="1:6" x14ac:dyDescent="0.3">
      <c r="A186" s="11" t="s">
        <v>189</v>
      </c>
      <c r="B186">
        <v>0.125</v>
      </c>
      <c r="C186">
        <v>0.5</v>
      </c>
      <c r="D186">
        <v>0.25</v>
      </c>
      <c r="E186">
        <v>0.25</v>
      </c>
      <c r="F186">
        <v>8</v>
      </c>
    </row>
    <row r="187" spans="1:6" x14ac:dyDescent="0.3">
      <c r="A187" s="11" t="s">
        <v>190</v>
      </c>
      <c r="B187">
        <v>7.1428571428571425E-2</v>
      </c>
      <c r="C187">
        <v>0.3779644730092272</v>
      </c>
      <c r="D187">
        <v>0.14285714285714279</v>
      </c>
      <c r="E187">
        <v>0.14285714285714279</v>
      </c>
      <c r="F187">
        <v>7</v>
      </c>
    </row>
    <row r="188" spans="1:6" x14ac:dyDescent="0.3">
      <c r="A188" s="11" t="s">
        <v>191</v>
      </c>
      <c r="B188">
        <v>0.59020367976250332</v>
      </c>
      <c r="C188">
        <v>4.4646761734008589</v>
      </c>
      <c r="D188">
        <v>3.5333333333333332</v>
      </c>
      <c r="E188">
        <v>19.93333333333333</v>
      </c>
      <c r="F188">
        <v>-4.8113207547169816</v>
      </c>
    </row>
    <row r="189" spans="1:6" x14ac:dyDescent="0.3">
      <c r="A189" s="11" t="s">
        <v>192</v>
      </c>
      <c r="B189">
        <v>0.64833955804544041</v>
      </c>
      <c r="C189">
        <v>5.1510516725551616</v>
      </c>
      <c r="D189">
        <v>3.7333333333333329</v>
      </c>
      <c r="E189">
        <v>26.533333333333331</v>
      </c>
      <c r="F189">
        <v>-1.071428571428571</v>
      </c>
    </row>
    <row r="190" spans="1:6" x14ac:dyDescent="0.3">
      <c r="A190" s="11" t="s">
        <v>193</v>
      </c>
      <c r="B190">
        <v>0.3</v>
      </c>
      <c r="C190">
        <v>0.7745966692414834</v>
      </c>
      <c r="D190">
        <v>0.6</v>
      </c>
      <c r="E190">
        <v>0.6</v>
      </c>
      <c r="F190">
        <v>10</v>
      </c>
    </row>
    <row r="191" spans="1:6" x14ac:dyDescent="0.3">
      <c r="A191" s="11" t="s">
        <v>194</v>
      </c>
      <c r="B191">
        <v>0.25</v>
      </c>
      <c r="C191">
        <v>0.70710678118654757</v>
      </c>
      <c r="D191">
        <v>0.5</v>
      </c>
      <c r="E191">
        <v>0.5</v>
      </c>
      <c r="F191">
        <v>6</v>
      </c>
    </row>
    <row r="192" spans="1:6" x14ac:dyDescent="0.3">
      <c r="A192" s="11" t="s">
        <v>195</v>
      </c>
      <c r="B192">
        <v>0.33333333333333331</v>
      </c>
      <c r="C192">
        <v>0.7453559924999299</v>
      </c>
      <c r="D192">
        <v>0.55555555555555558</v>
      </c>
      <c r="E192">
        <v>0.55555555555555558</v>
      </c>
      <c r="F192">
        <v>5.3999999999999986</v>
      </c>
    </row>
    <row r="193" spans="1:6" x14ac:dyDescent="0.3">
      <c r="A193" s="11" t="s">
        <v>196</v>
      </c>
      <c r="B193">
        <v>0</v>
      </c>
      <c r="C193">
        <v>0</v>
      </c>
      <c r="D193">
        <v>0</v>
      </c>
      <c r="E193">
        <v>0</v>
      </c>
    </row>
    <row r="194" spans="1:6" x14ac:dyDescent="0.3">
      <c r="A194" s="11" t="s">
        <v>197</v>
      </c>
      <c r="B194">
        <v>0</v>
      </c>
      <c r="C194">
        <v>0</v>
      </c>
      <c r="D194">
        <v>0</v>
      </c>
      <c r="E194">
        <v>0</v>
      </c>
    </row>
    <row r="195" spans="1:6" x14ac:dyDescent="0.3">
      <c r="A195" s="11" t="s">
        <v>198</v>
      </c>
      <c r="B195">
        <v>0.14583333333333329</v>
      </c>
      <c r="C195">
        <v>0.79056941504209488</v>
      </c>
      <c r="D195">
        <v>0.375</v>
      </c>
      <c r="E195">
        <v>0.625</v>
      </c>
      <c r="F195">
        <v>8</v>
      </c>
    </row>
    <row r="196" spans="1:6" x14ac:dyDescent="0.3">
      <c r="A196" s="11" t="s">
        <v>199</v>
      </c>
      <c r="B196">
        <v>0.36621057513914662</v>
      </c>
      <c r="C196">
        <v>2.7902892835178008</v>
      </c>
      <c r="D196">
        <v>2.214285714285714</v>
      </c>
      <c r="E196">
        <v>7.7857142857142856</v>
      </c>
      <c r="F196">
        <v>1.354838709677419</v>
      </c>
    </row>
    <row r="197" spans="1:6" x14ac:dyDescent="0.3">
      <c r="A197" s="11" t="s">
        <v>200</v>
      </c>
      <c r="B197">
        <v>0.1111111111111111</v>
      </c>
      <c r="C197">
        <v>0.47140452079103168</v>
      </c>
      <c r="D197">
        <v>0.22222222222222221</v>
      </c>
      <c r="E197">
        <v>0.22222222222222221</v>
      </c>
      <c r="F197">
        <v>9</v>
      </c>
    </row>
    <row r="198" spans="1:6" x14ac:dyDescent="0.3">
      <c r="A198" s="11" t="s">
        <v>201</v>
      </c>
      <c r="B198">
        <v>0</v>
      </c>
      <c r="C198">
        <v>0</v>
      </c>
      <c r="D198">
        <v>0</v>
      </c>
      <c r="E198">
        <v>0</v>
      </c>
    </row>
    <row r="199" spans="1:6" x14ac:dyDescent="0.3">
      <c r="A199" s="11" t="s">
        <v>202</v>
      </c>
      <c r="B199">
        <v>0.16507773272479159</v>
      </c>
      <c r="C199">
        <v>3.1509635714446831</v>
      </c>
      <c r="D199">
        <v>2.214285714285714</v>
      </c>
      <c r="E199">
        <v>9.9285714285714288</v>
      </c>
      <c r="F199">
        <v>5.8709677419354831</v>
      </c>
    </row>
    <row r="200" spans="1:6" x14ac:dyDescent="0.3">
      <c r="A200" s="11" t="s">
        <v>203</v>
      </c>
      <c r="B200">
        <v>0.4176303854875284</v>
      </c>
      <c r="C200">
        <v>2.3299294900428702</v>
      </c>
      <c r="D200">
        <v>1.857142857142857</v>
      </c>
      <c r="E200">
        <v>5.4285714285714288</v>
      </c>
      <c r="F200">
        <v>0</v>
      </c>
    </row>
    <row r="201" spans="1:6" x14ac:dyDescent="0.3">
      <c r="A201" s="11" t="s">
        <v>204</v>
      </c>
      <c r="B201">
        <v>1.2371760918819741</v>
      </c>
      <c r="C201">
        <v>5.6035702904487596</v>
      </c>
      <c r="D201">
        <v>4.2</v>
      </c>
      <c r="E201">
        <v>31.4</v>
      </c>
      <c r="F201">
        <v>-5.9523809523809534</v>
      </c>
    </row>
    <row r="202" spans="1:6" x14ac:dyDescent="0.3">
      <c r="A202" s="11" t="s">
        <v>205</v>
      </c>
      <c r="B202">
        <v>0.2857142857142857</v>
      </c>
      <c r="C202">
        <v>0.7559289460184544</v>
      </c>
      <c r="D202">
        <v>0.5714285714285714</v>
      </c>
      <c r="E202">
        <v>0.5714285714285714</v>
      </c>
      <c r="F202">
        <v>7</v>
      </c>
    </row>
    <row r="203" spans="1:6" x14ac:dyDescent="0.3">
      <c r="A203" s="11" t="s">
        <v>206</v>
      </c>
      <c r="B203">
        <v>0.625</v>
      </c>
      <c r="C203">
        <v>1.541103500742244</v>
      </c>
      <c r="D203">
        <v>1.375</v>
      </c>
      <c r="E203">
        <v>2.375</v>
      </c>
      <c r="F203">
        <v>5.0909090909090908</v>
      </c>
    </row>
    <row r="204" spans="1:6" x14ac:dyDescent="0.3">
      <c r="A204" s="11" t="s">
        <v>207</v>
      </c>
      <c r="B204">
        <v>0.22916666666666671</v>
      </c>
      <c r="C204">
        <v>1</v>
      </c>
      <c r="D204">
        <v>0.75</v>
      </c>
      <c r="E204">
        <v>1</v>
      </c>
      <c r="F204">
        <v>5.333333333333333</v>
      </c>
    </row>
    <row r="205" spans="1:6" x14ac:dyDescent="0.3">
      <c r="A205" s="11" t="s">
        <v>208</v>
      </c>
      <c r="B205">
        <v>0.69940099582956727</v>
      </c>
      <c r="C205">
        <v>4.0883108632154812</v>
      </c>
      <c r="D205">
        <v>3.5714285714285721</v>
      </c>
      <c r="E205">
        <v>16.714285714285719</v>
      </c>
      <c r="F205">
        <v>-2.2400000000000002</v>
      </c>
    </row>
    <row r="206" spans="1:6" x14ac:dyDescent="0.3">
      <c r="A206" s="11" t="s">
        <v>209</v>
      </c>
      <c r="B206">
        <v>0.81661375661375668</v>
      </c>
      <c r="C206">
        <v>3.7594325812991158</v>
      </c>
      <c r="D206">
        <v>2.8</v>
      </c>
      <c r="E206">
        <v>14.133333333333329</v>
      </c>
      <c r="F206">
        <v>0.7142857142857143</v>
      </c>
    </row>
    <row r="207" spans="1:6" x14ac:dyDescent="0.3">
      <c r="A207" s="11" t="s">
        <v>210</v>
      </c>
      <c r="B207">
        <v>0</v>
      </c>
      <c r="C207">
        <v>0</v>
      </c>
      <c r="D207">
        <v>0</v>
      </c>
      <c r="E207">
        <v>0</v>
      </c>
    </row>
    <row r="208" spans="1:6" x14ac:dyDescent="0.3">
      <c r="A208" s="11" t="s">
        <v>211</v>
      </c>
      <c r="B208">
        <v>0.48217120181405898</v>
      </c>
      <c r="C208">
        <v>3.3380918415851211</v>
      </c>
      <c r="D208">
        <v>2.8571428571428572</v>
      </c>
      <c r="E208">
        <v>11.142857142857141</v>
      </c>
      <c r="F208">
        <v>2.1</v>
      </c>
    </row>
    <row r="209" spans="1:6" x14ac:dyDescent="0.3">
      <c r="A209" s="11" t="s">
        <v>212</v>
      </c>
      <c r="B209">
        <v>0.72741943241943241</v>
      </c>
      <c r="C209">
        <v>3.2659863237109041</v>
      </c>
      <c r="D209">
        <v>2.666666666666667</v>
      </c>
      <c r="E209">
        <v>10.66666666666667</v>
      </c>
      <c r="F209">
        <v>0.75</v>
      </c>
    </row>
    <row r="210" spans="1:6" x14ac:dyDescent="0.3">
      <c r="A210" s="11" t="s">
        <v>213</v>
      </c>
      <c r="B210">
        <v>0.46777777777777779</v>
      </c>
      <c r="C210">
        <v>1.693123346560039</v>
      </c>
      <c r="D210">
        <v>1.4</v>
      </c>
      <c r="E210">
        <v>2.8666666666666671</v>
      </c>
      <c r="F210">
        <v>-2.1428571428571428</v>
      </c>
    </row>
    <row r="211" spans="1:6" x14ac:dyDescent="0.3">
      <c r="A211" s="11" t="s">
        <v>214</v>
      </c>
      <c r="B211">
        <v>0.80854497354497357</v>
      </c>
      <c r="C211">
        <v>2.9888682361946528</v>
      </c>
      <c r="D211">
        <v>2.5333333333333332</v>
      </c>
      <c r="E211">
        <v>8.9333333333333336</v>
      </c>
      <c r="F211">
        <v>0.78947368421052633</v>
      </c>
    </row>
    <row r="212" spans="1:6" x14ac:dyDescent="0.3">
      <c r="A212" s="11" t="s">
        <v>215</v>
      </c>
      <c r="B212">
        <v>0.35949546485260769</v>
      </c>
      <c r="C212">
        <v>2.5071326821120352</v>
      </c>
      <c r="D212">
        <v>1.857142857142857</v>
      </c>
      <c r="E212">
        <v>6.2857142857142856</v>
      </c>
      <c r="F212">
        <v>2.1538461538461542</v>
      </c>
    </row>
    <row r="213" spans="1:6" x14ac:dyDescent="0.3">
      <c r="A213" s="11" t="s">
        <v>216</v>
      </c>
      <c r="B213">
        <v>0.71124338624338634</v>
      </c>
      <c r="C213">
        <v>2.7446918466985202</v>
      </c>
      <c r="D213">
        <v>2.4666666666666668</v>
      </c>
      <c r="E213">
        <v>7.5333333333333332</v>
      </c>
      <c r="F213">
        <v>2.0270270270270272</v>
      </c>
    </row>
    <row r="214" spans="1:6" x14ac:dyDescent="0.3">
      <c r="A214" s="11" t="s">
        <v>217</v>
      </c>
      <c r="B214">
        <v>0.6480519480519481</v>
      </c>
      <c r="C214">
        <v>1.7580981459830649</v>
      </c>
      <c r="D214">
        <v>1.2727272727272729</v>
      </c>
      <c r="E214">
        <v>3.0909090909090908</v>
      </c>
      <c r="F214">
        <v>-3.1428571428571428</v>
      </c>
    </row>
    <row r="215" spans="1:6" x14ac:dyDescent="0.3">
      <c r="A215" s="11" t="s">
        <v>218</v>
      </c>
      <c r="B215">
        <v>0.63117157020134751</v>
      </c>
      <c r="C215">
        <v>30.85449724108302</v>
      </c>
      <c r="D215">
        <v>23.6</v>
      </c>
      <c r="E215">
        <v>952</v>
      </c>
      <c r="F215">
        <v>-5.3389830508474576</v>
      </c>
    </row>
    <row r="216" spans="1:6" x14ac:dyDescent="0.3">
      <c r="A216" s="11" t="s">
        <v>219</v>
      </c>
      <c r="B216">
        <v>0.8455555555555555</v>
      </c>
      <c r="C216">
        <v>2.9325756597230361</v>
      </c>
      <c r="D216">
        <v>2.6</v>
      </c>
      <c r="E216">
        <v>8.6</v>
      </c>
      <c r="F216">
        <v>0.38461538461538458</v>
      </c>
    </row>
    <row r="217" spans="1:6" x14ac:dyDescent="0.3">
      <c r="A217" s="11" t="s">
        <v>220</v>
      </c>
      <c r="B217">
        <v>0.51233525733525731</v>
      </c>
      <c r="C217">
        <v>3.0221405217715032</v>
      </c>
      <c r="D217">
        <v>2.333333333333333</v>
      </c>
      <c r="E217">
        <v>9.1333333333333329</v>
      </c>
      <c r="F217">
        <v>1.285714285714286</v>
      </c>
    </row>
    <row r="218" spans="1:6" x14ac:dyDescent="0.3">
      <c r="A218" s="11" t="s">
        <v>221</v>
      </c>
      <c r="B218">
        <v>0.30110544217687069</v>
      </c>
      <c r="C218">
        <v>1.7728105208558369</v>
      </c>
      <c r="D218">
        <v>1.428571428571429</v>
      </c>
      <c r="E218">
        <v>3.1428571428571428</v>
      </c>
      <c r="F218">
        <v>0</v>
      </c>
    </row>
    <row r="219" spans="1:6" x14ac:dyDescent="0.3">
      <c r="A219" s="11" t="s">
        <v>222</v>
      </c>
      <c r="B219">
        <v>0.68259259259259264</v>
      </c>
      <c r="C219">
        <v>3.03315017762062</v>
      </c>
      <c r="D219">
        <v>2.5333333333333332</v>
      </c>
      <c r="E219">
        <v>9.1999999999999993</v>
      </c>
      <c r="F219">
        <v>-1.5789473684210531</v>
      </c>
    </row>
    <row r="220" spans="1:6" x14ac:dyDescent="0.3">
      <c r="A220" s="11" t="s">
        <v>223</v>
      </c>
      <c r="B220">
        <v>1.008492063492064</v>
      </c>
      <c r="C220">
        <v>4.8511167099270383</v>
      </c>
      <c r="D220">
        <v>4.0666666666666664</v>
      </c>
      <c r="E220">
        <v>23.533333333333331</v>
      </c>
      <c r="F220">
        <v>-0.73770491803278693</v>
      </c>
    </row>
    <row r="221" spans="1:6" x14ac:dyDescent="0.3">
      <c r="A221" s="11" t="s">
        <v>224</v>
      </c>
      <c r="B221">
        <v>0.16666666666666671</v>
      </c>
      <c r="C221">
        <v>0.40824829046386302</v>
      </c>
      <c r="D221">
        <v>0.16666666666666671</v>
      </c>
      <c r="E221">
        <v>0.16666666666666671</v>
      </c>
      <c r="F221">
        <v>-6</v>
      </c>
    </row>
    <row r="222" spans="1:6" x14ac:dyDescent="0.3">
      <c r="A222" s="11" t="s">
        <v>225</v>
      </c>
      <c r="B222">
        <v>0.1851851851851852</v>
      </c>
      <c r="C222">
        <v>0.81649658092772603</v>
      </c>
      <c r="D222">
        <v>0.44444444444444442</v>
      </c>
      <c r="E222">
        <v>0.66666666666666663</v>
      </c>
      <c r="F222">
        <v>9</v>
      </c>
    </row>
    <row r="223" spans="1:6" x14ac:dyDescent="0.3">
      <c r="A223" s="11" t="s">
        <v>226</v>
      </c>
      <c r="B223">
        <v>0.5981481481481481</v>
      </c>
      <c r="C223">
        <v>2.4083189157584588</v>
      </c>
      <c r="D223">
        <v>1.8</v>
      </c>
      <c r="E223">
        <v>5.8</v>
      </c>
      <c r="F223">
        <v>7.2222222222222223</v>
      </c>
    </row>
    <row r="224" spans="1:6" x14ac:dyDescent="0.3">
      <c r="A224" s="11" t="s">
        <v>227</v>
      </c>
      <c r="B224">
        <v>0.40626984126984128</v>
      </c>
      <c r="C224">
        <v>1.732050807568877</v>
      </c>
      <c r="D224">
        <v>1.4</v>
      </c>
      <c r="E224">
        <v>3</v>
      </c>
      <c r="F224">
        <v>-2.1428571428571428</v>
      </c>
    </row>
    <row r="225" spans="1:6" x14ac:dyDescent="0.3">
      <c r="A225" s="11" t="s">
        <v>228</v>
      </c>
      <c r="B225">
        <v>0.67079365079365094</v>
      </c>
      <c r="C225">
        <v>2.3237900077244502</v>
      </c>
      <c r="D225">
        <v>1.9333333333333329</v>
      </c>
      <c r="E225">
        <v>5.4</v>
      </c>
      <c r="F225">
        <v>2.5862068965517242</v>
      </c>
    </row>
    <row r="226" spans="1:6" x14ac:dyDescent="0.3">
      <c r="A226" s="11" t="s">
        <v>229</v>
      </c>
      <c r="B226">
        <v>0.9932804232804231</v>
      </c>
      <c r="C226">
        <v>4.8373546489791286</v>
      </c>
      <c r="D226">
        <v>3.666666666666667</v>
      </c>
      <c r="E226">
        <v>23.4</v>
      </c>
      <c r="F226">
        <v>-1.363636363636364</v>
      </c>
    </row>
    <row r="227" spans="1:6" x14ac:dyDescent="0.3">
      <c r="A227" s="11" t="s">
        <v>230</v>
      </c>
      <c r="B227">
        <v>5.5555555555555552E-2</v>
      </c>
      <c r="C227">
        <v>0.40824829046386302</v>
      </c>
      <c r="D227">
        <v>0.16666666666666671</v>
      </c>
      <c r="E227">
        <v>0.16666666666666671</v>
      </c>
      <c r="F227">
        <v>6</v>
      </c>
    </row>
    <row r="228" spans="1:6" x14ac:dyDescent="0.3">
      <c r="A228" s="11" t="s">
        <v>231</v>
      </c>
      <c r="B228">
        <v>0.62635582010582003</v>
      </c>
      <c r="C228">
        <v>2.2173557826083452</v>
      </c>
      <c r="D228">
        <v>1.75</v>
      </c>
      <c r="E228">
        <v>4.916666666666667</v>
      </c>
      <c r="F228">
        <v>-1.714285714285714</v>
      </c>
    </row>
    <row r="229" spans="1:6" x14ac:dyDescent="0.3">
      <c r="A229" s="11" t="s">
        <v>232</v>
      </c>
      <c r="B229">
        <v>1.157243435762229</v>
      </c>
      <c r="C229">
        <v>14.01665675782448</v>
      </c>
      <c r="D229">
        <v>8.7333333333333325</v>
      </c>
      <c r="E229">
        <v>196.4666666666667</v>
      </c>
      <c r="F229">
        <v>-0.34351145038167941</v>
      </c>
    </row>
    <row r="230" spans="1:6" x14ac:dyDescent="0.3">
      <c r="A230" s="11" t="s">
        <v>233</v>
      </c>
      <c r="B230">
        <v>0.45031857200074998</v>
      </c>
      <c r="C230">
        <v>9.3985814532477896</v>
      </c>
      <c r="D230">
        <v>6.0666666666666664</v>
      </c>
      <c r="E230">
        <v>88.333333333333329</v>
      </c>
      <c r="F230">
        <v>-1.153846153846154</v>
      </c>
    </row>
    <row r="231" spans="1:6" x14ac:dyDescent="0.3">
      <c r="A231" s="11" t="s">
        <v>234</v>
      </c>
      <c r="B231">
        <v>0.47499999999999998</v>
      </c>
      <c r="C231">
        <v>1.183215956619923</v>
      </c>
      <c r="D231">
        <v>0.8</v>
      </c>
      <c r="E231">
        <v>1.4</v>
      </c>
      <c r="F231">
        <v>2.5</v>
      </c>
    </row>
    <row r="232" spans="1:6" x14ac:dyDescent="0.3">
      <c r="A232" s="11" t="s">
        <v>235</v>
      </c>
      <c r="B232">
        <v>0.29481292517006802</v>
      </c>
      <c r="C232">
        <v>2.5495097567963918</v>
      </c>
      <c r="D232">
        <v>1.642857142857143</v>
      </c>
      <c r="E232">
        <v>6.5</v>
      </c>
      <c r="F232">
        <v>6.6956521739130439</v>
      </c>
    </row>
    <row r="233" spans="1:6" x14ac:dyDescent="0.3">
      <c r="A233" s="11" t="s">
        <v>236</v>
      </c>
      <c r="B233">
        <v>0.53030303030303028</v>
      </c>
      <c r="C233">
        <v>1.2792042981336631</v>
      </c>
      <c r="D233">
        <v>0.90909090909090906</v>
      </c>
      <c r="E233">
        <v>1.636363636363636</v>
      </c>
      <c r="F233">
        <v>-4.4000000000000004</v>
      </c>
    </row>
    <row r="234" spans="1:6" x14ac:dyDescent="0.3">
      <c r="A234" s="11" t="s">
        <v>237</v>
      </c>
      <c r="B234">
        <v>8.3333333333333329E-2</v>
      </c>
      <c r="C234">
        <v>0.40824829046386302</v>
      </c>
      <c r="D234">
        <v>0.16666666666666671</v>
      </c>
      <c r="E234">
        <v>0.16666666666666671</v>
      </c>
      <c r="F234">
        <v>6</v>
      </c>
    </row>
    <row r="235" spans="1:6" x14ac:dyDescent="0.3">
      <c r="A235" s="11" t="s">
        <v>238</v>
      </c>
      <c r="B235">
        <v>0.43441043083900233</v>
      </c>
      <c r="C235">
        <v>3.722518348798681</v>
      </c>
      <c r="D235">
        <v>2.8571428571428572</v>
      </c>
      <c r="E235">
        <v>13.857142857142859</v>
      </c>
      <c r="F235">
        <v>-0.7</v>
      </c>
    </row>
    <row r="236" spans="1:6" x14ac:dyDescent="0.3">
      <c r="A236" s="11" t="s">
        <v>239</v>
      </c>
      <c r="B236">
        <v>0</v>
      </c>
      <c r="C236">
        <v>0</v>
      </c>
      <c r="D236">
        <v>0</v>
      </c>
      <c r="E236">
        <v>0</v>
      </c>
    </row>
    <row r="237" spans="1:6" x14ac:dyDescent="0.3">
      <c r="A237" s="11" t="s">
        <v>240</v>
      </c>
      <c r="B237">
        <v>0.86548069659907712</v>
      </c>
      <c r="C237">
        <v>11.6619037896906</v>
      </c>
      <c r="D237">
        <v>8.9333333333333336</v>
      </c>
      <c r="E237">
        <v>136</v>
      </c>
      <c r="F237">
        <v>-5.8208955223880592</v>
      </c>
    </row>
    <row r="238" spans="1:6" x14ac:dyDescent="0.3">
      <c r="A238" s="11" t="s">
        <v>241</v>
      </c>
      <c r="B238">
        <v>1.602949882474638</v>
      </c>
      <c r="C238">
        <v>20.376457003120041</v>
      </c>
      <c r="D238">
        <v>15.866666666666671</v>
      </c>
      <c r="E238">
        <v>415.2</v>
      </c>
      <c r="F238">
        <v>-3.7815126050420171</v>
      </c>
    </row>
    <row r="239" spans="1:6" x14ac:dyDescent="0.3">
      <c r="A239" s="11" t="s">
        <v>242</v>
      </c>
      <c r="B239">
        <v>0</v>
      </c>
      <c r="C239">
        <v>0</v>
      </c>
      <c r="D239">
        <v>0</v>
      </c>
      <c r="E239">
        <v>0</v>
      </c>
    </row>
    <row r="240" spans="1:6" x14ac:dyDescent="0.3">
      <c r="A240" s="11" t="s">
        <v>243</v>
      </c>
      <c r="B240">
        <v>0.1111111111111111</v>
      </c>
      <c r="C240">
        <v>0.47140452079103168</v>
      </c>
      <c r="D240">
        <v>0.22222222222222221</v>
      </c>
      <c r="E240">
        <v>0.22222222222222221</v>
      </c>
      <c r="F240">
        <v>9</v>
      </c>
    </row>
    <row r="241" spans="1:6" x14ac:dyDescent="0.3">
      <c r="A241" s="11" t="s">
        <v>244</v>
      </c>
      <c r="B241">
        <v>0.73305916305916308</v>
      </c>
      <c r="C241">
        <v>3.1411250638372659</v>
      </c>
      <c r="D241">
        <v>2.5333333333333332</v>
      </c>
      <c r="E241">
        <v>9.8666666666666671</v>
      </c>
      <c r="F241">
        <v>-2.3684210526315792</v>
      </c>
    </row>
    <row r="242" spans="1:6" x14ac:dyDescent="0.3">
      <c r="A242" s="11" t="s">
        <v>245</v>
      </c>
      <c r="B242">
        <v>0</v>
      </c>
      <c r="C242">
        <v>0</v>
      </c>
      <c r="D242">
        <v>0</v>
      </c>
      <c r="E242">
        <v>0</v>
      </c>
    </row>
    <row r="243" spans="1:6" x14ac:dyDescent="0.3">
      <c r="A243" s="11" t="s">
        <v>246</v>
      </c>
      <c r="B243">
        <v>0.78127946127946124</v>
      </c>
      <c r="C243">
        <v>3.1091263510296052</v>
      </c>
      <c r="D243">
        <v>2.4666666666666668</v>
      </c>
      <c r="E243">
        <v>9.6666666666666661</v>
      </c>
      <c r="F243">
        <v>-0.40540540540540537</v>
      </c>
    </row>
    <row r="244" spans="1:6" x14ac:dyDescent="0.3">
      <c r="A244" s="11" t="s">
        <v>247</v>
      </c>
      <c r="B244">
        <v>0.80283467021504862</v>
      </c>
      <c r="C244">
        <v>14.04753833713699</v>
      </c>
      <c r="D244">
        <v>10.133333333333329</v>
      </c>
      <c r="E244">
        <v>197.33333333333329</v>
      </c>
      <c r="F244">
        <v>-2.1710526315789469</v>
      </c>
    </row>
    <row r="245" spans="1:6" x14ac:dyDescent="0.3">
      <c r="A245" s="11" t="s">
        <v>248</v>
      </c>
      <c r="B245">
        <v>0.51800625300625303</v>
      </c>
      <c r="C245">
        <v>3.8122609214655458</v>
      </c>
      <c r="D245">
        <v>2.8</v>
      </c>
      <c r="E245">
        <v>14.53333333333333</v>
      </c>
      <c r="F245">
        <v>-1.428571428571429</v>
      </c>
    </row>
    <row r="246" spans="1:6" x14ac:dyDescent="0.3">
      <c r="A246" s="11" t="s">
        <v>249</v>
      </c>
      <c r="B246">
        <v>1.3246007574627481</v>
      </c>
      <c r="C246">
        <v>5.7512540438519224</v>
      </c>
      <c r="D246">
        <v>4.7692307692307692</v>
      </c>
      <c r="E246">
        <v>33.07692307692308</v>
      </c>
      <c r="F246">
        <v>0</v>
      </c>
    </row>
    <row r="247" spans="1:6" x14ac:dyDescent="0.3">
      <c r="A247" s="11" t="s">
        <v>250</v>
      </c>
      <c r="B247">
        <v>0.85444444444444445</v>
      </c>
      <c r="C247">
        <v>1.8618986725025251</v>
      </c>
      <c r="D247">
        <v>1.6</v>
      </c>
      <c r="E247">
        <v>3.4666666666666668</v>
      </c>
      <c r="F247">
        <v>2.5</v>
      </c>
    </row>
    <row r="248" spans="1:6" x14ac:dyDescent="0.3">
      <c r="A248" s="11" t="s">
        <v>251</v>
      </c>
      <c r="B248">
        <v>0.12962962962962959</v>
      </c>
      <c r="C248">
        <v>0.7453559924999299</v>
      </c>
      <c r="D248">
        <v>0.33333333333333331</v>
      </c>
      <c r="E248">
        <v>0.55555555555555558</v>
      </c>
      <c r="F248">
        <v>9</v>
      </c>
    </row>
    <row r="249" spans="1:6" x14ac:dyDescent="0.3">
      <c r="A249" s="11" t="s">
        <v>252</v>
      </c>
      <c r="B249">
        <v>0.55128205128205121</v>
      </c>
      <c r="C249">
        <v>1</v>
      </c>
      <c r="D249">
        <v>0.84615384615384615</v>
      </c>
      <c r="E249">
        <v>1</v>
      </c>
      <c r="F249">
        <v>3.545454545454545</v>
      </c>
    </row>
    <row r="250" spans="1:6" x14ac:dyDescent="0.3">
      <c r="A250" s="11" t="s">
        <v>253</v>
      </c>
      <c r="B250">
        <v>0</v>
      </c>
      <c r="C250">
        <v>0</v>
      </c>
      <c r="D250">
        <v>0</v>
      </c>
      <c r="E250">
        <v>0</v>
      </c>
    </row>
    <row r="251" spans="1:6" x14ac:dyDescent="0.3">
      <c r="A251" s="11" t="s">
        <v>254</v>
      </c>
      <c r="B251">
        <v>0.375</v>
      </c>
      <c r="C251">
        <v>0.79056941504209488</v>
      </c>
      <c r="D251">
        <v>0.625</v>
      </c>
      <c r="E251">
        <v>0.625</v>
      </c>
      <c r="F251">
        <v>4.8</v>
      </c>
    </row>
    <row r="252" spans="1:6" x14ac:dyDescent="0.3">
      <c r="A252" s="11" t="s">
        <v>255</v>
      </c>
      <c r="B252">
        <v>0.50396825396825395</v>
      </c>
      <c r="C252">
        <v>2.2360679774997898</v>
      </c>
      <c r="D252">
        <v>1.666666666666667</v>
      </c>
      <c r="E252">
        <v>5</v>
      </c>
      <c r="F252">
        <v>6.6</v>
      </c>
    </row>
    <row r="253" spans="1:6" x14ac:dyDescent="0.3">
      <c r="A253" s="11" t="s">
        <v>256</v>
      </c>
      <c r="B253">
        <v>0.47762204289028681</v>
      </c>
      <c r="C253">
        <v>21.679483388678801</v>
      </c>
      <c r="D253">
        <v>17.06666666666667</v>
      </c>
      <c r="E253">
        <v>470</v>
      </c>
      <c r="F253">
        <v>-3.1640625</v>
      </c>
    </row>
    <row r="254" spans="1:6" x14ac:dyDescent="0.3">
      <c r="A254" s="11" t="s">
        <v>257</v>
      </c>
      <c r="B254">
        <v>0.47428826772967642</v>
      </c>
      <c r="C254">
        <v>18.859126879754179</v>
      </c>
      <c r="D254">
        <v>15.266666666666669</v>
      </c>
      <c r="E254">
        <v>355.66666666666669</v>
      </c>
      <c r="F254">
        <v>-3.2096069868995629</v>
      </c>
    </row>
    <row r="255" spans="1:6" x14ac:dyDescent="0.3">
      <c r="A255" s="11" t="s">
        <v>258</v>
      </c>
      <c r="B255">
        <v>0.535254802958397</v>
      </c>
      <c r="C255">
        <v>9.5498691090506576</v>
      </c>
      <c r="D255">
        <v>6.8</v>
      </c>
      <c r="E255">
        <v>91.2</v>
      </c>
      <c r="F255">
        <v>-2.3529411764705879</v>
      </c>
    </row>
    <row r="256" spans="1:6" x14ac:dyDescent="0.3">
      <c r="A256" s="11" t="s">
        <v>259</v>
      </c>
      <c r="B256">
        <v>0.52481684981684984</v>
      </c>
      <c r="C256">
        <v>3.1091263510296052</v>
      </c>
      <c r="D256">
        <v>2.6</v>
      </c>
      <c r="E256">
        <v>9.6666666666666661</v>
      </c>
      <c r="F256">
        <v>5.7692307692307692</v>
      </c>
    </row>
    <row r="257" spans="1:6" x14ac:dyDescent="0.3">
      <c r="A257" s="11" t="s">
        <v>260</v>
      </c>
      <c r="B257">
        <v>0.445578231292517</v>
      </c>
      <c r="C257">
        <v>1.9456912102680339</v>
      </c>
      <c r="D257">
        <v>1.642857142857143</v>
      </c>
      <c r="E257">
        <v>3.785714285714286</v>
      </c>
      <c r="F257">
        <v>3.043478260869565</v>
      </c>
    </row>
    <row r="258" spans="1:6" x14ac:dyDescent="0.3">
      <c r="A258" s="11" t="s">
        <v>261</v>
      </c>
      <c r="B258">
        <v>0.40046639868068429</v>
      </c>
      <c r="C258">
        <v>2.6322179675268971</v>
      </c>
      <c r="D258">
        <v>2.0714285714285721</v>
      </c>
      <c r="E258">
        <v>6.9285714285714288</v>
      </c>
      <c r="F258">
        <v>5.3103448275862064</v>
      </c>
    </row>
    <row r="259" spans="1:6" x14ac:dyDescent="0.3">
      <c r="A259" s="11" t="s">
        <v>262</v>
      </c>
      <c r="B259">
        <v>0.46731601731601741</v>
      </c>
      <c r="C259">
        <v>2.8635642126552709</v>
      </c>
      <c r="D259">
        <v>2.2000000000000002</v>
      </c>
      <c r="E259">
        <v>8.1999999999999993</v>
      </c>
      <c r="F259">
        <v>5</v>
      </c>
    </row>
    <row r="260" spans="1:6" x14ac:dyDescent="0.3">
      <c r="A260" s="11" t="s">
        <v>263</v>
      </c>
      <c r="B260">
        <v>0.40803957946815089</v>
      </c>
      <c r="C260">
        <v>2.5495097567963918</v>
      </c>
      <c r="D260">
        <v>1.642857142857143</v>
      </c>
      <c r="E260">
        <v>6.5</v>
      </c>
      <c r="F260">
        <v>1.826086956521739</v>
      </c>
    </row>
    <row r="261" spans="1:6" x14ac:dyDescent="0.3">
      <c r="A261" s="11" t="s">
        <v>264</v>
      </c>
      <c r="B261">
        <v>0.86683501683501685</v>
      </c>
      <c r="C261">
        <v>4.9531134989351226</v>
      </c>
      <c r="D261">
        <v>3.4666666666666668</v>
      </c>
      <c r="E261">
        <v>24.533333333333331</v>
      </c>
      <c r="F261">
        <v>4.0384615384615383</v>
      </c>
    </row>
    <row r="262" spans="1:6" x14ac:dyDescent="0.3">
      <c r="A262" s="11" t="s">
        <v>265</v>
      </c>
      <c r="B262">
        <v>0.80349206349206348</v>
      </c>
      <c r="C262">
        <v>2.4899799195977459</v>
      </c>
      <c r="D262">
        <v>2.0666666666666669</v>
      </c>
      <c r="E262">
        <v>6.2</v>
      </c>
      <c r="F262">
        <v>1.4516129032258061</v>
      </c>
    </row>
    <row r="263" spans="1:6" x14ac:dyDescent="0.3">
      <c r="A263" s="11" t="s">
        <v>266</v>
      </c>
      <c r="B263">
        <v>0.42409297052154199</v>
      </c>
      <c r="C263">
        <v>3</v>
      </c>
      <c r="D263">
        <v>2.285714285714286</v>
      </c>
      <c r="E263">
        <v>9</v>
      </c>
      <c r="F263">
        <v>5.25</v>
      </c>
    </row>
    <row r="264" spans="1:6" x14ac:dyDescent="0.3">
      <c r="A264" s="11" t="s">
        <v>267</v>
      </c>
      <c r="B264">
        <v>0.40952380952380951</v>
      </c>
      <c r="C264">
        <v>1.7113069358158479</v>
      </c>
      <c r="D264">
        <v>1.214285714285714</v>
      </c>
      <c r="E264">
        <v>2.9285714285714279</v>
      </c>
      <c r="F264">
        <v>-0.82352941176470595</v>
      </c>
    </row>
    <row r="265" spans="1:6" x14ac:dyDescent="0.3">
      <c r="A265" s="11" t="s">
        <v>268</v>
      </c>
      <c r="B265">
        <v>0.25555555555555548</v>
      </c>
      <c r="C265">
        <v>1.4529663145135581</v>
      </c>
      <c r="D265">
        <v>0.77777777777777779</v>
      </c>
      <c r="E265">
        <v>2.1111111111111112</v>
      </c>
      <c r="F265">
        <v>9</v>
      </c>
    </row>
    <row r="266" spans="1:6" x14ac:dyDescent="0.3">
      <c r="A266" s="11" t="s">
        <v>269</v>
      </c>
      <c r="B266">
        <v>0</v>
      </c>
      <c r="C266">
        <v>0</v>
      </c>
      <c r="D266">
        <v>0</v>
      </c>
      <c r="E266">
        <v>0</v>
      </c>
    </row>
    <row r="267" spans="1:6" x14ac:dyDescent="0.3">
      <c r="A267" s="11" t="s">
        <v>270</v>
      </c>
      <c r="B267">
        <v>0.65704396910279261</v>
      </c>
      <c r="C267">
        <v>4.7046076705006268</v>
      </c>
      <c r="D267">
        <v>3.7333333333333329</v>
      </c>
      <c r="E267">
        <v>22.133333333333329</v>
      </c>
      <c r="F267">
        <v>-1.071428571428571</v>
      </c>
    </row>
    <row r="268" spans="1:6" x14ac:dyDescent="0.3">
      <c r="A268" s="11" t="s">
        <v>271</v>
      </c>
      <c r="B268">
        <v>1.085705547176135</v>
      </c>
      <c r="C268">
        <v>5.2851994601276244</v>
      </c>
      <c r="D268">
        <v>3.5333333333333332</v>
      </c>
      <c r="E268">
        <v>27.93333333333333</v>
      </c>
      <c r="F268">
        <v>2.5471698113207548</v>
      </c>
    </row>
    <row r="269" spans="1:6" x14ac:dyDescent="0.3">
      <c r="A269" s="11" t="s">
        <v>272</v>
      </c>
      <c r="B269">
        <v>0.4375</v>
      </c>
      <c r="C269">
        <v>1.080123449734643</v>
      </c>
      <c r="D269">
        <v>0.66666666666666663</v>
      </c>
      <c r="E269">
        <v>1.166666666666667</v>
      </c>
      <c r="F269">
        <v>0</v>
      </c>
    </row>
    <row r="270" spans="1:6" x14ac:dyDescent="0.3">
      <c r="A270" s="11" t="s">
        <v>273</v>
      </c>
      <c r="B270">
        <v>0.66915343915343917</v>
      </c>
      <c r="C270">
        <v>2.3237900077244502</v>
      </c>
      <c r="D270">
        <v>2.0666666666666669</v>
      </c>
      <c r="E270">
        <v>5.4</v>
      </c>
      <c r="F270">
        <v>-0.48387096774193539</v>
      </c>
    </row>
    <row r="271" spans="1:6" x14ac:dyDescent="0.3">
      <c r="A271" s="11" t="s">
        <v>274</v>
      </c>
      <c r="B271">
        <v>0.4861111111111111</v>
      </c>
      <c r="C271">
        <v>1.4142135623730949</v>
      </c>
      <c r="D271">
        <v>1</v>
      </c>
      <c r="E271">
        <v>2</v>
      </c>
      <c r="F271">
        <v>6</v>
      </c>
    </row>
    <row r="272" spans="1:6" x14ac:dyDescent="0.3">
      <c r="A272" s="11" t="s">
        <v>275</v>
      </c>
      <c r="B272">
        <v>0.2857142857142857</v>
      </c>
      <c r="C272">
        <v>0.65465367070797709</v>
      </c>
      <c r="D272">
        <v>0.42857142857142849</v>
      </c>
      <c r="E272">
        <v>0.42857142857142849</v>
      </c>
      <c r="F272">
        <v>2.333333333333333</v>
      </c>
    </row>
    <row r="273" spans="1:6" x14ac:dyDescent="0.3">
      <c r="A273" s="11" t="s">
        <v>276</v>
      </c>
      <c r="B273">
        <v>0.28787878787878779</v>
      </c>
      <c r="C273">
        <v>0.7977240352174656</v>
      </c>
      <c r="D273">
        <v>0.45454545454545447</v>
      </c>
      <c r="E273">
        <v>0.63636363636363635</v>
      </c>
      <c r="F273">
        <v>2.2000000000000002</v>
      </c>
    </row>
    <row r="274" spans="1:6" x14ac:dyDescent="0.3">
      <c r="A274" s="11" t="s">
        <v>277</v>
      </c>
      <c r="B274">
        <v>0.2407407407407407</v>
      </c>
      <c r="C274">
        <v>0.81649658092772603</v>
      </c>
      <c r="D274">
        <v>0.44444444444444442</v>
      </c>
      <c r="E274">
        <v>0.66666666666666663</v>
      </c>
      <c r="F274">
        <v>4.5</v>
      </c>
    </row>
    <row r="275" spans="1:6" x14ac:dyDescent="0.3">
      <c r="A275" s="11" t="s">
        <v>278</v>
      </c>
      <c r="B275">
        <v>0.5290708556073247</v>
      </c>
      <c r="C275">
        <v>13.5965681944624</v>
      </c>
      <c r="D275">
        <v>8.0666666666666664</v>
      </c>
      <c r="E275">
        <v>184.8666666666667</v>
      </c>
      <c r="F275">
        <v>-3.3471074380165291</v>
      </c>
    </row>
    <row r="276" spans="1:6" x14ac:dyDescent="0.3">
      <c r="A276" s="11" t="s">
        <v>279</v>
      </c>
      <c r="B276">
        <v>0.33333333333333331</v>
      </c>
      <c r="C276">
        <v>0.7453559924999299</v>
      </c>
      <c r="D276">
        <v>0.55555555555555558</v>
      </c>
      <c r="E276">
        <v>0.55555555555555558</v>
      </c>
      <c r="F276">
        <v>5.3999999999999986</v>
      </c>
    </row>
    <row r="277" spans="1:6" x14ac:dyDescent="0.3">
      <c r="A277" s="11" t="s">
        <v>280</v>
      </c>
      <c r="B277">
        <v>0.22727272727272729</v>
      </c>
      <c r="C277">
        <v>0.67419986246324204</v>
      </c>
      <c r="D277">
        <v>0.45454545454545447</v>
      </c>
      <c r="E277">
        <v>0.45454545454545447</v>
      </c>
      <c r="F277">
        <v>11</v>
      </c>
    </row>
    <row r="278" spans="1:6" x14ac:dyDescent="0.3">
      <c r="A278" s="11" t="s">
        <v>281</v>
      </c>
      <c r="B278">
        <v>0.1111111111111111</v>
      </c>
      <c r="C278">
        <v>0.57735026918962573</v>
      </c>
      <c r="D278">
        <v>0.33333333333333331</v>
      </c>
      <c r="E278">
        <v>0.33333333333333331</v>
      </c>
      <c r="F278">
        <v>3</v>
      </c>
    </row>
    <row r="279" spans="1:6" x14ac:dyDescent="0.3">
      <c r="A279" s="11" t="s">
        <v>282</v>
      </c>
      <c r="B279">
        <v>0.38511904761904758</v>
      </c>
      <c r="C279">
        <v>2.1213203435596419</v>
      </c>
      <c r="D279">
        <v>1.5</v>
      </c>
      <c r="E279">
        <v>4.5</v>
      </c>
      <c r="F279">
        <v>4.666666666666667</v>
      </c>
    </row>
    <row r="280" spans="1:6" x14ac:dyDescent="0.3">
      <c r="A280" s="11" t="s">
        <v>283</v>
      </c>
      <c r="B280">
        <v>0.21715049656226129</v>
      </c>
      <c r="C280">
        <v>3.412163117856053</v>
      </c>
      <c r="D280">
        <v>2.5</v>
      </c>
      <c r="E280">
        <v>11.642857142857141</v>
      </c>
      <c r="F280">
        <v>2</v>
      </c>
    </row>
    <row r="281" spans="1:6" x14ac:dyDescent="0.3">
      <c r="A281" s="11" t="s">
        <v>284</v>
      </c>
      <c r="B281">
        <v>0.37997890564588638</v>
      </c>
      <c r="C281">
        <v>5.1445764321921263</v>
      </c>
      <c r="D281">
        <v>3.5333333333333332</v>
      </c>
      <c r="E281">
        <v>26.466666666666669</v>
      </c>
      <c r="F281">
        <v>0.84905660377358494</v>
      </c>
    </row>
    <row r="282" spans="1:6" x14ac:dyDescent="0.3">
      <c r="A282" s="11" t="s">
        <v>285</v>
      </c>
      <c r="B282">
        <v>1.2268669344868699</v>
      </c>
      <c r="C282">
        <v>5.4954526656136347</v>
      </c>
      <c r="D282">
        <v>3.9333333333333331</v>
      </c>
      <c r="E282">
        <v>30.2</v>
      </c>
      <c r="F282">
        <v>1.271186440677966</v>
      </c>
    </row>
    <row r="283" spans="1:6" x14ac:dyDescent="0.3">
      <c r="A283" s="11" t="s">
        <v>286</v>
      </c>
      <c r="B283">
        <v>5.7257738726455593E-2</v>
      </c>
      <c r="C283">
        <v>3.295017884191656</v>
      </c>
      <c r="D283">
        <v>2.5714285714285721</v>
      </c>
      <c r="E283">
        <v>10.857142857142859</v>
      </c>
      <c r="F283">
        <v>1.5555555555555549</v>
      </c>
    </row>
    <row r="284" spans="1:6" x14ac:dyDescent="0.3">
      <c r="A284" s="11" t="s">
        <v>287</v>
      </c>
      <c r="B284">
        <v>0.7023291302396194</v>
      </c>
      <c r="C284">
        <v>10.93922605428129</v>
      </c>
      <c r="D284">
        <v>8.0666666666666664</v>
      </c>
      <c r="E284">
        <v>119.6666666666667</v>
      </c>
      <c r="F284">
        <v>-2.3553719008264462</v>
      </c>
    </row>
    <row r="285" spans="1:6" x14ac:dyDescent="0.3">
      <c r="A285" s="11" t="s">
        <v>288</v>
      </c>
      <c r="B285">
        <v>0.34438946368770929</v>
      </c>
      <c r="C285">
        <v>4.8166378315169176</v>
      </c>
      <c r="D285">
        <v>3.8666666666666671</v>
      </c>
      <c r="E285">
        <v>23.2</v>
      </c>
      <c r="F285">
        <v>0</v>
      </c>
    </row>
    <row r="286" spans="1:6" x14ac:dyDescent="0.3">
      <c r="A286" s="11" t="s">
        <v>289</v>
      </c>
      <c r="B286">
        <v>1.474713220216316</v>
      </c>
      <c r="C286">
        <v>6.4961527075646863</v>
      </c>
      <c r="D286">
        <v>5</v>
      </c>
      <c r="E286">
        <v>42.2</v>
      </c>
      <c r="F286">
        <v>1.8</v>
      </c>
    </row>
    <row r="287" spans="1:6" x14ac:dyDescent="0.3">
      <c r="A287" s="11" t="s">
        <v>290</v>
      </c>
      <c r="B287">
        <v>0.1</v>
      </c>
      <c r="C287">
        <v>0.44721359549995793</v>
      </c>
      <c r="D287">
        <v>0.2</v>
      </c>
      <c r="E287">
        <v>0.2</v>
      </c>
      <c r="F287">
        <v>5</v>
      </c>
    </row>
    <row r="288" spans="1:6" x14ac:dyDescent="0.3">
      <c r="A288" s="11" t="s">
        <v>291</v>
      </c>
      <c r="B288">
        <v>0.19047619047619049</v>
      </c>
      <c r="C288">
        <v>0.7559289460184544</v>
      </c>
      <c r="D288">
        <v>0.5714285714285714</v>
      </c>
      <c r="E288">
        <v>0.5714285714285714</v>
      </c>
      <c r="F288">
        <v>7</v>
      </c>
    </row>
    <row r="289" spans="1:6" x14ac:dyDescent="0.3">
      <c r="A289" s="11" t="s">
        <v>292</v>
      </c>
      <c r="B289">
        <v>0.47967986003095747</v>
      </c>
      <c r="C289">
        <v>9.5777519979029186</v>
      </c>
      <c r="D289">
        <v>6.5333333333333332</v>
      </c>
      <c r="E289">
        <v>91.733333333333334</v>
      </c>
      <c r="F289">
        <v>-0.30612244897959179</v>
      </c>
    </row>
    <row r="290" spans="1:6" x14ac:dyDescent="0.3">
      <c r="A290" s="11" t="s">
        <v>293</v>
      </c>
      <c r="B290">
        <v>0.24071325499896931</v>
      </c>
      <c r="C290">
        <v>3.5657097069567669</v>
      </c>
      <c r="D290">
        <v>2.714285714285714</v>
      </c>
      <c r="E290">
        <v>12.71428571428571</v>
      </c>
      <c r="F290">
        <v>11.789473684210529</v>
      </c>
    </row>
    <row r="291" spans="1:6" x14ac:dyDescent="0.3">
      <c r="A291" s="11" t="s">
        <v>294</v>
      </c>
      <c r="B291">
        <v>0.24444444444444449</v>
      </c>
      <c r="C291">
        <v>1.825741858350554</v>
      </c>
      <c r="D291">
        <v>1</v>
      </c>
      <c r="E291">
        <v>3.333333333333333</v>
      </c>
      <c r="F291">
        <v>6</v>
      </c>
    </row>
    <row r="292" spans="1:6" x14ac:dyDescent="0.3">
      <c r="A292" s="11" t="s">
        <v>295</v>
      </c>
      <c r="B292">
        <v>0.1818181818181818</v>
      </c>
      <c r="C292">
        <v>0.60302268915552726</v>
      </c>
      <c r="D292">
        <v>0.36363636363636359</v>
      </c>
      <c r="E292">
        <v>0.36363636363636359</v>
      </c>
      <c r="F292">
        <v>11</v>
      </c>
    </row>
    <row r="293" spans="1:6" x14ac:dyDescent="0.3">
      <c r="A293" s="11" t="s">
        <v>296</v>
      </c>
      <c r="B293">
        <v>0</v>
      </c>
      <c r="C293">
        <v>0</v>
      </c>
      <c r="D293">
        <v>0</v>
      </c>
      <c r="E293">
        <v>0</v>
      </c>
    </row>
    <row r="294" spans="1:6" x14ac:dyDescent="0.3">
      <c r="A294" s="11" t="s">
        <v>297</v>
      </c>
      <c r="B294">
        <v>0</v>
      </c>
      <c r="C294">
        <v>0</v>
      </c>
      <c r="D294">
        <v>0</v>
      </c>
      <c r="E294">
        <v>0</v>
      </c>
    </row>
    <row r="295" spans="1:6" x14ac:dyDescent="0.3">
      <c r="A295" s="11" t="s">
        <v>298</v>
      </c>
      <c r="B295">
        <v>0.14285714285714279</v>
      </c>
      <c r="C295">
        <v>0.53452248382484879</v>
      </c>
      <c r="D295">
        <v>0.2857142857142857</v>
      </c>
      <c r="E295">
        <v>0.2857142857142857</v>
      </c>
      <c r="F295">
        <v>7</v>
      </c>
    </row>
    <row r="296" spans="1:6" x14ac:dyDescent="0.3">
      <c r="A296" s="11" t="s">
        <v>299</v>
      </c>
      <c r="B296">
        <v>0.22222222222222221</v>
      </c>
      <c r="C296">
        <v>0.66666666666666663</v>
      </c>
      <c r="D296">
        <v>0.44444444444444442</v>
      </c>
      <c r="E296">
        <v>0.44444444444444442</v>
      </c>
      <c r="F296">
        <v>9</v>
      </c>
    </row>
    <row r="297" spans="1:6" x14ac:dyDescent="0.3">
      <c r="A297" s="11" t="s">
        <v>300</v>
      </c>
      <c r="B297">
        <v>0.65375165139871028</v>
      </c>
      <c r="C297">
        <v>6.0442810435430063</v>
      </c>
      <c r="D297">
        <v>5.0666666666666664</v>
      </c>
      <c r="E297">
        <v>36.533333333333331</v>
      </c>
      <c r="F297">
        <v>-2.763157894736842</v>
      </c>
    </row>
    <row r="298" spans="1:6" x14ac:dyDescent="0.3">
      <c r="A298" s="11" t="s">
        <v>301</v>
      </c>
      <c r="B298">
        <v>0.51017778517778511</v>
      </c>
      <c r="C298">
        <v>4.3665394383500837</v>
      </c>
      <c r="D298">
        <v>3.333333333333333</v>
      </c>
      <c r="E298">
        <v>19.06666666666667</v>
      </c>
      <c r="F298">
        <v>1.8</v>
      </c>
    </row>
    <row r="299" spans="1:6" x14ac:dyDescent="0.3">
      <c r="A299" s="11" t="s">
        <v>302</v>
      </c>
      <c r="B299">
        <v>0.35</v>
      </c>
      <c r="C299">
        <v>0.7745966692414834</v>
      </c>
      <c r="D299">
        <v>0.6</v>
      </c>
      <c r="E299">
        <v>0.6</v>
      </c>
      <c r="F299">
        <v>6.666666666666667</v>
      </c>
    </row>
    <row r="300" spans="1:6" x14ac:dyDescent="0.3">
      <c r="A300" s="11" t="s">
        <v>303</v>
      </c>
      <c r="B300">
        <v>0.14285714285714279</v>
      </c>
      <c r="C300">
        <v>0.53452248382484879</v>
      </c>
      <c r="D300">
        <v>0.2857142857142857</v>
      </c>
      <c r="E300">
        <v>0.2857142857142857</v>
      </c>
      <c r="F300">
        <v>7</v>
      </c>
    </row>
    <row r="301" spans="1:6" x14ac:dyDescent="0.3">
      <c r="A301" s="11" t="s">
        <v>304</v>
      </c>
      <c r="B301">
        <v>0</v>
      </c>
      <c r="C301">
        <v>0</v>
      </c>
      <c r="D301">
        <v>0</v>
      </c>
      <c r="E301">
        <v>0</v>
      </c>
    </row>
    <row r="302" spans="1:6" x14ac:dyDescent="0.3">
      <c r="A302" s="11" t="s">
        <v>305</v>
      </c>
      <c r="B302">
        <v>0.35714285714285721</v>
      </c>
      <c r="C302">
        <v>0.7559289460184544</v>
      </c>
      <c r="D302">
        <v>0.5714285714285714</v>
      </c>
      <c r="E302">
        <v>0.5714285714285714</v>
      </c>
      <c r="F302">
        <v>3.5</v>
      </c>
    </row>
    <row r="303" spans="1:6" x14ac:dyDescent="0.3">
      <c r="A303" s="11" t="s">
        <v>306</v>
      </c>
      <c r="B303">
        <v>0.125</v>
      </c>
      <c r="C303">
        <v>0.5</v>
      </c>
      <c r="D303">
        <v>0.25</v>
      </c>
      <c r="E303">
        <v>0.25</v>
      </c>
      <c r="F303">
        <v>4</v>
      </c>
    </row>
    <row r="304" spans="1:6" x14ac:dyDescent="0.3">
      <c r="A304" s="11" t="s">
        <v>307</v>
      </c>
      <c r="B304">
        <v>0</v>
      </c>
      <c r="C304">
        <v>0</v>
      </c>
      <c r="D304">
        <v>0</v>
      </c>
      <c r="E304">
        <v>0</v>
      </c>
    </row>
    <row r="305" spans="1:6" x14ac:dyDescent="0.3">
      <c r="A305" s="11" t="s">
        <v>308</v>
      </c>
      <c r="B305">
        <v>0.1875</v>
      </c>
      <c r="C305">
        <v>0.61237243569579447</v>
      </c>
      <c r="D305">
        <v>0.375</v>
      </c>
      <c r="E305">
        <v>0.375</v>
      </c>
      <c r="F305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A345-B8F3-40C2-9B03-CA4C87494CF2}">
  <dimension ref="B3:H29"/>
  <sheetViews>
    <sheetView tabSelected="1" workbookViewId="0">
      <selection activeCell="H24" sqref="H24"/>
    </sheetView>
  </sheetViews>
  <sheetFormatPr baseColWidth="10" defaultRowHeight="14.4" x14ac:dyDescent="0.3"/>
  <cols>
    <col min="2" max="2" width="21.109375" customWidth="1"/>
    <col min="4" max="4" width="15.5546875" customWidth="1"/>
  </cols>
  <sheetData>
    <row r="3" spans="2:8" x14ac:dyDescent="0.3">
      <c r="B3" s="18" t="s">
        <v>310</v>
      </c>
      <c r="C3" s="19"/>
      <c r="D3" s="19"/>
      <c r="E3" s="19"/>
      <c r="F3" s="15"/>
    </row>
    <row r="4" spans="2:8" x14ac:dyDescent="0.3">
      <c r="B4" s="15"/>
      <c r="C4" s="14" t="s">
        <v>311</v>
      </c>
      <c r="D4" s="14" t="s">
        <v>312</v>
      </c>
      <c r="E4" s="14" t="s">
        <v>313</v>
      </c>
      <c r="F4" s="14" t="s">
        <v>316</v>
      </c>
    </row>
    <row r="5" spans="2:8" x14ac:dyDescent="0.3">
      <c r="B5" s="14" t="s">
        <v>311</v>
      </c>
      <c r="C5" s="20"/>
      <c r="D5" s="20" cm="1">
        <f t="array" ref="D5">SUMPRODUCT(--(XGB!B2:B305&gt;'HW '!B2:B305))/COUNT(XGB!B2:B305)*100</f>
        <v>15.460526315789474</v>
      </c>
      <c r="E5" s="20" cm="1">
        <f t="array" ref="E5">SUMPRODUCT(--(XGB!B2:B305&gt;'Prophet '!B2:B305))/COUNT(XGB!B2:B305)*100</f>
        <v>28.947368421052634</v>
      </c>
      <c r="F5" s="20" cm="1">
        <f t="array" ref="F5">SUMPRODUCT(--(XGB!B2:B305&gt;'Media móvil'!B2:B305))/COUNT(XGB!B2:B305)*100</f>
        <v>22.039473684210524</v>
      </c>
      <c r="H5" s="2"/>
    </row>
    <row r="6" spans="2:8" x14ac:dyDescent="0.3">
      <c r="B6" s="14" t="s">
        <v>312</v>
      </c>
      <c r="C6" s="20" cm="1">
        <f t="array" ref="C6">SUMPRODUCT(--(XGB!B2:B305&lt;'HW '!B2:B305))/COUNT(XGB!B2:B305)*100</f>
        <v>50.98684210526315</v>
      </c>
      <c r="D6" s="20"/>
      <c r="E6" s="20" cm="1">
        <f t="array" ref="E6">SUMPRODUCT(--('HW '!B2:B305&gt;'Prophet '!B2:B305))/COUNT(XGB!B2:B305)*100</f>
        <v>49.34210526315789</v>
      </c>
      <c r="F6" s="20" cm="1">
        <f t="array" ref="F6">SUMPRODUCT(--('HW '!B2:B305&gt;'Media móvil'!B2:B305))/COUNT(XGB!B2:B305)*100</f>
        <v>41.776315789473685</v>
      </c>
    </row>
    <row r="7" spans="2:8" x14ac:dyDescent="0.3">
      <c r="B7" s="14" t="s">
        <v>313</v>
      </c>
      <c r="C7" s="20" cm="1">
        <f t="array" ref="C7">SUMPRODUCT(--(XGB!B2:B305&lt;'Prophet '!B2:B305))/COUNT(XGB!B2:B305)*100</f>
        <v>20.394736842105264</v>
      </c>
      <c r="D7" s="20" cm="1">
        <f t="array" ref="D7">SUMPRODUCT(--('HW '!B2:B305&lt;'Prophet '!B2:B305))/COUNT(XGB!B2:B305)*100</f>
        <v>17.105263157894736</v>
      </c>
      <c r="E7" s="20"/>
      <c r="F7" s="20" cm="1">
        <f t="array" ref="F7">SUMPRODUCT(--('Media móvil'!B2:B305&lt;'Prophet '!B2:B305))/COUNT(XGB!B2:B305)*100</f>
        <v>23.684210526315788</v>
      </c>
    </row>
    <row r="8" spans="2:8" x14ac:dyDescent="0.3">
      <c r="B8" s="14" t="s">
        <v>316</v>
      </c>
      <c r="C8" s="20" cm="1">
        <f t="array" ref="C8">SUMPRODUCT(--(XGB!B2:B305&lt;'Media móvil'!B2:B305))/COUNT(XGB!B2:B305)*100</f>
        <v>63.157894736842103</v>
      </c>
      <c r="D8" s="20" cm="1">
        <f t="array" ref="D8">SUMPRODUCT(--('HW '!B2:B305&lt;'Media móvil'!B2:B305))/COUNT(XGB!B2:B305)*100</f>
        <v>57.894736842105267</v>
      </c>
      <c r="E8" s="20" cm="1">
        <f t="array" ref="E8">SUMPRODUCT(--('Prophet '!B2:B305&lt;'Media móvil'!B2:B305))/COUNT(XGB!B2:B305)*100</f>
        <v>60.855263157894733</v>
      </c>
      <c r="F8" s="20"/>
    </row>
    <row r="9" spans="2:8" x14ac:dyDescent="0.3">
      <c r="B9" s="21"/>
      <c r="C9" s="21"/>
      <c r="D9" s="21"/>
      <c r="E9" s="21"/>
      <c r="F9" s="21"/>
    </row>
    <row r="10" spans="2:8" x14ac:dyDescent="0.3">
      <c r="B10" s="22" t="s">
        <v>1</v>
      </c>
      <c r="C10" s="19"/>
      <c r="D10" s="19"/>
      <c r="E10" s="19"/>
      <c r="F10" s="15"/>
    </row>
    <row r="11" spans="2:8" x14ac:dyDescent="0.3">
      <c r="B11" s="15"/>
      <c r="C11" s="14" t="s">
        <v>311</v>
      </c>
      <c r="D11" s="14" t="s">
        <v>312</v>
      </c>
      <c r="E11" s="14" t="s">
        <v>313</v>
      </c>
      <c r="F11" s="14" t="s">
        <v>316</v>
      </c>
    </row>
    <row r="12" spans="2:8" x14ac:dyDescent="0.3">
      <c r="B12" s="14" t="s">
        <v>311</v>
      </c>
      <c r="C12" s="20"/>
      <c r="D12" s="20" cm="1">
        <f t="array" ref="D12">SUMPRODUCT(--(XGB!C2:C305&gt;'HW '!C2:C305))/COUNT(XGB!C2:C305)*100</f>
        <v>19.736842105263158</v>
      </c>
      <c r="E12" s="20" cm="1">
        <f t="array" ref="E12">SUMPRODUCT(--(XGB!C2:C305&gt;'Prophet '!C2:C305))/COUNT(XGB!C2:C305)*100</f>
        <v>4.6052631578947363</v>
      </c>
      <c r="F12" s="20" cm="1">
        <f t="array" ref="F12">SUMPRODUCT(--(XGB!C2:C305&gt;'Media móvil'!C2:C305))/COUNT(XGB!C2:C305)*100</f>
        <v>7.5657894736842106</v>
      </c>
    </row>
    <row r="13" spans="2:8" x14ac:dyDescent="0.3">
      <c r="B13" s="14" t="s">
        <v>312</v>
      </c>
      <c r="C13" s="20" cm="1">
        <f t="array" ref="C13">SUMPRODUCT(--(XGB!C2:C305&lt;'HW '!C2:C305))/COUNT(XGB!C2:C305)*100</f>
        <v>46.710526315789473</v>
      </c>
      <c r="D13" s="20"/>
      <c r="E13" s="20" cm="1">
        <f t="array" ref="E13">SUMPRODUCT(--('HW '!C2:C305&gt;'Prophet '!C2:C305))/COUNT(XGB!C2:C305)*100</f>
        <v>33.881578947368425</v>
      </c>
      <c r="F13" s="20" cm="1">
        <f t="array" ref="F13">SUMPRODUCT(--('HW '!C2:C305&gt;'Media móvil'!C2:C305))/COUNT(XGB!C2:C305)*100</f>
        <v>26.973684210526315</v>
      </c>
    </row>
    <row r="14" spans="2:8" x14ac:dyDescent="0.3">
      <c r="B14" s="14" t="s">
        <v>313</v>
      </c>
      <c r="C14" s="20" cm="1">
        <f t="array" ref="C14">SUMPRODUCT(--(XGB!C2:C305&lt;'Prophet '!C2:C305))/COUNT(XGB!C2:C305)*100</f>
        <v>44.736842105263158</v>
      </c>
      <c r="D14" s="20" cm="1">
        <f t="array" ref="D14">SUMPRODUCT(--('HW '!C2:C305&lt;'Prophet '!C2:C305))/COUNT(XGB!C2:C305)*100</f>
        <v>32.565789473684212</v>
      </c>
      <c r="E14" s="20"/>
      <c r="F14" s="20" cm="1">
        <f t="array" ref="F14">SUMPRODUCT(--('Media móvil'!C2:C305&lt;'Prophet '!C2:C305))/COUNT(XGB!C2:C305)*100</f>
        <v>19.736842105263158</v>
      </c>
    </row>
    <row r="15" spans="2:8" x14ac:dyDescent="0.3">
      <c r="B15" s="14" t="s">
        <v>316</v>
      </c>
      <c r="C15" s="20" cm="1">
        <f t="array" ref="C15">SUMPRODUCT(--(XGB!C2:C305&lt;'Media móvil'!C2:C305))/COUNT(XGB!C2:C305)*100</f>
        <v>77.631578947368425</v>
      </c>
      <c r="D15" s="20" cm="1">
        <f t="array" ref="D15">SUMPRODUCT(--('HW '!C2:C305&lt;'Media móvil'!C2:C305))/COUNT(XGB!C2:C305)*100</f>
        <v>72.69736842105263</v>
      </c>
      <c r="E15" s="20" cm="1">
        <f t="array" ref="E15">SUMPRODUCT(--('Prophet '!C2:C305&lt;'Media móvil'!C2:C305))/COUNT(XGB!C2:C305)*100</f>
        <v>65.460526315789465</v>
      </c>
      <c r="F15" s="20"/>
    </row>
    <row r="16" spans="2:8" x14ac:dyDescent="0.3">
      <c r="B16" s="21"/>
      <c r="C16" s="23"/>
      <c r="D16" s="23"/>
      <c r="E16" s="23"/>
      <c r="F16" s="21"/>
    </row>
    <row r="17" spans="2:6" x14ac:dyDescent="0.3">
      <c r="B17" s="24" t="s">
        <v>2</v>
      </c>
      <c r="C17" s="25"/>
      <c r="D17" s="25"/>
      <c r="E17" s="25"/>
      <c r="F17" s="15"/>
    </row>
    <row r="18" spans="2:6" x14ac:dyDescent="0.3">
      <c r="B18" s="15"/>
      <c r="C18" s="26" t="s">
        <v>311</v>
      </c>
      <c r="D18" s="26" t="s">
        <v>312</v>
      </c>
      <c r="E18" s="26" t="s">
        <v>313</v>
      </c>
      <c r="F18" s="26" t="s">
        <v>316</v>
      </c>
    </row>
    <row r="19" spans="2:6" x14ac:dyDescent="0.3">
      <c r="B19" s="14" t="s">
        <v>311</v>
      </c>
      <c r="C19" s="20"/>
      <c r="D19" s="20" cm="1">
        <f t="array" ref="D19">SUMPRODUCT(--(XGB!D2:D305&gt;'HW '!D2:D305))/COUNT(XGB!D2:D305)*100</f>
        <v>16.118421052631579</v>
      </c>
      <c r="E19" s="20" cm="1">
        <f t="array" ref="E19">SUMPRODUCT(--(XGB!D2:D305&gt;'Prophet '!D2:D305))/COUNT(XGB!D2:D305)*100</f>
        <v>17.763157894736842</v>
      </c>
      <c r="F19" s="20" cm="1">
        <f t="array" ref="F19">SUMPRODUCT(--(XGB!D2:D305&gt;'Media móvil'!D2:D305))/COUNT(XGB!D2:D305)*100</f>
        <v>13.486842105263158</v>
      </c>
    </row>
    <row r="20" spans="2:6" x14ac:dyDescent="0.3">
      <c r="B20" s="14" t="s">
        <v>312</v>
      </c>
      <c r="C20" s="20" cm="1">
        <f t="array" ref="C20">SUMPRODUCT(--(XGB!D2:D305&lt;'HW '!D2:D305))/COUNT(XGB!D2:D305)*100</f>
        <v>50.328947368421048</v>
      </c>
      <c r="D20" s="20"/>
      <c r="E20" s="20" cm="1">
        <f t="array" ref="E20">SUMPRODUCT(--('HW '!D2:D305&gt;'Prophet '!D2:D305))/COUNT(XGB!D2:D305)*100</f>
        <v>44.078947368421048</v>
      </c>
      <c r="F20" s="20" cm="1">
        <f t="array" ref="F20">SUMPRODUCT(--('HW '!D2:D305&gt;'Media móvil'!D2:D305))/COUNT(XGB!D2:D305)*100</f>
        <v>29.276315789473685</v>
      </c>
    </row>
    <row r="21" spans="2:6" x14ac:dyDescent="0.3">
      <c r="B21" s="14" t="s">
        <v>313</v>
      </c>
      <c r="C21" s="20" cm="1">
        <f t="array" ref="C21">SUMPRODUCT(--(XGB!D2:D305&lt;'Prophet '!D2:D305))/COUNT(XGB!D2:D305)*100</f>
        <v>31.578947368421051</v>
      </c>
      <c r="D21" s="20" cm="1">
        <f t="array" ref="D21">SUMPRODUCT(--('HW '!D2:D305&lt;'Prophet '!D2:D305))/COUNT(XGB!D2:D305)*100</f>
        <v>22.368421052631579</v>
      </c>
      <c r="E21" s="20"/>
      <c r="F21" s="20" cm="1">
        <f t="array" ref="F21">SUMPRODUCT(--('Media móvil'!D2:D305&lt;'Prophet '!D2:D305))/COUNT(XGB!D2:D305)*100</f>
        <v>19.736842105263158</v>
      </c>
    </row>
    <row r="22" spans="2:6" x14ac:dyDescent="0.3">
      <c r="B22" s="14" t="s">
        <v>316</v>
      </c>
      <c r="C22" s="20" cm="1">
        <f t="array" ref="C22">SUMPRODUCT(--(XGB!D2:D305&lt;'Media móvil'!D2:D305))/COUNT(XGB!D2:D305)*100</f>
        <v>71.710526315789465</v>
      </c>
      <c r="D22" s="20" cm="1">
        <f t="array" ref="D22">SUMPRODUCT(--('HW '!D2:D305&lt;'Media móvil'!D2:D305))/COUNT(XGB!D2:D305)*100</f>
        <v>70.39473684210526</v>
      </c>
      <c r="E22" s="20" cm="1">
        <f t="array" ref="E22">SUMPRODUCT(--('Prophet '!D2:D305&lt;'Media móvil'!D2:D305))/COUNT(XGB!D2:D305)*100</f>
        <v>65.460526315789465</v>
      </c>
      <c r="F22" s="20"/>
    </row>
    <row r="23" spans="2:6" x14ac:dyDescent="0.3">
      <c r="B23" s="21"/>
      <c r="C23" s="23"/>
      <c r="D23" s="23"/>
      <c r="E23" s="23"/>
      <c r="F23" s="21"/>
    </row>
    <row r="24" spans="2:6" x14ac:dyDescent="0.3">
      <c r="B24" s="27" t="s">
        <v>3</v>
      </c>
      <c r="C24" s="20"/>
      <c r="D24" s="20"/>
      <c r="E24" s="20"/>
      <c r="F24" s="15"/>
    </row>
    <row r="25" spans="2:6" x14ac:dyDescent="0.3">
      <c r="B25" s="15"/>
      <c r="C25" s="26" t="s">
        <v>311</v>
      </c>
      <c r="D25" s="26" t="s">
        <v>312</v>
      </c>
      <c r="E25" s="26" t="s">
        <v>313</v>
      </c>
      <c r="F25" s="26" t="s">
        <v>316</v>
      </c>
    </row>
    <row r="26" spans="2:6" x14ac:dyDescent="0.3">
      <c r="B26" s="14" t="s">
        <v>311</v>
      </c>
      <c r="C26" s="20"/>
      <c r="D26" s="20" cm="1">
        <f t="array" ref="D26">SUMPRODUCT(--(XGB!E2:E305&gt;'HW '!E2:E305))/COUNT(XGB!E2:E305)*100</f>
        <v>19.736842105263158</v>
      </c>
      <c r="E26" s="20" cm="1">
        <f t="array" ref="E26">SUMPRODUCT(--(XGB!E2:E305&gt;'Prophet '!E2:E305))/COUNT(XGB!E2:E305)*100</f>
        <v>4.6052631578947363</v>
      </c>
      <c r="F26" s="20" cm="1">
        <f t="array" ref="F26">SUMPRODUCT(--(XGB!E2:E305&gt;'Media móvil'!E2:E305))/COUNT(XGB!E2:E305)*100</f>
        <v>7.5657894736842106</v>
      </c>
    </row>
    <row r="27" spans="2:6" x14ac:dyDescent="0.3">
      <c r="B27" s="14" t="s">
        <v>312</v>
      </c>
      <c r="C27" s="20" cm="1">
        <f t="array" ref="C27">SUMPRODUCT(--(XGB!E2:E305&lt;'Prophet '!E2:E305))/COUNT(XGB!E2:E305)*100</f>
        <v>44.736842105263158</v>
      </c>
      <c r="D27" s="20"/>
      <c r="E27" s="20" cm="1">
        <f t="array" ref="E27">SUMPRODUCT(--('HW '!E2:E305&gt;'Prophet '!E2:E305))/COUNT(XGB!E2:E305)*100</f>
        <v>33.881578947368425</v>
      </c>
      <c r="F27" s="20" cm="1">
        <f t="array" ref="F27">SUMPRODUCT(--('HW '!E2:E305&gt;'Media móvil'!E2:E305))/COUNT(XGB!E2:E305)*100</f>
        <v>26.973684210526315</v>
      </c>
    </row>
    <row r="28" spans="2:6" x14ac:dyDescent="0.3">
      <c r="B28" s="14" t="s">
        <v>313</v>
      </c>
      <c r="C28" s="20" cm="1">
        <f t="array" ref="C28">SUMPRODUCT(--(XGB!E2:E305&lt;'Prophet '!E2:E305))/COUNT(XGB!E2:E305)*100</f>
        <v>44.736842105263158</v>
      </c>
      <c r="D28" s="20" cm="1">
        <f t="array" ref="D28">SUMPRODUCT(--('HW '!E2:E305&lt;'Prophet '!E2:E305))/COUNT(XGB!E2:E305)*100</f>
        <v>32.565789473684212</v>
      </c>
      <c r="E28" s="20"/>
      <c r="F28" s="20" cm="1">
        <f t="array" ref="F28">SUMPRODUCT(--('Prophet '!E2:E305&gt;'Media móvil'!E2:E305))/COUNT(XGB!E2:E305)*100</f>
        <v>19.736842105263158</v>
      </c>
    </row>
    <row r="29" spans="2:6" x14ac:dyDescent="0.3">
      <c r="B29" s="14" t="s">
        <v>316</v>
      </c>
      <c r="C29" s="20" cm="1">
        <f t="array" ref="C29">SUMPRODUCT(--(XGB!E2:E305&lt;'Media móvil'!E2:E305))/COUNT(XGB!E2:E305)*100</f>
        <v>77.631578947368425</v>
      </c>
      <c r="D29" s="20" cm="1">
        <f t="array" ref="D29">SUMPRODUCT(--('HW '!E2:E305&lt;'Media móvil'!E2:E305))/COUNT(XGB!E2:E305)*100</f>
        <v>72.69736842105263</v>
      </c>
      <c r="E29" s="20" cm="1">
        <f t="array" ref="E29">SUMPRODUCT(--('Prophet '!E2:E305&lt;'Media móvil'!E2:E305))/COUNT(XGB!E2:E305)*100</f>
        <v>65.460526315789465</v>
      </c>
      <c r="F29" s="2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08A76-B604-4D51-B7AE-843B93DDD05F}">
  <dimension ref="A1:D11"/>
  <sheetViews>
    <sheetView workbookViewId="0">
      <selection activeCell="F10" sqref="F10"/>
    </sheetView>
  </sheetViews>
  <sheetFormatPr baseColWidth="10" defaultRowHeight="14.4" x14ac:dyDescent="0.3"/>
  <sheetData>
    <row r="1" spans="1:4" x14ac:dyDescent="0.3">
      <c r="A1" s="6" t="s">
        <v>2</v>
      </c>
      <c r="B1" s="8"/>
      <c r="C1" s="8"/>
      <c r="D1" s="8"/>
    </row>
    <row r="2" spans="1:4" x14ac:dyDescent="0.3">
      <c r="A2" s="3"/>
      <c r="B2" s="10" t="s">
        <v>311</v>
      </c>
      <c r="C2" s="10" t="s">
        <v>312</v>
      </c>
      <c r="D2" s="10" t="s">
        <v>313</v>
      </c>
    </row>
    <row r="3" spans="1:4" x14ac:dyDescent="0.3">
      <c r="A3" s="5" t="s">
        <v>311</v>
      </c>
      <c r="B3" s="8"/>
      <c r="C3" s="8" t="e" cm="1">
        <f t="array" ref="C3">SUMPRODUCT(--(XGB!#REF!&gt;'HW '!#REF!))/COUNT(XGB!#REF!)*100</f>
        <v>#REF!</v>
      </c>
      <c r="D3" s="8" t="e" cm="1">
        <f t="array" ref="D3">SUMPRODUCT(--(XGB!#REF!&gt;'Prophet '!#REF!))/COUNT(XGB!#REF!)*100</f>
        <v>#REF!</v>
      </c>
    </row>
    <row r="4" spans="1:4" x14ac:dyDescent="0.3">
      <c r="A4" s="5" t="s">
        <v>312</v>
      </c>
      <c r="B4" s="8" t="e" cm="1">
        <f t="array" ref="B4">SUMPRODUCT(--(XGB!#REF!&lt;'HW '!#REF!))/COUNT(XGB!#REF!)*100</f>
        <v>#REF!</v>
      </c>
      <c r="C4" s="8"/>
      <c r="D4" s="8" t="e" cm="1">
        <f t="array" ref="D4">SUMPRODUCT(--('HW '!#REF!&gt;'Prophet '!#REF!))/COUNT(XGB!#REF!)*100</f>
        <v>#REF!</v>
      </c>
    </row>
    <row r="5" spans="1:4" x14ac:dyDescent="0.3">
      <c r="A5" s="5" t="s">
        <v>313</v>
      </c>
      <c r="B5" s="8" t="e" cm="1">
        <f t="array" ref="B5">SUMPRODUCT(--(XGB!#REF!&lt;'Prophet '!#REF!))/COUNT(XGB!#REF!)*100</f>
        <v>#REF!</v>
      </c>
      <c r="C5" s="8" t="e" cm="1">
        <f t="array" ref="C5">SUMPRODUCT(--('HW '!#REF!&lt;'Prophet '!#REF!))/COUNT(XGB!#REF!)*100</f>
        <v>#REF!</v>
      </c>
      <c r="D5" s="8"/>
    </row>
    <row r="6" spans="1:4" x14ac:dyDescent="0.3">
      <c r="A6" s="4"/>
      <c r="B6" s="9"/>
      <c r="C6" s="9"/>
      <c r="D6" s="9"/>
    </row>
    <row r="7" spans="1:4" x14ac:dyDescent="0.3">
      <c r="A7" s="7" t="s">
        <v>3</v>
      </c>
      <c r="B7" s="8"/>
      <c r="C7" s="8"/>
      <c r="D7" s="8"/>
    </row>
    <row r="8" spans="1:4" x14ac:dyDescent="0.3">
      <c r="A8" s="3"/>
      <c r="B8" s="10" t="s">
        <v>311</v>
      </c>
      <c r="C8" s="10" t="s">
        <v>312</v>
      </c>
      <c r="D8" s="10" t="s">
        <v>313</v>
      </c>
    </row>
    <row r="9" spans="1:4" x14ac:dyDescent="0.3">
      <c r="A9" s="5" t="s">
        <v>311</v>
      </c>
      <c r="B9" s="8"/>
      <c r="C9" s="8" t="e" cm="1">
        <f t="array" ref="C9">SUMPRODUCT(--(XGB!#REF!&gt;'HW '!#REF!))/COUNT(XGB!#REF!)*100</f>
        <v>#REF!</v>
      </c>
      <c r="D9" s="8" t="e" cm="1">
        <f t="array" ref="D9">SUMPRODUCT(--(XGB!#REF!&gt;'Prophet '!#REF!))/COUNT(XGB!#REF!)*100</f>
        <v>#REF!</v>
      </c>
    </row>
    <row r="10" spans="1:4" x14ac:dyDescent="0.3">
      <c r="A10" s="5" t="s">
        <v>312</v>
      </c>
      <c r="B10" s="8" t="e" cm="1">
        <f t="array" ref="B10">SUMPRODUCT(--(XGB!#REF!&lt;'Prophet '!#REF!))/COUNT(XGB!#REF!)*100</f>
        <v>#REF!</v>
      </c>
      <c r="C10" s="8"/>
      <c r="D10" s="8" t="e" cm="1">
        <f t="array" ref="D10">SUMPRODUCT(--('HW '!#REF!&gt;'Prophet '!#REF!))/COUNT(XGB!#REF!)*100</f>
        <v>#REF!</v>
      </c>
    </row>
    <row r="11" spans="1:4" x14ac:dyDescent="0.3">
      <c r="A11" s="5" t="s">
        <v>313</v>
      </c>
      <c r="B11" s="8" t="e" cm="1">
        <f t="array" ref="B11">SUMPRODUCT(--(XGB!#REF!&lt;'Prophet '!#REF!))/COUNT(XGB!#REF!)*100</f>
        <v>#REF!</v>
      </c>
      <c r="C11" s="8" t="e" cm="1">
        <f t="array" ref="C11">SUMPRODUCT(--('HW '!#REF!&lt;'Prophet '!#REF!))/COUNT(XGB!#REF!)*100</f>
        <v>#REF!</v>
      </c>
      <c r="D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XGB</vt:lpstr>
      <vt:lpstr>HW </vt:lpstr>
      <vt:lpstr>Prophet </vt:lpstr>
      <vt:lpstr>Media móvil</vt:lpstr>
      <vt:lpstr>Comparación métricas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Ecclefield</dc:creator>
  <cp:lastModifiedBy>Natalia Ecclefield Téllez</cp:lastModifiedBy>
  <dcterms:created xsi:type="dcterms:W3CDTF">2024-05-04T21:22:35Z</dcterms:created>
  <dcterms:modified xsi:type="dcterms:W3CDTF">2024-05-17T17:16:24Z</dcterms:modified>
</cp:coreProperties>
</file>