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x invoice" sheetId="1" state="visible" r:id="rId2"/>
    <sheet name="Product" sheetId="2" state="visible" r:id="rId3"/>
    <sheet name="Custom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<sst xmlns="http://schemas.openxmlformats.org/spreadsheetml/2006/main" count="83" uniqueCount="57">
  <si>
    <t xml:space="preserve">TAX-INVOICE</t>
  </si>
  <si>
    <t xml:space="preserve">Stark Enterprises Ltd</t>
  </si>
  <si>
    <t xml:space="preserve">31, Baker Street</t>
  </si>
  <si>
    <t xml:space="preserve">Invoice No</t>
  </si>
  <si>
    <t xml:space="preserve">Address</t>
  </si>
  <si>
    <t xml:space="preserve">Objective: Create a fully automated Invoice where, End user needs to only select Customer Name, Product and Enter Number of Invoice &amp; Qty to generate an Invoice.</t>
  </si>
  <si>
    <t xml:space="preserve">Date</t>
  </si>
  <si>
    <t xml:space="preserve">Customer</t>
  </si>
  <si>
    <t xml:space="preserve">Interstellar</t>
  </si>
  <si>
    <t xml:space="preserve">Instructions:</t>
  </si>
  <si>
    <t xml:space="preserve">S.No</t>
  </si>
  <si>
    <t xml:space="preserve">Product</t>
  </si>
  <si>
    <t xml:space="preserve">Qty</t>
  </si>
  <si>
    <t xml:space="preserve">Rate</t>
  </si>
  <si>
    <t xml:space="preserve">Amount</t>
  </si>
  <si>
    <t xml:space="preserve">Study Table</t>
  </si>
  <si>
    <t xml:space="preserve">Invoice No' should look like SEL001, if Number "1" is entered by the user</t>
  </si>
  <si>
    <t xml:space="preserve">Chair</t>
  </si>
  <si>
    <t xml:space="preserve">Date of Invoice should be automatic</t>
  </si>
  <si>
    <t xml:space="preserve">Desk Organizer</t>
  </si>
  <si>
    <t xml:space="preserve">Customer should have pre-defined list, as per selection of Customer, Address should be automatically populated</t>
  </si>
  <si>
    <t xml:space="preserve">Files &amp; Folders</t>
  </si>
  <si>
    <t xml:space="preserve">S.no. should be automated, will display automatically when product is selected</t>
  </si>
  <si>
    <t xml:space="preserve">Each cell under Product and Rate should have pre-defined lists to chose from</t>
  </si>
  <si>
    <t xml:space="preserve">Bookcase</t>
  </si>
  <si>
    <t xml:space="preserve">Add appropriate formulas to complete all the necessary calculations</t>
  </si>
  <si>
    <t xml:space="preserve">Disount eligibility: Gross upto 2500- 0%, Gross more than or equal to 2500 -- 2%</t>
  </si>
  <si>
    <t xml:space="preserve">Gross Amount &gt;&gt;</t>
  </si>
  <si>
    <t xml:space="preserve">Add: GST (5%)</t>
  </si>
  <si>
    <t xml:space="preserve">Less: Discount</t>
  </si>
  <si>
    <t xml:space="preserve">Net Amount &gt;&gt;</t>
  </si>
  <si>
    <t xml:space="preserve">Rate'00</t>
  </si>
  <si>
    <t xml:space="preserve">Type</t>
  </si>
  <si>
    <t xml:space="preserve">Wholesaler</t>
  </si>
  <si>
    <t xml:space="preserve">Johannesburg, South Africa</t>
  </si>
  <si>
    <t xml:space="preserve">Gravity</t>
  </si>
  <si>
    <t xml:space="preserve">Retailer</t>
  </si>
  <si>
    <t xml:space="preserve">La Coruna, Spain</t>
  </si>
  <si>
    <t xml:space="preserve">Alien</t>
  </si>
  <si>
    <t xml:space="preserve">Bangalore, India</t>
  </si>
  <si>
    <t xml:space="preserve">Inception</t>
  </si>
  <si>
    <t xml:space="preserve">Chennai, India</t>
  </si>
  <si>
    <t xml:space="preserve">Avengers</t>
  </si>
  <si>
    <t xml:space="preserve">Tunis, Tunisia</t>
  </si>
  <si>
    <t xml:space="preserve">Aquaman</t>
  </si>
  <si>
    <t xml:space="preserve">Turku, Finland</t>
  </si>
  <si>
    <t xml:space="preserve">Thor</t>
  </si>
  <si>
    <t xml:space="preserve">Warsaw, Poland</t>
  </si>
  <si>
    <t xml:space="preserve">Legend</t>
  </si>
  <si>
    <t xml:space="preserve">Loki</t>
  </si>
  <si>
    <t xml:space="preserve">Guardian</t>
  </si>
  <si>
    <t xml:space="preserve">Limerick, Ireland</t>
  </si>
  <si>
    <t xml:space="preserve">Wonder</t>
  </si>
  <si>
    <t xml:space="preserve">Montpellier, France</t>
  </si>
  <si>
    <t xml:space="preserve">Moana</t>
  </si>
  <si>
    <t xml:space="preserve">Direct</t>
  </si>
  <si>
    <t xml:space="preserve">Katmandu, Nepal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</si>
</sst>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SEL&quot;00###"/>
    <numFmt numFmtId="166" formatCode="General"/>
    <numFmt numFmtId="167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8"/>
      <color rgb="FF222A35"/>
      <name val="Arial"/>
      <family val="2"/>
      <charset val="1"/>
    </font>
    <font>
      <b val="true"/>
      <sz val="16"/>
      <name val="Bahnschrift Light"/>
      <family val="2"/>
      <charset val="1"/>
    </font>
    <font>
      <sz val="9"/>
      <color rgb="FF385724"/>
      <name val="Arial"/>
      <family val="2"/>
      <charset val="1"/>
    </font>
    <font>
      <b val="true"/>
      <sz val="10"/>
      <color rgb="FF3B3838"/>
      <name val="Arial"/>
      <family val="2"/>
      <charset val="1"/>
    </font>
    <font>
      <sz val="10"/>
      <color rgb="FF3B3838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40404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9D4BD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CFFCC"/>
        <bgColor rgb="FFCCFFFF"/>
      </patternFill>
    </fill>
    <fill>
      <patternFill patternType="solid">
        <fgColor rgb="FFF8CBAD"/>
        <bgColor rgb="FFF9D4B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2F0D9"/>
      <rgbColor rgb="FF660066"/>
      <rgbColor rgb="FFFF8080"/>
      <rgbColor rgb="FF0066CC"/>
      <rgbColor rgb="FFF9D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385724"/>
      <rgbColor rgb="FF222A35"/>
      <rgbColor rgb="FF993300"/>
      <rgbColor rgb="FF993366"/>
      <rgbColor rgb="FF404040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C23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8" activeCellId="0" sqref="A18"/>
    </sheetView>
  </sheetViews>
  <sheetFormatPr defaultColWidth="8.88671875" defaultRowHeight="12.75" zeroHeight="tru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21.88"/>
    <col collapsed="false" customWidth="true" hidden="false" outlineLevel="0" max="5" min="5" style="1" width="14.11"/>
    <col collapsed="false" customWidth="true" hidden="false" outlineLevel="0" max="7" min="7" style="1" width="2"/>
    <col collapsed="false" customWidth="true" hidden="true" outlineLevel="0" max="264" min="18" style="1" width="11.53"/>
    <col collapsed="false" customWidth="false" hidden="true" outlineLevel="0" max="16384" min="265" style="1" width="8.8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</row>
    <row r="2" customFormat="false" ht="20.25" hidden="false" customHeight="false" outlineLevel="0" collapsed="false">
      <c r="A2" s="3" t="s">
        <v>1</v>
      </c>
      <c r="B2" s="3"/>
      <c r="C2" s="3"/>
      <c r="D2" s="3"/>
      <c r="E2" s="3"/>
    </row>
    <row r="3" customFormat="false" ht="12.75" hidden="false" customHeight="false" outlineLevel="0" collapsed="false">
      <c r="A3" s="4" t="s">
        <v>2</v>
      </c>
      <c r="B3" s="4"/>
      <c r="C3" s="4"/>
      <c r="D3" s="4"/>
      <c r="E3" s="4"/>
    </row>
    <row r="4" customFormat="false" ht="12.75" hidden="false" customHeight="true" outlineLevel="0" collapsed="false">
      <c r="A4" s="5" t="s">
        <v>3</v>
      </c>
      <c r="B4" s="6" t="n">
        <v>2</v>
      </c>
      <c r="C4" s="7" t="s">
        <v>4</v>
      </c>
      <c r="D4" s="8" t="str">
        <f aca="false">VLOOKUP(B6,Customers!$A$1:$C$13,3,0)</f>
        <v>Johannesburg, South Africa</v>
      </c>
      <c r="E4" s="8"/>
      <c r="H4" s="9" t="s">
        <v>5</v>
      </c>
      <c r="I4" s="9"/>
      <c r="J4" s="9"/>
      <c r="K4" s="9"/>
      <c r="L4" s="9"/>
      <c r="M4" s="9"/>
      <c r="N4" s="9"/>
      <c r="O4" s="9"/>
      <c r="P4" s="9"/>
      <c r="Q4" s="9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</row>
    <row r="5" customFormat="false" ht="12.75" hidden="false" customHeight="true" outlineLevel="0" collapsed="false">
      <c r="A5" s="11" t="s">
        <v>6</v>
      </c>
      <c r="B5" s="12" t="n">
        <f aca="true">TODAY()</f>
        <v>45144</v>
      </c>
      <c r="C5" s="13"/>
      <c r="D5" s="8"/>
      <c r="E5" s="8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</row>
    <row r="6" customFormat="false" ht="12.75" hidden="false" customHeight="false" outlineLevel="0" collapsed="false">
      <c r="A6" s="11" t="s">
        <v>7</v>
      </c>
      <c r="B6" s="14" t="s">
        <v>8</v>
      </c>
      <c r="C6" s="15"/>
      <c r="D6" s="8"/>
      <c r="E6" s="8"/>
      <c r="H6" s="1" t="s">
        <v>9</v>
      </c>
    </row>
    <row r="7" customFormat="false" ht="12.75" hidden="false" customHeight="false" outlineLevel="0" collapsed="false">
      <c r="A7" s="16" t="s">
        <v>10</v>
      </c>
      <c r="B7" s="16" t="s">
        <v>11</v>
      </c>
      <c r="C7" s="16" t="s">
        <v>12</v>
      </c>
      <c r="D7" s="16" t="s">
        <v>13</v>
      </c>
      <c r="E7" s="16" t="s">
        <v>14</v>
      </c>
    </row>
    <row r="8" customFormat="false" ht="12.75" hidden="false" customHeight="false" outlineLevel="0" collapsed="false">
      <c r="A8" s="17" t="n">
        <f aca="false">IF(COUNTA(B8)=1,1,"")</f>
        <v>1</v>
      </c>
      <c r="B8" s="18" t="s">
        <v>15</v>
      </c>
      <c r="C8" s="17" t="n">
        <v>5</v>
      </c>
      <c r="D8" s="17" t="n">
        <v>30</v>
      </c>
      <c r="E8" s="19" t="n">
        <f aca="false">IFERROR(IF(C8*D8=0,"",C8*D8),"")</f>
        <v>150</v>
      </c>
      <c r="G8" s="20" t="n">
        <v>1</v>
      </c>
      <c r="H8" s="21" t="s">
        <v>16</v>
      </c>
      <c r="I8" s="22"/>
      <c r="J8" s="22"/>
      <c r="K8" s="22"/>
      <c r="L8" s="22"/>
      <c r="M8" s="22"/>
      <c r="N8" s="22"/>
      <c r="O8" s="22"/>
      <c r="P8" s="22"/>
      <c r="Q8" s="23"/>
    </row>
    <row r="9" customFormat="false" ht="12.75" hidden="false" customHeight="false" outlineLevel="0" collapsed="false">
      <c r="A9" s="24" t="n">
        <f aca="false">IF(COUNTA(B9)=1,A8+1,"")</f>
        <v>2</v>
      </c>
      <c r="B9" s="25" t="s">
        <v>17</v>
      </c>
      <c r="C9" s="24" t="n">
        <v>5</v>
      </c>
      <c r="D9" s="17" t="n">
        <v>2050</v>
      </c>
      <c r="E9" s="19" t="n">
        <f aca="false">IFERROR(IF(C9*D9=0,"",C9*D9),"")</f>
        <v>10250</v>
      </c>
      <c r="G9" s="26" t="n">
        <v>2</v>
      </c>
      <c r="H9" s="27" t="s">
        <v>18</v>
      </c>
      <c r="Q9" s="28"/>
    </row>
    <row r="10" customFormat="false" ht="12.75" hidden="false" customHeight="true" outlineLevel="0" collapsed="false">
      <c r="A10" s="24" t="n">
        <f aca="false">IF(COUNTA(B10)=1,A9+1,"")</f>
        <v>3</v>
      </c>
      <c r="B10" s="25" t="s">
        <v>19</v>
      </c>
      <c r="C10" s="24" t="n">
        <v>8</v>
      </c>
      <c r="D10" s="17" t="n">
        <f aca="false">IFERROR(VLOOKUP(B10,Product!$A$1:$B$6,2,0),"")</f>
        <v>200</v>
      </c>
      <c r="E10" s="19" t="n">
        <f aca="false">IFERROR(IF(C10*D10=0,"",C10*D10),"")</f>
        <v>1600</v>
      </c>
      <c r="G10" s="26" t="n">
        <v>3</v>
      </c>
      <c r="H10" s="29" t="s">
        <v>20</v>
      </c>
      <c r="I10" s="29"/>
      <c r="J10" s="29"/>
      <c r="K10" s="29"/>
      <c r="L10" s="29"/>
      <c r="M10" s="29"/>
      <c r="N10" s="29"/>
      <c r="O10" s="29"/>
      <c r="P10" s="29"/>
      <c r="Q10" s="29"/>
    </row>
    <row r="11" customFormat="false" ht="12.75" hidden="false" customHeight="true" outlineLevel="0" collapsed="false">
      <c r="A11" s="24" t="n">
        <f aca="false">IF(COUNTA(B11)=1,A10+1,"")</f>
        <v>4</v>
      </c>
      <c r="B11" s="25" t="s">
        <v>19</v>
      </c>
      <c r="C11" s="24" t="n">
        <v>9</v>
      </c>
      <c r="D11" s="17" t="n">
        <f aca="false">IFERROR(VLOOKUP(B11,Product!$A$1:$B$6,2,0),"")</f>
        <v>200</v>
      </c>
      <c r="E11" s="19" t="n">
        <f aca="false">IFERROR(IF(C11*D11=0,"",C11*D11),"")</f>
        <v>1800</v>
      </c>
      <c r="G11" s="26" t="n">
        <v>4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customFormat="false" ht="12.75" hidden="false" customHeight="false" outlineLevel="0" collapsed="false">
      <c r="A12" s="24" t="n">
        <f aca="false">IF(COUNTA(B12)=1,A11+1,"")</f>
        <v>5</v>
      </c>
      <c r="B12" s="25" t="s">
        <v>21</v>
      </c>
      <c r="C12" s="24" t="n">
        <v>76</v>
      </c>
      <c r="D12" s="17" t="n">
        <f aca="false">IFERROR(VLOOKUP(B12,Product!$A$1:$B$6,2,0),"")</f>
        <v>225</v>
      </c>
      <c r="E12" s="19" t="n">
        <f aca="false">IFERROR(IF(C12*D12=0,"",C12*D12),"")</f>
        <v>17100</v>
      </c>
      <c r="G12" s="26" t="n">
        <v>5</v>
      </c>
      <c r="H12" s="27" t="s">
        <v>22</v>
      </c>
      <c r="Q12" s="28"/>
    </row>
    <row r="13" customFormat="false" ht="12.75" hidden="false" customHeight="false" outlineLevel="0" collapsed="false">
      <c r="A13" s="24" t="n">
        <f aca="false">IF(COUNTA(B13)=1,A12+1,"")</f>
        <v>6</v>
      </c>
      <c r="B13" s="25" t="s">
        <v>19</v>
      </c>
      <c r="C13" s="24" t="n">
        <v>6</v>
      </c>
      <c r="D13" s="17" t="n">
        <f aca="false">IFERROR(VLOOKUP(B13,Product!$A$1:$B$6,2,0),"")</f>
        <v>200</v>
      </c>
      <c r="E13" s="19" t="n">
        <f aca="false">IFERROR(IF(C13*D13=0,"",C13*D13),"")</f>
        <v>1200</v>
      </c>
      <c r="G13" s="26" t="n">
        <v>6</v>
      </c>
      <c r="H13" s="27" t="s">
        <v>23</v>
      </c>
      <c r="Q13" s="28"/>
    </row>
    <row r="14" customFormat="false" ht="12.75" hidden="false" customHeight="false" outlineLevel="0" collapsed="false">
      <c r="A14" s="24" t="n">
        <f aca="false">IF(COUNTA(B14)=1,A13+1,"")</f>
        <v>7</v>
      </c>
      <c r="B14" s="25" t="s">
        <v>24</v>
      </c>
      <c r="C14" s="24" t="n">
        <v>89</v>
      </c>
      <c r="D14" s="17" t="n">
        <f aca="false">IFERROR(VLOOKUP(B14,Product!$A$1:$B$6,2,0),"")</f>
        <v>300</v>
      </c>
      <c r="E14" s="19" t="n">
        <f aca="false">IFERROR(IF(C14*D14=0,"",C14*D14),"")</f>
        <v>26700</v>
      </c>
      <c r="G14" s="30" t="n">
        <v>7</v>
      </c>
      <c r="H14" s="31" t="s">
        <v>25</v>
      </c>
      <c r="I14" s="32"/>
      <c r="J14" s="32"/>
      <c r="K14" s="32"/>
      <c r="L14" s="32"/>
      <c r="M14" s="32"/>
      <c r="N14" s="32"/>
      <c r="O14" s="32"/>
      <c r="P14" s="32"/>
      <c r="Q14" s="33"/>
    </row>
    <row r="15" customFormat="false" ht="12.75" hidden="false" customHeight="false" outlineLevel="0" collapsed="false">
      <c r="A15" s="24" t="n">
        <f aca="false">IF(COUNTA(B15)=1,A14+1,"")</f>
        <v>8</v>
      </c>
      <c r="B15" s="25" t="s">
        <v>15</v>
      </c>
      <c r="C15" s="24" t="n">
        <v>67</v>
      </c>
      <c r="D15" s="17" t="n">
        <f aca="false">IFERROR(VLOOKUP(B15,Product!$A$1:$B$6,2,0),"")</f>
        <v>100</v>
      </c>
      <c r="E15" s="19" t="n">
        <f aca="false">IFERROR(IF(C15*D15=0,"",C15*D15),"")</f>
        <v>6700</v>
      </c>
      <c r="G15" s="34" t="n">
        <v>8</v>
      </c>
      <c r="H15" s="35" t="s">
        <v>26</v>
      </c>
      <c r="I15" s="36"/>
      <c r="J15" s="36"/>
      <c r="K15" s="36"/>
      <c r="L15" s="36"/>
      <c r="M15" s="36"/>
      <c r="N15" s="36"/>
      <c r="O15" s="36"/>
      <c r="P15" s="36"/>
      <c r="Q15" s="37"/>
    </row>
    <row r="16" customFormat="false" ht="12.75" hidden="false" customHeight="false" outlineLevel="0" collapsed="false">
      <c r="A16" s="24" t="n">
        <f aca="false">IF(COUNTA(B16)=1,A15+1,"")</f>
        <v>9</v>
      </c>
      <c r="B16" s="25" t="s">
        <v>17</v>
      </c>
      <c r="C16" s="24" t="n">
        <v>6</v>
      </c>
      <c r="D16" s="17" t="n">
        <f aca="false">IFERROR(VLOOKUP(B16,Product!$A$1:$B$6,2,0),"")</f>
        <v>150</v>
      </c>
      <c r="E16" s="19" t="n">
        <f aca="false">IFERROR(IF(C16*D16=0,"",C16*D16),"")</f>
        <v>900</v>
      </c>
    </row>
    <row r="17" customFormat="false" ht="12.75" hidden="false" customHeight="false" outlineLevel="0" collapsed="false">
      <c r="A17" s="24" t="n">
        <f aca="false">IF(COUNTA(B17)=1,A16+1,"")</f>
        <v>10</v>
      </c>
      <c r="B17" s="25" t="s">
        <v>15</v>
      </c>
      <c r="C17" s="24" t="n">
        <v>7</v>
      </c>
      <c r="D17" s="17" t="n">
        <f aca="false">IFERROR(VLOOKUP(B17,Product!$A$1:$B$6,2,0),"")</f>
        <v>100</v>
      </c>
      <c r="E17" s="19" t="n">
        <f aca="false">IFERROR(IF(C17*D17=0,"",C17*D17),"")</f>
        <v>700</v>
      </c>
    </row>
    <row r="18" customFormat="false" ht="12.75" hidden="false" customHeight="false" outlineLevel="0" collapsed="false">
      <c r="A18" s="24" t="n">
        <f aca="false">IF(COUNTA(B18)=1,A17+1,"")</f>
        <v>11</v>
      </c>
      <c r="B18" s="25" t="s">
        <v>19</v>
      </c>
      <c r="C18" s="38" t="n">
        <v>7</v>
      </c>
      <c r="D18" s="17" t="n">
        <f aca="false">IFERROR(VLOOKUP(B18,Product!$A$1:$B$6,2,0),"")</f>
        <v>200</v>
      </c>
      <c r="E18" s="19" t="n">
        <f aca="false">IFERROR(IF(C18*D18=0,"",C18*D18),"")</f>
        <v>1400</v>
      </c>
    </row>
    <row r="19" customFormat="false" ht="12.75" hidden="false" customHeight="false" outlineLevel="0" collapsed="false">
      <c r="A19" s="39"/>
      <c r="B19" s="39"/>
      <c r="C19" s="40" t="s">
        <v>27</v>
      </c>
      <c r="D19" s="40"/>
      <c r="E19" s="41" t="n">
        <f aca="false">SUM(E8:E18)</f>
        <v>68500</v>
      </c>
    </row>
    <row r="20" customFormat="false" ht="12.75" hidden="false" customHeight="false" outlineLevel="0" collapsed="false">
      <c r="A20" s="39"/>
      <c r="B20" s="39"/>
      <c r="C20" s="40" t="s">
        <v>28</v>
      </c>
      <c r="D20" s="40"/>
      <c r="E20" s="41" t="n">
        <f aca="false">IFERROR((E19*5%),"")</f>
        <v>3425</v>
      </c>
    </row>
    <row r="21" customFormat="false" ht="12.75" hidden="false" customHeight="false" outlineLevel="0" collapsed="false">
      <c r="A21" s="39"/>
      <c r="B21" s="39"/>
      <c r="C21" s="40" t="s">
        <v>29</v>
      </c>
      <c r="D21" s="40"/>
      <c r="E21" s="41" t="n">
        <f aca="false">IF(E19&lt;2500,0,E19*0.02)</f>
        <v>1370</v>
      </c>
    </row>
    <row r="22" customFormat="false" ht="12.75" hidden="false" customHeight="false" outlineLevel="0" collapsed="false">
      <c r="A22" s="39"/>
      <c r="B22" s="39"/>
      <c r="C22" s="42" t="s">
        <v>30</v>
      </c>
      <c r="D22" s="42"/>
      <c r="E22" s="43" t="n">
        <f aca="false">SUM((E19+E20)-E21)</f>
        <v>70555</v>
      </c>
    </row>
    <row r="23" s="44" customFormat="true" ht="12.75" hidden="false" customHeight="false" outlineLevel="0" collapsed="false"/>
  </sheetData>
  <mergeCells count="10">
    <mergeCell ref="A1:E1"/>
    <mergeCell ref="A2:E2"/>
    <mergeCell ref="A3:E3"/>
    <mergeCell ref="D4:E6"/>
    <mergeCell ref="H4:Q5"/>
    <mergeCell ref="H10:Q11"/>
    <mergeCell ref="C19:D19"/>
    <mergeCell ref="C20:D20"/>
    <mergeCell ref="C21:D21"/>
    <mergeCell ref="C22:D22"/>
  </mergeCells>
  <dataValidations count="2">
    <dataValidation allowBlank="true" errorStyle="stop" operator="between" promptTitle="ENTER THE CUSTOMER" showDropDown="false" showErrorMessage="true" showInputMessage="true" sqref="B6" type="list">
      <formula1>Customers!$A$2:$A$13</formula1>
      <formula2>0</formula2>
    </dataValidation>
    <dataValidation allowBlank="true" errorStyle="stop" operator="between" showDropDown="false" showErrorMessage="true" showInputMessage="true" sqref="B8:B18" type="list">
      <formula1>Product!$A$2:$A$6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fals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5.75"/>
  </cols>
  <sheetData>
    <row r="1" customFormat="false" ht="13.5" hidden="false" customHeight="false" outlineLevel="0" collapsed="false">
      <c r="A1" s="45" t="s">
        <v>11</v>
      </c>
      <c r="B1" s="45" t="s">
        <v>31</v>
      </c>
    </row>
    <row r="2" customFormat="false" ht="13.5" hidden="false" customHeight="false" outlineLevel="0" collapsed="false">
      <c r="A2" s="46" t="s">
        <v>15</v>
      </c>
      <c r="B2" s="46" t="n">
        <v>100</v>
      </c>
    </row>
    <row r="3" customFormat="false" ht="13.5" hidden="false" customHeight="false" outlineLevel="0" collapsed="false">
      <c r="A3" s="46" t="s">
        <v>17</v>
      </c>
      <c r="B3" s="46" t="n">
        <v>150</v>
      </c>
    </row>
    <row r="4" customFormat="false" ht="13.5" hidden="false" customHeight="false" outlineLevel="0" collapsed="false">
      <c r="A4" s="46" t="s">
        <v>19</v>
      </c>
      <c r="B4" s="46" t="n">
        <v>200</v>
      </c>
    </row>
    <row r="5" customFormat="false" ht="13.5" hidden="false" customHeight="false" outlineLevel="0" collapsed="false">
      <c r="A5" s="46" t="s">
        <v>21</v>
      </c>
      <c r="B5" s="46" t="n">
        <v>225</v>
      </c>
    </row>
    <row r="6" customFormat="false" ht="13.5" hidden="false" customHeight="false" outlineLevel="0" collapsed="false">
      <c r="A6" s="46" t="s">
        <v>24</v>
      </c>
      <c r="B6" s="46" t="n">
        <v>300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fals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1.67"/>
    <col collapsed="false" customWidth="true" hidden="false" outlineLevel="0" max="3" min="3" style="1" width="26.28"/>
    <col collapsed="false" customWidth="true" hidden="false" outlineLevel="0" max="257" min="257" style="1" width="11"/>
    <col collapsed="false" customWidth="true" hidden="false" outlineLevel="0" max="258" min="258" style="1" width="11.67"/>
    <col collapsed="false" customWidth="true" hidden="false" outlineLevel="0" max="259" min="259" style="1" width="21.67"/>
    <col collapsed="false" customWidth="true" hidden="false" outlineLevel="0" max="513" min="513" style="1" width="11"/>
    <col collapsed="false" customWidth="true" hidden="false" outlineLevel="0" max="514" min="514" style="1" width="11.67"/>
    <col collapsed="false" customWidth="true" hidden="false" outlineLevel="0" max="515" min="515" style="1" width="21.67"/>
    <col collapsed="false" customWidth="true" hidden="false" outlineLevel="0" max="769" min="769" style="1" width="11"/>
    <col collapsed="false" customWidth="true" hidden="false" outlineLevel="0" max="770" min="770" style="1" width="11.67"/>
    <col collapsed="false" customWidth="true" hidden="false" outlineLevel="0" max="771" min="771" style="1" width="21.67"/>
    <col collapsed="false" customWidth="true" hidden="false" outlineLevel="0" max="1025" min="1025" style="1" width="11"/>
    <col collapsed="false" customWidth="true" hidden="false" outlineLevel="0" max="1026" min="1026" style="1" width="11.67"/>
    <col collapsed="false" customWidth="true" hidden="false" outlineLevel="0" max="1027" min="1027" style="1" width="21.67"/>
    <col collapsed="false" customWidth="true" hidden="false" outlineLevel="0" max="1281" min="1281" style="1" width="11"/>
    <col collapsed="false" customWidth="true" hidden="false" outlineLevel="0" max="1282" min="1282" style="1" width="11.67"/>
    <col collapsed="false" customWidth="true" hidden="false" outlineLevel="0" max="1283" min="1283" style="1" width="21.67"/>
    <col collapsed="false" customWidth="true" hidden="false" outlineLevel="0" max="1537" min="1537" style="1" width="11"/>
    <col collapsed="false" customWidth="true" hidden="false" outlineLevel="0" max="1538" min="1538" style="1" width="11.67"/>
    <col collapsed="false" customWidth="true" hidden="false" outlineLevel="0" max="1539" min="1539" style="1" width="21.67"/>
    <col collapsed="false" customWidth="true" hidden="false" outlineLevel="0" max="1793" min="1793" style="1" width="11"/>
    <col collapsed="false" customWidth="true" hidden="false" outlineLevel="0" max="1794" min="1794" style="1" width="11.67"/>
    <col collapsed="false" customWidth="true" hidden="false" outlineLevel="0" max="1795" min="1795" style="1" width="21.67"/>
    <col collapsed="false" customWidth="true" hidden="false" outlineLevel="0" max="2049" min="2049" style="1" width="11"/>
    <col collapsed="false" customWidth="true" hidden="false" outlineLevel="0" max="2050" min="2050" style="1" width="11.67"/>
    <col collapsed="false" customWidth="true" hidden="false" outlineLevel="0" max="2051" min="2051" style="1" width="21.67"/>
    <col collapsed="false" customWidth="true" hidden="false" outlineLevel="0" max="2305" min="2305" style="1" width="11"/>
    <col collapsed="false" customWidth="true" hidden="false" outlineLevel="0" max="2306" min="2306" style="1" width="11.67"/>
    <col collapsed="false" customWidth="true" hidden="false" outlineLevel="0" max="2307" min="2307" style="1" width="21.67"/>
    <col collapsed="false" customWidth="true" hidden="false" outlineLevel="0" max="2561" min="2561" style="1" width="11"/>
    <col collapsed="false" customWidth="true" hidden="false" outlineLevel="0" max="2562" min="2562" style="1" width="11.67"/>
    <col collapsed="false" customWidth="true" hidden="false" outlineLevel="0" max="2563" min="2563" style="1" width="21.67"/>
    <col collapsed="false" customWidth="true" hidden="false" outlineLevel="0" max="2817" min="2817" style="1" width="11"/>
    <col collapsed="false" customWidth="true" hidden="false" outlineLevel="0" max="2818" min="2818" style="1" width="11.67"/>
    <col collapsed="false" customWidth="true" hidden="false" outlineLevel="0" max="2819" min="2819" style="1" width="21.67"/>
    <col collapsed="false" customWidth="true" hidden="false" outlineLevel="0" max="3073" min="3073" style="1" width="11"/>
    <col collapsed="false" customWidth="true" hidden="false" outlineLevel="0" max="3074" min="3074" style="1" width="11.67"/>
    <col collapsed="false" customWidth="true" hidden="false" outlineLevel="0" max="3075" min="3075" style="1" width="21.67"/>
    <col collapsed="false" customWidth="true" hidden="false" outlineLevel="0" max="3329" min="3329" style="1" width="11"/>
    <col collapsed="false" customWidth="true" hidden="false" outlineLevel="0" max="3330" min="3330" style="1" width="11.67"/>
    <col collapsed="false" customWidth="true" hidden="false" outlineLevel="0" max="3331" min="3331" style="1" width="21.67"/>
    <col collapsed="false" customWidth="true" hidden="false" outlineLevel="0" max="3585" min="3585" style="1" width="11"/>
    <col collapsed="false" customWidth="true" hidden="false" outlineLevel="0" max="3586" min="3586" style="1" width="11.67"/>
    <col collapsed="false" customWidth="true" hidden="false" outlineLevel="0" max="3587" min="3587" style="1" width="21.67"/>
    <col collapsed="false" customWidth="true" hidden="false" outlineLevel="0" max="3841" min="3841" style="1" width="11"/>
    <col collapsed="false" customWidth="true" hidden="false" outlineLevel="0" max="3842" min="3842" style="1" width="11.67"/>
    <col collapsed="false" customWidth="true" hidden="false" outlineLevel="0" max="3843" min="3843" style="1" width="21.67"/>
    <col collapsed="false" customWidth="true" hidden="false" outlineLevel="0" max="4097" min="4097" style="1" width="11"/>
    <col collapsed="false" customWidth="true" hidden="false" outlineLevel="0" max="4098" min="4098" style="1" width="11.67"/>
    <col collapsed="false" customWidth="true" hidden="false" outlineLevel="0" max="4099" min="4099" style="1" width="21.67"/>
    <col collapsed="false" customWidth="true" hidden="false" outlineLevel="0" max="4353" min="4353" style="1" width="11"/>
    <col collapsed="false" customWidth="true" hidden="false" outlineLevel="0" max="4354" min="4354" style="1" width="11.67"/>
    <col collapsed="false" customWidth="true" hidden="false" outlineLevel="0" max="4355" min="4355" style="1" width="21.67"/>
    <col collapsed="false" customWidth="true" hidden="false" outlineLevel="0" max="4609" min="4609" style="1" width="11"/>
    <col collapsed="false" customWidth="true" hidden="false" outlineLevel="0" max="4610" min="4610" style="1" width="11.67"/>
    <col collapsed="false" customWidth="true" hidden="false" outlineLevel="0" max="4611" min="4611" style="1" width="21.67"/>
    <col collapsed="false" customWidth="true" hidden="false" outlineLevel="0" max="4865" min="4865" style="1" width="11"/>
    <col collapsed="false" customWidth="true" hidden="false" outlineLevel="0" max="4866" min="4866" style="1" width="11.67"/>
    <col collapsed="false" customWidth="true" hidden="false" outlineLevel="0" max="4867" min="4867" style="1" width="21.67"/>
    <col collapsed="false" customWidth="true" hidden="false" outlineLevel="0" max="5121" min="5121" style="1" width="11"/>
    <col collapsed="false" customWidth="true" hidden="false" outlineLevel="0" max="5122" min="5122" style="1" width="11.67"/>
    <col collapsed="false" customWidth="true" hidden="false" outlineLevel="0" max="5123" min="5123" style="1" width="21.67"/>
    <col collapsed="false" customWidth="true" hidden="false" outlineLevel="0" max="5377" min="5377" style="1" width="11"/>
    <col collapsed="false" customWidth="true" hidden="false" outlineLevel="0" max="5378" min="5378" style="1" width="11.67"/>
    <col collapsed="false" customWidth="true" hidden="false" outlineLevel="0" max="5379" min="5379" style="1" width="21.67"/>
    <col collapsed="false" customWidth="true" hidden="false" outlineLevel="0" max="5633" min="5633" style="1" width="11"/>
    <col collapsed="false" customWidth="true" hidden="false" outlineLevel="0" max="5634" min="5634" style="1" width="11.67"/>
    <col collapsed="false" customWidth="true" hidden="false" outlineLevel="0" max="5635" min="5635" style="1" width="21.67"/>
    <col collapsed="false" customWidth="true" hidden="false" outlineLevel="0" max="5889" min="5889" style="1" width="11"/>
    <col collapsed="false" customWidth="true" hidden="false" outlineLevel="0" max="5890" min="5890" style="1" width="11.67"/>
    <col collapsed="false" customWidth="true" hidden="false" outlineLevel="0" max="5891" min="5891" style="1" width="21.67"/>
    <col collapsed="false" customWidth="true" hidden="false" outlineLevel="0" max="6145" min="6145" style="1" width="11"/>
    <col collapsed="false" customWidth="true" hidden="false" outlineLevel="0" max="6146" min="6146" style="1" width="11.67"/>
    <col collapsed="false" customWidth="true" hidden="false" outlineLevel="0" max="6147" min="6147" style="1" width="21.67"/>
    <col collapsed="false" customWidth="true" hidden="false" outlineLevel="0" max="6401" min="6401" style="1" width="11"/>
    <col collapsed="false" customWidth="true" hidden="false" outlineLevel="0" max="6402" min="6402" style="1" width="11.67"/>
    <col collapsed="false" customWidth="true" hidden="false" outlineLevel="0" max="6403" min="6403" style="1" width="21.67"/>
    <col collapsed="false" customWidth="true" hidden="false" outlineLevel="0" max="6657" min="6657" style="1" width="11"/>
    <col collapsed="false" customWidth="true" hidden="false" outlineLevel="0" max="6658" min="6658" style="1" width="11.67"/>
    <col collapsed="false" customWidth="true" hidden="false" outlineLevel="0" max="6659" min="6659" style="1" width="21.67"/>
    <col collapsed="false" customWidth="true" hidden="false" outlineLevel="0" max="6913" min="6913" style="1" width="11"/>
    <col collapsed="false" customWidth="true" hidden="false" outlineLevel="0" max="6914" min="6914" style="1" width="11.67"/>
    <col collapsed="false" customWidth="true" hidden="false" outlineLevel="0" max="6915" min="6915" style="1" width="21.67"/>
    <col collapsed="false" customWidth="true" hidden="false" outlineLevel="0" max="7169" min="7169" style="1" width="11"/>
    <col collapsed="false" customWidth="true" hidden="false" outlineLevel="0" max="7170" min="7170" style="1" width="11.67"/>
    <col collapsed="false" customWidth="true" hidden="false" outlineLevel="0" max="7171" min="7171" style="1" width="21.67"/>
    <col collapsed="false" customWidth="true" hidden="false" outlineLevel="0" max="7425" min="7425" style="1" width="11"/>
    <col collapsed="false" customWidth="true" hidden="false" outlineLevel="0" max="7426" min="7426" style="1" width="11.67"/>
    <col collapsed="false" customWidth="true" hidden="false" outlineLevel="0" max="7427" min="7427" style="1" width="21.67"/>
    <col collapsed="false" customWidth="true" hidden="false" outlineLevel="0" max="7681" min="7681" style="1" width="11"/>
    <col collapsed="false" customWidth="true" hidden="false" outlineLevel="0" max="7682" min="7682" style="1" width="11.67"/>
    <col collapsed="false" customWidth="true" hidden="false" outlineLevel="0" max="7683" min="7683" style="1" width="21.67"/>
    <col collapsed="false" customWidth="true" hidden="false" outlineLevel="0" max="7937" min="7937" style="1" width="11"/>
    <col collapsed="false" customWidth="true" hidden="false" outlineLevel="0" max="7938" min="7938" style="1" width="11.67"/>
    <col collapsed="false" customWidth="true" hidden="false" outlineLevel="0" max="7939" min="7939" style="1" width="21.67"/>
    <col collapsed="false" customWidth="true" hidden="false" outlineLevel="0" max="8193" min="8193" style="1" width="11"/>
    <col collapsed="false" customWidth="true" hidden="false" outlineLevel="0" max="8194" min="8194" style="1" width="11.67"/>
    <col collapsed="false" customWidth="true" hidden="false" outlineLevel="0" max="8195" min="8195" style="1" width="21.67"/>
    <col collapsed="false" customWidth="true" hidden="false" outlineLevel="0" max="8449" min="8449" style="1" width="11"/>
    <col collapsed="false" customWidth="true" hidden="false" outlineLevel="0" max="8450" min="8450" style="1" width="11.67"/>
    <col collapsed="false" customWidth="true" hidden="false" outlineLevel="0" max="8451" min="8451" style="1" width="21.67"/>
    <col collapsed="false" customWidth="true" hidden="false" outlineLevel="0" max="8705" min="8705" style="1" width="11"/>
    <col collapsed="false" customWidth="true" hidden="false" outlineLevel="0" max="8706" min="8706" style="1" width="11.67"/>
    <col collapsed="false" customWidth="true" hidden="false" outlineLevel="0" max="8707" min="8707" style="1" width="21.67"/>
    <col collapsed="false" customWidth="true" hidden="false" outlineLevel="0" max="8961" min="8961" style="1" width="11"/>
    <col collapsed="false" customWidth="true" hidden="false" outlineLevel="0" max="8962" min="8962" style="1" width="11.67"/>
    <col collapsed="false" customWidth="true" hidden="false" outlineLevel="0" max="8963" min="8963" style="1" width="21.67"/>
    <col collapsed="false" customWidth="true" hidden="false" outlineLevel="0" max="9217" min="9217" style="1" width="11"/>
    <col collapsed="false" customWidth="true" hidden="false" outlineLevel="0" max="9218" min="9218" style="1" width="11.67"/>
    <col collapsed="false" customWidth="true" hidden="false" outlineLevel="0" max="9219" min="9219" style="1" width="21.67"/>
    <col collapsed="false" customWidth="true" hidden="false" outlineLevel="0" max="9473" min="9473" style="1" width="11"/>
    <col collapsed="false" customWidth="true" hidden="false" outlineLevel="0" max="9474" min="9474" style="1" width="11.67"/>
    <col collapsed="false" customWidth="true" hidden="false" outlineLevel="0" max="9475" min="9475" style="1" width="21.67"/>
    <col collapsed="false" customWidth="true" hidden="false" outlineLevel="0" max="9729" min="9729" style="1" width="11"/>
    <col collapsed="false" customWidth="true" hidden="false" outlineLevel="0" max="9730" min="9730" style="1" width="11.67"/>
    <col collapsed="false" customWidth="true" hidden="false" outlineLevel="0" max="9731" min="9731" style="1" width="21.67"/>
    <col collapsed="false" customWidth="true" hidden="false" outlineLevel="0" max="9985" min="9985" style="1" width="11"/>
    <col collapsed="false" customWidth="true" hidden="false" outlineLevel="0" max="9986" min="9986" style="1" width="11.67"/>
    <col collapsed="false" customWidth="true" hidden="false" outlineLevel="0" max="9987" min="9987" style="1" width="21.67"/>
    <col collapsed="false" customWidth="true" hidden="false" outlineLevel="0" max="10241" min="10241" style="1" width="11"/>
    <col collapsed="false" customWidth="true" hidden="false" outlineLevel="0" max="10242" min="10242" style="1" width="11.67"/>
    <col collapsed="false" customWidth="true" hidden="false" outlineLevel="0" max="10243" min="10243" style="1" width="21.67"/>
    <col collapsed="false" customWidth="true" hidden="false" outlineLevel="0" max="10497" min="10497" style="1" width="11"/>
    <col collapsed="false" customWidth="true" hidden="false" outlineLevel="0" max="10498" min="10498" style="1" width="11.67"/>
    <col collapsed="false" customWidth="true" hidden="false" outlineLevel="0" max="10499" min="10499" style="1" width="21.67"/>
    <col collapsed="false" customWidth="true" hidden="false" outlineLevel="0" max="10753" min="10753" style="1" width="11"/>
    <col collapsed="false" customWidth="true" hidden="false" outlineLevel="0" max="10754" min="10754" style="1" width="11.67"/>
    <col collapsed="false" customWidth="true" hidden="false" outlineLevel="0" max="10755" min="10755" style="1" width="21.67"/>
    <col collapsed="false" customWidth="true" hidden="false" outlineLevel="0" max="11009" min="11009" style="1" width="11"/>
    <col collapsed="false" customWidth="true" hidden="false" outlineLevel="0" max="11010" min="11010" style="1" width="11.67"/>
    <col collapsed="false" customWidth="true" hidden="false" outlineLevel="0" max="11011" min="11011" style="1" width="21.67"/>
    <col collapsed="false" customWidth="true" hidden="false" outlineLevel="0" max="11265" min="11265" style="1" width="11"/>
    <col collapsed="false" customWidth="true" hidden="false" outlineLevel="0" max="11266" min="11266" style="1" width="11.67"/>
    <col collapsed="false" customWidth="true" hidden="false" outlineLevel="0" max="11267" min="11267" style="1" width="21.67"/>
    <col collapsed="false" customWidth="true" hidden="false" outlineLevel="0" max="11521" min="11521" style="1" width="11"/>
    <col collapsed="false" customWidth="true" hidden="false" outlineLevel="0" max="11522" min="11522" style="1" width="11.67"/>
    <col collapsed="false" customWidth="true" hidden="false" outlineLevel="0" max="11523" min="11523" style="1" width="21.67"/>
    <col collapsed="false" customWidth="true" hidden="false" outlineLevel="0" max="11777" min="11777" style="1" width="11"/>
    <col collapsed="false" customWidth="true" hidden="false" outlineLevel="0" max="11778" min="11778" style="1" width="11.67"/>
    <col collapsed="false" customWidth="true" hidden="false" outlineLevel="0" max="11779" min="11779" style="1" width="21.67"/>
    <col collapsed="false" customWidth="true" hidden="false" outlineLevel="0" max="12033" min="12033" style="1" width="11"/>
    <col collapsed="false" customWidth="true" hidden="false" outlineLevel="0" max="12034" min="12034" style="1" width="11.67"/>
    <col collapsed="false" customWidth="true" hidden="false" outlineLevel="0" max="12035" min="12035" style="1" width="21.67"/>
    <col collapsed="false" customWidth="true" hidden="false" outlineLevel="0" max="12289" min="12289" style="1" width="11"/>
    <col collapsed="false" customWidth="true" hidden="false" outlineLevel="0" max="12290" min="12290" style="1" width="11.67"/>
    <col collapsed="false" customWidth="true" hidden="false" outlineLevel="0" max="12291" min="12291" style="1" width="21.67"/>
    <col collapsed="false" customWidth="true" hidden="false" outlineLevel="0" max="12545" min="12545" style="1" width="11"/>
    <col collapsed="false" customWidth="true" hidden="false" outlineLevel="0" max="12546" min="12546" style="1" width="11.67"/>
    <col collapsed="false" customWidth="true" hidden="false" outlineLevel="0" max="12547" min="12547" style="1" width="21.67"/>
    <col collapsed="false" customWidth="true" hidden="false" outlineLevel="0" max="12801" min="12801" style="1" width="11"/>
    <col collapsed="false" customWidth="true" hidden="false" outlineLevel="0" max="12802" min="12802" style="1" width="11.67"/>
    <col collapsed="false" customWidth="true" hidden="false" outlineLevel="0" max="12803" min="12803" style="1" width="21.67"/>
    <col collapsed="false" customWidth="true" hidden="false" outlineLevel="0" max="13057" min="13057" style="1" width="11"/>
    <col collapsed="false" customWidth="true" hidden="false" outlineLevel="0" max="13058" min="13058" style="1" width="11.67"/>
    <col collapsed="false" customWidth="true" hidden="false" outlineLevel="0" max="13059" min="13059" style="1" width="21.67"/>
    <col collapsed="false" customWidth="true" hidden="false" outlineLevel="0" max="13313" min="13313" style="1" width="11"/>
    <col collapsed="false" customWidth="true" hidden="false" outlineLevel="0" max="13314" min="13314" style="1" width="11.67"/>
    <col collapsed="false" customWidth="true" hidden="false" outlineLevel="0" max="13315" min="13315" style="1" width="21.67"/>
    <col collapsed="false" customWidth="true" hidden="false" outlineLevel="0" max="13569" min="13569" style="1" width="11"/>
    <col collapsed="false" customWidth="true" hidden="false" outlineLevel="0" max="13570" min="13570" style="1" width="11.67"/>
    <col collapsed="false" customWidth="true" hidden="false" outlineLevel="0" max="13571" min="13571" style="1" width="21.67"/>
    <col collapsed="false" customWidth="true" hidden="false" outlineLevel="0" max="13825" min="13825" style="1" width="11"/>
    <col collapsed="false" customWidth="true" hidden="false" outlineLevel="0" max="13826" min="13826" style="1" width="11.67"/>
    <col collapsed="false" customWidth="true" hidden="false" outlineLevel="0" max="13827" min="13827" style="1" width="21.67"/>
    <col collapsed="false" customWidth="true" hidden="false" outlineLevel="0" max="14081" min="14081" style="1" width="11"/>
    <col collapsed="false" customWidth="true" hidden="false" outlineLevel="0" max="14082" min="14082" style="1" width="11.67"/>
    <col collapsed="false" customWidth="true" hidden="false" outlineLevel="0" max="14083" min="14083" style="1" width="21.67"/>
    <col collapsed="false" customWidth="true" hidden="false" outlineLevel="0" max="14337" min="14337" style="1" width="11"/>
    <col collapsed="false" customWidth="true" hidden="false" outlineLevel="0" max="14338" min="14338" style="1" width="11.67"/>
    <col collapsed="false" customWidth="true" hidden="false" outlineLevel="0" max="14339" min="14339" style="1" width="21.67"/>
    <col collapsed="false" customWidth="true" hidden="false" outlineLevel="0" max="14593" min="14593" style="1" width="11"/>
    <col collapsed="false" customWidth="true" hidden="false" outlineLevel="0" max="14594" min="14594" style="1" width="11.67"/>
    <col collapsed="false" customWidth="true" hidden="false" outlineLevel="0" max="14595" min="14595" style="1" width="21.67"/>
    <col collapsed="false" customWidth="true" hidden="false" outlineLevel="0" max="14849" min="14849" style="1" width="11"/>
    <col collapsed="false" customWidth="true" hidden="false" outlineLevel="0" max="14850" min="14850" style="1" width="11.67"/>
    <col collapsed="false" customWidth="true" hidden="false" outlineLevel="0" max="14851" min="14851" style="1" width="21.67"/>
    <col collapsed="false" customWidth="true" hidden="false" outlineLevel="0" max="15105" min="15105" style="1" width="11"/>
    <col collapsed="false" customWidth="true" hidden="false" outlineLevel="0" max="15106" min="15106" style="1" width="11.67"/>
    <col collapsed="false" customWidth="true" hidden="false" outlineLevel="0" max="15107" min="15107" style="1" width="21.67"/>
    <col collapsed="false" customWidth="true" hidden="false" outlineLevel="0" max="15361" min="15361" style="1" width="11"/>
    <col collapsed="false" customWidth="true" hidden="false" outlineLevel="0" max="15362" min="15362" style="1" width="11.67"/>
    <col collapsed="false" customWidth="true" hidden="false" outlineLevel="0" max="15363" min="15363" style="1" width="21.67"/>
    <col collapsed="false" customWidth="true" hidden="false" outlineLevel="0" max="15617" min="15617" style="1" width="11"/>
    <col collapsed="false" customWidth="true" hidden="false" outlineLevel="0" max="15618" min="15618" style="1" width="11.67"/>
    <col collapsed="false" customWidth="true" hidden="false" outlineLevel="0" max="15619" min="15619" style="1" width="21.67"/>
    <col collapsed="false" customWidth="true" hidden="false" outlineLevel="0" max="15873" min="15873" style="1" width="11"/>
    <col collapsed="false" customWidth="true" hidden="false" outlineLevel="0" max="15874" min="15874" style="1" width="11.67"/>
    <col collapsed="false" customWidth="true" hidden="false" outlineLevel="0" max="15875" min="15875" style="1" width="21.67"/>
    <col collapsed="false" customWidth="true" hidden="false" outlineLevel="0" max="16129" min="16129" style="1" width="11"/>
    <col collapsed="false" customWidth="true" hidden="false" outlineLevel="0" max="16130" min="16130" style="1" width="11.67"/>
    <col collapsed="false" customWidth="true" hidden="false" outlineLevel="0" max="16131" min="16131" style="1" width="21.67"/>
  </cols>
  <sheetData>
    <row r="1" customFormat="false" ht="13.5" hidden="false" customHeight="false" outlineLevel="0" collapsed="false">
      <c r="A1" s="45" t="s">
        <v>7</v>
      </c>
      <c r="B1" s="45" t="s">
        <v>32</v>
      </c>
      <c r="C1" s="45" t="s">
        <v>4</v>
      </c>
    </row>
    <row r="2" customFormat="false" ht="13.5" hidden="false" customHeight="false" outlineLevel="0" collapsed="false">
      <c r="A2" s="46" t="s">
        <v>8</v>
      </c>
      <c r="B2" s="46" t="s">
        <v>33</v>
      </c>
      <c r="C2" s="46" t="s">
        <v>34</v>
      </c>
    </row>
    <row r="3" customFormat="false" ht="13.5" hidden="false" customHeight="false" outlineLevel="0" collapsed="false">
      <c r="A3" s="46" t="s">
        <v>35</v>
      </c>
      <c r="B3" s="46" t="s">
        <v>36</v>
      </c>
      <c r="C3" s="46" t="s">
        <v>37</v>
      </c>
    </row>
    <row r="4" customFormat="false" ht="13.5" hidden="false" customHeight="false" outlineLevel="0" collapsed="false">
      <c r="A4" s="46" t="s">
        <v>38</v>
      </c>
      <c r="B4" s="46" t="s">
        <v>33</v>
      </c>
      <c r="C4" s="46" t="s">
        <v>39</v>
      </c>
    </row>
    <row r="5" customFormat="false" ht="13.5" hidden="false" customHeight="false" outlineLevel="0" collapsed="false">
      <c r="A5" s="46" t="s">
        <v>40</v>
      </c>
      <c r="B5" s="46" t="s">
        <v>36</v>
      </c>
      <c r="C5" s="46" t="s">
        <v>41</v>
      </c>
    </row>
    <row r="6" customFormat="false" ht="13.5" hidden="false" customHeight="false" outlineLevel="0" collapsed="false">
      <c r="A6" s="46" t="s">
        <v>42</v>
      </c>
      <c r="B6" s="46" t="s">
        <v>33</v>
      </c>
      <c r="C6" s="46" t="s">
        <v>43</v>
      </c>
    </row>
    <row r="7" customFormat="false" ht="13.5" hidden="false" customHeight="false" outlineLevel="0" collapsed="false">
      <c r="A7" s="46" t="s">
        <v>44</v>
      </c>
      <c r="B7" s="46" t="s">
        <v>36</v>
      </c>
      <c r="C7" s="46" t="s">
        <v>45</v>
      </c>
    </row>
    <row r="8" customFormat="false" ht="13.5" hidden="false" customHeight="false" outlineLevel="0" collapsed="false">
      <c r="A8" s="46" t="s">
        <v>46</v>
      </c>
      <c r="B8" s="46" t="s">
        <v>33</v>
      </c>
      <c r="C8" s="46" t="s">
        <v>47</v>
      </c>
    </row>
    <row r="9" customFormat="false" ht="13.5" hidden="false" customHeight="false" outlineLevel="0" collapsed="false">
      <c r="A9" s="46" t="s">
        <v>48</v>
      </c>
      <c r="B9" s="46" t="s">
        <v>36</v>
      </c>
      <c r="C9" s="46" t="s">
        <v>39</v>
      </c>
    </row>
    <row r="10" customFormat="false" ht="13.5" hidden="false" customHeight="false" outlineLevel="0" collapsed="false">
      <c r="A10" s="46" t="s">
        <v>49</v>
      </c>
      <c r="B10" s="46" t="s">
        <v>33</v>
      </c>
      <c r="C10" s="46" t="s">
        <v>41</v>
      </c>
    </row>
    <row r="11" customFormat="false" ht="13.5" hidden="false" customHeight="false" outlineLevel="0" collapsed="false">
      <c r="A11" s="46" t="s">
        <v>50</v>
      </c>
      <c r="B11" s="46" t="s">
        <v>33</v>
      </c>
      <c r="C11" s="46" t="s">
        <v>51</v>
      </c>
    </row>
    <row r="12" customFormat="false" ht="13.5" hidden="false" customHeight="false" outlineLevel="0" collapsed="false">
      <c r="A12" s="46" t="s">
        <v>52</v>
      </c>
      <c r="B12" s="46" t="s">
        <v>36</v>
      </c>
      <c r="C12" s="46" t="s">
        <v>53</v>
      </c>
    </row>
    <row r="13" customFormat="false" ht="13.5" hidden="false" customHeight="false" outlineLevel="0" collapsed="false">
      <c r="A13" s="46" t="s">
        <v>54</v>
      </c>
      <c r="B13" s="46" t="s">
        <v>55</v>
      </c>
      <c r="C13" s="46" t="s">
        <v>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2022-07-25T10:35:04Z</dcterms:created>
  <dc:creator>Shruti Nigam</dc:creator>
  <dc:description/>
  <dc:language>en-IN</dc:language>
  <cp:lastModifiedBy/>
  <dcterms:modified xsi:type="dcterms:W3CDTF">2023-07-31T18:54:06Z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