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:\Área de Trabalho\Estudos em casa\SQL para análise de dados\SQL para análise de dados - Material de apoio\Projeto 1\"/>
    </mc:Choice>
  </mc:AlternateContent>
  <xr:revisionPtr revIDLastSave="0" documentId="13_ncr:1_{35F991C8-D408-4A3D-916E-0981B4ABF66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shboard" sheetId="2" r:id="rId1"/>
    <sheet name="Resultados" sheetId="3" r:id="rId2"/>
    <sheet name="Queries" sheetId="4" r:id="rId3"/>
  </sheets>
  <definedNames>
    <definedName name="_xlnm._FilterDatabase" localSheetId="0" hidden="1">Resultados!$M$3:$N$3</definedName>
    <definedName name="_xlchart.v5.0" hidden="1">Resultados!$I$3:$J$3</definedName>
    <definedName name="_xlchart.v5.1" hidden="1">Resultados!$I$4:$J$8</definedName>
    <definedName name="_xlchart.v5.2" hidden="1">Resultados!$K$3</definedName>
    <definedName name="_xlchart.v5.3" hidden="1">Resultados!$K$4:$K$8</definedName>
    <definedName name="_xlchart.v5.4" hidden="1">Resultados!$I$3:$J$3</definedName>
    <definedName name="_xlchart.v5.5" hidden="1">Resultados!$I$4:$J$8</definedName>
    <definedName name="_xlchart.v5.6" hidden="1">Resultados!$K$3</definedName>
    <definedName name="_xlchart.v5.7" hidden="1">Resultados!$K$4:$K$8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3" l="1"/>
  <c r="E29" i="3" l="1"/>
  <c r="F29" i="3" s="1"/>
  <c r="G29" i="3" s="1"/>
  <c r="H29" i="3" s="1"/>
  <c r="I29" i="3" s="1"/>
  <c r="J29" i="3" s="1"/>
  <c r="K29" i="3" s="1"/>
  <c r="L29" i="3" l="1"/>
  <c r="M29" i="3" l="1"/>
  <c r="N29" i="3" l="1"/>
</calcChain>
</file>

<file path=xl/sharedStrings.xml><?xml version="1.0" encoding="utf-8"?>
<sst xmlns="http://schemas.openxmlformats.org/spreadsheetml/2006/main" count="51" uniqueCount="44">
  <si>
    <t>leads (#)</t>
  </si>
  <si>
    <t>1 - Receita, leads, conversão e ticket médio mês a mês</t>
  </si>
  <si>
    <t>2- Estados que mais venderam</t>
  </si>
  <si>
    <t>3 - Marcas que mais venderam no mês</t>
  </si>
  <si>
    <t>4 - Lojas que mais venderam</t>
  </si>
  <si>
    <t>5 - Dias da semana com maior número de visitas ao site</t>
  </si>
  <si>
    <t>month</t>
  </si>
  <si>
    <t>sales (#)</t>
  </si>
  <si>
    <t>conversion (%)</t>
  </si>
  <si>
    <t>country</t>
  </si>
  <si>
    <t>state</t>
  </si>
  <si>
    <t>Brazil</t>
  </si>
  <si>
    <t>SP</t>
  </si>
  <si>
    <t>MG</t>
  </si>
  <si>
    <t>SC</t>
  </si>
  <si>
    <t>RS</t>
  </si>
  <si>
    <t>RJ</t>
  </si>
  <si>
    <t>brands</t>
  </si>
  <si>
    <t>FIAT</t>
  </si>
  <si>
    <t>CHEVROLET</t>
  </si>
  <si>
    <t>VOLKSWAGEN</t>
  </si>
  <si>
    <t>FORD</t>
  </si>
  <si>
    <t>RENAULT</t>
  </si>
  <si>
    <t>stores</t>
  </si>
  <si>
    <t>KIYOKO CILEIDI JERY LTDA</t>
  </si>
  <si>
    <t>CLAUDINEO JOZENAIDE LUYANE LTDA</t>
  </si>
  <si>
    <t>ADO JUBERTH VALTUIDES LTDA</t>
  </si>
  <si>
    <t>GERRIVALDO ROSIELEN VALTEIDE LTDA</t>
  </si>
  <si>
    <t>NILFA CID SILVANDRO LTDA</t>
  </si>
  <si>
    <t>week_day</t>
  </si>
  <si>
    <t>day of the week</t>
  </si>
  <si>
    <t>visits (#)</t>
  </si>
  <si>
    <t>Sunday</t>
  </si>
  <si>
    <t>Monday</t>
  </si>
  <si>
    <t>Tuesday</t>
  </si>
  <si>
    <t>Wednesday</t>
  </si>
  <si>
    <t>Thursday</t>
  </si>
  <si>
    <t>Friday</t>
  </si>
  <si>
    <t>Saturday</t>
  </si>
  <si>
    <t xml:space="preserve"> </t>
  </si>
  <si>
    <t>6- Contagem de leads do ultimo mês</t>
  </si>
  <si>
    <t>7- Faturamento do último mês (dolar)</t>
  </si>
  <si>
    <t>revenue (K, $)</t>
  </si>
  <si>
    <t>average ticket (K, 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</si>
</sst>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"/>
    <numFmt numFmtId="165" formatCode="[$-416]mmm\-yy;@"/>
    <numFmt numFmtId="166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9" fontId="0" fillId="2" borderId="0" xfId="0" applyNumberFormat="1" applyFill="1"/>
    <xf numFmtId="9" fontId="0" fillId="0" borderId="0" xfId="0" applyNumberFormat="1"/>
    <xf numFmtId="164" fontId="0" fillId="2" borderId="0" xfId="0" applyNumberFormat="1" applyFill="1"/>
    <xf numFmtId="164" fontId="0" fillId="0" borderId="0" xfId="0" applyNumberFormat="1"/>
    <xf numFmtId="3" fontId="0" fillId="2" borderId="0" xfId="0" applyNumberFormat="1" applyFill="1"/>
    <xf numFmtId="3" fontId="0" fillId="0" borderId="0" xfId="0" applyNumberFormat="1"/>
    <xf numFmtId="165" fontId="0" fillId="2" borderId="0" xfId="0" applyNumberFormat="1" applyFill="1"/>
    <xf numFmtId="165" fontId="0" fillId="0" borderId="0" xfId="0" applyNumberFormat="1"/>
    <xf numFmtId="17" fontId="1" fillId="0" borderId="0" xfId="0" applyNumberFormat="1" applyFont="1" applyAlignment="1">
      <alignment horizontal="center"/>
    </xf>
    <xf numFmtId="3" fontId="2" fillId="0" borderId="0" xfId="0" applyNumberFormat="1" applyFont="1" applyAlignment="1">
      <alignment horizontal="center"/>
    </xf>
    <xf numFmtId="0" fontId="3" fillId="0" borderId="0" xfId="0" applyFont="1"/>
    <xf numFmtId="0" fontId="0" fillId="3" borderId="0" xfId="0" applyFill="1"/>
    <xf numFmtId="165" fontId="0" fillId="3" borderId="0" xfId="0" applyNumberFormat="1" applyFill="1"/>
    <xf numFmtId="3" fontId="0" fillId="3" borderId="0" xfId="0" applyNumberFormat="1" applyFill="1"/>
    <xf numFmtId="9" fontId="0" fillId="3" borderId="0" xfId="0" applyNumberFormat="1" applyFill="1"/>
    <xf numFmtId="164" fontId="0" fillId="3" borderId="0" xfId="0" applyNumberFormat="1" applyFill="1"/>
    <xf numFmtId="0" fontId="0" fillId="2" borderId="0" xfId="0" applyFill="1" applyAlignment="1">
      <alignment horizontal="right"/>
    </xf>
    <xf numFmtId="166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76C83"/>
      <color rgb="FFFF5050"/>
      <color rgb="FFFFBE00"/>
      <color rgb="FF404040"/>
      <color rgb="FFC89400"/>
      <color rgb="FF1C819E"/>
      <color rgb="FFBFBFBF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aseline="0">
                <a:solidFill>
                  <a:schemeClr val="bg1"/>
                </a:solidFill>
                <a:latin typeface="Century Gothic" panose="020B0502020202020204" pitchFamily="34" charset="0"/>
              </a:rPr>
              <a:t>Revenue by month</a:t>
            </a:r>
            <a:endParaRPr lang="pt-BR">
              <a:solidFill>
                <a:schemeClr val="bg1"/>
              </a:solidFill>
              <a:latin typeface="Century Gothic" panose="020B0502020202020204" pitchFamily="34" charset="0"/>
            </a:endParaRPr>
          </a:p>
        </c:rich>
      </c:tx>
      <c:layout>
        <c:manualLayout>
          <c:xMode val="edge"/>
          <c:yMode val="edge"/>
          <c:x val="0.3921808838331251"/>
          <c:y val="4.60570931809080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964838790962708E-2"/>
          <c:y val="0.23972380250262537"/>
          <c:w val="0.86520753223694313"/>
          <c:h val="0.592804524681991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Resultados!$E$3</c:f>
              <c:strCache>
                <c:ptCount val="1"/>
                <c:pt idx="0">
                  <c:v>revenue (K, $)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100000">
                  <a:schemeClr val="tx1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dLbl>
              <c:idx val="9"/>
              <c:layout>
                <c:manualLayout>
                  <c:x val="0"/>
                  <c:y val="0.1291139540781314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A8-4152-BBAB-E5A65C7DC7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Resultados!$B$4:$B$15</c:f>
              <c:numCache>
                <c:formatCode>[$-416]mmm\-yy;@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Resultados!$E$4:$E$15</c:f>
              <c:numCache>
                <c:formatCode>#,##0</c:formatCode>
                <c:ptCount val="12"/>
                <c:pt idx="0">
                  <c:v>259.29000000000002</c:v>
                </c:pt>
                <c:pt idx="1">
                  <c:v>1676.45685</c:v>
                </c:pt>
                <c:pt idx="2">
                  <c:v>2278.5075000000002</c:v>
                </c:pt>
                <c:pt idx="3">
                  <c:v>2602.7686899999999</c:v>
                </c:pt>
                <c:pt idx="4">
                  <c:v>2297.2240499999998</c:v>
                </c:pt>
                <c:pt idx="5">
                  <c:v>3631.0958999999998</c:v>
                </c:pt>
                <c:pt idx="6">
                  <c:v>7911.1924799999997</c:v>
                </c:pt>
                <c:pt idx="7">
                  <c:v>7477.5559199999998</c:v>
                </c:pt>
                <c:pt idx="8">
                  <c:v>21508.476480000001</c:v>
                </c:pt>
                <c:pt idx="9">
                  <c:v>33179.246639999998</c:v>
                </c:pt>
                <c:pt idx="10">
                  <c:v>58987.786489999999</c:v>
                </c:pt>
                <c:pt idx="11">
                  <c:v>68274.090230000002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57-4792-8753-862D5E3D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305806031"/>
        <c:axId val="1305802703"/>
      </c:barChart>
      <c:lineChart>
        <c:grouping val="standard"/>
        <c:varyColors val="0"/>
        <c:ser>
          <c:idx val="1"/>
          <c:order val="1"/>
          <c:tx>
            <c:strRef>
              <c:f>Resultados!$G$3</c:f>
              <c:strCache>
                <c:ptCount val="1"/>
                <c:pt idx="0">
                  <c:v>average ticket (K, $)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tx1">
                  <a:alpha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Resultados!$B$4:$B$15</c:f>
              <c:numCache>
                <c:formatCode>[$-416]mmm\-yy;@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Resultados!$G$4:$G$15</c:f>
              <c:numCache>
                <c:formatCode>#,##0.0</c:formatCode>
                <c:ptCount val="12"/>
                <c:pt idx="0">
                  <c:v>51.857999999999997</c:v>
                </c:pt>
                <c:pt idx="1">
                  <c:v>47.898767142857103</c:v>
                </c:pt>
                <c:pt idx="2">
                  <c:v>51.784261363636297</c:v>
                </c:pt>
                <c:pt idx="3">
                  <c:v>78.871778484848406</c:v>
                </c:pt>
                <c:pt idx="4">
                  <c:v>71.788251562499994</c:v>
                </c:pt>
                <c:pt idx="5">
                  <c:v>53.398469117646997</c:v>
                </c:pt>
                <c:pt idx="6">
                  <c:v>66.480609075630198</c:v>
                </c:pt>
                <c:pt idx="7">
                  <c:v>52.658844507042197</c:v>
                </c:pt>
                <c:pt idx="8">
                  <c:v>54.590041827411099</c:v>
                </c:pt>
                <c:pt idx="9">
                  <c:v>56.331488353140898</c:v>
                </c:pt>
                <c:pt idx="10">
                  <c:v>54.974637921714802</c:v>
                </c:pt>
                <c:pt idx="11">
                  <c:v>54.445048030302999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57-4792-8753-862D5E3D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6420143"/>
        <c:axId val="1886418895"/>
      </c:lineChart>
      <c:dateAx>
        <c:axId val="1305806031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1305802703"/>
        <c:crosses val="autoZero"/>
        <c:auto val="1"/>
        <c:lblOffset val="100"/>
        <c:baseTimeUnit val="months"/>
      </c:dateAx>
      <c:valAx>
        <c:axId val="130580270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806031"/>
        <c:crosses val="autoZero"/>
        <c:crossBetween val="between"/>
      </c:valAx>
      <c:valAx>
        <c:axId val="1886418895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420143"/>
        <c:crosses val="max"/>
        <c:crossBetween val="between"/>
      </c:valAx>
      <c:dateAx>
        <c:axId val="1886420143"/>
        <c:scaling>
          <c:orientation val="minMax"/>
        </c:scaling>
        <c:delete val="1"/>
        <c:axPos val="t"/>
        <c:numFmt formatCode="[$-416]mmm\-yy;@" sourceLinked="1"/>
        <c:majorTickMark val="out"/>
        <c:minorTickMark val="none"/>
        <c:tickLblPos val="nextTo"/>
        <c:crossAx val="1886418895"/>
        <c:crosses val="max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534151167997621"/>
          <c:y val="0.17824095061011402"/>
          <c:w val="0.48931684003373632"/>
          <c:h val="0.12096437025343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  <a:latin typeface="Century Gothic" panose="020B0502020202020204" pitchFamily="34" charset="0"/>
              </a:rPr>
              <a:t>Monthly</a:t>
            </a:r>
            <a:r>
              <a:rPr lang="pt-BR" baseline="0">
                <a:solidFill>
                  <a:schemeClr val="bg1"/>
                </a:solidFill>
                <a:latin typeface="Century Gothic" panose="020B0502020202020204" pitchFamily="34" charset="0"/>
              </a:rPr>
              <a:t> Leads</a:t>
            </a:r>
            <a:endParaRPr lang="pt-BR">
              <a:solidFill>
                <a:schemeClr val="bg1"/>
              </a:solidFill>
              <a:latin typeface="Century Gothic" panose="020B0502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964838790962708E-2"/>
          <c:y val="0.17169807278219976"/>
          <c:w val="0.86520753223694313"/>
          <c:h val="0.66083002131830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Resultados!$C$3</c:f>
              <c:strCache>
                <c:ptCount val="1"/>
                <c:pt idx="0">
                  <c:v>leads (#)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100000">
                  <a:schemeClr val="tx1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dLbl>
              <c:idx val="9"/>
              <c:layout>
                <c:manualLayout>
                  <c:x val="-1.2554403675770716E-16"/>
                  <c:y val="6.667595102145694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A8-4152-BBAB-E5A65C7DC7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Resultados!$B$4:$B$15</c:f>
              <c:numCache>
                <c:formatCode>[$-416]mmm\-yy;@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Resultados!$C$4:$C$15</c:f>
              <c:numCache>
                <c:formatCode>#,##0</c:formatCode>
                <c:ptCount val="12"/>
                <c:pt idx="0">
                  <c:v>26</c:v>
                </c:pt>
                <c:pt idx="1">
                  <c:v>931</c:v>
                </c:pt>
                <c:pt idx="2">
                  <c:v>1207</c:v>
                </c:pt>
                <c:pt idx="3">
                  <c:v>1008</c:v>
                </c:pt>
                <c:pt idx="4">
                  <c:v>1058</c:v>
                </c:pt>
                <c:pt idx="5">
                  <c:v>1300</c:v>
                </c:pt>
                <c:pt idx="6">
                  <c:v>1932</c:v>
                </c:pt>
                <c:pt idx="7">
                  <c:v>2376</c:v>
                </c:pt>
                <c:pt idx="8">
                  <c:v>3819</c:v>
                </c:pt>
                <c:pt idx="9">
                  <c:v>4440</c:v>
                </c:pt>
                <c:pt idx="10">
                  <c:v>6130</c:v>
                </c:pt>
                <c:pt idx="11">
                  <c:v>6353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57-4792-8753-862D5E3D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305806031"/>
        <c:axId val="1305802703"/>
      </c:barChart>
      <c:lineChart>
        <c:grouping val="standard"/>
        <c:varyColors val="0"/>
        <c:ser>
          <c:idx val="1"/>
          <c:order val="1"/>
          <c:tx>
            <c:strRef>
              <c:f>Resultados!$F$3</c:f>
              <c:strCache>
                <c:ptCount val="1"/>
                <c:pt idx="0">
                  <c:v>conversion (%)</c:v>
                </c:pt>
              </c:strCache>
            </c:strRef>
          </c:tx>
          <c:spPr>
            <a:ln w="28575" cap="rnd">
              <a:solidFill>
                <a:srgbClr val="5B9BD5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none"/>
          </c:marker>
          <c:dLbls>
            <c:dLbl>
              <c:idx val="9"/>
              <c:layout>
                <c:manualLayout>
                  <c:x val="-2.7866784465538842E-2"/>
                  <c:y val="6.2356220246464707E-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B2-4E4B-86AF-4D8ADBD78E21}"/>
                </c:ext>
              </c:extLst>
            </c:dLbl>
            <c:spPr>
              <a:solidFill>
                <a:schemeClr val="tx1">
                  <a:alpha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Resultados!$B$4:$B$15</c:f>
              <c:numCache>
                <c:formatCode>[$-416]mmm\-yy;@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Resultados!$F$4:$F$15</c:f>
              <c:numCache>
                <c:formatCode>0%</c:formatCode>
                <c:ptCount val="12"/>
                <c:pt idx="0">
                  <c:v>0.19230769230769201</c:v>
                </c:pt>
                <c:pt idx="1">
                  <c:v>3.7593984962405999E-2</c:v>
                </c:pt>
                <c:pt idx="2">
                  <c:v>3.6454018227009097E-2</c:v>
                </c:pt>
                <c:pt idx="3">
                  <c:v>3.2738095238095198E-2</c:v>
                </c:pt>
                <c:pt idx="4">
                  <c:v>3.0245746691871401E-2</c:v>
                </c:pt>
                <c:pt idx="5">
                  <c:v>5.2307692307692298E-2</c:v>
                </c:pt>
                <c:pt idx="6">
                  <c:v>6.15942028985507E-2</c:v>
                </c:pt>
                <c:pt idx="7">
                  <c:v>5.97643097643097E-2</c:v>
                </c:pt>
                <c:pt idx="8">
                  <c:v>0.103168368682901</c:v>
                </c:pt>
                <c:pt idx="9">
                  <c:v>0.132657657657657</c:v>
                </c:pt>
                <c:pt idx="10">
                  <c:v>0.17504078303425699</c:v>
                </c:pt>
                <c:pt idx="11">
                  <c:v>0.19738706123091401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57-4792-8753-862D5E3D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6420143"/>
        <c:axId val="1886418895"/>
      </c:lineChart>
      <c:dateAx>
        <c:axId val="1305806031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1305802703"/>
        <c:crosses val="autoZero"/>
        <c:auto val="1"/>
        <c:lblOffset val="100"/>
        <c:baseTimeUnit val="months"/>
      </c:dateAx>
      <c:valAx>
        <c:axId val="130580270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806031"/>
        <c:crosses val="autoZero"/>
        <c:crossBetween val="between"/>
      </c:valAx>
      <c:valAx>
        <c:axId val="1886418895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420143"/>
        <c:crosses val="max"/>
        <c:crossBetween val="between"/>
      </c:valAx>
      <c:dateAx>
        <c:axId val="1886420143"/>
        <c:scaling>
          <c:orientation val="minMax"/>
        </c:scaling>
        <c:delete val="1"/>
        <c:axPos val="t"/>
        <c:numFmt formatCode="[$-416]mmm\-yy;@" sourceLinked="1"/>
        <c:majorTickMark val="out"/>
        <c:minorTickMark val="none"/>
        <c:tickLblPos val="nextTo"/>
        <c:crossAx val="1886418895"/>
        <c:crosses val="max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534151167997621"/>
          <c:y val="0.17824095061011402"/>
          <c:w val="0.48931684003373632"/>
          <c:h val="0.12096437025343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300" b="0" i="0" u="none" strike="noStrike" baseline="0"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Top 5 best-selling brands (Last month)</a:t>
            </a:r>
            <a:endParaRPr lang="en-US" sz="1300">
              <a:solidFill>
                <a:schemeClr val="bg1"/>
              </a:solidFill>
              <a:latin typeface="Century Gothic" panose="020B0502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479665254399024"/>
          <c:y val="0.20319613821741769"/>
          <c:w val="0.76520334745600982"/>
          <c:h val="0.7741762294643843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Resultados!$N$3</c:f>
              <c:strCache>
                <c:ptCount val="1"/>
                <c:pt idx="0">
                  <c:v>sales (#)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100000">
                  <a:schemeClr val="tx1"/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65-4CF0-98F1-174F502D9C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Resultados!$M$4:$M$8</c:f>
              <c:strCache>
                <c:ptCount val="5"/>
                <c:pt idx="0">
                  <c:v>FIAT</c:v>
                </c:pt>
                <c:pt idx="1">
                  <c:v>CHEVROLET</c:v>
                </c:pt>
                <c:pt idx="2">
                  <c:v>VOLKSWAGEN</c:v>
                </c:pt>
                <c:pt idx="3">
                  <c:v>FORD</c:v>
                </c:pt>
                <c:pt idx="4">
                  <c:v>RENAULT</c:v>
                </c:pt>
              </c:strCache>
            </c:strRef>
          </c:cat>
          <c:val>
            <c:numRef>
              <c:f>Resultados!$N$4:$N$8</c:f>
              <c:numCache>
                <c:formatCode>General</c:formatCode>
                <c:ptCount val="5"/>
                <c:pt idx="0">
                  <c:v>248</c:v>
                </c:pt>
                <c:pt idx="1">
                  <c:v>237</c:v>
                </c:pt>
                <c:pt idx="2">
                  <c:v>193</c:v>
                </c:pt>
                <c:pt idx="3">
                  <c:v>136</c:v>
                </c:pt>
                <c:pt idx="4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6-4CC5-98DF-5CAE1CA2C88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928149903"/>
        <c:axId val="1928139087"/>
      </c:barChart>
      <c:catAx>
        <c:axId val="1928149903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1928139087"/>
        <c:crosses val="autoZero"/>
        <c:auto val="1"/>
        <c:lblAlgn val="ctr"/>
        <c:lblOffset val="100"/>
        <c:noMultiLvlLbl val="0"/>
      </c:catAx>
      <c:valAx>
        <c:axId val="1928139087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928149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spc="0" baseline="0">
                <a:solidFill>
                  <a:schemeClr val="bg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pt-BR">
                <a:latin typeface="Century Gothic" panose="020B0502020202020204" pitchFamily="34" charset="0"/>
              </a:rPr>
              <a:t>Top 5 best-selling</a:t>
            </a:r>
            <a:r>
              <a:rPr lang="pt-BR" baseline="0">
                <a:latin typeface="Century Gothic" panose="020B0502020202020204" pitchFamily="34" charset="0"/>
              </a:rPr>
              <a:t> shops (Last month)</a:t>
            </a:r>
            <a:endParaRPr lang="pt-BR">
              <a:latin typeface="Century Gothic" panose="020B0502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spc="0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6653530578270241"/>
          <c:y val="0.20319613821741769"/>
          <c:w val="0.53346469421729759"/>
          <c:h val="0.7741762294643843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Resultados!$Q$3</c:f>
              <c:strCache>
                <c:ptCount val="1"/>
                <c:pt idx="0">
                  <c:v>sales (#)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100000">
                  <a:schemeClr val="tx1"/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65-4CF0-98F1-174F502D9C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Resultados!$P$4:$P$8</c:f>
              <c:strCache>
                <c:ptCount val="5"/>
                <c:pt idx="0">
                  <c:v>KIYOKO CILEIDI JERY LTDA</c:v>
                </c:pt>
                <c:pt idx="1">
                  <c:v>CLAUDINEO JOZENAIDE LUYANE LTDA</c:v>
                </c:pt>
                <c:pt idx="2">
                  <c:v>ADO JUBERTH VALTUIDES LTDA</c:v>
                </c:pt>
                <c:pt idx="3">
                  <c:v>GERRIVALDO ROSIELEN VALTEIDE LTDA</c:v>
                </c:pt>
                <c:pt idx="4">
                  <c:v>NILFA CID SILVANDRO LTDA</c:v>
                </c:pt>
              </c:strCache>
            </c:strRef>
          </c:cat>
          <c:val>
            <c:numRef>
              <c:f>Resultados!$Q$4:$Q$8</c:f>
              <c:numCache>
                <c:formatCode>General</c:formatCode>
                <c:ptCount val="5"/>
                <c:pt idx="0">
                  <c:v>18</c:v>
                </c:pt>
                <c:pt idx="1">
                  <c:v>15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6-4CC5-98DF-5CAE1CA2C88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928149903"/>
        <c:axId val="1928139087"/>
      </c:barChart>
      <c:catAx>
        <c:axId val="1928149903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1" i="0" u="none" strike="noStrike" kern="1200" baseline="0">
                <a:ln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1928139087"/>
        <c:crosses val="autoZero"/>
        <c:auto val="1"/>
        <c:lblAlgn val="ctr"/>
        <c:lblOffset val="100"/>
        <c:noMultiLvlLbl val="0"/>
      </c:catAx>
      <c:valAx>
        <c:axId val="1928139087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928149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spc="0" baseline="0">
                <a:solidFill>
                  <a:schemeClr val="bg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pt-BR" sz="1300" b="0" i="0"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Website visits by DOW (Last</a:t>
            </a:r>
            <a:r>
              <a:rPr lang="pt-BR" sz="1300" b="0" i="0" baseline="0"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 month)</a:t>
            </a:r>
            <a:endParaRPr lang="pt-BR" sz="1300" b="0" i="0"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spc="0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Resultados!$U$3</c:f>
              <c:strCache>
                <c:ptCount val="1"/>
                <c:pt idx="0">
                  <c:v>visits (#)</c:v>
                </c:pt>
              </c:strCache>
            </c:strRef>
          </c:tx>
          <c:spPr>
            <a:gradFill>
              <a:gsLst>
                <a:gs pos="0">
                  <a:srgbClr val="002060"/>
                </a:gs>
                <a:gs pos="100000">
                  <a:sysClr val="windowText" lastClr="000000"/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6.86580504717764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D7-49B9-9664-D0EE6313F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Resultados!$T$4:$T$10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Resultados!$U$4:$U$10</c:f>
              <c:numCache>
                <c:formatCode>General</c:formatCode>
                <c:ptCount val="7"/>
                <c:pt idx="0">
                  <c:v>67</c:v>
                </c:pt>
                <c:pt idx="1">
                  <c:v>1301</c:v>
                </c:pt>
                <c:pt idx="2">
                  <c:v>1238</c:v>
                </c:pt>
                <c:pt idx="3">
                  <c:v>1038</c:v>
                </c:pt>
                <c:pt idx="4">
                  <c:v>1076</c:v>
                </c:pt>
                <c:pt idx="5">
                  <c:v>956</c:v>
                </c:pt>
                <c:pt idx="6">
                  <c:v>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16-4CC5-98DF-5CAE1CA2C88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928149903"/>
        <c:axId val="1928139087"/>
      </c:barChart>
      <c:catAx>
        <c:axId val="192814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139087"/>
        <c:crosses val="autoZero"/>
        <c:auto val="1"/>
        <c:lblAlgn val="ctr"/>
        <c:lblOffset val="100"/>
        <c:noMultiLvlLbl val="0"/>
      </c:catAx>
      <c:valAx>
        <c:axId val="19281390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28149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_xlchart.v5.4</cx:nf>
      </cx:strDim>
      <cx:numDim type="colorVal">
        <cx:f>_xlchart.v5.7</cx:f>
        <cx:nf>_xlchart.v5.6</cx:nf>
      </cx:numDim>
    </cx:data>
  </cx:chartData>
  <cx:chart>
    <cx:title pos="t" align="ctr" overlay="0">
      <cx:tx>
        <cx:txData>
          <cx:v>States with the highest sales (Top 5)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rtl="0"/>
          <a:r>
            <a:rPr lang="pt-BR" sz="1400" b="0" i="0">
              <a:solidFill>
                <a:schemeClr val="bg1"/>
              </a:solidFill>
              <a:effectLst/>
              <a:latin typeface="Century Gothic" panose="020B0502020202020204" pitchFamily="34" charset="0"/>
            </a:rPr>
            <a:t>States with the highest sales (Top 5)</a:t>
          </a:r>
        </a:p>
      </cx:txPr>
    </cx:title>
    <cx:plotArea>
      <cx:plotAreaRegion>
        <cx:series layoutId="regionMap" uniqueId="{02A53EDD-DCFC-4A88-B213-71274D6215FF}">
          <cx:tx>
            <cx:txData>
              <cx:f>_xlchart.v5.6</cx:f>
              <cx:v>sales (#)</cx:v>
            </cx:txData>
          </cx:tx>
          <cx:spPr>
            <a:solidFill>
              <a:schemeClr val="tx1"/>
            </a:solidFill>
            <a:ln>
              <a:solidFill>
                <a:schemeClr val="bg1"/>
              </a:solidFill>
            </a:ln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pt-BR" sz="850" b="0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  <cx:layoutPr>
            <cx:regionLabelLayout val="none"/>
            <cx:geography cultureLanguage="en-US" cultureRegion="BR" attribution="Powered by Bing">
              <cx:geoCache provider="{E9337A44-BEBE-4D9F-B70C-5C5E7DAFC167}">
                <cx:binary>3Hvpctw6suarOPx7qAMQIEB29OmIAUjWpqqSqmRL1h+GLMvcV4AL+Dr3UebFJkuyfSTZLd8zPybi
djnsWkAggdzzS/if99M/7ouHu+7dVBaV+sf99Of7ROvmH3/8oe6Th/JOnZXpfVer+qs+u6/LP+qv
X9P7hz++dHdjWsV/2AjTP+6Tu04/TO//9U9YLX6oz+v7O53W1WX/0JnDg+oLrd4Y++XQu/u6r/Rp
egwr/fledHdzWrx/d/elTCs/VbpL7zX+8/1h/f7dQ6VTba5M8/Dn+xfj79/98XrxnzbyroC96v4L
zLVs+8xDrosQtr2n1/t3RV3F38cpOcMe48Sz0dOLfCe+uythgUNav/vy8G59Vz2kXf197Fcbe9zW
3Zcv3YNScKbH95/nvzjM01n/DVtSVcsnhsn6dBRxeDz7Hy8F8q9/vvoBuPHql2cye8263w39d0V2
vHiLM39XZOTMIcRj3klspxd+JTJ2xmzXZS76JlH3O/EnkR3/z3/V7y7u+uL/QVzP574S1emM/wNF
9dySXmz/71oSRmfk8YXsl/JwyNmT8XD2JC8Yf6L6JI/vdv7vd/Jr0/k+78Wu/3Ib/5PsY7v4zpJf
eY6/aR/YO/Owyyj46Sd+v7YPcuYRh8Ez5Gn8lUvbptWderd46O5S9da2fi2Vl7Nf2cjpnP8B4jrK
t/jyN8Vl8zPH81wQF7w9vl6aD3XPHIpdGzm/FtfxrtJ37+SdvutAcG9t7NcCez3/lchOZ/0PENnh
+BZn/qbICDpDxHNsDyLL82TBwWc2Zh6BwV96ulOysOjuKkgYvtTvjj0kN8+d3gvOP6VWv8wXXi3x
YhqkDHDS/68C+/fpxI/MywftDB5TtmcZxduj31ORV1PfYNi3odWXP98z6j0LX6clvg0+RZz/fd89
fGf9j8cf7pSGhJBB9oA9j2KOMbUd7oL3HB8ehzg4TvCZNnU8jhmHDOT9u6rudALT+BnGBJ0smDuO
63gEVEPV/eMYxmeYcgKK4VLOHGY7P/Lmi7owcV39YMW37++qvryo00qrP99zDjtonp573CxxXBtz
x3M5bJB6kOrA+P3dAZJzeBz/r3jiOvfGGPkqG9riDhlc+GPXVo7f2GSoRe70ZhB5zzO/aWgjoyxN
t55K8nU9ePoi9/L2JmpLvm9mdxJNSawj9YpU9HUxFmLy4iz156lXSM75OIVxU0TLtmsGURFLXzre
xIKGejldYD74UTqsVKK7StSW1V43s2luvJrHlV+QFjGJi9IVvKDFF9cw52FKqN7p0Yo7MU44WfNW
54uZRtFFwc2cybFRbEtxzkWTIM5l7cyjYIzmYTHOruxmLwvsojeLRs+NsAwr1zXtB32O8sE+H7O+
uxxTk8iqyPK1xoR9dYZqSGVLI2+f5U6+UAXuEmG3dnGeGYuuCquNVw4eP9iEIyUoKaNru3Gj865n
8Zpn3Duv4u4q1VkaoKEl67zOBaalXlrznF7Mk8nXjcHJoc2LizhRedCQLt41Q2pvaTqo66idq+Xk
pnxlrJrEYkIk/qicKkqlcR3ic6athZ5ydNXo3IlE7rkfx2xo/Hk0TUBpnS9tu2iDqbZiIlTvRAGv
htgVzlQaUfV1rIQ1aVumfWK2DavmgLt1JlszzKu+ir2gdPJs1Sb4MJhi7WTVtfawcEl2kbl9KmI+
RtLOm17gSmM5U6b91DiupDbOFiZFkUxjcIMinpopBFHaYkakWMe6SjZziVrpQmQSnp22od3OyKc5
a33TMhVqbXW+42oSssmaZMdre5XkafV5du0+mIvWQZIk2SyYmapB0IkUkrUk2lcNPeAqJcKltZhK
R3axonKOm/ZgOhSHc46mgzVHfDlybSSZ4Lw5K7IdT90h6D3CLoFCfbB6e/JzheOQeMkQlLopl9mQ
U9G6Q+0PoFz6spyc0Q1t12mFk6qciYwnxeCEFilzs456rLPb0tGeosEwjl7q7GJlR2wWcVc55bJs
eaKMpImXExrmbZy6o8hsnAyWT+c2qfG2wZZVTGKyK9IxLZKqyEd9MOlg5nTD8n7K8UXG0mo1sjb2
icprv+naWjSNGR5c5cFCcU7DrlTpJjZD/YUlc/shKtnko9yYVeeZ9KbM4qwUo4O8i8GJSqk6YFbS
DnEp2iRRQe+69aFQWRNONCeJ6E1Elrgb2XlfFHkmCG6tT7Pb9Ju4sLVkEykviskudsjB+aci4t6i
iqLmc2U33qJrIr6dWzUj6dhRvkhqkhzmKW4H4TR5koq2VfHVMNJyw+bOs8MhccFJjdPQClf3zJZA
vQ5y2rOd20TJcRr7dqlY58HxmzlM4gL7vPAqyy8qtwrmjDrrbDBsaVuRvhgjTkoRe1fE7dpzO2mK
UmSJ62Ui6vr2k4OK/OB6WEveOrmYXG1/cXhqPpq8cLGwEtWeU4Iv54okQdmDwTCe2Ufj9OWBq5mf
8x7VQZpm5AKRnlzzeq4cUaCSLEe7csY1nro+FjlpgI+VSujXxMb2VdfweD/axUykyqr0erIsdZGM
Xj8JqjE/Ipom/lCmHTiuuHE+Vkm9qLu2mXxuJ+XCzqbMxxYZK5FYmbdouDsLM5ekFtRxhl7Edsas
oEaW2iU8ScBjFvnlpMtBoLlOPFHHBsXCWFYq44omuR/l0bxvh96ufdp6RqaA7cQi4WN6G0dRu550
NTER1ylaJvE0S1UVDL5nml7ZkfLuyiodotB2iN6iyDjHzEzpEs8IXXhFWxznxCPrdEjp3dh5+LLk
rrOdVGFLnBg+i0lp4k+84l9bBNsRVt0MF6Z37IBlab7NsbJuUst22kU6WXw3EseElEzDCnwRKcDR
mT7khqnLCbeTQO7kbFLQlfu6Zd1iMh5qfdgqE1XSp2XmU9WQFRqa3qeFbgQjZBDK5p8R0+6ijdGk
xJQmGh4Z0t7vIVT6Fm48YbM68SmnzTKznNFXA9P3bOzjcwzRUkwtcXdVVGWjwJmHdrh05/VQOOMl
9/JCi8mKVJhEmZZ1RLCgsS4PlodVMKUo7kWXpv1K27l1obGbDbKzSfOAPFQvJ5WYTxHqym1LIErL
ZozdbV451Vabagx13qSZ9EqXTaKItP4wFHOaCMel7mpMVHEd9RAdHY3zRvQWdxbGrdKDmWt0MTDe
LHqc5IFrsW4HrqfZoKaYfCtXhUBelSnL71g283vPaMxWXcLcu4T3EOCTCO1GxoGrZV4g43seqnxt
KXrX16RflEXW+F7E492UJdbWMV4nUdPoxG+9qvpS9sX0kYJRL5IEgprMYh59GnMVLcpy3vYNK5dT
WUkyYllGbSpqu1SldAe6bpG993LH85tx+qSSSK1zTMlH7g15LXrl4muMcCJHiMI3aGrQ52qidjDj
vP8AXq/d5Wnkrho3ni/sljciSUwjMS8/YJbtWtzEvpo8Z9M4KN+WXaNDlZJlUVnH1LUmX7Mp7cMi
qdZlMYooZXjbG1v7k93rkMY0gS0AP/2MRWqDElYuYt62C+5UhV/mE9qq0UmFasvab1OXrcCGkYiI
nSwz1LF1Smkhc5y2166DseyQQ4OKYXPe5WO9HpCrJME6WkzKypYpsqIwwsg5phnzAghTnjSMzBdj
js2+ybzkuhybZucNY3XE2VwtHK9QC5wnWVhW2Pgji/KwzyK2Nlk97JnH053jDgJj1odgZ10vsyQT
GSZXKcFBC+mBcfNEdFWyrXW1dsskSPM5dKLWH0Z3WWlPJGgQQ3fbkAeca7ZvBtebRW9XUy/Goh4X
M2d9I9KSRJcY5fG1qtDCcKP8EdsPvevYn2pajbuITZDu4HlI6l7w2kKjdU4jmuNtCYo3+V1rp7Ms
iwePt94DifpWYqrb2a+Qhglxh3baq1Np5baTiJzrc7tRYJd9210VqqH+6MZJLuo5YYMYoyi5G4Zm
XpVO7Yi4BUv0e9OUAkfouq67yKd1OovW7scwRlkv5mxKLEhV7VE0M8aBnU/WZ1TnSrZkaoNIFWOA
yxSF4AIKMajJvoh5GtZ2lIpogthrZSa/UajUgRXnqWholK4hQR1vxx4NYVf3tnQQc4I47asvGvFo
mZZ63lXxwGQTmdjHeckCa1TETyqn9y1jGkjjUuVtu3yOQ43K+tJFLmSvQ5YvishL19SK1TJJbO/g
DcYsOlDXFZtmSAtp76cxm9asK4hkcc78ifRswQyx1ogWHTxSYDFkdPT7Cdt+WqaxcOo4E+3g4U1b
4xtrYFcFj6+t2Mx+453yzCa3pR1ZG9KPTGBmLiMytrIFryKmbi5FlHSz31rYHFQbx8LTWeKnaWUF
41DnYWk1H+exivwiBolWFQeZZR0RRTo8ENIlgWrb1E/puLVivmkGlQXEdkcJOVUMzlDtKYH8jKdR
JpyZ7cBWdoirFUlHR7iJiqV25kpoClGtc9LPmdeDSx6VHWYNPN0UrcBugz7pvHxo0vIDa7y9wW29
bOPCSFyWrchqPvkNKqiIqryH3wbfKVI5s5yso9hArZLV/Sekovqhx/2UCU9ZeKksymRRYCN5hrLA
qyAolB291Y1Xb1QRlyGxKh4S3rqLTGfFoYrjSRqFusDJ9FVP43RHyqkN25ouuOXWojRlD2NjLxXl
5+kcOWLQ+MYm8SgAGM/AKVcf5m5YdR2ofMZs31hGiaKIcr/VbSJVlC5rr89lhL1Cuhz4hu1oowvH
PRTNFIeto6vAsrJuNeVOtTY68VapB9VWA1FloYlthE4Kup6TAoWZroZgrKZaDtrCoO7KCJvn+shY
3a2swhV9ko2LpnMhD0/6C7fkH+sM59Lp5zyIWSRcVfgx/mrUqoF5YuLFcNXPCxdV2G/iYtg0PNMB
IVYpGnaRqWYI6NxNy1jPUvfpitHzsStnWMsdQ1R+tdxYoH6Xz1O7hqg7LKtuKo7enCUrShlajd4c
D6KcsIIwD4mdpJFrr563UF7U5vd1Y7o0Tr61tX58/df2e6/ssa3y1++nxthf3/bDQ6f77uHd9q5R
70Kw78d22es5Jyjlx6S/OjUnAONH2+YVIPLUbPs3aMmbg/89KMUGBAQAhh9dtZ/AlF93wE5Ixbep
34AVis48hmwbcBNGEEAk9AewQumZ63rERoQThzjYYX8BKzY64wzANlBqyihxHOcvYMUmZwTwFOJy
YnuQAMC874x4ITxoUP4CWAH6z2EVKIw4Jy7g4hwhYnPnFaxi+mbIoF5opZcrJ2iTYfZdKPMA0v7B
nF9Qge2+oOJwm3GMbEwItk/A7kvwhunUjsCsZmkRKIsxxYkocZf6ycnHvk3q9YGAFIfkHM6Fucup
zV+SKlybTfYQzxIiabKpIUMLixoy67epnFZ5hkY5JyqABAAo5kKjFF4vqVBs8pIrcH06Tsy+m2y+
7oZCSWTscp81ZfnBtW0MzbO/yUWPM8o9CrA4BRV4SbQ2Hekg4k+ytnQTDLjrxEB1eYm1VTwZ+VOb
9BcCs1/BbacDAj6PbYaAmI1f60UzM0CduAW+vRoqT6Z5oT44zpyXwjFQVJ9HfOBfIQ9XN5VbQkHo
OmrcmpI3I0SqXFkinjMopTMTfQSXq2tReznPxdy5tfLbktmXRiW4CnrFG0eQLm1c0UC589Tv/bfn
wGBErwRFoCXE8Ak39Aj8fckzWltZpTmf5DiiPhIDng27SUhN9IcuzuMDdgcF1aFy2kMOmSk9xyXJ
0gVzhikLacaGuy5v5vtYebHrt6YqtrOOptTPGsK63yjVyQpeKhWA6KBT1HMZ6K7zSr5Wn0OihZsJ
Sog5X0PwtYU1VuUnRVLHFiNkoGvT2JGAAnUK/q5qERA0ooCsgo26BLqVz9FVq22t0eAR0Crt3rbz
UH7QuEf7vO57+bcp2ch2AL10iYuY++qQsXJKnXr2LKspYzlk2STya5NB8TpTAwD2Wwbzsy8gFPSY
c2YDBo0RenmqmKOprAGclXwyRaC76QvCbQw3Ld4igk+rvBKbB07axq57ujHBTrt4jkznpiXZ3A8y
spJITIOrRVYCaFnEplyn/VwHvIiKwEYZ3QJaXjw4pcG/8Xr4Z4cElwOgv8nA+0HcODVpnm/CzMMY
160epHYbaxTljKKNY7V9OM8cUtCIZX4ZxSzo8UhEalvVmuYoAegM4MdbkrhMok5BTuhW5SapY6sV
Ouqcc40rt/mNmv9CKiefCV0GxwXbPPUanm+1dBJAd4qol3AbpxeTAZi7LDlZvi2WX1HhCEPUJa5H
GT+FpOdSGQe7SgygD1OSadFAXiad2qDf8P1n90IhfkMJy23iAHr26iy5IVCReWSU6dhU24Iq7KdW
14pRFa1f9lMUvn0q8miJL7XtlMmdWipQvEJm8cp+0OTxnE4dknnbxKUkXp63grJWfSSmqtMgw8pm
wq6LjgNCrNurpC8AoKQOAfeX9557TZJk6oOsZ8lnprLE8wGFRJ9mq0IRIG/TNELdnvUfwRNYBz15
3bXdNxlMaFW/zL2ePph+KE5YSeWVYVTOhRKewQCKcMo66FtQrmo/8lBxASBv6oi2Us0nqzZuIs0w
qCsIj1MCCEqNrtuhGHNRuEN6tFDhHqqaua3kie5XZTQCfNbXkTkAJOo2UCj37GpSqNUyLRLTi6TI
LFuUvaaLco4pdAmGQTeLoRzHXCI38nqhcDV8sivkAVJqimqDsgaiTZpzx/hta4NqJxN0PCV0n5qb
Tiv1sUoBb5Y06yvjK6ZpthjHat4SM6pcNAQea0cOHQjXKkcq7GiKN72TFRYgsbPqrz1jUAvAqpV9
YlU9YNm0zvTRK2LH9qvUpYfCcPyVNiSKfa/skfI77c0f46IbSznMhRP7hlWmWwOWiY7YSnETzFbS
RrKBfMIWULcPWFQjINwCpaV7mQ/jMAMH4/5Ll5N5gE5WibnfzwPeVUnWQTWaNPoT4EONFrlr9d2m
Y4Olwo70SX0ex6aj4Io1ylY1bljdS0rLIv1QRy2yRAKAYiZ7XbUtTCbewpoBboWWmDMDmhJhUktE
KrzW1YwAtm34tNJVAUUywp3ZenRENIw0j2KZto5BUNvVCBoKHTH3CecGSYDpzCizcsgzX+WjqcUw
JYAXjXVSXYJ5826HjdcDzkByayL+wIzRdzTPWXWRFbVLjUhp3znSKWg7rryqndgm121kn7Ounc6j
frBGgBkhogo2zHMrohJg9iB1LDX4JuWuJzmroICL5rTqpJqj7IODZpWIOa2556e9rhWYRVZA1Zs5
yWcIXxgQXjRAR0gNUdWEABo3fTBGPbvOIwa2NrRNd9cNUfcZWlujEV2bgEmOycg/9sqb8XnfmeSz
mpzGh2K/ODIoB4/13DaQECOXfoFMuQZ0pdM1CqCl4u7ccfaAp8Uw1+DO4rkTMXYnLsjco3Po69rw
sxejHdJN1QiuYuSGFqoa+Bx1oJt4mpnnxxQMAxptbQFIiXG8i6bKiA7mOSFsAW1WN5h1B3mz66Y7
RbP6xp0b88UusxI0pzPmrmxpBi20PLcsOVSdV4gZ2isfiyLF163d5tDFYTwtgyF1iknGdgkA9TQ5
3XpCY4p2lVEEmrFoMCen3wLgb/I283uAry5p5pk8hLQsu1S13TqVTKa2PT9JrA5NGiNrZ5wiT9cu
H0sAwzwCdXw8GgP5KMm1A8rolfumZtAuBU/XxICzIA4KXKApFpmDojvLEPKhRCTpBTQZmJZ2ixME
iaumnoTLmPV+ApsYBKSGfVA3NXAhhnyvkF7Km1zWjFqOUHObLyhcBL0HLLgFVALaSoAKgulfdFU5
1oIDULxv8xOmFxe8REu3onyUfRx500WbdulHlrmJDifuzMm6HOJmCW1xt4OifcS9nyXdtM+IC+6N
aU3mcIJO+iSLaeJHt8uydqPjDlANbdOeiKyz28gHKVEVeHPPNrTtoTzAFRquyp5Dg250R0hvedkm
RUgLrgLT5hXzR6srL9QYA+7llU3WBWU6Rh/BRatJqqkptr1WzZ1NNFzHdGu7PxpqGgTgnik+AvII
XOo9XcaCYqf8nMC571Hf1dGCJKq+b13ktH4DNViYJQZ6u8hlxS01U9kESQJNQFnkA3SjTZVD4PR6
Mhdbr5udWGC4/tqFSlURh37kGO963ld9gJuMHyyS4fsU91ETsiQqPWG6zoI2gId4Ao03XMcizi33
IrZry12MXuldtUPnlRLNgwONEkg8oXlMHZ0JBtdiH6ySdIWA5dmuhlsRn0w0jRDIXLhl8JuM9+dM
xLUhS/AwsSGcY3oaf5aJ2AapYra1kmxO43VWW/MqmvT0Gyo/Fw+u7dhwg8MmcE8CavmXVAD1yhIb
BCi5BReLEVLeqrDtbAmghBW4pTPGopnUsIosNT+R/nbF5Vu1+HRb4zlO8xy2+U9BhF7cIXp+W+bE
zx9VwU9w0PdbmU8Xm04w0On5bxiQ7Z6drsBQl0FxAH2O0w2a31+ucc5s5jkcECC4h43gzgZk/N/v
1hByxiH9g4KGMw9RqHD+DgT0EpxxGIaiA27wwG0dUB2Xeq9yWGLFVWbHnREAjgJqPsO9+W7R9xWt
1/EMSO1vUtifyVFKXAykbEIxfg3QNBaP+hzQaoFzZZwvU5Fj6CzAxRCLHmMKjuD+mSS+Kefzq0Mv
ze90POpAvuzCCaFR6Jz4+Nz8UFpB8CqgmdpCSDxouLJ01aYsW/yGCnpFBxAuGwGSB0UAiBkAh1dI
A/yELZzgy81qH+6XfhgKEW62Yej74VbC960P//q+FEv45G834Uqs4JntFr6ufR/Glv4axoI1fISn
w9Vq7y9hdAuTV/ColCtYLVwIWBKWPz0S1jB/dRXuVytYTcByIjgNh6tQ3sIjsAUhT7/AZ/gSCCGX
cgl04VlY8WKxh+U3vg9L3cIvq0AEAax442/FanUlVoGEOUEQyEBKeXosgPmw3mkxeQ4ftnAS2NHh
RH6xlOuPwfr0aLBeiUDupA+f4dTLRQ2Hl7C7MFieSxmutuFpo7C3Bcw8yDtYdQmPrnfH5fJ4YhMw
6jTb325LcSJ7lPDz2yKzfyMx7xU8UGadoijDl9twf7sKr+BQgbyTy7U8/obSKxTqhH6+0I3XJqZV
B7dLQDdC//Lm8z4WexF82kkkfkOHvIQifqbzKgioVjVwSQLogIhuVocDyFkCv0Eky83W30i5eZuF
j/XtX9XozwTJS+OKsG6zGQhu/dsr0BaQ028IkJcV9s8UTkJ8Fj2V3fBoSIHC5SbcnBQ63D7+gff9
bQi2sQdd3d5uw9vtvhVgONvbW5ClOF+AYq0Oi9VisQgWi3OxAw1by80S1PnT+fmjOp4LuVuCvMHy
wCx8ebmRAuwzWF/KzQa0b738DSjxW0V4hUpQuIcRZcAv/8a/ArsBjv1Oq0+tgWdw1M8MOzH0GcNm
8OSVAyQ24e0+DsAswdz3J4MHth3gtRIL+HSy6ljACddfl40cxVd/uVx+HcXl8Xcq4ryEpn7e0CsH
XGq4dFeelHK/utqH8utylYpwEZ6Yvg3Bx/nH7clNgmBAEIEAHyhPX/19eOVfrQ5b/6YG37YQN5vP
ISwAR9kvxOLqYgD2+eBFDqsF6F2wBj1vRLC7y8T6CKL2fVv4l6AQt574EOzAk4S+WPrBJfih9fbk
YN5W1Ud49i1beAXB5TUUqBg0FRz2VtyAzx0E7PvTIhSHJ88MxwMnupH+JoRNBOB3394BwacY89YW
XsWgmZvRjCdW34B73wIXtie/tj36e19uVivw1stbsBZw1uDxIUosgqAF9xqGwHMIPctTFPBvQDjh
rb/a78Fhg97sD7EQ16BFIcgEokSwBiu8Aa+9Fo++bLVY7VeHh1UsHg6nRT9f7W9TcTWLz7FYgbMD
P7Q/wNeHB9BG8PlLuTuCj4X3y+UxOC6/SnD5y6O4gigyCRGLBZjq9flud71bL4MPq/Xyy/ESIoW8
hHAgg+Doi7tzCETLy41/BBMVwXp9Dj57vQTW+8DVRzbDyb8CuyG4AkWILcstxOXtRi6DHZj644Mf
j/DzySkc/c3lzQ0oovzyG4m87b3gfwS9NEY3jmqLQ4iBKLmBv6C7i60PIQ9MX0h//RTk5G/0ACr8
N/UALri9JJsPnA+AeAKDToq+3YP9g6mdqJ6idyvAisTnU6wHdwl2sRLwIHiH8HCKyiBoEDx8OsCE
ldhBQhDCp9Pc1Wqxg/flEZjmr+XlY2IDbA1PURMsageWu3pMF5brNRjkSdXDkw7uw5M7TcQSVAjY
D9469MEfb05i9Jc3W8h0/OXehzlvC+AUHf4yCGiSQj7rwsVxxqAByRE/jT9zhoAfAC7SV0q4tgV4
j/6/nJ3HctxIs4WfqCLgzRZAd9PJUIYyG8TMSIOCLXj39PeD/rtggx3s4CxmQhEUlSiXlZV5zsl6
DF3T6g+vWzlf5f+3QiXXpbLpG4axO/kq7urYM8sO+ETmH+KBREFbzcVP4IVNlOa+eP+6vZejsjWC
f+1P+tzigXA+qkJfXQDpJA2G1reOQG/nI+BdPXi7FdOmtkktHPi+thuVPnhp1mpxG2SWNL5paVPe
9vV8rV77cu54rPrUG3mEEJ7vw+a2KTTZu34bzLkl3VD6M0WBvLXtgZLhQu5Nbyb55fWRnV+R23rZ
gMlsA9gQ7yjKUefz51dmU5fj0gaqqYw7TTQ2ibg8e6cNnhO92RQvP945vm1uYeBuEo261FQ55Jgq
xjoY/Wo91ulQg5UtiyuFqAszCQXEouTNNFLz2jl/GxC8J6qSonDaZbcDULobh+fbg6VM/8PUKvfm
9aFd2IXP7bk737b0alXOiL220tf6ptTjWhyy0Umv2LmwWg4laF8nvUElZ1/aikGeLakCqA7+Vo5h
lq3ZEvUU1n6aydhcMXZpEm3X8eBHb3gNb/v5M4fhN63jddnSBMli5NEwtsZ76ThxaFveEjmzZ11x
UBcH55lUKDlnVEV3R3m0htgDHQFGqxiswPYz45D2hhsk6ZpcOc+XTFE5olzlUNB3/5T8nw1NF7ZN
Dl1ryJxpRdQbhfO+y1aDDCBMj9e3xnnI9+eAOc9N7Q7YuLp12+mMyl7VBynd5ORRJX1ydRNAk5U3
T603fH/d5KXd+Nzki4lMxQxclImUGrinNraPsOuTK8f5ohXwBJ7DQx/mk3e+Pcj0A/UTsg3q1B8+
5gqoovAq88N/GAubncPsWNRJdycrtmOrkeBBA9WVaQDPwzmmo3KupCwubXXq7xZJKd13ATWfj6UF
JNumjdMEooU6Enp+kd8VThn/W9ad/OLjr/orh+viDoSjbhGxmI5l7SxmQhZt6pjUlsmXnYpx+GFb
1t+wktzD2yfQBdBATR6XC6zpfGiOrclksnEZMhZuOJWdBz5e768cqN3rd9vmJHV8gAygu7aLZOdx
pfDSobCrNmhM8JxdRTqbrH52qOs6OVWTMkH12ac4zvOTacP/AmRaAbnVLHnFi7zclg5HZysH21S8
CXrOx+unJQ/LkVsGMlPhPFadJbtbaQ5ld2UF9e0YnQdUWHKIdQzTsyl7747Z3CWe1GfVBjKFWqcV
xnhsmtr8osb2XeKI+Q6Ekjq0udIDE/shRDEZsga93vu3wyKaK6HQS08DaxHSInlQkuxIJJyPfFrg
BohxbjbwEMiGKfFLqt/9lJjRpCUGAO12dD51Q1/OV1b/5Zxj2YBy/gfF9yI8WgxzLgedm2I2lRe2
KsvD1RyqKyt7cXzPrOy22DLWQDobnDbPupFaGUSTqYnFqbQgvfg/VDY10VvPDuNigZm4DbPn73w3
BbbKJKJsAnPxWiptsxWCMquuzN5L54MVwBnUfkxwDBv48fk9WwEgzzu3p6yc+M4n5S3Nwcy77KQN
RfZ3n7br8fVRXZpHtuwmxmBzTvYeIc4Vsis2N5KTTRZ118YT90asJaHnld07Y1x8qA8JUeCVcV6z
uxunMyTUMZXVBEVZtffZpNRtLYf1XTaI9h6WgBVqeaZfcX+XJneLNjXAL7YLfvR8cufaK5uirZjc
VLe/92IA72H4I1iGytfAPFSi//b69G7/4rlb8LeChGnyBOJa3MeCAwjtyu6SJhjjroqcpmkjs8zG
QFTz28NOQmkiGMe0NYgD9u5E5NYKQdex6mCZhuKg5SsMj95+ezDtg1MlICEQRIXA2q0btWqlLGOB
tAak8WTmVhnkmfuoNTmcuFa7sjsv+JIza9suehaaTYnhdLODt9LSItZDMwW5HsZGuy5XdsYWn+zW
aUNegVkyiN21PRCXcwx2RkIiLkatu5OgWE6qKrU7VdreoXad8cs8CZGDxAeu8PajgEIA1Sriax7k
5m6Qbj57a95z+6+i9z9DgzU+ABkeQLbYza1qHSAltYztKyO+sDM3GSNuCANItbPHS/EmcXpTnwhF
9ZjKvwlqodYzGaTaKN7uq4HM/omuHZ4pfzKzz1bRq7uls2DrwrVU471Dnfy2NHsbLpRv3PSx28ug
AER1ZVovLCkpDvIOBCKwiv5UOZ5ZbWVjrChd4a9hmCawSlIvmlLV3dmQ197PlsqCyvPh80BavGL6
xbbdLt0/0Eew0Ca6Aefb1o6nqm4aPEqSAaUytMo8kosZ373Rt2CF6xWkteYRbu19SxvPZjut7Nk1
7XUVdEO2RjxxixuzdquH121dGhHehfATwDBk2V2Emlupldo1YNTcr+Y6aAax/hyFUbhXtsqLXbmN
yTJNlozMgLN3Yuma1R6A5JpdmQM0A8FxrxVDedugQHDFt1wyBVIKBIKzXbTuzl/2U1wpVZaYauAy
kfYQEZDYH1Jpy5Xg8NLkwWjgCOjwCoDfn2+HpvRkOhugjlpLSw+tINaVk2yuHOgLVrZrhquRyUMN
YZfb7BJX+vDacGH2CkPWAarVqNJ7+wIRUG/5PGx4EC3Ox7LoSW1kEJ7glsPernFUBzV72WPcJOuP
1/fchQUyyVIC++aa4a4xz025BugcuHN1AHonhgMLUiQ3xywkJXKlFnNp6p5b2n7+zFVUamnidcnq
wHfGJ8+tzENlgKd5fTjbzXh2xfgEHbwo8X/4XUr850b0foYTqgsFUU5pD002N59Lc1K3fmJba6Cm
eT69blA3LlnUDcM3LQBH4DXPLa5NkRVTg0Ur8ZlAYF3RXFWQwPzRKAJpx/KmmsfksKQ2dH6tMf4V
i7hDjKI+SnPKP73+OZcmmYV0bBAOmg6k4vxrkqooBy9m58DjXSNRi+xAiuD32424iKpYMHbInlq7
PeM005p2tY1MRNoaSGpMGfoVnebXzpVzcGk1N8IJ+HYf/+Fvm/fZloGoWmnmwuassgpiAlDBAAbr
UbfhnvXQQ94+LA+kBDIvQLY55ufWhrlz5nJU4BZ7O77Px6W5rfGi0X+wQsLDIgYijtwntt3Cbc0l
wSNmXdk+qEGWBzi66ZV07IV9wLTxiMIjslD7mcsrJXI/lVuc6sr3xeRboZ7a8q2pIvA/GhkI3AZv
G+9P+fzZ+njrKHqx7f08Nct35TIbUR1X3hWf+zLTsZnZMO6wqhxebjvPUTqrsrXSVUE2xOmDWDxY
XE1xpybbDxxtBKFqf6qFFsMgc+N78t13jl/XV+6XbfV3noXzrSMoZJNt8faBwNpooA6TgkDAGQ39
0M+yqz5as62ND/YwTWY4Tyj63Lajb1xL0144BrwGwGIZcO8Is3bHQChpa0Ppq2ApMzMPpeZAOq/T
BxPqcTh0Mf9/8x7l8jHIQaP6yKTvfNpguPPG4cCnSZlCJzDbo1uu107C9tnnM6qzpGTI2EF/xPHO
zxs552RuXZbVkWkSFp6rbpdqdW/RDZJXttDLGcSUZxIm8v4wtP2DCl/paK3NDKrcTkW0qKLxkPCQ
+le/M+1fciqn+Mo53+ZoPzpO3pZpxH1ZoOTOfJfMwd4nDUoidVWiJuM39lMzTOvfzeAWka5Xxt+k
Qeb7GjrYTdka3c/Xl/DldtXNjfTIS4dIEq92br6sGi0Zp0EB3G6TqHDcX3AyftoVCSqEI8pgsK5F
lS9dzmaRRyvVNLKs5u6UdlOapQbU7qASBo/WZhhuOCrVlZV88eDwwbCSv+UgGNvdswvzjKwHBaeg
9LWZAC+OBEf6vVmX0ooQyLE+Nvm4prAFJDkjtygAIb8+rRf2LIIBG+3Gon7Hq+58WtsVKnVFeTsQ
Rdwc7SRf+tCPdflFdS1khdeNXXB8lEp4KkMfI4/Cm+DcmmmI3Jp6jYPvdB/xi/kXPfbzaLRatHqs
Ttqfc7PkqTzHU9cfjTgGuiy6rvkqWwss/utfc2HmqceC0UTlVd8U2c4/xiiQC14bUOZ5Izmu49D/
PTnE8xWsoKBY4vxd5z3BcJNvvsqYBMroZM7Aa9p7hptW+oXd1Oxke7EKBec1NteTP+ppd2W6L63t
H6YmmSRS2db282e3WVlVWQzyVAVJN8RfxyUz3QPUIhj8sDzc0+uzecmYT9qKDKSv8d9uNnvLMKTo
kVpB/Eu7q3U1vJ8qV8AxUdOX101dcH7OZkKjoOhS7DPPx6XHlr24FeNCWS3+lfX68tXr3fGUwy+4
oaApv71u78LQyNGDOkaVz/BeEB8LS6TlsCj8unK9SEgKmG2LMo/id96+ZB4lZ65Ehka2eOdzUqes
k67PFBwwq4URMA/wzBCkMG91oyIX+PrALvhUj5jK2ryctiUczycymyunSAZRBehWwNlRsssC0VD4
g7bSGb+gD4zaCQKCc+XldMku6UZMgq4HTLLbK0M/6QVSedidKjI485Ba7wH2l2FbpfIrvGH14I1S
XAnuLiwjAAVCAJfgiz/sjsPojijuiQRX15MliCtOeZ03KnTdzrniWi7sUA8/ZwPMJmuM4uP5xK7m
NLjjVKog7tY1LIbVOC3O6N0MbZxFU5WIK4mWS0PjWb2VT8gX81g8tweJLmlmDwEV1VnOrSFWIyoT
W31avbS4skO3HbgLA2DmmtQaXOD0XJDnpuBGGn2yxFWgJWnx3mpJHyGsJo+v78yLVrh3bcOmGuj/
uUieuS6trNGxsfEmTYZsYRNr3r0UcnpzLgyWsUNGwiOJa8P1PR9LJym9OUuNlcKe3RAkerHcWEg6
oj0I27a54iIv7QoyVNs7hqDiBVVX05ABGKBGsQH7z2O/PpYK0pNDPBW4TdZcWahL1jZdeiBUpIl5
150Prq66zDFrDne7wNKu0tY8dnni3mrzXN+v0zpcGd2FJcMjk4mGI4RNe5/scw2EtyAFBNNYIwS5
Ss0Yo0Tp8bUo4sJmx8SWGCNHa2mbCMjza22uEbzoU87xPI5uGZVgByI3h2EWpGncfn59I16YRSaR
0iQgBd+nPH1uLJ71ueoTrwocX9pVxOc0/1StBQ8rFrCTyPxb8u3eEXYT2VJiEqrD+2t7VR6MXoQe
g2xM4zAXSWRt+lCodoqDFbeIQM76FL0+zEtzSlBtbynoLc+0TcOz8yb7TNSlsIgxu+LOoJp4KEoT
eULLuJZgv2ZpuxueWXJqYGGggqqgHnp0X3HVfXGolnyskcWoWcrXB3bhqvHdrTC6xSbcKbuBlX3r
FRLictDPa39aF1t8XJ3Yjxq7aw5i9hfkY9P4238wiujEHwgSr6Wd0bb0Jz31zCroJiYxBQrytVyc
r9Kp2qPmNOZxQvDxis0Lz7NNAhyPqfGqJ+d+Pq+dt6ouM9HQ5aWkBwlKdH49F9+WWGZ06DDLn3ap
IaQqtPbWmObyirN5GUtvVSFcKBE1osb7w69ZaF6ZBRKugzvrj+i6LUEh2+QvETfDu9UT8aGLm+6d
qLsrN992/s6vo227clKIo0ko7K+jCrpp2pOfDGKUUT9Q0kgOmZkZj68v6EsvwKvTJQ8JrIw82v5+
Hd1qSFMDET8CavkzWeUoI5jMqjpa8ax+9oOd/PW6xZcTur1zSakhTWBQlt35HdmXQqLsiIpXn5ZT
0KSV/dFHCCsJWsoqR9tETdStElT14jrOrqEWLln/E8XrNgI5xNnnm2kUSkt1SMuBVteyiFzBwSR3
ryQM0wmCcpBW8TpF9azV+Q3JYv3366N/6SRM7hB4epQlTINM6bl9h4oEYTJOwphzE3Ex86+8tqaT
IT3v+GZLpEjJDFHK+ZNgP7fE28Hw14Jbsop9t4qq1YNi7ufU9I/OaC/yijt6eUpRmuIZ8UfoG8ew
m9guE3k29x3XCXLMv7hAonzKclT7YjJwfaVOSbk0P+oJ+c1sMa2n1wf78rBgnVS6R/ANC9fbxTv9
4KAUDCEYIneb3SNQoAVIORtvPpKbFY9CP9UeIKa7QIAT4oHSRoKW1LZ/ly3W+9Gbxe1/GAocXU49
aE9I+efr1oH1E6DSmMhprT8CSo/RLtC08RoW7MLJ99gZpCpdH+jgvpxE/dQup2pAuVqz7MhvoDr6
epmgl+zOd57XizeHpADOtK3Y4cIkfYEI6xJjUc22RMjqmYdi9Ir3NnmvQ5nM1sfXp/DSXgR5qf0v
YflHpf75TVxmqcZ7a+HOd6fuVssaK4TWWkbGMhW3dddqdw319ke7zeof8ODqK0fhgo8hjGNKyToB
iN9jg9EfGIF+EHyj+oHySENG8aPlFS55zNltvxiGsFGCttLmi5Wiq3Fl8C/jAiIsKKxb2RhVuD1i
Ctp4TUm5oK6G3u0PFiNFBdjgMIYDihYdUMc8/5SI2f4PDgfD4AtYZNzOPvffpymqliOPAFQju1Dw
hbejt8rvujvkV2LX3XHn5CFitInpcBI11nn7+bNQKx5lVfrWkkba1NmR7m0ir2rMrnjQfVLv/81s
anyIA+G0dy9CejaUWmqam4pXfdP7xRAhVrCJTGcibJxOe089sbrLTfExnuP52FDtfIzRmbmyorvt
/OIzdh7BqrUJHQcD7c+2LYPZdtsTgeF0Um5pRrm/HpRj9gGnmcQbYMbD64dpd2P9sQ7AD8SKTiaV
DM75XLcqVWnmDmnkJclwZzfOckC8eTyqdLxWZri0rM9NbRPxbFmd1XQXuxzTaPD99NCbhRcZc6eu
LOvO8f0ZEEJcm97TBj/wt58/syJGmdsyRXo1Tlt3utNAwcZht9R5e2suyFh/dus+fmM0txkFSc9p
hGNO6y1vF8SaCJm0tvKTaIpl8s4G3hRtmasrweqFoaH2uAk86JvY4D5URv+miAUJpsifF6+8H/TC
zG96s3SNG+j6HRwgt8bjv75Bdg7nz9AoXW5ILWzzGDmfTxW7sUwXK43KWctQncvqAVUTd+0mvQ3y
2Z19xMbkOJ2SoaHa/rrxF1uGej57H7QCYHt87e5KbsfetURcWaHd9MmN1sZL6AB8vWJl59HRBQQ0
bBBGUaY1qQXvrAxFCoFFGXqYpEsyhotZqA9ZM/sHQeuGQ7dwW5dVXR1NY02uHP4Xxw/THsVn8HAG
5ZS9KoiPElKcZ6UZ6pqS+kfDrsfmKe17Q1gBGJeuv1KNumSPc8GdTywHXH13BuVqFUgY1/QgyK0x
2PqKRMg+FJtWbRu9vnYXTJG790nhA3DiHO68eA2jq82B1IQxr45D3FQrKsy9jUtr2isL+MKFIifK
ZYyMKpreqH7u9mhG0w19HiZG1WnqXiLHdBLxWoaGcJNP/UiNP56GDIGp2XyYTHu6sogvzuVmfhOy
czbkDjv1/IgYwveJgaURskk9xLF6I0ADjcS0JkziA6U9vj6zL08FAqrUoLmIqWmCkzi3VydzHmcx
bs0ocusmL9AnbpD3vzKpL0d1ZsXYnYrcN33R5CaaY0Jzw8RzFAJEIO906T+Oo2lf8TOXzJGd3cDZ
ECkY3/mg7IrcKQrySYQT06rsWFvtkspQ2oVZDAH6SYtRHZa+SK3j22cT4V3SAIT+JL53sylJNYLh
N0Roesr5QYuW743q3ggHYpFQOwEUTUaHChAn/nx0hVoKOg1oVrgwnB80Qagiqhj1lQzcy40BAUJD
4hKMu0ssvpvDDFmBZMr8LDIMqj62l6qDSFP99q0ThpUtR0RJlMTUPjXVKXOStSfosGQZRGZQXo+p
1l3bDy/dh4NL5IkLRZOKq7P9/Nk9Tqo+XswGtW8xogcnJRpy6aRnN3NMsf71Ab244jZEEzEVSqQu
ZKH9FdeqjWWbpqiHQxX7Z82H8ottJyiSZ/YcdZ4SdwlJ1Cv7/dL4QEKg4Et6Fvu78bUrE5w0zGKW
SpoHxUDZO6Ny6aqhT1dO8iVTnCjuF94r5EV228Iu5JhC/aKCs5r9h1qqMlSjp/+gF8745sO0sffA
IJFR39J6u32urU261IOXR/W0qpPfFf+2pnMNevByvdgPW4dHUkzbHtn5286kFYMFs5UN6C5fB7Wu
0Sos+QDvtXun0RHnXbWK9lpt7OXhOre68xOxs6BaKOM0MvVxvRnrtD+pbjRuXt+LL2MRippk0Lg2
oaBT3zzf9va8pHkjeJQI+lN9LPMBQUV3rsLSqo17XWZxGSDSZt5Yso//et30pQFyifGyRUSSHMhu
gPPa1ULMm6qxQ3clZzDyh7zXrmWSLlohqY3CFNleaGS7AWYDiKfYTmn8M45Hs6Y1gt7o1/K6L7c8
bxocobkpZ1GL2z2qlKvREaSXWaQNazycFL3VjOOatXl505RG319xidu2fpbNZRiYg5CCgBavKF6T
54Ma0elsmtXKonhtrFOSN+tjZadFlLVbrsofRv/KNrlwBMj6AcHZ8uaEx7u1kr1lidGdsshziTb6
Xqdm5Qrl3fBQ6Y8juPKH0e268vD6FrkwrfhjQDdYRXpW2y1eL7bgqxkz2hl47tGuMkTs6OhhB4rH
/DXS/IVJJfh3KMlx8HhV7SbVr7TF9RO0Ibu+T+i+AM6Bbh4uaKAwdfxO3uQIZJZvdsskGtHt2i44
ZML2DQZRaZy6bhjKqKIYGpJbir84U2/erKYa/3l9Mi+cBApXHHMSxZRz9wiqfnCpAsixjMDRu+Go
j3ZYrP6v/2KETDR5Dqhg++cwQuIJeL6+jABATwdZaVpU0R/iyg36Yl+QPuEao+5HzmYDup7v/5nH
G8XFTEVwy5vHgrR7pHXtdJKL7nx7fUAvHCT73d4KYkSJ0Hn26LaqrdoNXN1EmbLNLzHIrPg2XRdI
rpGKW82PuLknRIatqW7yn9lEQ7wrW4QS6oul4/0EVJIAeUOCQKY/Hy/PuRzSZ94cFtoqwQMXq1kY
xUcaVXVJHjql1ZUozaaoIqNQ6bXIuyJ/WWpOHuqU7uLm4CPxXuqf6XC2yL/SHCyGdTsViHY/SbqG
1f23eMmzKrtxxdiJX1WZidgLBf0IRYZw8Vjl2UGjDWZshnKpxkaL+pFyb3bq/aw1v4xz7QsVOlJO
29+nY56J9q8s+3/1Xqunb6uxOub7tnTb8leTW/0QGsOS6odMqLTZGiT1WXmH3HN6p7mZk1Eco//c
91lWPQXyakjazD0aVloN4aIjPewHVNi89p1WbGoJmSkL74n0jmHdO8nYab/8Du7TV5pqSTOjVSZt
AauQmSndaCwEGst8vJrju7pFYzakcltNn/VFONAlVZ/FMY2mlJeH2dL77dfZMtvsQ6tsQRcr349J
EDIWZf9oigUN0chsptm1b9pmTVbz0I/ZLFAa1Qrfcm9a2Ynp1JdArYKOmH+WB31JPci0pd8gDk3P
oViLlIzN5ZMaVr36VdSVY6SnHqXAb03Hc3aMilbV4j14WRW/R8J+Bew86IhFS3vs+FQHZMl3fUg0
SK3mWlXr59qpwbT6CdIRh/8JVw+uXWSP3aZDU0bCFIP/zY4Xt/tZD20hh5AkUzV87lRG0jUYq6xo
JU/Z2NdvpGn08ycnnfucV0SyDg31ykwTVhYURjus3xyayyRfU7peNeKIgsA0FrfFMA7y0ZVDPY4B
tBnPepwml4anQV8gnpuFW1WWGDtdnFl9a10Y+7y7qtrvn9bFnOI5SOkWKR69zkyKfyxubCMJS0EX
mo4+nW1meFT8NXv4rByp2b+NdaVlI0nprpFaKJPRzWRIa8pW78JlaFTbR4mvJpr59Bxk/0sWLyWY
dVqkeetpSeyq+uHZuZbl6MrSzIy7pRjc6Se+cjS0oB+Q2v3YDB4wyJPofNSEAyOrWjsJ86Q3hzZI
vdWIf3dtZdibOrXTQVugnZSufUcneu3grFvz2o5hkolm+VFLpJjvJqO21q9WRWvDz6Yf99UX2K1z
Edl+jHA0tIjVDTytj6toVOmivSuRdILwTzJ+fSoE6JE+UoOD8XZq3IdlyRzrqafD6Hr0YoUHoofn
0Em61sZKT8RNsxRUXoOqsZblR2WVHNRjqS3INARurq1ARKpMVK12b7ZGWfvhVgL3tUj2tG8cD5r0
SAMGq5FTC7gfBExOP9THclh/2VJQxYpi2YECCnSU7pV1BCJU0Vap08W66EGmrdX0A4SlyFAFXxnH
g2EkApQqOj/AkoNFeUn+l920c52GbqKt2idH1ognwNpZYvpMrj0QmYHmUrU9/FNmSyZpcGgkPu3V
NjxE1925etHQ6zZXml20t21fyHo4tTPU4C4ceRS4TkTjjNh+qMzMKQe0i1JZydseb52Bkdb9vg5M
NGzs0LAEfbdo7zp5tXG7miXu62tc0H1k+IRwcJP7h67y3Un/2saKtw/RHX1ls60mKdx3c4+Q/b0H
aKgzDnWyWlMw+cugH7puQRYo8gUtuD6WWbM0Nw16HmkGorBXdASlA/bk//JKg5rHsc8W59++Tif3
nh5vnfbTTY1OfSldGPmg/gArATyESKp+0aMK+XxjJFoIpzkdx3vNQbnwy8IDeXjSetUWp6JIHOO+
89CjCnFf2t9uXyJwlNKg7baN1+I02bGOSMTUJHrgJFPyzokN+cGHeXA0Cj//QF0NKfOwdP3O/uKl
dpkfSDfRfYamqVLJD049TpB3a7OxxHfDJPf9D2NKze+9k3WkBQYh/BOfRcmBTokD3WvmqjBPwK21
4r5bqtiOHLoJW2Ge+Ubz3RwMT2iBoEVY/SDs3C8+GXlaNA86N3D8sbHSeXnA39XfVxriyKek8pv4
H3dNvfIxQ4vZfewbbfW/gwVCxbtTInUjqdfjciJWXXqk3itAo4dGlPFv5Xd6+xHYaloe5ySd/b/Z
smrrbaoDd3lsHYNWi35MRxaIhS3zcFArOvK/U2skO02bzdZgV7NHtPnRNkvKU6JaeudztazNekdr
UQtqvzXHRf4UJ16vVTfW1Dmde9TsNpn1m5mHQjyH6+Rl7b+jt0zabzrmNtUUyF63BhF2vbCMv412
ngcTBj09RNcIhsbYFSFKSHQ2C3xfprRERLp+Q6W20mxmNJ+Xqql+u0OpaUWgvKaDLSsTo/f/Qkxd
q5/c1CppyOcoNjpNkbhWaBObq8W0QaboQ9mjhJ54c3vyvJF+rzl1j+ZdSs9OMwAog2SQp2b8OdCD
bvhBSyKnDeBQpQOuUc/1MAcHAsZSp2NQYM8qBVak5anlPc0JhdOneBLlr6SqM49sZTFunctq/UkX
ZMxCk71ohm6TtOU/3bB6nwB4cWP7pSbnR6ea6FLG+YofcmnKKsT7NN89ncIvF+yY/+gA9dDsQGW/
nNTuy5tazeZjPU3OI8TThBYOXAs/Ek9vZ3iOnXNHSwM5fCZS8EhJS9svT82KuMUJQZO4P9A2EF1z
U/mtfbN2GrAW4L7lk9JdFmtZBQ3hFk2PyI1KLaDfgaCNgWchR2A3RZEdM8eOH3jdoBZfl8X6Vyq4
v2/r3misQy27CQh235eHttHzo+MtunW0tCo58fhANaRe8ppuG+CCZFSXldLCEdB41FK9GE4T4/hh
gsUswibmjgntfGRR0qVAGWgE1dqHSzsN+W2Xju4SWDSHKQ6oxfmocafzNNJzWnTzXYLsxRJkWeXe
5GWLNjhsGE+PNME1FOibqXBQRg7mAwF0K2x15YjInI1ZB2SXyE+4O+NbZyraSRuL3321Mjf5aidz
TI9ez3/UW+RPmBEhtKNMFXUkzW01zoPK/K2zXkewinBM7TzUcTnnj4rWv93JsOibfDvTWVI/DmZv
zF9zmOZNZDVIjKOp302UgRRb0+n80jrEi6epMON3PmzrQCZ8yRX9aOLYMEJiFOXSGZpYBFwibf4C
PpEevk41GH/5k13eJ6Za6QnsMlEBrJzePKVibWCVr2n2k4bBekqPlUIcTZjfNl9bASmy7boC9lfS
npHHTnnMrII/koYlBk9yr5IBovHJU5tnWXxjJfFkBC6RChCMzPNV6OtF/SEvHE8eXSND08bvBqen
C0GnUdL315zuwmunllCOIHsDYevS4uiXmn1Yh7L+NLldaX8u84TeMpMjaDNTzm7dBbls5vmd7SY1
VOvE9JOwSiZXjxTrWb+nWbhxQ8fJ0r6lL9kc80vCIrp0B30NTJhBY9C7Pc6sW1OrOFblKD4YQKvU
37rKl0B4+MygceYhoX1awz9LCxo/P4z+SMRH/wVaiMQ0mbz3i8y1TsS4nhgCmkrnv/PVnKfftErt
vpdFzX2SyTQ1o6rz/fbYr4nGWPSuComWLBS5J+Aed/Hc2k+GvXTeXRXDAwilOSafVlrd0w4A5P39
PMYEl+M0EeSNa+0bkaMs+jwiPOUjuyjn9OPSGMbPzvLlQ1qo0gp6esH3OEM/S8MqHnGM06pbX1tD
W34Klcd+IEYr1T8ZQ49kgQ3Eofyet81Ibizv+qF6z7FcVsQWZ24+J6Z7LA2nJ/fLOgikXTRlpPdK
twc/VCh/E/DTuz6JkkR65g1LZY/HdZBTx1at/E8jdJPsQEevPg4SatTyJp1E4xxzoDp5MEJjculg
EpMOXgWtQwKpZv27NYkNEAWbMzuShKT5gjmCBo1nGZ9WY9TQIbKTpDwJ4un6m8xM+kvSjDINu4Sm
KzCSC5dGahMUyfKmhe/6kdybUUTUj0b9tnFpT4xYOW8WzpeTivGEwPmc3VSW19b3xCq82nKWJUPe
z+ffoY2r3UXdbEGHh8Aiv1HWL38b+pr8krWafiH/Iv+akrx4oHN7nx5NXukf12zIv1QxHdojjQ31
fTArrTtpuVl9aXOh4TNLfTWP7uwUBAVa7P8fX+fR5DaPreFfhCoGMG1JSZ1zu4M3rO62zQRmEgT4
6++jWd2axaxn/NmSSOCcN4pDwEDhX4SucZsrX7XzKzx7QNEe+z7b2750/vOEx84ecSANB+qhQ+4C
wa2VIeMlHytXMq4YBjsWVK388BFWnnCKHTNTckKj70wnmnoj86vukri5WmTDOLxoJzruSnMPpXPV
0VcykFdXpaEQ5Wdd4JxPEa057Wu9UtFz0O2Y+xccxf0dIooci6+/h9huVvpT5F6TFYCQIvnnTJ75
5ywi+TfLgM1W1/los9VZA0jLeOY+Q2CnKvaQ1jvmAes5updzYKRx2/Fr2zacLkXpt01Kn4v/A1nC
DrQkLgV3i5h+xXnUf7edFf61jzv9wnXCmFKhkN52sjhAgU84V5ohq4Mc7UlZju6b7nPN69Lvxe+w
G7b7cJf5V7JY8bT63vqUiGRrLgYmHuSTS4CrOGohnY5VXY+nTdJZdExcE+cpteD2bhuVcU5KbuY7
IpK0SQNhl5/aJyeBpJfODw85jYUXypm0A3BT7F+zIzVW+SHuzKVuZv972+Qa4emx/dfA4bEfozWu
77zac/55a7vdawEOfvLHOfzShapfy4CUDCyNar5ew4IRKYBM0alF46MvFSJcCpe2qv1nRkd8d7Op
ac/ZrX2p+oVYlrnfVflQV6OENm1199dV80R7iaXd6miFVArlplpvRGuGiQXBjv+KUOa/rT8UTytX
+GOoyuWzXIK4TTXf2k80LtONaUeXWb/jN0/JYDEuzSOCOVCp8mzblTOyBYdOE7oIynK9TybW8LQ2
zcJWZcvzmhAH1aPrtaY7DU4VgMi7JBqd9Gz1mtZjFUQXMJfuZ0jRT0g+ySwe5BTwunvYLiOAKnb4
g8HWPqUyMhFbKUoCegRnYZPj5tPqwpts+usdzleeNo/F/uiNC7TnIpflIqr5rqkTbpcwo0h5LWgF
j3jIci3lQz7G5RvKC/W6eSs4EIvfOqf+kIz0cJPAQENXSJ9iQ/fUX90n6m6bq7m4pu7Zl8ckZog5
TaaNl6xZz4yKk7vFlTtGim4akySv3Ol9ddBB1d3UOLyXq6lX4e9e++LO1GIPTm5clu8FA+t6TUt1
8lwmuTV4H+kwP2MsQZ7ZchyPsWui5nJ0ZVdnhRzkn3j0DSKgLlc3dN3ub3JbhyWbgjnsiDyylNdZ
fpmLFipyO2ld7h95Yay55bQI2lPiNd6xlfGyZSOSCcbZoWC5y/nwfDs2sR8s3f5r0PjFSzNh9E2r
ZQy8tBDMAAevsc4/VdXtDXa/8xEOehWeJl0NEZ1fdnmMFqsJ7yXbgS9g38Jsx5b1QK6bb7KSUswu
1bEIx2PB2B7QXiWdq0BvfMwEEwRZkO0WRSnvs/yB4ct/OYOc3yVy+t/QBPamUGttMgqGk/eYamja
CFv1OK1D+10Hu3/V8zGnDJac9dfAEpGWgeYfHdyW5Fd+N6uYv3e1PFEiX7Zj7vjaS12Zj3yznBng
IF4wPyvCPVj2PVQRnJ7R+KjZUreUIN/avRmsCH5rOwd3UVhPX6pq5LsfQaGls1TLdzOTPJUaBf6Z
zW0fthx7tfLSiTb6LxhmhuS1TIrbPRjNRN+X299R5uFUWKvMejusBUOK467uweaR6rF1jSJMLXvH
p0Ca9RlXoeTf7Q1YQhBu9BdyqPMmtXqivDvEVsryT+3WeJG3YrvL43MxSAgVu6Q0aEVFNpd9TDeT
r2yXyXmvP5Dp54/eGm6UHrMf0aNOc2bCLqP7yy4kkzDVQxj1WeFj2L+OJzt9edrK13BPJGe32Lun
vlvi96DwXXuVNEXzOix1/7Mgsb4jPqK3pyqsEpP2pGB8OAYgNfW4gTH/V6P7rHTHFZCXRGdyxIbR
k6F06n31B1Y5VMTyrdSaq2PrLa6fcGqMuqZozb9RM0sys6/frwfq08RHRckSEXF8GyyksSTMaWZq
uW33bpnTQZ4L/HjFw28hNlUcKZ4i/KhmI85U0TQPnc8+AQ4Ep3yhxry+nXaCEi5ykbhX8dxEf4tW
dtfo15lilGbEcJfYvIIsR+MBGXK+ZSYWcXmIgwEBvQIQIy4T3/xdBdn0s6klCU/L0nunINRM9N1S
71XmTdP86Yxb8hgi7kNr3xFJkjZBq6YsIf/xBiqTCnqIt+qlaJtlyIal8xShrJrZKyY4yk8Xv2hf
1kRQkNVug0/ntXTNrYwLm3AVLtVzTBJvlLbDUtEjHq/uid942JncsDq33iw+ERdhd8f07s1Ulgfz
rcIdt102sESvkdim8prkSC7HkrGaklrXiMukdIy+cIohig5TEONSDwoOGQlYdp27an+YFzUmx92U
zY2lii9gAQusnyZUjT9UW8it1kUFNKZap+6yiiCKjjvKw48gH/avMTHOeOA3bG5Xs3juIdlmHm7V
5O37IprhO2mVLLKQCeUHksHe0XO1lAd25u5+MVaoR4cohqV4TgZA4IOhjYxmnnytpk/Xt1RucQLI
9V7mXhEe4i4e7XezC2dOu2bhLRDxwq/gMKqzGc5+41+cBQBYnKsp+QmDauqO4zTv2yd1de5LDHF4
abVT8uLsev3o2y35addelafY7bo3wtPl+9pTl55tvmg/nYpbN3XYuH/tok4IXgqT/uROIU9pEq6b
OoqZhsmjoaWrupzAuufU66S73xaKGsJ0Zy1+CeUMvOgaj2QAHwBbHaqhiU1KXGlvjrS89+eSOr99
aQzBCcSn751IzVSaT9oYGUO9yO2iY6v4xxx6PfJXm3iM5oOzW3PH8Dyyy1plx6wF0auOuPPbFkxt
GGmA02Fc/CgafJejdcbxKa5FHB894noYNraRKsK9CjqQqWhdKCe0Zu+5VIZpyHo47X+ejRyif/kd
Ku8ySLbh95ivJJ3m0Tr6GRgza42N/BWkR4T9cD1LTyhiOn0fdIhwPVDiaSjbrNv34HGtt+ZWOzT8
HsyysQoVO7I9eu8mguTLaRm2k+cxY6CAKZABt0M70XmPue+5nlbP4f+u+3vXr5nbbL077WkH9ZVZ
2FXhU6tQDdCytw4gbjRV3xNL50fpMoTrHwzxZk0BQ5zhEPIzD4d2EiWA1ZAUj9oSjJMClDTOhUa1
ux0CQ0InOHQSTzw6nrxTeT4/Q6q07Pa279zz8a2+KiNXjmky3PjjFdN0KnJXv3q7TB7o+1zMBXL9
+nHuCtc7BGREPC0JAY5kei+kvnfh5kFXueXKJODMnitOawJk9NaWdYHGoy6o0uz7rtrvGtmwqgVc
g20aL2tgjsMuCO8Uat/UTTXF7uU0DItOB/j/15KnakFZo+ISrEL2BYdxxQtVoZUpUoPci0U0DIqL
tfDj/UA48QCVmddLkcYEj+dZuObmS3ZqcS5KttQrMFX/oY+28F/pJ3Ll3CoWm808QFEaKLU7p2Yv
mv0w5Z5+3QLR0r7oVpaeT47xCBKmitpsaAcE35ZsLBMjuvD3DZgXPWxzv5GhFmTwtNvItL/Fd5BE
068ciZwD4Q8UQp7ttoP60fkdowcZd5HZfEY/6lbcTcqV6luU1Q4oKZPmNYehH45tJBKbCfaDx8TU
TE64i+jfoyNuB2e2qrnKfQ9f72KgZdKAZIbuEDG5TtkKx9fyS+49C4CRwZQF9SBfksllr3YxXT5D
+bhAGKO7Mgita5MuTQwnZaNleFwrRt4DmdzNVduUzBi6EHo86K3U315uHcW8tw23ddMq98pbcvE6
7dJ/Qvu7U+u45AkIq9NNtBPC9t3tfQAAVhbB8us/JEOa6GT4660UJoouX95E3o/qmExj/ZdKSK7T
QZv9e7NieqAZt/w79kR4sBz4+cNgu5AjKO+9N60kmb0a9Oky8nrvJ1858vioPGPwovt6WE03/Y46
ATC/75rErTUuFZZkolzIa6uDI/ecfIBBm59ZVfch84vAfiCSFr87mAkusqQ0c6pWV9R3JJbCJxXL
qF8G+nAtev+d6oPBi6a/k0NmC9N6+FcQ5OhkLKPxvedtNUjvZOZfwrRM1lTjOneqPp80pizzp47r
c8m2xdU3kCO4bxEy03uZV7Mb3plglyHUTKuejGuZd/kruwfPiJBoQ819F0eaw2qKQueZ5mfaJec8
8gwEU6uDQ0HvbgGSQQzM5TpKorICElaCA53Q9h/f0PmwYtRssgE49c3dSsDSZmXbSgMJ7FEQTRJc
cgm64NptDhHu7W3/1JyTBk5J59lbjj2/Y/1gvE/DWPT/ctHKcxttObIKa79/rk0ybxl8eTWfEtkR
+uKZyn2aGEGcLETl8zgz/k8cB3EJ+YR9ZMUZb5yJIbswJMDn7aDThrMOe5KuInslcQT+jYO6lmnr
rpLSXbPbD73W4rVw66mCCp6mr67JQWs1ZXJNuho9PIbEk/5M3DwPIM3uI5m9vfc4ooXPgezahvqN
M0Ns6s6d3nOQP+ei9u362Dru3N7k4bLv6cjrFZ4wI8L/1eIcenzOGz6288ws78dVUqHmmUWVIbEt
v7sGbBYT5cRCK6amgSYamvLRww27HqdFT8cin6H46R/1+X6tx1AxKSd8atxzITR6dWaFHjXot9NA
TB+7maM4s7XhiY17J/q3+I59llQ5zzdDHHLlWDw3bhbpwHyBg0cymxEhX4RE35ZXlUQef77myMQc
ht5n/OsLcDtiaLw8A9bdP2qjKdFsVOym2mvEDab3/m9IW6vJCHomcLWGAn5fVaSjVDktHH5QRONV
Owv+y+2kR0ZaGakgG5s4+AfvEcB2oCI4k8UtnqtOzqxZBMc7P2AnwOIdh5rOGuhD79ZOrfNLCTl6
R0FnYZVtFaXS4Mg5ZHxUgv8eyJLrn5vNt98GJdcnH4iWFpYN1R0j3CFhJkc9Lxcb+enXAD7OlvY8
Qi9MS506FH4unKyPd+FfWHfxP52gq95QqZa/V7DZT+I83fICnrp9G+sq+DvtfWlShh4HzB9u7nvo
R3lnknjcpmOgE/cH4fiw0x9dEwJAG4VsrpxGbe8d9V3BtVd2+XRYUIPwIGPs/Mf7aEbQwxGeuNLK
MuKhvKFouhHlcJynSt7MpE1AN5lO/s39FiTA7eP8UE5buJ2iakdNWK2BI9gYejEXd0VQt3xmmAGR
GZ5Xe+rX1VdZy2933bm9A5eMIfNvM2zL00C983gQ+ZwHmQWu9o9BF5g6GxzlOzd7rqY8JZgo+BSe
gRHqithbTjUL7HPUCHfIkkAIe1VNpfeKHJZkAMctmQ2ingyXfnFBZ4rzHJAWeT48qM4fFIf71r2I
CXqMW5rGj3R3h+jJmUNdnDaxtL8jCrHrrOoAq1MlioD7zFPD6zKa4A+eC/CZrln7KJ2WDvPFhyTJ
0KXG23r7bTPJSlAonYM26SKIHtDqDs0h5h7eodrjkUNJBCv2Ok06xKmgwEVd5GqM6huP4wPkuRwX
90hXZfVaN4UF7gk2UR17dEkSOM8DVh6WcM88u6Iedpu9ecPXFbZpS55FwR+f9kPYefuSckXCcazc
NH9nQnTlAcbHvQ63Nm/IsEzC65DObgOgv5mXkq/ybdh3TMamTqo+Ew1nX6ZLryRyuOvH4QQkVDzO
5TmfgxZu90045fqO34PXr1tzmtNtSwnsoZTxLLNCDEgxZB57V3PN+/eFToADUkYdRJfnc9g2jFm8
nJ03DXTzAjEQboI4ktzEmSW2CseFbqDW9S/UQu4bt0GUH6VhiUhlY5NTpxdR3wZ2y8M0No6p0kKT
TJSpDkD1MrZh8HcIxvKdouqeqvcqWukgZyQ6xGig5PPeqPXWSqevbpnOwtttcKLuItCdrrIgaBHV
MDmA1riudqdDqz0BALMXPDxlEPSf2q58kNGviqeWpevdsBNg8RE9AQd7POS/mrgYLG7KPYoygH9o
AKje6WYYGFNOLZh6k9FOPq3YZ31qyFdajoUSQXVjvDC4xH29/oRaBUfHK9fxHugezmvBFGk5lMbw
X6Lb6o+FW/2rQF/f5BAincgHEn0yvymY3paR0fxQ6UE+LMg9UIjBwZKjpK2BctCyyaxHDDmhm9v0
FdVUUqdrCVrOTbJEU1Y31cxPsUU8+ks8dDLtylm+JUiPvkrlmjdnjOI1bb3OfHWERLuUS2vxxDyx
o1AZ+cdHcftL0p7+1pjeSVLOarfGA4XuBOWYnBhabDFURB6F3c7uts9LWhEAA9RAgjww1xBNcequ
Rn4F7iJ/+U60PknBgprOsZ5/PKfomEdYgoZDDq151fIBGeny1b+pGEnDTFV67tGskFtN2KdPMK0e
EFnw6rfDBXdh+R3JLViIl7a7T87TWIUHKYKoOuR8gS5N3zjgMywxTZtVnl8hWyYzDP58QLCVns9k
TCv8wDKdqJW67WLgThi5ZngjYEr9aYyeelT4u3roFJPn0VLHDa0FvdseklpLczq3fH+MJmzHzEaN
5JPluESPe84FAzcem99D4zRfLAT4uKtW7K+eax1cK2LcXmVh62fPahfQyN1g4bg++iFDrwEzreKl
f9BLPt630vN/TR2b/hOwky+zEeXVb4uz7rPobfsyhw0jNgrwGk1YlftvZWB7HPi28u8FNHd52XfF
+FXq/qxAZAdp0o0Yt+VidbpGpHpNuC+EXWvoJMjE1zBE1FKXxFym29gtfzWGi98hK2jBvOHzfvoM
CUwTcFzJsQ+3asnGeS9+uYuLmGiA0Tm3apTQFUG/8T1XLfHT6bp67pPxN/PUUk42AF3K+gtFHUuI
XfQfg7K4TakH5ymeZ1n1l/vQdB89hDAPdKIMpe4AA04Kd1AmKaATUNQeNuVdSal9lE3Sm7iHN/7Q
aSzlWlLvUQKOK0dYdSnbHOHQXJjlqZhzJBb1WWifSrmVFj3aKj7YzdWDHwB1883X4mGYluIROw3h
ubnbySvPXcCAp7NEiRcuCAiIbPo1PkSAam+AisOnU2xecIwcBS6rp8q9RzPZhRm+EoAr9rUQVrp2
I5txziLeYPTqnuxKRcxBjD4/eLlAJR94BXB5FCj2PkTpD+bgl9a53AT0O2d4Yb7iIchfA6YYvqdQ
rN+uv8Pyk+BZUTPjBpZFXWzlm5tXQX5NJOv20I0kxpx4FTjYkOZxV/YBXcgwsHosmNz9CbypHUKu
CttPt0JytqTRUizNYVFy3FMR2vwBv4V+1l68fGu5yOnSJTPkplNQ8UxufQ4tKYMvcLyN4y+aisve
x2EPFlv1F842ouwxUgw3fNQZaUPklWVmsVz9rXh++BvIcD/NThv+G2SpwqOYdPd1Ph7Y0uA8yPJm
kriKctMSawhf+jnGm4vfofSLjhtKxMAzYBT3asJcgDwmzO/3SNHotwPEoUUo914fkrwvBkYiWV3v
QQeCPeTo1AEwUH+cRmGb+ybpuTzbsd08Hp/Jv24COCcyb5xesUOFzbOzmPpn6/fod4keHEFm6Tvv
8z6yFAWK1B1pStQ2hefgMSxWJ2csD7X/zlNY3yLF/zH5rMbM7wamvahiPo/22CMRslPOZe0N6JnM
DsnJgV2P5bGOGdlTLdhE0xq6DrFRsnlXiHLK+EjSHd1MYSf8rw4xHKeVzzVcd9q5LOeRVwLgP3mc
vcF/HECgu0O++dvn6HFr8vDJ7dvrqBtK66YOb/SM9ivtkr562yx0GZjUFtzhwd54whFXlscVYd9E
NtQg2eajBhYjnFznmh9uQqvRGPHaJKZAyHYWIPYBjUMXetQVB27efU6YSD82f+7vO6cy/mWtBufU
CbPICw7XscmipV9KiWoCSJA6IPAEpa+bDv7TPTOJaOriNMJRqi9NErTwDW0VzpxAHmAvRSkYHcjK
h97WfsP7xI+QT+iYliCE+NDxXbNVNJrNPvD4HaYy0IPONGFEt8yEPhdYArSCe6NcjnqIlH+iKQhI
u1796aOvve3v1nEHkcgF43yoFzu+RIkr1C1C3+qm5rRos2g7b1VwzPwjkMtURRoxe32QQypucC1C
Y0f7Vn/JUm5/4fj4W6dmbpIDuJWKHybZAgjTcLizD5B/C+vaxcH0jg9uCG7KoK9+ITpYFgYuPaxI
ZiqBZsRgZWmyaUCBdVkAqc232GnnO43QfM1i4K79kobEoSof4FqN94rCYv9m8NLo4U0k8/ltKRqs
IMeJCK7oSkDlf5HyvX2YwjfrBZx83B8StmI0FqsgHZL9GnC7iHbxmRCJRmxXHCb35dokJWqwMma4
7vuXGRofYZVTOd8CeUR32KsmyI+IQxKkUaym7UHOaIRgus8vgFwtYYVeF+sxi7lTQibsCKUZTF/y
uvRj/LSv/uZAVu58TBzK4wVK2+1u1/MO/LZzMhwgRtbnAtH0Cj/kNiOYZty8VcQj+Ie17ydSf1AB
MmQ2rQUrngOOnMltWPpjhCEukrFlWdCliLKBYhA8NvC3xDg2wx7llyPYckVIEQNu1jselCEUXBee
iB0byGYiSi0+gdw33E2+BzUnkZGTGTftrMvdpD1IK18ULwyPmz6WJKheEybjgrA4nRAsxzOP72Yc
UhXGurV52liOd3hEAJ8rUsFZphGcRGi79tr9ChqvwT/cEaNJ2qpuzKH1tfxT7h1noKhoo0mF34LR
JjUa4HTlsH6e1Kh+IUz0hyNbvXnTRdmWV4LBG26jGvynqPBI2DLuwBO5hN3iwhq67t3GcPM11jp+
IS44QXxEW1F+VMmOpXP3veV+iivvd9l7UXCoa+Nc7UHRDw9T0k9Pm+0CB+1GjIK9P4/2be43Uyad
FVUYE7nAed2F83tXKvbcmlhQDnlEnPkBZFw+cRzAIeExQ5Lrd0oIxG9ifeSY2nXm1w0ax6Em0Wgb
/3MPyCXRae/0yx1HIzwxOqL8AyeGurQkq5oDggfoQWQ+46fFHzcfRgRv4zW9Kc6/wnSxf+EIML4M
mMDlKnFCGiQ5XER8dDef9ZP08+VPW3jzxkDdFG9k7OonW06aG2YIi69xsfZfESGzOzVT0nwnXNLT
MeTFgokY63gkgqaO0IVaRs6MJx6yW5aC9wYXA4Mfq3fzA0bfffVDVG2pSzT8GywuGM02L/au77fk
i+wX1DwwxsEIC7DXSJZ9Ef9Rdbt/V+xWfCpXoWlb20jLrK7qYDnTeYHOnCpSvyuyXSnucXfs9hKk
DtazOns6Zp0gFu36vUV84jj8+AW03fW8WW9JncjbAt4DKUpURnUxHeMhQXbN3UKlUlzIvcggZMd7
mscce4ic0LkNio6ygcrdVH/B/Ni8jz2nMkMc0qPVGzj6ETy2P8hN60d8rQs6w8prxRFFeP64cD6V
GWO+y5pW9euLh1b81wB38xqE8AiS2/G27ZX/XCtfdk9jva1E7SSVtpderM3LXM4zMaj75BMDNKgl
v7C9Xz+vgz+DPG0W04p1dtBGZhdCU3cvbuIjW5IIj5XsWRfNPIbTwVt4a47FUhnOx2SbuqtOGm/F
jrvJOAFbDTgfAn/hfy6x8/wM1T6IjKy1nkSD2rX1d9wjnLggIkPnd5odB0EXTfXPBt3cX8lqwE/t
nsNcugKsPZclcjKLAgZ5w+Ko720y+WvOpP+HUKgzzGrNJjkImAGPWHH8T/wgKD1a7EGfY2W4yKfF
TS5GtTWwrDiE2kuDvvOZXWWg2Lj2ZuTzAeagzd1HN5sVTsS08TylUJgAkhzyHJsMc2QUPYJNM20G
uAJu6gn53aGiYjKGPFi5nhDX+G+eHatvE6PszZSKmHJx/01jNjpx/tjVEp0Rkz9DLrRr2Zx6vw1f
ROsh5FkJDXmchbvs2Rjn65Zif0PNNERO/9pElf0dr6H7EkJoOUc33x1xKJMEcoJuqKLKmqllNFXC
757ceImfaW/sPx0xBwiW+r7wMs5D4EPa4bpbLGmiw9c8+V/kySP4RI7bXk0Yr/TRJfd9yfj3OK85
nufrfd96NCIAqH/mpio+PdA0FLWjaSuYWB6x1PNbYVEK6rPuEoEb4gAk8O95Z0t5QJG0Q8NH8XCB
wp4/6aOt67n3YN8YjpHkp6tPTtqxmJbofqkDYTiqlRuA/dX1xzQ01WuSN8kjtCGIy5bnuzgDXKZP
41BgbTGVZNy3nGxfDA2sGh4qy3TpMTukGKvy77AEqjjNyVjLg0ULkaDzWuy13MOWrAvnfMPUzqiq
o9QlsKxC0eEf3TaOHs57Z8Chsu5Xcz8XU5avGmyP/Cbvdta7/FU0nGIpAZcVDUSsJad4GhhnCG+e
/m0Y/m6rsV28g54c+PIqxlXAN80DmQXLWKhU71Z8YEDkNzaWSPS42t1X30REtYzoLj2gMUa0dGt6
D+NN0yVPS5PvQcqyXjI05K7LC+F44tdW+fuvvNKriyD8jDMTBrd+yXr2x2zfwGGynQaK/JwraCHc
wIweWzsUAvksa3Vq/ci9wy423cdJgeA4clsm+0JGC2VRybAZTnroeW+2UL27abb8hFBUFpfKnZMn
0ZWkaCQJjP2NrzfYDOjw+ZBz7M9YLLjrr7xaJiKdF7qUl24S7KILtPuRZbWrsSHWff/kWRdZAJqx
GRNN7sB34ZFbj6Mp7XCYHOPKLN6xQGfGWdcv7W9iO27r5NanpEwa3qkyCZm0EKDuyOeKoj64QILV
H1MAzBzXXbg6a3sM8AxmtkFykYxedU3+WNLebbqKH4OqUePB17vCptWjsXvA8gOpveJT4MsY/faP
23TufLLlnpuDNUBWp6JkMD64fIvTYecQZ7aoYan4YtUgXFAhL3+uxohZYqT6QiD01Awhlnf1r+oM
heoVvo/nfrEkvJxrAO4oRFg+0MxKSMh+Du/GAN4583c7IC2Oh5osRpm7KG85uVIBkXLv5i6SFwOS
ihJvQ5Z9UPiH/vT5YH/1yq0fJKp05ywYBDsGjY1YRPvhX5xrlj9wXbBC0EMmrjqAsFki5fxm4tuW
jBWlYwTVU/zgDv7oXuQy3n8XYnPusJhq5wYzmf9nC1z/DM4o5Jl0CRVXAMPlDj/qdA+YC3wXDb+/
ltDsFBxkiIB4oyJTO08lpQdN1kuHH0w7TvC6zhO08riG0LuNMydXVhTLdrHxe7/s3ODmUoJmXNWg
J0+Lr8GQyDhbbxFEcEv2qE/umQ64LpQz9zrdZ0CMi7gaJwAsDzfBC5ikYgTptYdeqmvip7DtEcNy
3RQPo0JJnGq+5XcU6vrhvOghxXEUfjAh+vkRn2T+0wwgyJn2DRuGNLFCJkKlymdSWl7mYihthD5L
AVe0NcG6R9Lw5I8CbCMZ1hvK11J2C5uvk4yf5AyFCpCtUz+FO06oIPIGSAk3txrQpHfDq9ujAOCQ
RX8hAzKP02qmlPzAW2x/JzbcNXO8jxZkA6oNUOEwNqKTlupZVngZMlio8DuIp+iJO2j2T31ewHPz
6E5HZykmRvxp8IfsfDrbk1cD7hxrswBjB/GOMLKM24ezBtUeSjOaOyaXbg4vCxhteyylG49Ey43i
btbcmpdN3/tXMZiIl8YEzLPC92ZwH2bMgH+m3NkfQtyiS7ohrFgvlx387RHvWU62qYh6vptSBv2R
Fq8lut2XUA1v7AXiTSQAo9BAg4M+P6yZcpdtcD9Vt0uHGZD16Ccpai1S1i80irmLaepiGFGNv0e0
hiZQLkkXcEj4QGPobAtAeARAlf2FulTTt5FgXTr5A16etF8tXbT/23F9zhL4/+EGlAcQ/Ulcg0PI
GSjkf5m7lWuDZET4AyEsvd9i7fN0bcb1Imq2/+PszJbjRrIt+ytp+Y66mIe2W/UAICJIipRIipr4
AtNAYZ4HB/A7/Sn9Y73AzO5mgGGBZlrdW2ZpKqWHO3w8Z5+1x1tJyoC9SkHIp+t6P0t75XC++XXB
99I8Xq2U49tgbMmCHddaU8PadMhWcpfSK55DGVLm/kJGJahR3Vl9IEfhuLOhh++aMUMWfL7xtasY
BnO0rsoyWUfNXPgpx63jE2YapO4KNw04cneNErCQcmwBdymvihhZE1G0kMps8ucxLypqRHdpgdqE
SwwB79rsvm78onXt+foXrRArCJ6Dusn5HGGpsw+TwvST0FE9rkqfa67CbDzkwhuq0XZZJwz4XvZ0
KAoiAKoIkYZPhBzQkzgbI7VGADz/LEwMF+qtor0ii9UjO3Sv8yQu8pBwK7VzIcKOjGhk2pZm6Z8f
hTUbYmltIXxYC90UTcwKk1IJvcDmHSUIcmD7hx5bGvI4yqW4Fo7G+AOjX3UDonNqGoLcU0xjmYOK
sUJfIJBsy7QlD085oHprIjPhmqugxe3k8RL1nHOoCmq3S818m/3DYnFoojQ2lxlI+8pqBtolFYjo
X0j3AcKj5Irwb1x9ynXOgksiQaS2zw/t644et7eaX5MpUZhSVRQeFrLgRSumm4l236HH0NCK151f
23V97xhZuD/f8uuZTcvAZwygxhZ+VMsve4F8aiejVGKdmY1DknwVom3l4K3KN7JanscTk0CmDRUZ
BHGOW6HpWHNqVrQmlO7KWKRvdq5ckZQXHy301hvz5vW6gL7N9kH2mIQgX/O4OVt3AieXmKlNx2nW
ERr2iDh+obhGuTg/fK/XhA5nw8KNnHQPfN9leF8MH6VcTTPGnA1BrdaX3GCoxaJ8OPYQeFKV3BDO
3bBdP9miBoiJCnhKE9b0QoUXdp33rPkqksTPYCLQ5XTJEklsovQWWqO9wRk5NUOwTrAphLDBP63p
4gJHCJ3MLbtx0/NeceaqrfzKaofiH0xFLIhgwiu6zldbjWWMmJwbBWM511aN1rlz0ByN9UYrp8YP
XLmCeAoXFDTxx19MWOh004hWOhQCJqWFznyRRGqzG4mxksEnFnZ+ipyajI7soB7gWsZutlphZtkY
4WQvU0QZnDtRAAbxxjC0pF2fcanZ2EnWkKJlpTmaJTOKOtSItU1J6fQZd2AqjxslzL/HJPTQh6ZI
V+bq2m6LxZJY6obP57t4YvviYABCprBX4vSsHo/pHNizZiASdWEKUNGpWMGhnYi3anmyr7PAJgqh
6QddQ/C40d0TXxMILNlmmExsLvrqojKocRnZNSu9DXr7m0rhdcJZrAwXmJX1+5D66N35rp5YDcuF
DGsWTeFIWm8trXA6NHYZuSzkob4B2XLfS9qWK/mJr2ipEN1MBUoR6OdVt8DVhEmxrLlATZUR1Xva
JgetbRV5rxQyauQ4kacPCvrfaGNDO9kyBwElbJgFwks//pQBuv+xww3MTeyedzTFMIEftKwNgiSt
8oO9HbGroJQz2Gj4xDKhPZnbBbBr9G3LD3uxkzaUvFtUmDKwaTVetYU87CDBSncOEZSNHe1EH8H/
aRiYsFQWu/DjpupMVmdh5FTnU/vnSw3SstFoKLyNSSDdVciUv6aKs8UrPtFBZ2HD4x9kEEGRV9+U
gmkYzAOLJFYA6MgNciRKW4JDKFOl8OZJ6qD5cHDZwPYGCOZxBxOKzokn0cEAIJDvdOiYRG1s8d5e
L4XFcUHGZNWA+GaukYDyYOPiUeMDIwEQ+JCKFD1flAwbV7ETrSxsPP7D7glCf7V99tSr5IXhkIy2
0IhWSmGg1onMNy9rbtEsORWGoipDPzsesVGOhpHrOyILRCP5hwa4TumXjdRtra8T3WFjVqDZyxxy
zITjhsgo6WFB/NSdBWTSOFcbD8HiBnH49a74bCkKLwuLeK4/q96oXFjEWBDkpLvpFZtnPO3iFv1H
NVL1v6PCupq+vXXKAePFrBGJurFYq6z2jRhZN/EDbsyaVvFki+xqX03j6J9v5UTHLJt9UZc53Eze
ecejJ+C3hk1a8xR3alKGWWRdYybT7m2rj7xqDLfMeU63xxMAI1Pud2sq/qDKvWUR10GCILXk/7AT
JbsahFTaJHJS3vVjo/0838UTE4QuYmPGKQPz/9XTGz4+VSsM5BQVMZW7JdmFspvfPt9h8hAYM7Rl
13VWoGGnNalxp+jA7TM5uLVHCp7aJJ023Ctf3wsIRRkcJRZnJSXxq7UbmBG4qQWfqWFth1IbKgtV
M+Ijkn3n4AibGtw0HEnhtV1+OD+MJ74c1y14gQZehQqxlOOZMsRyXNcYlrilqYdfKQEyvlKap7f7
rATb4ZopkqL9+SZfHysYUzCUSyaH03N9aEdCLRyBi7YbaMV8MFBlPWYSGclrSeV5fhtQwau4ZR0R
zz3f8IkpY4P1tFmANutvzZrF95ILLLxBd4BW9T4x9Nxtq0q8+R5L9xy4lyoFVyC/V+dXWY3U8tsI
v5zMLg7UNQZA3qTCYilkWW5sTNBTU4ejmWjgMqKI5o6/X69hiYVOlXepPcYH2F5o67JYgkofWMkN
PMLpxiBod9C4XD+8fTgthhG3EZvpYyxT68VNxIqJXYemgfofMdOtAvNpV8JU3HijnpqglsqbmDuk
wVN1dWeG+VRpEOdRJpup5bYIFh61Eaon+tv6gjqR9uIf9IqnNKBbnj1s1ce9msGplJQIMjv1sop9
qtwrE5kXkKyN2XiyY7zyl8sH/22v3vqQqZCFQmiA4BJQQ4AzMAmTtnTG7CLNDbm9n6n82YqEnWh0
MUnh3cNgcoSvDoZZRaZczdTZTDi2kaOihGtCB1/CtQnz3D8/lK9vckwOXqgG71ROBW21t+QipcoW
rA4lUR3FRV48j3X2ldovqx6pEJ+EuvWqe/ZFOY4HL5YpvKxsxpXbw+rrjbkThSapCddh2eW7eOjk
GzFCEHPirrgIbFJHSly3hwhlJB6AEukpN5wsEoI5jLyNqXtiv3EAn7ClayZ7+/p6GQmUmbhDlWhr
mnCHkS4SvhBS/PlRPt3nF80sn+HFOkzMLhvkAPebYJ5H0236Ba6FVaRueLnmdB+MPJIuZUF+zc4g
1lYZqWjA5TauPIm84VN1an7xxf8yVmBnWK3WEphcYOl0OUQ77umoVZ+0pk6RhMnh1dDyRjvf+VND
TPCbs4STczF1O+67bs54U4BldC1Dq+GuUUFkTbnY6NWpiWxhJK4Ax9f4lkuvX4wwymA9G3veCSD0
6m9BEpJHrNXwO8bbW1eBkx3izbUQytH2yqsBhI6MQEDhwtFgIu4HDYpAEjXRxoXjZCsUlbDxEPtg
/z7uEHVNQaVim4pNcBjbezBFeu/z0qIC+vz3OTVy2PdwtBJ4J/iwusY3XO5tilppSOrkvYQy3bfK
wbqrqBj++E+aAvzsLBdrPMCP+5S3Y9s5Eh+pGrvqgx10ERlOGxkvaiKRfPoHjeF2RQiOK7ayfoWD
s4mgQ3PhHUjA7Pu+w/gShbg/dFm+P9/UqW/FFY0DEBwzJ/yqX2iYdLPNCd1ompHfgbKw35v2YG/s
Vcu/Zb1xAkm2lvAQJ8SaxVxkgznFM/OuaNFNuj1a0Us2R/E5IkK1r3qqfc5369TMINiHRBG1Ejms
1fGndRSN5yapM3hahZfMlMc1CSZh3OujjY/1um9ES3QmBQcfkYx134SuOFmLpnqppm4OUVDflXZz
hVTOvJCbeNjo2InWbLjL2Cfg+bLIzY7noeg1Cbdx0uuGkMyrMHekB6ydKN1R+vkWRF+wcd98PT+I
rCsY53CPUKl0Xa3lWDYR7EslRe3k2L9VyjwRc1PF/fnPdbIVXA5ZxoQyyHke90qSBnOcoTOhaIPA
qg9h8x4J55an0omxW+5CJFp4HBB0Xv78xUZLuJ7qKBtdfTFMw62iBItkgqrfKz0X5he1DrLfb+4W
U5AgkwqtngzPqluamTVxGPEkgDDGZT1Xf8WF9UaPagILvAd0tiU2dA6P9ZVSlYBNFPPA867UoOi2
sGOILuuFhxSDAjWZb7axml9/LfZ1A/tN3pRcMdcJwXqoqMAZHPR8Wd1fW3MS3Mi90MSbd3dKKmQL
53KL3V21V7u7naP3QQCSQsboyl2e5k/zIjVrzGTLButVh0xN4QVuyTyRVdzLV4sK0m8j9TKFiEo9
xd/yUqp2aRe9OT5PKzxNuU4sZgl06Hj6IQRF7W2BG24ow63dtLBB4YhJpNrN0FfI9pLWQURHnTyL
H9JlvZknO9XPZdvgRc4OQsbx+BdkvHSWgl/US02GViZutOhaj438rec/x8niscXBzMnM1njcjAwe
vteXMB5lYbbvaOKpQGR8cX5tLXftoyOFiOdiF7Lkwp3l/44baeKibbrWfOypEa5K6c6ML3LZ2peK
6uJ4wwWHoi/8Gjbm5KvowtIqxUaEdfUFGLT6hmgJofWO5uPYXzmRfZ0PO7UMvMxM/Hn+er6D66aI
HctkHzDJIeJKBfRq84jhSsxIQ6kKNsfwPbSTwOtFPryT4K3vZJM6NSJ70e58o+sZ8twoOX5ymipX
jHVoL4E6ZIhyjFz4Hekd9QHZbrYn2z/fyvp0/qsVmzuvpi3Geqv1RhI6BAdM1yLKnASiEmkJxUJR
8qgr3xJMnGhsMQuhDo2MNxYZq12/KUtsyoxFjRgFtCUq+54DjRNz7II3Tnz6ddTUauIbZhBYc01T
1CYKihjy4ABc5a1XtqUVIj94YxBXYydZ7Yt9r0Qo76EzsskYB0HWmGTbbO3Pf6PXM4HsLFUQ7FNE
m4iPHK8vKg7mxDApTgziquIV20YQFrO37rxkfo5aWa1iHiQwAUYejwBBAxdu1jc5Vb6d78nrCUA4
AjQr5hxLtslafZUxkzo1nEGpYVpk/lJGeA4ZBboLV8Laskp6nrovtyUuGDRGiIBsCfmltUOdgJGg
TwNZLLLoUGS4M0oUa1vtdSPl9XvEt+W+M/v+Avir6o1xol5Cyc029sZX3443Mp4nCuote6nhXPU4
ryGs55H11YmpAKjBLHqjmW7dpk42gsKDMSVjY8rrRsC+gBEOv6VTnTs7rdaMqwKvOufwpq+3KGJ0
HkKkUGgI/5PVXtFn2ehE5ihczPAilMuV/QluCiWkehJtvPFWPfqrKW65WLWSw8bO8HjKa4EVpwWX
W9fMKf5u6aDfZ5Lytk3iuRVSP8+dwQJzrUSYyxKMVBFRaROpENioiL7W5HkrYbeW7/3VDNmFxXyP
56qxGje4OQP5MwkZ/WA0F8lYT9dQ5Pr3Rh8ah4gHM5Vdo0EhJvVbIsVEhULpPrw04LZ4fNKthb5a
hM8/xyQVsCxBLsSv4pF2oYLQAxVRTmPmtnqavRvBGexjats2DLmfdWEv1uBzW8jkVCYOyXvuxsff
Uddz0M8T3zFKmoee4h7QWdphDtILkMUXRtk89rF47BXsc/TgY2H0X0cy0BO3vrpLL+HSb8Uplr1y
9YM4yG0OdGfxyl2rhSixoCrXBpEvK42jPeXwX9OroiXLeQs7s0j3aTzn6j1MuPjnHEOj3lArnRj8
xcZWRqqEYAL43vGABM2s9uA/BxdpGAxfsyx99MOVX0dJ5p9frifW0FFTy0958caqlUmNpmXaRZ0p
XaZMiGsuo/3bVyqtOKxRlGzLWXjcSkNZa1BkrKF+DqO96ozSvlJhTf2DvvCsUkgBkoQwV/PIwWUh
A73GPCqT5JGq6Pa9NEjm/flWTk0OpB4sCeIj5G5Xuw6Ci7Aacqqq01hJDli2RhYVIUq4C/Wwu5Yr
qA5qX1VX2pAMn97eNGcUqjK0Hq8XCqXVhSJySgs1gnM3o2KI7/giSJeUehu3OVQ50Gmmecvev6UN
fD1NEM7z3kKuxGWaLeH4A0qC1I7UJPA7bL2+SdKivIicdivb8npobTKAfDrZlnngreP1kVwPplzl
k0tZ3r1sGt8H3X4IZvNqgOACs7W7sPTmbbIWNh8ikiq0AMKsKhLd1bFI/ZHg2V1MVJ4CK/jqVIDB
LypFi00PxGwVwWxsQ5IwIDqTz+c/5zJTjrcZW+HcQs9A+gVJzappxDMUk6U0bZsIsrUxSHZlFdU7
vI4oduiarcjD8u973Z5OKgRNMuLV1cydlDnQQxUeTivAHahjnnzJwjDYo7NOKG60qgtYxFv+f6/3
siUdiEQJWSkzZx0tj/AapDAaviJAI8lL5VLyU7119hV8rY297GRTvNkpAoVlyIl9PEkBtc34NQKZ
gRwoVA4QOZV3gRMX+V5JZsV8260NlxmbsxpBBVN2ydWvTmxppHbaNqjAMEbYHVID36pKMU574yRZ
lOo0we6JSpGX5XGnnADB2QyDClBebre7SURJ4WdmZPyiNsyGhVYlWz7Dr8Zx1eR6HDMKAG0cDTxK
PStf0dOnxFI6P6+zYaNzr7aVZxk+EgduV+StzdW5EM1TJINEgiU61f0lrJLcozao2JgXr1shrkEW
nkQnRyrs9uMhhCo6JFZNlbKTtsaujoYZYpM5H85/qPXq4u7CqmJdMctVGxLpcStUZil4PqF06YNA
vh+dAdOksL+cNGtwMSAa74dyKz30qklGjIfLItteVNvrN1+mWNqotRRSxG2j+CP8csNzyk66VSAr
fXDsbuHVTd3ufEeXz/9yGyEopnJNW2SHNIrY8rij2Sj6QU4xgur2sdt7YlcetBvV3wptrDOZbBrH
7azOHG6LvVlntFP5j58LH+8N99fV7ffznXl+j5zrjXbcm9FsIyr/aEU9IChw8fLYKe/BvPj4n3jG
jtSb+65xr8Dnu9OX822vH5+verhM3BeXL57Pmd4sllrShe4JDxG8+9O6sa7eeq6uR3JZ8C/aGbMC
HkRBO/pdcKgpq/+MoPkq2JgX69N73crqeKEcP8mkpTfzHm8QD3CgV3jVxlp+9U5at7KsiRd90eJG
0ZPle93Uux+p9/BkHL5//rjlnPls7ntuWqy2XYTM2aTENFPvkJ168Afcz8A2P8ye9Ql+5+XGTFjm
8rnmVluug2Ml2wfNCe8H0Ff3Z+Fe/fY+blw4lBMbxsulu36c523RWqBAl15BwPIIFnl4Bnm2b/rf
D99a/xOsoK0PtrFdrAugOlurnGhpc/B52LHA4t2X2f356X3k3rb+d94ELrDNjYNl6/utxfUakA41
W77f5P2Y9/IBR6xdu4/ex5eBmx16d+P7LWf9me+nrnaRVKeGkvLCpZORl/Mf3YX46QFn2xjO9dm8
mv5ryY4uYUUUkbl0F0W7OwSUQpRNfzWk1laftubKatOwraS1i2Wh2cbXPriIYSVXKmZnRQqKZCvh
/BxnOzeAq80jsSXVADj21wBmH/Bp8K09HnDep9iP/d8U3bMRy+7vrV4+3z/PNbzaT0SY4yVQ07D2
Ub1qP5fv6yvtR3BLuBHsdvV9eiiu4g/arfGwMWO2hne1wYTdGJvlMmM05gzkBebncMEtzwtcy6t2
xS70bc/2tiTbr4It6wm02mkmtUizdlkYJCD38YXiP+Te7D4FbsXwlnvV3TzHT20AJAQR8S/Vcui4
j3fsNrXzQl6mLCbEO4X1ofkONwfdc97lHhZ+d+0tROtDc9CvncuNUT61r75sezXK8GSmjAQJdxVf
7MzP2T7ai/3kp/v2Ur3Yipmd+qTkE0haIKojKb56ECSAqpOpqVq3gf4uK1TfgqfSp6e+aPxkvjvf
tfVGwLWfuCfBDk1D5I9o4XhUzS5WgyjTZ0/SOm0PHwmqstLEeKxN88aeo682N5pC2Uminxok24KL
ddxUZqvmqA44ZwVUqb8rnaJAD6xlG3voevSWVnQyWLwGlmrZdVxFx6UaP0hwRx1VuR+ATlpXzZC1
njyp+YekyvNPlDIpt28eRSI4PKu4tJMENZf58+I2UQJKaNoKr0YMJ6sdXFb2VL3L78DVZ1tzcdnC
Xu40dJA3HIEbhPgG5VerdYAbTzM7ljR5VjEUjgf7ov0E/A2GUmOUWvqQKUMH8DW3KuES2W4lFzZi
fpslU/DZ6IquBCAwDMNlnZvqHWqSGo+hJq5st5LxTTo/Lq8u3+RcyY2ZCqEmdGHkro4HRsdEo+gs
CxNLZRjwHJGycGI3hFkb+WOLzysYaGMYkz0Op8P3hszjz7B1QttXyA7O+6TSzK0K9/X9cvlJGvOD
9BaoV3yMjn+SBKQpxiV+9LBYSAENa6qLGUX+jcA/MAJRDfbVVKkcu/EwblxtXy82jY+GPI14MBF6
bXU6QXKVxER1iNd09mONeONTB3zoA8TNLZXoiZaWShqTNDxRBbQ8x50M28XyzlFncHqJiZSCWie/
nBJooeSpns5/5NfrmhAmMS+wAdRqyOuUfGjJY16CsvIsUDi7rhkxeKrDjfTJq0cOn42qSg1JJglk
joClxy+WWEhyQkvmfvACKQrcEUdRN8lDzWVC5VdxP5c7KwuynSon+g3Z/OzJyCdlYwd7vfT4Dehu
lmolZGbrSNs0DyIsa1aXDcvZ3IVlIH3UUxlNoNPBwrkEXwzK5c2ju+xjFPgg9VGI1B/3OzeiXCuz
gEL7toSAM+npPs8t7eLtrSBuXpIFaA6olD1uJRQDuakpGcC84OcJCQnKMGbabx4/XdboiEJkjVzl
8zd+8Q3TSUutDmGIF4uquMn0VvFjCfqMgB7q5/0Y7N/aq0WzgaKSDAgzR1/NGXWS2wwvWvjwcxxe
JaU0XwZ4smw8El5vKLZqULNJp0i5vRIdUvVLSm+yWw9/2MKXZfg3GZD2C9k2pJ2dGwIy7NgOl4HU
/i3J+q+f4/8In8rbv7b99j//zT//LIE9LbKx1T/+5yb+2fDtf3f/vfy1//s/O/5L//kwPDVd3zz9
cfO9av/Y98Wv711cFuu/c/SvoKW/f4n/vft+9A+7oou76a5/aqb7p7bPuufm+M3L//L/9w//eHr+
tzxM1dO///z+K2d04rZr4p/dn3//0eWvf/9JimR57P3Xyxb+/uP333P+5sf/9T/LP26/91l54q89
fW+7f/8p6fq/nikdyKA09n+ihH/+IZ6e/8jQ/oWOnsW8iG04p5Z0QVE2XcRfU5x/IftBd7WoE1F5
Ljs2y+z5z1TjX0tajSIE4o6IkImD/5+fePTh/t+H/KPo89syxrzs33/iacQSe3Gu6+ycFGyh6EeD
swicVtejQddSs4+dyC84r22vMaE/7QTQ9ad06u1PndDSR1AoGIMYSUlpTAsoHjSn0o7w+RLx007G
Xn/nDGFKxBBG/k1htdFjWoEScwfVCW7skMLYQxpEOkw7PZTGRyux0t4X2P9+1qNZDHeJpmTOVU/6
OrsNwRfK1zXw3t5P8zQAeoTG95Gcc/qBBJ1e7fE0hyleq1mUWh6wMaX/IbJMfieLbvGs7KvENYDE
ay79AvWrwoOnhqDHRwouftk/xo0ayV6nOsM3OZFjbN2AE9puKOrxdlCFabqQ5XDSBlcYXg+VA+hH
VvHC2glgtSCkZUU8JkVNSVc6hY1+nTs1JTZzOA44DNjW9NUcRoE7kBMFlovh5sDbhNrjmvJPSCpe
GPEyBXyba09h1UzXdokxkadYSWC45E6h2RFqlbtdMS+G7GOLaRZMhGjxAikJhHkSViQzqUi1v47T
kJIQgAIgGusRz5zAVB1KVOQF2iaDJvxZpE7/sWuT+HfX9+Kqi80EhwJNxualMjGjCFNZf09NQHPD
taG9a3GxBnlJtvtd19dx689BDM89sLvU8YCYiQXMpyjfAjUx34eF1mTuonF8IsvQJa6IY9N2bQvN
pD/hrpd7o5M7D0KbQudAEYVzO7VZFeLLsBhExaoDtjTGc2jhFcxStUf7pfyUq8S6DyZR9tDerPA9
jiAMY5VOcwMsDyaqCwVNyW6Y1+zoeUo5PBQsG/xYiPFQtbPjKn9Moe8Ebgf6ad+QtKshVzvFT6Vv
yuDgpFH5k3WV/xjw+mSTlFT8q2qMST/HNbx51ylVQJmKAtNz6CBBpd2c3WAgxIzPzTj4jMtNArmz
GEM+j9TktzMwAhNDPKtl362jbE8CBy53WdrYRtQxBruunI8Ip9CPO78tW4zfY+psCJwmsvy1meMB
wyIQM16sd+i3MDAmvKXVfH1gvrPNPVHButiQZnzbNIhfeCfXKaD+JIBKw5KSm4dW7cGr1eChvdCK
C97D1ijDuOoMDZlbUmU61Csbv4Nw1kkglGaIZBevC/tuAuCX4U4RSNd4WEQwtqI0fYh7KemJzUhS
vgtDowUYzT1I9nGvHe8h5tkPkhb1v6m1qLgV9alxnaqaiP2iiUfYap2wMKysS/PnoIwpznWhsB7t
pmgJRBcaZpbsfNXH0CqTz1i8pshGRrlTUGRhZuYn/Vx8AW3dRvtcgUzvw3MTEYynxNLZDKTWwUF6
mq7DbnE/0stZfBokHYOyeMxiZAbyrAyHmGpPbBRIq6ReAF0N0xM56VghNsbNhIDkzPEqqGhXDK3s
l7oIb2QIzR96Ekb3gXKwjfd62WPhWLaBdt+ZVpT5s6kyFZXIoKqaC3CyLwRFBUPaU6Nkc4PBYUYK
dH3XKUb7aEFCta4sWGt3EM7iX6bIgIZGSTzJFPiAMdwXYQgQTsWj7XcFlaDzkbFKO9hDwLh19IkN
7PSuvh1iEx8scOdYenHvqC6lphQGQO4xbffhkI0PrcDfHNhfYH2VYyFb71o2LeE1Wuh8KzBkxgO8
hPC3a2WRogRuxfAQsh1CLHWg5uIDM8F40SOAHrhbgzLFzb3O7kXaoi1kImPhLdladIcdznQlUJdQ
i0aFSrHDuhK0e5ab+TXWW3N7GWSkPVyRdHj8kkxygPYXOD1PuaI8RPDmGrfNihSOvdJpH2F8hxWf
fLLgLWOf7qplMt2Hjpk/jWbFNqZEjXToumDe4WveXaViQUmXAJKBE7d25uxGI4cXGeNc5xYhWG9X
SEMvdtiN6T9wPZMwGlGltAGEMuJyyGFkWBgeyAC79LTFolOyYpiNcca8BikVN++g3CLa1JqmBHU+
5KHlW+MM6x2hDb+P25xeesrchZdmubxcgeSHT5hRh+a7sMWqxQ+yFops14aRyi0dl4RrLtfQzFLK
br7Bi53H3TBOVoW5baNq4HzxrmOb0KXHeYzhZwvZETM5RFxgWeKT+Bjn5hAdClHIDzXVzeDj8ZFy
cHjO5NLDBCPsdlZcgdYVSpThTDj3CX6ZSVRA/zb0+F1rJCDUS8mBcxu2KSbtuhao32S7lOoLQ29g
KmhFrYeXspVPmifMQDzY4QKx1EOYxlQejqbuDjjfghezcejysAgCtx72+fhjTmdIBuEzM0TOe/0T
iLQ+P4RlP/4I28LML9rYGOcLue/YrHQ7YZaV4RBUD3owUQumsTOCGMfQ2rW1sDd9c6ydR2Hhj7Lv
8dMTvq1agXwAeIs/HCIK51qjCJhyYA7DdFfIQdXuR9RfI0fTnMgL9hBCAOfCFF9AzI3YruQpHvGT
UqrKs1t+om0U4a+wd0S5F/rEfCiliVluz+kUH1J14sxq+3ZS+CoNyyEVDT+9BIyPobrtzCYsUM2g
uMKJBoxZMmOcrlMrBeo79FL7Eb0O4UiIJrWX8CbD5UnFfMYDdEs9M4YN4ik1rOI9OP963mltMd6r
7JRYkHRJoB6cSLPbiznBvNgLy0KrL0QtEvtDOBeDuROTvfyrOowW9+kUMfJRndnSxSCGhlC9Qvzi
Kk642lwqQipJFIhANintszlA0BUCpsINSzY8fHKK9rJvJAYSlkfpmSIU+Q6DUuV3ALm1XtwrUDgl
81CEF0kcK4ZvhJh57toplMtdjdPvlzYaFUpBpUK6lltsRb1Wm7kAWCKcSt7+Mcj8FKjrl7JpguAS
7wvm0kSEDlrnQIQC3XzHW1IHtfzDhphZH8KEospLAYI05EJT6NF7WRPN+C6E6apf4ffANEaIYc93
LQazGc5FwOG/GuViswHM/0FEpgwbtBV9cEh5S15q6fOPKFlKlyXupSwUhOgmsyOu4Ou2o6X5E0aL
zkVV45r+Tosl5VPhjGp6xQw0UXjhYwCMqsKwaQdOyXxEZJn8SvuuyH0h8rQ+JL0FibQAk6LtQynT
vtkjFje+BkL8vTRqxXJ6yfmh6CS6UGBKcU94LXAwCOjoDS8BzDuDvqu+BIDfO3e2mIvcvcD270pa
0MG7q1jw4LBSg4yX1G/hjMV8QlEZU1qf2L8bgiyhPxO1MIFZ60zSpqhZcQkY+IbJrzCRi1Fmgof4
7lEpOxrMJKtEDu/Pvag/prOdN16RmBK300LRPzGuGDSkmTbvYGgXV6XIrc41lTH5mrUz94fYqGWy
5jAIOwiEtvYlieXEdKFwspUFbYwhXRyXoYEFjtAvbWIzihfm84xZEwImWPuDxYVyoJri3uLJxCba
Bw43VK385dRYEe+krtPvbfjXGEoUPTdENZzG36WVTpYfgDmovcCppRaDoDB7opqeAmAeHI28T2oR
/ayaoctBMXZ1vMMEcvCzDMDwDnZyTqJubtvfVOZI+NtJWfbFMceEMke8Vm9qfbHq62dzvg0TYX6e
Zwi7bk3cFt8dSyif6khW6wu+uK66U6F3+wm70WYnSU0f+02qGd8Ce8JCwaqV3JO7nkPKZGz7XawA
36c2RWresdtXuRdEbfggxZbZ3Y017/Qd1oUFxDrEEhrGz41husOQFD80ezHFCIf2kfmM6V07SIaH
laEceqEjYsp2gXf0DKWk43RaxNHoQ7vFnKwWvU25tFLxS2aFm0EdLORZCo67mXSYrX+H70v1G0sz
+AWU2kk9AVb1brJL7TqsDfyJ1czOhgN3p1rjDhWmyb6LSlm/EDjl3DRD1Bf7IZW7X5aWlc5OhKmu
w/tQZYkLBGFub0jARbErh/2jFKs69spiUv3cqmcUaToA+0NaLnMCSoZR7PDHwB1w7LUR6nZDCeCu
T/TknVXbGD7q5iB+JiMGCm0mRdK+szBt4qEkGjDuFeel28iiMXepLbePwEDZDHWh9/eNwL788OKB
//fr+eVr+bkgZfVYJgxHbIc6EtSEziqyIw0R1tMxQeSZwgvWcIHLqSsGO73RsjR5jPq5/oJ4Jful
GQFuGZRU4HkZyT3Gm7hRSFzEutzCcCVgj/DjptF/nP+BS7xs9ftAoxErpFqDiKi9ivRqk14TjXdC
XwRReGN0Wu0TeVA2Ik9rFcMSMwD6s4SfFFIdUHmOw3Z9kmcY0wyR74yTnb9r4jSxfA03FWSOdZrK
HrJz0Pu8uYcfczcan8pRjdBhZ3XxUBqd+I5aD1zd+b4vja77TnAbITbXZ6reVsky+LiksIMwxvr9
J65nyexXlGVddHoMmnHO3zrSz9IlhPv2AoOkOvF4CNhmLF0CFOoZdRdSegvnHJThVk5uFeMjg0Eg
EXUndcVUub3ih/W4/g15yYIKMZolu8Jy+5DUo7OT4KRxIBODyIuq2Gs4kG7kltY57ee2kSETU6Gg
VKcA7biHTlLKQZrkGtK9sfia14GGZwnXfpdl2ZBND2N48xovetuDrT1MXlWFhbIT+GhFzD+sJQ4F
jn7hxwon5+vamOafVZeavyQNsC6WFwYPHEXMwZfW7BN1I+S7LMSjycDAsUThQhD2Jei1mgzoNjMV
dxvVA63C61rMNofCkv/v5+btTQEFIUhHwI5E5rriq8rkqEnBr7CxD7hV1BiCjBp09tSpm42Ft0yq
Va9I8hEQ5P8phJVXOaQkNWtl7AW9auXyXRQU1QF3JzwJJCu8xwoIFxjRJ16Sj9o1lMItGtCrFbbw
2JaMAOAhpqS1ks5R2OZ0HQaw3FdD+yDNiEd1s+FMlyWNAEopbySJX+1mS3aY8DYpYlT75rMe6EXc
vgpHqDKBHnAcpfpFmhXDro5xDnjjvrFqZTVVUkTDUp1qAcbKssVzxiy9bLndKpFzhzmwsbFNPWt3
jj8iNcZLwoMCQaI8a86wgbt4Fdtm6HeTFr83stG4q6aSGy+21yrxs7RS1PGHYgZpcBGlinJgu3Vy
P60JGRKendsvnJc8FHiUZFShjkWc+X3bqyXuPKWFl0RXqZ3HjMUxpG465WEc5/ZBjs3g8X+zd167
kStpnn+VfQEe0JvLJdNLSnlXN4TK0ZPBCJJB8unnl+ru6Tq1O9M4s9iLXQwaGDQao0opMxnxfX9b
YAv4Vx7V/92HBAxtohbGr0+ExJ+PiVwYADrs2YkTdv57XhVvyFGqh//8M/pfX8S9OItwVGKxITji
N/K57pY699H4J0vtEJ9vdgCocyv+Jqb/S7TGrfjRPg7yx48BxuJ3muJPRMf/u9QGacyR/csHcCFP
/kRt3BRUn/yP/Q/5UahfyY2//+DfyQ0n+oOjgPufGFgL9+6FwfgHuWH9cZmRLhFrFx7+M9f338kN
9w+y7bnViOggBgvQ5Rdyw/4j4gIn7Y8JgzGGGPi/QG5YfzsRf3nYGNJclip4U/gNQgp/1+9PtPpK
xnVOTGjpu9DD+4lkYYo9tXRnu7a/YBi9XaIi31oDm1QTmolDv0tiU3bVBqP10a86OlIbne1EIPGu
ZVMe09oJutuMYG7kAW0dXaYEBrhPCKJI52+69szxWVxndCrFzlBXB9mXffJpAzYzKivd2abwkrSv
cszuepUuZI2Vt1M5il0+LA8AP3sVZiBWeWhsxCxfK2nMl7pU7ttWcvxK2t2K3lPPYonkNR1j6RZw
oTi6JQxOO8tnmonVFeXl7jcKoNWukRQYhrzsvqKZNF4oYPkYg9Z9DKto3ZasHLtCeN+9vD3TCJHt
TW/w8QT488jbQsK7BUl44AGsEsK733GQiuNshPKuLLIgIacKgdBsh/tuWZYzsZq3mRE0lyRXa19b
7Iwu3uQvEzplWj5Zw5wpopHNMeBwhH5UjPK7YYnKW+UqG2QJJ7/dkbClAmPcVnSGw+O497PRehQz
U5NHj29FZedMZ5XqrK3y292CJTF2bKW3QMoY8WXrbEAet6XbBKc8lOcpXMvtoMJlo9b1mUBagwBT
1kCyHCXKc9UeOR6n2JSCJsCy9B46msl3S0+jLx6XPmaGbrZrpR/WwaL7yM0rMMm6PXlpd6S41sXE
KVYWIYKhkAH1r9aKlomOQcHqTFsHQG6+UkZquEf6FdXGHtOvshzNrYBleQgN44V5fgvzNO/Qmj00
YrkDVkNAVxjUeYXUsIy5/WoPI4rMGgooXEbAhvbVqP09p++rm5Z8r+Eq4iiD2loneQLIQWvjlRQR
KByZc1RTKkqJCVlzGqdcmRLCMwgpn7LApYWINokwGl6poRufcoNCUr+hV2dV8m405iiWytNPAajl
taWHL021PJez9yIi9bNaV3qg5bQXXXT2L1f2vTcb40+6gJQ80h9Fojeb6NAmqvPEfFTLNDfbEY44
uKKfj+ZdV4agsNSJnl3yesiTLdknbqc1bW7HsKbcMjHdKnwZDOFTmOwvoPZwaNIVm7mOqJb1INtj
cqaIz8QUGa1JVhPIHbd9uohtnnKbgG2D0T63lUOYFxBZH/BZWDmCwYXza7d6uhKbqbCqOV5oBnFv
KqLkb9tOZOLsSCAwWqd7W4T2xuMZ6HdOUeTNttEtygg0H1bxXXZuSu8mI1FGK0UjXujJ8O/nkTDM
Tb6SCpSYgUFqu99QPBrbfqbf6VCYMjrzwuKcDW4Q7GmGWU8p2QQGJYTBBUFfi2YkS5uq8eNMFQWP
O3RofxwnPWDHdxY7PFba9eBJberNKBiL0o2/9FW/daPafPCBWspkcESbJYHogb1yS7fOrgJ+jQ5M
74EHPaVtKrypVl4vcK8q6JPU/WhGmPzT0acUMQfXoRsqGg4GnW3eJmjQRu1sbAf9bqW0nmoV4BB6
l7wqQk8FXp3vQgA74gbB5KJkCIYwiD0C+V/NaVHGZk5FtyaraL1ncJs6p/tr6cqEuJBl2WT10Pds
/im4ixWsM3CakPmxy3MQ3MUv1CuKVwiT0lppFhhlmN9P5BfZcWQ10EoZCcjDsQ6q6GJfEeFwblSA
NE5lwzrcsC4VxllGbUHAkDFmy11kqnB4Mmh8UBuj8ewDubx8wJ3tTdWxSls6qAJR0DlRS0POse3O
mlKrdP3RKTd9gD7hDemiYom2pK6jXPQXuUyocqTjfQOYde/ggHE5usby4WpNb6dfODRTUisEgtRy
t0ZJJ0D/9qtHUuiVDpre3hWRK7xDFnJp3Kf2GFRboSN6zp3ZoyktdGixj4ltmx9Hfx5uJXf9jvqb
6VB765VJb+9VNUi6Kduhvfey/kxs+Lzvq1Bvch3Mu1Fl3W1GPU8sIlPfBiJIY1BA9G6L4D2ecv1h
ZeW6p4fvPEvf2C8Rvd6qUOY12ZhIe5v5aPo8bG1aD+DRpITPc7Yxe6/d9EqoG5ayJV6t0Yv9YCx2
0WiR4xfYMPVRuhcSZ6JTWcW2oqNySwXqY51N95nDlC+4P5O1LXx6DfxI3pRLlVXP0qwr4zpV7oHK
O6rNxIAbz0V89gV+rZ73IN93beeLEyxHHxfR6h27zDh7vb9eVUa9l2rGlJ5vs7S9gTcwb8YaHG9K
P5y1caCIu59SkJqcj3O7yw3rroigbs2SsCalQgig2qf1dEg5E7q79PINpeKdvs6QLmJjNi4tVfSE
Ew157vpOJ0ue7jDu1UzxznehvTeYT/MELp1zO/o3aRvM9IcL/wZd2bRBh0gVZ2cf7KXbGlZz8FfL
OUg9qB/+6iU2DWMbUdX6QHfjQDX9YHQbf+RqLkXwCs3wJC1zOC58ITauQQgtTbhRPDjyq4LsGehi
nh7o3qXD96IsW7YDy6LNTdXCGgsh0407jZwYQeRclTSM7sfRKB49akjzinpUI/huKEtmp7x0MfBB
Z9bea09FYp7klKive0J2F/88ZdZwZRvMZrsgWs2CsFY9ZVvZVLYH4iMu1X0LCZb3Ub34xKKkUlHt
6rX0LJmTuS+ibt129G1OV+5qioqq7LW8LykffSyDlJy9qVCo2RvX6n5opi+xI3Da8+6GnPCkzVgs
lKyShybaq4YGlUM3rz7Ba1UQts6hyFfLOhG+DfFEdXpN9nYR9d9pyMo1dCm8wUEP5sB7OtnecBxV
ny97MfIPHdEVOrWErAY+eG+NvPGgZ+hckruylC4ntN036THPDS+gmTB1y9NSiQUGAdxUnlq7LQro
jQuBGrbUm10RqldlcenXVsYIQnjx6xpQXooV2s0KldiZ8tUNedMNteNO0dZ3/mLq8c5U40zxkTKM
Nd2GVGQ/jDQfGDG+4PY+MuW6bjVytv5+YeZ5H9x8cm87P1jWBKfzRCsnulvsgnDMwSOlV96wX22r
CMGQoKcTmY8i2qT+3DEdMlGJA7+FgqTLdZgffbPw6LZnNCBEJNBFZm4rZTWnErqLqWFAnmBk0ZA/
N81SAbZBUNWg915rPNirfPeaKjiEZngo0PiBIUX9zqrX/Wot8mCMl5lWcQkFEQWbHLoIiIrxqXBB
13vb+gYv/bUqaOuIG4cWRwBTI0wq4PrH0U35NeG6qfPunvXgn2Aztsxtm8gYCGRyXMAncxX7RomD
FZCy5Q1R9lzSPRla/Y3lIzHsGgQSnmpQ7WOUin1yZnyek51vuNHRvSgDiF48jX33hL2OhGXN96eF
KRpTY2N1462Snr7nDX7Ny/JSl1DfmmF1Gig6TWiuVlx5/QnMrDyko3dkJLq9EJDvHGPz2RuwhBf5
42i0u9FxaWmtCcVU7ZtVWiTmqi7ddX6U0P7zUvfiTkXjIbfbr3XYNRuvLR6pqrzPlQFJnPbzF7oA
30OeUIIbixOaof4Ax37yqnzjzAJZfSmIVmozGk+q9aul05u69x4H6gBjbJ03hEHopAyi/pqiSR1T
Mc9E5Eevbm/ib+i6n+uUDXAuFrvKwN8Z6DNZ/1cTxahgTTe+Mu7rpnxZA3V2lo46RKc4+Wn9TYxD
uWtUZsRF6uR7J4e91X33dsnKTRChmHG61NDUtRBfp1E+jmbwYOGlTbJsusnd6MAutVPZeDVSHst9
58OXS5reWsUwOtIFvgzAJtZ9IBzWCC3uysi7h9bY4SV4mah1RK6lIh7RVSYO7tl4CYc3ruqLAKu8
Hg0LJxz4FaPuW5cNu37pucQJSk4uJttF660ziZPd0iRYGqrel5H4ntqe3Gc6/JCItJzcQ4AQndZs
eQlZjbbCIfxXZN73OWIov3DFjtSJQ5HwVEdUo2KO27tF/VayDHG3iCm8cgf/1Vz79QfRWtN16hbP
BCANj4CnyWS61G7OR44B1tZ53mZ9epLN8lw15lW7EomIIupO+8Hea/1rxe7GfLktA3N6WcbxehXz
XcVide6D4NG9yGdYf02OehslnZzDYzGWaEaRJH7RdbhZvFI8ULXlvHuufimoq9yoyYZspRhzR1eh
TLwmvcv7TiR+tBqbSFX2VWqjAVmUxcez0Bu4K1x7ucMpd1eloUgydCZXCCS+oenKKGP29TWXjYgv
XOB2BY16lOBJR/4NO0si6NJ4Qb2+bYryB8xeCEE0dSRapj054NG4W0dPDnt3dIS919OltZDbdmxe
q3SGbVeVglJ19ZTeuuSuo5ExB6aoW7Y4ZATKtovxSGYhP+WmuXlgTC/FZpBW3u+rYlLllrXHpcet
s0sIaMhcCFKUgNTWd6EidNCggKXiT5IU3K/RghrAqbxLqX04XkjXxkAwMZbwrDpSBsKbif/VBg4r
ryH3UPLT0jY/TTOii3UJtL6eGoz3G0Auuu5Nza+OeKhoqYDuVbgmI9o5Bja5RCdKh1fE+mTLwrZG
luBMWMrtPHkr06zs+KsM7QODGVrvTC9H/uS0YpLXXqFUfrDZY26oGmXhiXTDSG4UDSMtUHn3PU3F
dBpZrDLER351FGLI7isLtdyVIZTz08mc/gk1KGG6hp+NDLUz0mIlWDzFbH549fqWuU55p/oh5I3r
ovzU2TqcdvNq0wc99eo00FxMZMULhc9XuDTOylhEs5GDbd40wRxdtQ384K6HQWn2VNbKnT+2Z+kY
V3MQsfggKY2zaSJ1Ad3ptgSP6WRhJ6DAu3oa436V1LGO1qmd1ztX17wJ/Zo4uX9tq24z9tyYjTPu
yTR9cdgCr/JgPSOJSGapu0TWJomERvMBhr0cVIXgYQzJ4OlVc6YYnNnS63U8W/bLUKtl26z+d+6h
8+zOcKPO4xz6eXokfhJSyXNS48OM2ugxpVQ33a6qGLJdrcYHkK30mgRYi9PCqPRT1mnlbJEn1Q/I
giqL/nVw063FOrdsQJz94Togema/ushAk650kQE5nZbVleN3N2aOkqTMc/aPySbnkAZw+7syh7MN
GJTa3WYwVM/Iprsbmtt3hSm+ljYdBLpDYaDt9R2OPttLw7Y2rQ5yTkZ7x2X0rQEeYPSIevR/FKCD
4NoPrI8s/mRD0HsYRc5N1y5vgEk/IH4R/EaV+UH35qkwp+5+nsn+lByYe67ntX2kR56RL9S94991
LlrLOGsuo9ekFuOKlTyS1IkJ/l/MLuiQJ/i6/GD74d0ZTc5Mt/AZxTITne7WRMfCSWmHKWlFdX3R
MDXNSDuL0YVb5lAefzcLGOhKemHuubszzC3kkO306vq7tUD2tElZ3OsEAGB5bRtnIqF0UPI7aLnP
na5ViF6kajQPdIbSQd5IGl3VgxyR7caBNAqFN6ib5DZCE4X2S5E09a1vo+BtQfqDz9CdjC15aBq6
eWmYWzEYXcZMB3sr+s9KmltvKrkplGPorwLe2Di1w0JcCumSRUx6Cduq2WexRevMI6LD4crSfnXn
Kif4WfRmT9B8FxwaIEVm9QFYTwjzW+eAx0G6Qc439SiegzDXFPAsd2JRU9xkpjoG4/ijoX4+0XyB
duk4B9ZJtHaf2FpsZWcP0Smfw2k9+HYmnftyob2Cpz/kUgAcrIaE5TQqTzpCwLGxqO/IrpQfCrEf
GFi/901YEGtohsvP3s/KaAt3SdT/UFU62iNVHtOz9rv2VELdiOPQulOBHg3jyLEidgyV9Ihw/IpA
LlaWqgdBhsnk0iDN2CxKkBgB2FY0TpidRA01toWZ4eDN1JDeXnLHlqQzO5fcxnB+6yFunvOlNxN6
wOpkKBsrQbY6n2vHnF+IEfzarY48mkUDsgTG88NNL/n9ZuaVHzrw6z3OY5qblfbd56mqLTtWpmfE
vcfOsNIb8uhU+XrgSYgi0Chem9ZmoJfEbPNgvh46I4cLLZ00a26CSszWo0LWrnacMW1PMxJyvYPz
KUibZpaXY2WnqvxYJWIe1kGEDSyu/XpXI96cP+ayozKUCN3Fe/ImE62mlCZCL/kpoCP9ACmIbMnP
ArkL3GeEXG37wBAs2nsnXAr5XC6UYhyHFJsXAQmfej9473JNhj6Iuu2wdlO7scM28tBZll2zXod+
ynug25F5IUWWmR/ajlrpuJFGVT7xp9gIayK2951lVnzQY+Rm+X2tOuly6c7Ve0p1hUEJu2lYPz2r
b74WfDY/Wbet5g3hDCpllXcb5dSoq5ucxtKvY1Yi9TJ86uro8zbRJOpPTaaXk0V/m9bt8NVF/qO3
Bt8YwEgaYq4KxLThru8LX/PRUWweD1kX9du5qgRLHAYzApYvctKUG8i6Y9STTjJOjrzOjGgKdjwm
vbEZEd+ivEFkDL7ouRH/123XxJrN1d+mF3Er2w9aK43MB8WLtPh6Gotvr6jG+uw7EuA0igODCoIT
B5tRJUBzKyfEkHKoqaiVl9+5RmRG+BhHmUh9NZ8jt86PI9wmAQF1cNnfx4Iv8xCWpb8lR9OcNkCF
gl+AIJRqH/BknWe/rrPbGSsszxACM0rJ4ACMrJn8N3vMg3esBe4DZwRTYCAMzvo+YPwf8k0/MEhF
mnETbqP4Osks3waDHM9r16832bQ4D7VXEH8Ow7nTCNnP4eQc+2GwXxY/Jc3WVgcCEedtCu75HPGr
Hpg4GJPWQqTn0ulRWapwBM5E+VqvfXvTWVN1CIX8yC1690yTUPLOo2994cg9y9qfY8pbCU2wU59T
MHPPMi3cU+gaViI852iE64/G1xhCFzsO2KbXuTGTxY7EZoG1DKVKEz2q+t23Wig7zvDDjOIyXsXw
oEJ5aPvwwQXi+wbr+RQF9Qk5gIhrZpLNSDrrYzuE11kkkCtRvg2DuA+ikmqSIthmqNh3BH5kL0MY
fp/aNEJzP1knNLBGvylLgsJ0wXuBXs73atpMBrrVc8//WxPDX6Ib/393UcELw6f/xyaq/1l/ZN3H
n0jGv/3IPzhG749L3NclTdVzPwnmf+cYnRAeEfaRV6DADVEWcoV/cIzhH1B9FxoRfp04bxy3/+QY
LfMPl5TjSwUGVdswAuFf4hg/k5F+oRhRfiAJu7gznUsRDeldfybAZWY4VZplMAuWdvdpZwT6cQAm
gJQYQvtt5u7BnjqFs3120RlbMa2DpGCi+rPT/QpeBX64tCqkYlqyCyDlC9Eyh9zUP5ZK1Y/+5dx/
zKew+JKL1jQY5Uf/cQaMf8jCjKDZoWNQiTlJqisjymkXQiUEtNSXhRtsperqcm/2YXqdT37WUQ6D
vnJcxqC8AHAzfsF+UsVrhF4w2LW5aeqdZbASJ7ZrmM7GFSwCW+qKUPQ6rJBDFUQvy1QCqme+kNUT
ZTTNA1MrcjhtlNnVMNFYHBtWPd0jQefJIYIzsI8Ulsv27FUic2MY4+Bnn/ezsfGsqLmmckZZcZXb
cIuU0VcHU1yE2EXVzUtsS0Voc0v87c20zvqHYck8SxZ+xXZry7IDkXOq6DEnWZyZaaB+lGj6YjAT
+szZCsTou9hSsIy9zgLXwGEdXW3vdKoJAhENSG1g5vA4FYGABKNPNvRspOv3YeEQ2hX2MpKolFnm
Ejtj67SbXPS13pRhVJ2nOcy+YAF2pk2lwfjjrupy8IWC+e4i+faTXqzroze4TbFtYUByjDETg+hk
i/7nGM6VxkzvYv7STZdnO4/mNPW8Wi4eX+2b5Q36wJJ9ykzHcdPi1mVV6Pv6q0q7+r2zMww00IYf
jQCYQB4v5G3vsS5sm+7yG+QgE84hBXU/96RkwrvwL7jbAGghuhklkQvxgoLqp0Pq2888mtFuhr0s
79tJjaxmk6FkYrdhVd1oy1Tezqsl/+pY4yIAYMsJdF8mseB2MIvg1AQljFjXekGZiDY0HmlFKxjJ
Pa3fQjSayxEcsl83cDc4lTFV2xAZGCwujiqqaeMgD9v1NOt16g81kVYrbbmu8VoH1igTRVY+fLe5
QjqgYS/u14D7ds3KC8uHIup7UE4+xvko6OwrW3Kpx1FAlUnMmeI9DWTg40gqJB69gIrvb47Td2uM
sKEctyZPA4hr7jn1gfiPYY6j1KCwVhhdPyb1aFRWolVTwHF44wWvtCRIsN9nIRFUMF6vA9mHbZIW
oXDi3DN6618oTn/XsUWfAc//TJP+TWn5fzdN+jcllP4/SZP+71vxF28x6q9LiOx/fC0+/pBZIX78
SXvzt5/5x73o/0FIJPUbIP1IVAjQ/9O96HLDhQRfEPEYXASJ/7gXoz8uUkX2dkJKEOXw5frlXrT+
gL62bZP7khGYS/Wv3Iu/K7Z+i1r/PU2G4+ivR63/q9f4TY/4XwyNxwXym+zy8rfwH0rPbDJeGPz+
fMNfMvaCdSmJ10ODaG3KPMJSl/mt8b3twubLKIWJ66HJ5LsbFD4wvqnp5qlne2BnzPLLAZE3o3EA
NW86aE1O4xOi1/XNDuWCWVnW1c8oIsz4gTSHftnOvmU+6HZCURfjxAva9xIBa3YEqbHXTZT1XX+N
R6NpEva5BZ9/8XnyGJ+nkAh7s026y+FEhw7nVPl5Zi2f55fOTQwC/C6ca+hfOOPSz/OOuBfOPvl5
DlqfZyKaWs5H9/OsbK3V/SY+T1BUQ5ymRTV4T/TZcMY6n+dt93n2Trx3KRQCR7L5eTqbl4MapX4B
oXc5vYfPk7z5PNWXywHffJ71y+e5H37eAe3nfRB93g355z2BsWqa4/Hz/og+75KpKPVb93nD9JfL
hk2yPNrePNDmHK3RDdIsvwc1zb0JyDtsjpOoBhNMUDkvOMHkFK/UXnZbrjrkDkue1R++8reMjMtr
HnYz7tmoAOaYuw9LZMOTtYQWEgoU/48K7gVKoDLybitbX+o4XJDLb7lqoIWbiXoDFjMjP3u8OBV5
U1djixs0A53ZBvu1udg6y2XR53yEGr6GR248kkqLkWgnc6xeirBhU8xFwHKyFBb40CLhPMLGdV7n
oS0qeJiieuRmxojslKW1cZbS1pul8LrrKQNVqvrBWU/OkBqvoolqvq+zciG4MQx8cyQO4Vg17Iq4
Cuv1HqCRlVpqlwzdzCP1I+lN2N6Ng3WoRoLlRI+qMcaPbIRLY1+2nBY51uT+xFmbZogXLAZQJ9Qt
PHaTZwA5mTJ2lhqb4uJ1GPJrzwyLOKXZbo0t8mfutRdCG0xW4Z+XwM5lbJhr5l6l/Yo4aVrZjhPs
IOO3ItR5EX8eov99t/xyt9AodPFr/Cd3y0eL3DNB8wmI8PHrFfP3H/37FeOGfzisNbD/l/rJgLvk
368Ysiug3ej5/AwRvgg1/3nFkE8RUTHhYyTyyMshWOKfV4wd/eGgKiIM+NLDgZDc/itXzO+zEYJw
Xpnk4pD7iqvrN1GwC52i1Dhi96ISOCl7N33y9eAcVqebvv3yDt39bZv71fjz+03z+VKRjemF1wsR
hf35Bhg49i7kerMhaipIJmvyElDS7/+VF+GiIU/YRhp1+Xt/kbubnDVhQKXvJkdCsc1bE1uyjtZ/
kRjufRo3fl1YfRBLeqGQ8lMORZjXb69jAOKzgJpsE21mXC3BMisaTOvl3FFYFty4uVs1TPEm+lZH
OCrcrDq1htgY5kFemUN0qa6VqV6/kz1upk6iDEnyNkhjgR7GvmjX8DylHAd3NjwJZDZQyz7I3LDY
FUs6w1nJYoBZMw1vPrjubAQbV6U954g/ZctGwO3+sLPMeW8LPX2vMyfj0gNQNJPeT0snQUC4EnSb
NSh27XkVFdEIEmx5YGP9KakbuOnQHBFzmhdFkEi7HH/QlkbIgiYMvUxGIvUeZz8YYJK1ZyPZ6NKz
NVbAZ01KLEsyr6nEMRQ0lk66diw1hMlI7ixGx+zVHW09QmpqVDV2xWbEcdjaBRS579cJHB8mE8t0
h599hSouScMGp/baT+2LZ5eeJsnDt78NputiPxdVRKKUXX7w77NaT9aIDq4wP901eNPlhm653L7C
M92ezaCEWwtE4H3gt0S/WtpWu7KDhWRTIfvvEFlVaqLnw27XmzabKNqmr7W9DpdqRjRL4p4bu8EK
ZVqEckSWgby3ul5Uj57HDxDl8P4TondvcQGsSd763pe8mQ2ShedZ3reDXZgH9kveZ5Pd0Em8aV1u
wPzkCxo14k5g08qnudHd1zbvuAjsBnCVkjEQzbiqamElo/JmeWX5bVmhSqwx3VbWTCvwHLjlj9TK
0ue06vQT6L07QJBMBXZFZowFvDkIBUjAmMmHue+6L7ZZlnceCCzSrsKvX/Iq7L/YoWpNcuFlfYtH
ZUk3mbD8l8ps2pu1DAY4R8yp28Fpx2WbZsF4m3pLtBxEPoRvDnkcX6Us3DXuSaAuNh4uxWuvdK0b
q/P5JEZRqacoa6vHSUXBsWubgaIG4cm3KKuBEvJgAUqwcPAeDFJhsOTMufzioSAjyqNduNqiwUGf
ixU2+phISFj4uqJs3NdpCmS7BC5aBhI+io8ucyTuVjl5bL5N3VnkDoBObkxzQaLgYeFmqPHWDFG6
MRIsio+YHmBP4q8L53G+J8oJL5Zl1x2c5mqjFF9BILLEqHXzoexZ3E9d4H+vxJAeZhpFpxio1nib
8+JLZyHOQF1uuq9pMJKRN1Y+rF/Kko0Nt7BtNIKjVvd1jxWYiAp3LeMQSdmwXXDpEBdSWkOV+EZm
XfnzbN6yMyMFLO0VvRkBJZ2VWE0t31VoAO0CSy3ffIPZJGlbUzBAGyGoTVcZ2VHlfTpvR9dEimeU
hki3OtAEjVT9JdBHNga2YGcOejvxh7D60MNI6AhKBLTmGu5jjr1pMY4ryf4M0Fbb3A+iu3zqXWAj
NhhIaEu0buviZPdRy+I+mvVzblA9vmuQR1oQjyX6U9CxdYXXH1tIMRPbPEib0+tNP9bIqgNVDuMe
ErN6JHbF2dQcQWGSpahhY2X3HSxEuJABNgd5phNRCAyRwsBgHFcXYePGreb8FXDSmjdhhXRmn4Wz
QB+xYrXYd2Wbcjy5S59zjC3du5lfHv9qIutlw6MYPmf1OJjbQjIrxctCvtW2q0rD4FsFzxsDSRJ4
i2sg+I5EPW+uvXbMHps8nd7E2AW3QaMcfyvXtKN0I2rz/bLaYt701RC5GCAotAGA0UWZYPm235wm
hDehIM40NnQ+RFT2AH0VSSWbyY1rej3urXAIH/LU4Dc1kKRs0q7L7ASqJ0d8NNovbZUGe5LSjHaj
V+l8eMXFuO2i4zjSEUwboeXNPAd2OppPFtjnKTQmYmFSUeXfVVVk7/Y083GP/YyQi4YbkHzbafDL
A7SVWQzphDRWlZH9Wtd2fgv/SxpLn1s2hoZinsiBDKJiE0GNz3uEGsHP0F3KC2WeX7JyahkYm7qU
8FJD7eR3TPTNvCFnSjxc3pGJigsvvQ4m23ojkVXCkfRtQcJT3bYXVqkUZ/5rpMhJ0PbTjBr7RRft
OG9ryxmQjQRT9IZcIfyy8i2+RvYEWHSZXdoNvP0cxEW59MUlpUR/HaDmdNLPfsGnncFFo63n0Ynz
oK6/pS4PbIy83T6NdrNy+2ENQGY7jYpoKykFLnKExHeeEtYZdlCv25pq57ew9M33RkHVxwhndRcH
ae+dAkKiyBsIx0vzr2O63zCYj/22IVvnA0XjXCeEa1av/WKVRjxFWfMmranxEeWI9Mkx7OUZH5uB
t4XlAWs9CdIQj0buQuyb4LYWT9U9uUPt1zYS9VfdsS9CDbU8qS5iJRFXxmSfdT46FkkFvnO/Yqh4
alKNInyxsvW9nfrg1lKDs2wKe3R3rrMWR2otqgcjb+GcTRngrJgsQ+6olsDgjiK8cdF4GegNM9Ba
P/YrP72huguwsmGsQwJZVE9GOY2I+oJhetVzkX24hDdX3OLm+uMSuY3Zo7GAkjtzgIvWQ1MEsb8M
HM+oMppHSZOajH23Wa6Xvllv+25xH7mrsPqAqIijaNqaH3BMrflcSR5Csdzab0HheUDcda7e6Z/T
Ly4WlzQp6tA7Ya3wbkiigBKWAeNWMgWoiuLaHMm1KUNpPadBZiImnofp0Pwbe+exHDmSdtlX6RdA
GbRYDkIwqGWSmdzAyBTQgMMdDvX0/wGqe6aSVV1p3cuxf1uCQUYg3D9x77nMCVKkUvNy35jKRPmc
4DkyWMs/+Cgvvyq/Tiu09KvHKXQ6wdtUVNVVW3khT2qvYa2kFWP52J4HNqf5pIE3uK3bXxupDxGh
5O+cWP5d6dSVL4tTDqha6HIzrpCrEZXJrUcCfYPj15OPzGgJv5h4d9x9Ok36cqELnWFiDf7VyK0y
4EVqs11rldGnKsudl7xv+xA3Um0/1hbarH03BDCtxlyOz0VhOzey8NB9LIFdZpdE62oYEJGY8OQg
5ciILGrn5yIcIzsW8Dqu5DSCWSiH3Cl38+C0d2pK8cBOtpkOB8P1O/8gMEzdJ4GZfJtbiy/yTJLh
W+n4CE7HQVdxlCeg35bBIIbC5xzC8eCVquRKktkPe7EtuC/G0r1HM7ZmNhKy/cS13bxqCwvNsTQH
6xzzo8X02U2966GQ3S1Lw+LREzZWTA2n53yp03aOuyBrHyN4KM9dGni0+Vb4WGMuYZ9JFEt3LKPe
/zrha2dgo4L01oEPluyJ5DQvuGBDngqOcZ6gesYiyj/IX5pxDA0gMM34A8jwdAcwL+93GeaDqxB7
PeVu0SUDTuzKHo9/36n8qfNiSLja9zysdauR1fm5U5kYIzbsJtq9VxrdfWWgIqZqHc+y2fJf/v6l
NjjtT90KTmPmm6v8iYByzJ8/v1YjQf40Vc1etvWcJ8RirREL00heu9DAgK4CUEKxP87MISoXoswx
Et78o56RhxxKzxbPVtCbPYIffLWXjkwLZEllhu7ebUzrcprG9on4+NDc87na37UcFh/BtEC8klvB
zaSG4gfJLOqeVOT51fPGucC/57VkQ7Rl9LZCK16tfPQ7NPnQ1Prazp586S7vjFfqxxFT2hIXI/3R
/44y/ozgpNvi0fv3o4yHvP3HmXxrvn3/x7f2H4+6+mma8fv//a9pRvQbrDcCz0KTNv73yfe/zKrB
bwzDoxWtS5BPYP9xYG4HvxHiyv9nMxaGCOoyWvkXidNxfiMLjh2yiZ/WBJMQ/EfTjOhPQwaXH0K+
HLRhE7zgx7Rf/iUGgxn3Vo+Ajh2TuHX0uLRZbCx0S9XdUC0qpb6uXUXt5KNAqSK0zVIVVWzSZxLe
1Fv5LB/tqAlrygJn8uOlRV75phX+pbslUWapIN6Sa5QdsL/M2VuOLityz5ECC+M5XCfX6BoHb8yv
TVBfXnWyFhae7GwrOXBYBQa8mW9NXRhJuPPsLuOcGQKvSV7HpllWvNo2JNgGBu42POi2QYIrU4YK
btM0wbUXGuGNS8Cd3AfrBGLaTqhpO62UjPiJ+XaIbeeZ6aBuq2pn/LHUBFbvnPXoK9uW3d9CuLoV
G6DnQrBOHJTSZOq5L9fjc95OUnRL/ldzO1/rAgkeEeJ59JhjF3pO1qM4T/r2cd7O52E9qmHDc/7i
aikeC9/qboOg865519EyFetRj/+jTI440prXYr0Kku1WqL1cvjvbXdGu10bf9xIz4HabMGLmZsly
2IIxpSYTarrx6XJZr6HcQUQYG+vl1K3X1GI6iIGqcMb32m83WTfl4i5MpY3xdrvrKvqsK6xc3IDU
KlyG3kpXrLY70vDRC8XoE7g7jVxwj5brleom0fAst3sWcTd3bsKf9lhsN7E3mfaLWK/ndr2oaZ25
s+f1+ja3mzxbL/V5u98Z13PXB7KXj/5WAUCtK27ztSxYj37uv0QftNnJl3ktH5K1kEgzSgo66f46
L0igQ/Kw1hzZVn8YWy0itrrEWksUUspZw9db5dJvVUyeOcbXVFLatFuVI3VGwbOVPlsV1G0VEegL
81u5lkn17xVTvsDwY3JNJUV7JVehXe1dz2nlX3hb1TWvBVi1lmKoC6nK0smjrt9qtY6ai9KLdjIA
UUk5h5KMyk6uRZ4/BvNtsBZ+aqsBDczMj3kfYU+ZtipxpS90kD7X6rHeKkkglFgFs4lUeUCrxqte
i860XOvPQOnyaWWHPbbupCnJ11LVFSVzHHOrYM2tmq22ylY2tTpaW72bIhbXTNLrCn9nM7zbW4Fc
KCu4XdaqOTFTKqUBN9tTtVbVo6RrQZ9Q2TfeVnYvWwkOjgmlPi19+o41Wn0lWc+9o02gcG+3Ir7v
zBZiz1bc2wKBmL1V/Gvtr7Y2gM4TnV9hcJMaUpYvgDpoGZq1e1CQD0ESrj0F4ynaC7o/fnC4dh0A
EWlAtOXwPkdbX7J2KNHWrIB2sm702sGoDoLQjomARM2yNTlJ2M0pOaKDfWFsbVBP3hrQ/rU5UpkO
s53cmqYMGywNFBzMd3/MaKsStbZYrQsYao9GhtbLXLsw3sfwlX4g+lxvTVpqlP106FMxPePOtZ88
q0zwhK69Xb21ecbW8hka/M5BEgRIlb21hoL/5MHZGkbBOusOYS9tZFRhndxLSt0kjrZWM1m7zqmS
7XQG05tmtLLEOOwyt8/x39bDsqJ1Q3Hmi4FG17GW1TiXW/A6ilmgQNZOYZTILfvgpi8wa+2MvEJe
7oqi+CyJvHuKkjK6q3FLjfGYJIsRR1DhW1pXYKfxxGgLxUbmA36gpP5iYiSCutp6Kw7ALpN3n7A8
6FtRV7h7pg52xFSkny/cxWfNaJswETgCuyo/uEPGqLAChOYcrDqkRRvJqY8Fwsdz1WJNIGdjMMN9
uGT2lQIv9iktJcroUPr5pVlJVK0hnSqcEmrIHyPV5VXe1T1MPknw5x4rEmBc116bdq+H28ZOaDY+
MzEfbwSgf2sf5ov1tE5/kl1XooQHbJYyxUIaag/wjJvovi+TBeF9XmbJIUks5EPI841PY+4sn5J8
0NbOtjQ8ZRK19RsBjw4zshEMOpMyk8+ry1d8skJwfec0OAMK0dNH1dMC5caxDOdE5/VUl63kG+Ww
ymqMgZPRWlUiuN77BaIczdrBGsXy1hUpjKhm6B37aLa2m54qS0X3ABjg2ETR1NuXDoC6Z2uhid8n
qI4gmvqjXM7twsV9zLc7uu0baVQoZg1TwUQGHXvOnrht74FWejh258qPYYWrN69LMBwOIBP1QTSQ
wHZc537LR2Ehy5xMrd8GZzRwXqL/KY5c9nD6vInrbIfbB5ahV6ZpsReoqIEoiLB4XRR06VvuIqsA
jmdYw65ue5c8AKbKWDDYR+cXFcr++noc8hALWAlR3xkWdNV1OxX4+pcVJqoXE/BG2jn1NwjYljrO
GTDp/TxZmX1Msan0aKsXQ+6x8ODfC7Ryx6eiWhhz15UwLAb1dvKQdwG8qw65lwFkc8ChOzOB+l41
kxh2WOGiB/TLgJe6Za6vcZ/0n5Me6MSOual/3Xm9wHm8zALuMamTzBvxwT0MusUgZuDBvbESS6Dz
SWcUStZI+vy+Qoj9rYVJ+Ul6XHbCW4V5apnhMbBiDt54BsSPMBly7HKl5T4sOueX6govQBZFPfGK
O3rsdwPT/yLmAApvLeEgEUrQAb6mxmheU3kO5mVoV8630bMcMOVGRTBBVxXpeYJvdIlN02xuZx49
i5mwgyESw7Hgw0RQQDU2FeZ9Ntcu6EvX5AMcTNN7othbQZva5/AsTWIBDNYUnzq77HOUW1o/2qkz
kUfosIW29GZzldlw30PxYncRVvpKiXVB0yZWdRPkI4DtylRIDKGfJwXjHSN7CfNOYlNTOkjvx6Hv
UELIka20GsSubAe047Amwnu/blPeHIQIt9grGMMMvP8vNTPs23EWmdxFJvjP2DBadddVc/K1FEjm
dlSuaHbdacUWgkWA+JNxf8epyObgkNhVygVbBKo6UO27X6vUCFlq2yJ7ytwGSFJqRt0X1pNsHgrR
cEtYnbTwEpUh+2l/5GwoWCjyKaNgfmKiWNcxxU2E52hypN4DIlA/ItjQpKGVjsjZ4kNxjr3UwkUm
Qrd6QKTogE6wSv8dXGdwLxrV3OVzE94lpmI2DIbOurN5yOXB7Mm+JvpGOGK3nvLz0S4cTx8K1Apv
QQWs+gAKoUbVmcxttAf6Hl7WtduL/DjO6fQSOYAwjpPtJCwZXCvszqy2M65x9bgKpK8JHz/sU07n
sAIzjWmIIfKt8qLgWwlQFF+ZsvivQePpk7R9dT7CgMj3WNWdz0tZsm+KgpFRszQgQFI1FS6jYA/E
V41UTx09vsQSb1o53s2z647HYsAaseMWNp4NBLasfSphkv3lb7PnUYA5bhZI5xZ1QfE1SovBADyO
GS1OrNIIz0TnmhnClI6/1QdfP4Z8Cn1T0Cm7oNaHNLWYsy9gTT/pgFfcS6w9FiV3iqkrh3JXUO16
/yvE/lMvjZ4TPNO/b6X/T/22tFz+f+ygf/9//tlAe/5vMJk4btaZT0CUEZ3wPxvogEYYDiIaKcY0
kbf9q38qzuzfbPpisjTotwC5kaTz//pn8FEs71eyIGvogLX3f9Q+2x9UWojWeHkHLUDgoAUInY9y
gDGPujmE9U/3MDxnWpXGcmjE4tpfwLPa9UlPZh4RNAt3cxI7dggCnakGy9K+mk2J79fvOp5WWuX+
CEM47falZOT7AyNIn7+RLeRddJEYnOusWV0nJqgScetno7Iu0VAQHmGw2kjPJ2l5+V4A4WHeOwmD
YbGJYngY/IfeXsehrhjLs1apnp0RFVoSay+cAyBLncxeG9gpxkOYeVHsTqmxcsS1wK6n2iC41NFs
vhqtbvkhWUbva9X9KSUIZl9yrYpvgYnlq5xZIz7l9A8jflQ7z5+8goR3Py40fA1GabbtXhnuaksF
Joc5ZShRBZ05MpueFrwsLDZLBmDzmSF6y71pCo0VZZ5l9j6gtgeSpLv+fJBeX69WHqjCbSIpO4qE
v5jZbbTIz+nisNtSI/5ZioHshc00Ttes6QznomHjAPsuLeaT07BHL2CFuN6Sx2WSFHwUAWz3rH7C
k6d7/dA7Zn2jxopLRE2fm8BarZM9a1pEZenOwx3ErtOZii95xxGdloH97kyT+30YK//B8HqgLT70
xwseWg5AFiNF3A6dhbBBiJu0a4orD/b8bTZY8squG3mGr1McCnSAcdqmcp/7Dr70Yghf+rGg1TZn
BFAWXc2nmtCzjgsIwzL6J6BATp3FCTr5UwKjfW9jBn2Uts4h8TklJhSRnijDvOMSFvVeszXmFhKW
ugiC/ocG8UOFrGR37Pmljxkuv08la9nYCyb9kJGJcilZz3yZldAGjUdYrI8A84QYR39W7fKAt4Oi
PBiuupShr6sKeScRf+8Dd3IuSh+sjEb615OE4zQPVh0034y2Gd/JItGPvGv2i5GzEt5biddfjHY5
PdB6qPeByfiX0UsZJ1GfQmtfzWYnVoUU3KZLOSgSpVWMDKz5rG165WcWg1ZUnSo/D+pzVQuvf7dG
oF400dUA+rDc2Y6PcxnvtEdP8tX2DVEs3+jJBwoBlOvucMSjqk1UjSVaiWeAQkHGsNao8eoVWmXv
ri3Dg6VTJH4uq+ZEEJBSlbX/o7P67JRlaXAZpHBWCl/Uj2rp7Hgaa5gSfOs1T1vlOcNDTdgBdH5D
ufXZPLGlPyciIOmuV/ZVcorUrMEFROVQqntSTQz/XvYqAf3m2UDDrdhCEErDqebisi06lR3MgZhE
K+5GOb2oyeigZBSm8aVTXS5vI0oJ7wsKK/yLsshS+wpwuTPtdWmgXoilGm11rpkAZF+DTNq23sFy
sMc8tnFp7zibfOe2b2cnGHYmQ+8BpkU+eI340o7TnJwz5Mia6zFLendna6OedrSkUybijFru4AbU
RYYwWJ+wRUH9OZB9oR6LzkOVswSL7l4C6nvzODuM0GVfCnAxtTW3R0jpiAOatsDbktoZS1mzqXjY
kIwg6skbvqmkIawo8zS3sl1fDrNb7BDye1BrGA91dzbJM7cFYQk1EIQxSJy3Ab0mq82Jsd5440RT
kqOAcAJaOZ0mO0olRA9WO+0L14eeA2ZBetMVo3tw5jCtoPuPtj+Zd6MjcFK3ESixJFyxXTJsIIwx
DjgLVVm4N946uUVZMvU3xWgqvvBl6FXGztIGxIP9PBjmVV3DGE9VZh6dLjXjpXPLfY2TU1yryHwd
ev8Nqa0ebm3pm/nRm6KQbQrDCII74Lbh9R3xx4zVVDtHt6qgBIw6bOQVRu2cftdyun66S9WEt9hs
UKvGrbat6BnYPK2fMmta4JGxq3WVYqYYTkxVAue59Yf1RA1bOqgULE561VoRSAKTj6TC/pFCGnAG
gxClCJHE9AVvzBTnVVrmMILHpBjeIMbUxVH2ZtjcARgVxV3qSRdm2aScW5aTTXrEW0LmGiPdyuLg
Biw83/ipkl8Wztf0oquU47+koSu6S3MIZucEsAJ+kl8zLnbQZ8jredDwDU2iMVZxD5NzRHgKtd+4
J9zICJ+YpPPs7QzkI/iGjNEuhsuaXJNgoltmPHLhVsIZ7worcPR5Bs2geXCAEtY344yc5NWidCZ7
Jx9zUkhLXQ/zeQG+wLtFVoE21R+sGhmSyz20U1gfY5fX+z6PQ/VlGapgXy3GW5ngnY/SRZ0CbLr7
TDXBnU9HmX8tg1RnLxlBQv05MRACyyBTD7eMzSxP+xRUeUGfNLVOT4Junufdo4E2NfusRiRiZ/1Q
5JDzJjQOiKrCDi8j2K0qvViQR38tHQQmLG2hb097gTYbJCBakXYXoeUlrVbOGXReE9z7nuHv8l7P
M8hsMHbtp9HjSrhW5TKHTBwQRI/nNpax7ss0ceYArGxFI+7NeZqvE/qTLxJ7D6CTTEfyO2XPY5ix
19j7XdA+BK3PjMlG2melT5YbyvFcz1xz8rs3ZI69GxY+dZIwq5iKyCwOiTXr85pvE8+jS0JCOWI9
7d6ZLqL38Ms5Xx79nIkay9SZ+dIJNGA4fyKLapWMhXhiUZ24aAP2HSqtEQoVuVAHt9H9ksZ9XYg6
LjrR9sg2IhE8cqir5LMEOMckTgodHDNiodlyLC1GI4AiOJH6QwT3Rz5Dfmi4fkPc2/xYP10s8r5N
z2FIryNiX54BugRKHVptBDwRjWUW6lxBIibnJEC4d1MyL/ciuJ5ZfxTjWILj76ZQnmlm5Z+LjEEA
/Q9Cv5sGXtRDGPi6wCuuk0AGR2na4lYQx6O/EqRTFqccX225i9xJZZdV4M/ppZxlUD+iU0Doj8Am
7T8ZLgEHz1nKQXvCk6/0Lkz68FIwT0e/P/emdw6Guj2V5GG254E7QOdEMNlLm5lDkbdHr0b6dczQ
0/t7KPziJirr/huwW/Pg2l3zMqKsemIt714XLA1OnjaKi9UIgjjbbN7zCMTTxOIFr6wg2vRbN/dE
jhm96evroXMsKsUm5NHAbzbLgxfV3fijD1D540QEyoUKaZCQ6fIRr5oHFS9EydNJ/0woU8/H3KAb
FbGLV4FIrg50QUMBkvgwnNKlS+igo0qjIIUsYBCX7HlyutAkMJB1OjpDyBNmjMPg7aNgUZdct/kD
OaiOQd5Flg7DqrXyvPQ28Nf+Fb2fO/o2IieuPyfNDWhpCDMDcnT6SLkHnOl98WozCi3r/4ID/P+7
Mdf2Ilqxf98Pxm9Z/rM4fPsf/tkMOgHacBafOGPC361E/7cZdP3fUH+7EPED+j4Wp/SJ/7Ifhb95
dIieudpunQCy/R+6QQu5uWPaOPZNrLneqhv/D9C/HxQKuKKCtR+l33TY6XprkuMftdQ8dFOU+ewY
nEpnu2US4aepH8cdYqDs8Q/vy6+14b+/VGRjGMTKzx74g5zaSfBjNA4ALb+WCqN77u51ZVi/CKL9
sBzeXsUOrO2PsQlC/JA3wDqkkxyG6HszO9hLpxVXADWG27//W9YmXvxBbfH7y4Ses9K2EeqvLrU/
vm/2WAySmQ2rAQQ+pwICwFWfB/rG06l3lk2czAXrshhjMyzksh+QjmmdnjMIRxQ4/zL/4K8+RmTq
rMUZ8Jvs33/+dfKwsXsqX2qneWIb5ZbV5WQGzTGvRHH9iz/9r16LGoXWjgebB/iDxt91a2SPM59j
VsgnXQrIBa1ztiTlyc+9k9fKV52PCH+ScybHj42nP9O772dDHLq+PO9cNgW/+I3WV/zwYSDTD6Fa
Iz/wfxfy/8EQgMzRL90wBYhkycj5XjdqKi+KrNPkDBaZUuAqugZATr7U9oM12flXmWpj9TW5ln34
+1/mL54/FOx8N0mbdfj+fvgkMKfZGVXzgBLMhx/MR3YFs1//4rv0F5/BT6/C+fDHx4/4S1qeAsyn
G6Kym9Dys/JbyPTDAr//b/4gZAEuqwDSFD583FKqPKGdGUnSTLOjHRF5JWxuqP/iVZCcMDRjNLXO
uH76g6J0ENVSsJLL2qJ4RfOgbggJ8x/+/lXWn/LxQVlPWzJcA6ybwYfRl+EEqRjqisFNbhVn5EBk
ASsvi8w3N+2vTJGXV7YW4sIZiuHTf/7SIex3WmTL9l33wx/YIP61xjoaIFmm2fVkeeBuU8s496rc
u6uNCH1x4Pt3Pru93d+/8p+fSIaHDCTXmGVcLNGHo8oYUx/fB6wOSIzddVE27QkPvzr9/av8+a1F
trl+dJidmC+aH97azOwG3xQ1QllbPJi+9za4EBwX/4I8OiTiaX8KXPkLi86HmA8O4ZA3k9gVn7kk
iqUP7ykL1jHt+hUVlUy5FYeW7tV1JJa+OQnLAaBLwpDI9laYI/gY6HcJqiv9qHj++z/9w0B1+zW4
0GiVPS4Eeqifn126RsTeJb9GiMkdvX1SHFqRdYcqHVnO9LI7+/vXW9/Kn5/iEKGVi9kM4oeNN//n
15utJUGGUKHpHrNsZ9PGvlRpmhyxTBZIaAJxQkYX/eLz/fOJE2IDwMhGeAtPkfXhRQmKKciVAymc
uKwV2esb+9JV0VEUs/7FifNX7ydzxhAJDt5tknV+/vucUS9hApwnpvUBohCyrHpYgAWbhyTKmxpc
J9r/X/x5f/qSUJ+5awIDz7DJhOnjl2TKTIaOrIcYX0D0l2F3gPdQ/uKr+PGT48LkE+Mz4x20Qz/8
cGyzv7RqU6RBrJPEfJiiYaVv6/N1YhVbRTs9kGj8i3oocj5+cuuL8rTAhaFY5OD78HZaw1zProME
ziaNrrrIw0FaitUUB8b3mjiU8aYnTBxyHEqXqY7hI3XJeY+WNHoqkrmur1WhCushItre3KfhELUn
tMVZ/1hlPc3kNNeDsYcH38BY9UoTtwAouNo4TWnQwbcEuS4xsehgfMUbyFAt7rVbLndzgHysX4GF
S/edrNqZHOzOViK6jlrij1gFOpl1Uaa9wwjJH0zHuSXBVzVHJRsbOhd2gs6+HGBUddd2oEf/Omvb
Whx07eKbYlDOH4mQoRSnVjv+D48o5WbXW70XraBEA0tM2vGmNAX88Zi+cuxJtDO6+YvIooUXjnKX
9tqrkvnKbbAWPzqDYkcLnTlqGDgyomdumOXzgdDHTID6Ssc3DyoG4DMU+AiyyZr6Uucow1b3hDsf
wkCDYumA9JFnwJvjr5SPpMHYu4jlWdscZnFAvDHvX04KHpjxvMOkWcrlGef7Mp7ZoyISULtR/h4Z
RAjg0Jm721b7vEFy7IKrfslRa8hCReluMQwdXkbLkr2C+QtM8p7D0d1hYvHKB5skuv6dIoihHjHC
UzY+WG1JENOhmytNdDRZp/P8pXFrHyRmlMOo+9GZOjt3JmfSN+M4eMhhmrn7MsjV00+Cc/06Yiz9
Bh4Gz3/Grhg/9eZMtuSov46bXxn6JAavFMmOe4l2HU8zlH/vZtqczp6ThffG5n9uU+GK6yxJMEfj
ojGOTeHglHM3+7TYrNQMJwK0E43h/xCqcRtUOKvxul892OYko0d3M2bLzaSdbYZtNa7m7ZaWBzTk
6ukObbPGcNlkRsMNUiRfGf1hALc7TF1IoGTyWmwW8Uol/SfeSGfcayIXrD1J5cbzuNrLK1LT+LxW
0zlCdvznevOi56stvUtQTa5qkvI5zVff+rI0jbfr7TQfr8rV2m5uLvcwG0DUbt535svVJ39zxPer
OT7xZOTGweaZB2jHp0hcLCLCcvPV95vHHsLm/MgKH+e9vZrww8DAA5hv9vy8lstLlwftdxyduHK5
ULHzT4y64CCxoHweN8O/w77hHI0JjrmWlQehrCsdQHTSqXe+4KGOK2tqOLVWhM2y0WxcBvmoFDbK
jUUXlseGZ6aSKMSJp3GZ2A6esMlxngjReuhm3NyaY7cqo2+h4eTZXmeOBSTfNXG0WWRQ27symRnW
gAiEdYhTAdsUHka8T7Wnh30Ax+iLY3TR59CQFXmStczRbynHkofEFUGz040J3Ib+qv6kyGIH1ak8
9OwkSHfoZ30CGvaRn6aKL5C90vGgyJGS3QALP8LMgzlkZswWcdctM5495UCgsAw9PWe4aG5rq2TQ
QlvH7kIwjK1iyJG9E09Zks1oHUjP2c16Gb+lnaV3mlBDhtb8WtmFKIR6rnl4rDND4SKNc2tYxoPG
OXea21FD2KtK7weAJcSO+BeYalOm9QB/IovgFTwFTbdn18Yj7jdzgjVwTvHtcEZl9f3c5l4fW4zE
C/wLrJvOsE/4KQpaf8BsOGofGWnQY87wIS1bh8nR3lvrTXl2bqLgnXZ0b9NzN7QmH6492IRwWMNw
XUWjkRxxAMB5FgwMn/uyNohVYfkLkjqp0v2EhGfg2WYBtJuLWnL+DRmpvwjzxB3xA26697RZQhH1
q1ejr5urOTESyNEGzryYQ6UNdy2iiaeRbL7v46DCa/BBgEtn3pN9XXt8NpCbnC+mymGzDlTJKyK4
8W+Ie1ksktod9NcqKFey8dDLz7wbaLSgivAkVKMZin2LHK3cN4APgWmXKVvPOkrI2Whc7gp8WDWy
mHCeBzYudkN8zDwXELcNI/HSU5SEmp9uZOqs8VSa3kRFX9+4HdNQPMARSzphSO8h83urQRLTsL9N
dCrkWbcYc3YyE7MXVzBI5Gff65zqCOUBn21b1XA11QQoUROgq+IubWwWQWoL7e1Dso+tQLKOacKJ
C05ZJhvKlFP0Cf0glGkvmmHb5tXAnBNpDMIjKMe3pbGG0ePY9Ig3Mys8ucwceIvUOKw4WLPPXkYo
axEAWx1gf3M8RHr+SJOyK3uneLTsovxuTUUIPFiv02Hdj9LamzKf0e8I4nVHB4XJnjmsrk7kqqHg
aXuPDGAJYdQ1SHZCA1f3yYGvnXxBl5z3+4khL14jKxRMNP2Qf5maY0ZA6+x9nwLLIEam73EeaqK1
rX29lN58ORCH5h3I2kEo3Ce2W12wxncAbRK0/ZndElr+okrt8LREvgRO36h+eZqVET1xFtUO/qpc
YCQn3eUb0EznKyMDXNkh9XiJ9DE0i5gIEOeG2mFzuyvzfbLD8p7HPvAOiYdp68QgDAKJAX+2PcHr
VMxpB9SkeLR19oBvda5j5XUEWdjMEp5kZAbfGQMtP8g75xu0sCOzzqSNcZYyvCC5jl9I3btsoUm0
8QKQaWnr+/apr3z7uyBcxj3ayEZJRFzSmgWRm6XfcFBCxsa1mtxi+kyq4+A0wMIUsh/kfdbkf+pr
QfST7hw2rzW/MRsZU7mfUkmJDESyN0/DtKZJcPWFNyN5mNZ5ymdSHD1lm2d+opszEA29caS1mL46
eYf6uSQwlO96GxLZ4KR94OOUdjnOXSMjzGtgFY1B2A0m7gNWNg2CDawJyg1QKyCNbS5ywKtQskm9
krtQu2l3kbu1A43GpFiLAXoHbiyaIl1ixJT2J186joiFZ9XvNvJJtWu6lLcLWXf9vDStInNlaPL0
0JkYmDgOCIA/ZGVSi1vM8gFSSNRi494xVdm98bPq6RBJ18eNbk5wdF0zteqjlBb5ri6LvPcJ4yIo
d9DExoXZ6tHii2J0dgiHRln9yyJn3qKkadTZ6Gf6rUPA/jRr4RAKMLqQ3Sn/ovSa5VYznrG7D9LL
zpsSl8E9mQEXJgOlb2QJukirieZAgxeMBJ9gZtsNRuKau8LDTxAvfNQgnSEhH9RUp+FOloG41G3j
/4hamqqTpYjdYaVc1GxoS0VDV3vl8hk6nXM1+Z64awX6QO7TSUL+K7zK22eDEbV79jXiYNZmwnIF
cQUpPvzar1mrIvuyz/r8sjRLeZlPNcd3UOF5O+NOtqgZ2bjc0rSPOztS9mlssqgkkrOxP+W4UNiu
ySD/XKDCuW99DjAmJYP5lWjoFXltDOHbYs0ZNYUqnedwZrS9V/00jHuffRCXUpbZ945OmtVjMAaX
ICuyJ9VQMSOPXORlZ2YZwRhiUQd2eGXICtGrp1W/sLK6ucXOh6JMH/PBD74nvdE/ZKws75clsR4l
RLwdQ2rUnD7yZz6fpg8+J3WKaGaw+u9F1dbEaI/EsSCCM2Caa/y1sS3JbUPg3mRPXYbXA/RG84pU
zuqPCflTMyDpIfE5RlL/mr8hf9Xz5L4EuDS9uDPHxT7zbfjs5PyEmGG6MQ/3hRDdHRZuvoM+TyTP
fhk15JaIEOAvX/5LtHre61jm0XemTu2b7Xehd2vx+3NaYgKv9jJDa5h3gl3iVE/9/cBBt2KwRPbq
JRMghLK284eFAgPMd51z5XvG/IQ7OeVfQcjq45w4oJG/tidELafkSG9G2xzUuriEmZV1pgfceECa
HTNQgL1gjjQlhDgB5I9cObFKxiRBboxNK+M2IHpxA4/BvcrxAEF2SkyCCkqNloJwAGLIYWr08wGS
J4TeJFk95S3iYg68qEsQkLRG955Xo2LVyX/5VsyLc6kimX9H1zVH+AQyrB9qXCJz7zUZ7I1uxI8f
k80kH/G8Mry2PEd9qwmyfNGGorfwvTDgR/Sde0b7Y7AmZ9j90Hsh2JVaI8HZNSWaiZ1RRJALdWqa
D3k+gOZwgkLcpmow3X2IRKA6MIYv2kNaw8pg20i+8v+wdx7ZkWNblp1KTQCxoEU1DcoEadSk0ztY
VA4tHjQwmxpAjSInVhseP7I8GD+dK/vZ+Y2/gm4GGPDeffees88u7Tq92yM/ne8sYs1uURLPH6JT
7UutRDgLF1iMj7i3h8jdbCa3Q95yr0CfY8FHUW8lm/XCPlqZw5MlSzR9SE1sloQCjFVWGiCew1hO
KXYUKs03SVITcVHKVvHUC/Kt2Vm78pW0F6I4yra1XjCayUkI4oJftG5r7XmVlS4LE8ocy4NkRqae
PRil5UuygVxHNLPReX0jNNp6RvbYxRqLYEqem7UHlTX1AU93dcalNogDwwxL98rUWcLZjpDDNpnU
3oHeL49UaphAJdXk67bUAMRiG0txt6AIs9ymG0YAqnafBrCkOyjraboFNLXJW2u23dOIoJgNAV6W
7JU6BEqcZurINisVPORKOraQ2KTi++LkK9VLamU40tIye0fmZCLGMKwi23IjrMwj5cxJ/VIv4vnY
ZlqW+2lc128I9HVso4VixfvS1Lj8Tbt1k4ulyvxc2SpRmWHMdxIrmtRPK3N55V9eX7QMFCfIzBVC
x4SjghCXZgsqseos36QGkh1fpZLCkZRdU/S7sRzIS0hAPt83NmdQDz1/+waaOeWM3i/UbpnBAZha
oUy1wBjtHhZZHo+Wu8q9dUS9PY0X5iwghyUkSW6ZG4T17jOcV2iydSd7kXpAE8xh+9YdCzm/MYVs
EvI0kypid6pk74UuEC91azLmO2MyoyPeedMhSqNE5wKAh//d+CT5Mf6ZqNQ0g236szTHD3HXzCe0
HUh/7D8DmHoxZCnSoPVnQtOcLrz2fdbBiJPWDJXd3GX2s5VG9lOOMuqb1tbFrTKINXdpjHNOyrFJ
py70PEKgEjSj75M6UQ2mbQGsNlkrE9b+Qum/04AbUT9nlXZswffSfEHaiT8KuBJl+NwuJzoXU0dG
pTPeAmGTbh0gO8ihuo5jV9I5zTdz0ZcPvAM2S4g0qU9kVFCPzrpVXA9DarR+XC1d7CKaGw2/ABP/
Ua2p/oOAbDpF/biSRVCYy3iVK8oESIZT2eoZ6yqd+4YMSoh2+hCqnLEgnqgCGktMS6cKeH0ydi3R
QdsAAlxmbj0j+AwJcCGfK+6iFDn2tCWyp5IK0shyYtlbGcEh/qB3tQTtz5QvWAKZ4nKQ3CpIPZIM
N5bmoiEWc0X8Mk6tWoaK2Tnvi1EIzoW9pT4vbadmfpOO2avRkErCsUSDAl/pSdrtEjN6gUySP0wQ
bG9x74OtWJQ6VtwRrj4i0CAWCDe9KJomWjZy7LQHM26h+CLHSwYaXsl4UqoazSgHqfbNqiVi3GB9
3PBCA1DiMGh+XzGNaZBeW+dZw2K60HsiFm0npCX6ITO9e9LirdLtUy06I/1FbV6UCX6XpbQV8uzn
geK/n9jdIrreHtIi5E4tr9nW3+HYbxty9QhWb3qepRrRpt71SBWjqUK+kFT9emiSunwpqE+uc32m
y5EYzMl2RaRqZ7RjICVGZdaiYCSFrQl6Tl5kGuRZXHgEfq0Xej8OceWCfVK1bMO0Gx8/m+z/g8D7
BYG3TYR+GT38I944+Hgn2rj4X4hd/6GT//Nv/zKNI3NAqmBbjMLpMP/k3P1L8w4dT7U3mYLKcG9D
qTId+UvmoBh/wJpHzKfRmoYaZ9EP/8s0riCjZ7JigMlhrmIzz//vyBz0TU3x69BEl1Heo53XmV4w
usbH/vehgr6064aQFJh3FeTXuWJO6tsGFUtOSG0m8Y65xLHOtL9C8iQvItsI11oNEPeeyhjvZG44
YMWWxiuK59YiSkiXD3KMB0WQRVvXt6RSkTyR+lPKgSIXb+1cgxcCPEEO7UdnZ8cySrxRKm+mxhH0
nivXUFqPPTfoNbJ1ye8JGs0IZGd6RqAWLlHySGM8nEb7mqCRiz4ec3fQVo+T/PXQGDe0WP02cYJx
KsMKJfXOaSU2H9K31JQwByBIZip/GHl0B3d9X9mLuqsGOexV53nCWrVkylFdmg9t0O8QKZ17I/NF
QollkceXL3s1KgiAnA+K2gUwlo7W1ivvyNKqtOaZgQxIFCM6cmeOtHGC5WNqLnvzXs0tX5GoGYbH
orfwDNC/09Y2rFj2CMBE+UCAnlPu8X6GlUPQQbzpzrU8wF75UMnJKSIVxBvwN+uU0cBdMqBtevJd
4/Bu6kf2bU+3NxtUxzBf9gUBE3I6BJWEv2b6sSwPa4altJdc2EqHWOCK4eBVO8vR0tF99cmBwpmC
0vLq9cXeZOh0xoaxPujCuImzb121EKO6AsTC1shH6iQnFZBh4ttGntx2eorTOYAfGrb8nNaZPWnX
EeycyWjSF7xm46XlFK4JT6OlFuJacX35WbupnrWwUds9ilSOus/tdGRR98vualje8fxgP7wdkkdG
Kkv+Q+r6oLbawNK+J3Db8uwoFbcqvNHe2a9SB0krOprQYWYp88EtWEg+HOgm851KljRdjmcIcWGU
F5RK1sWMVHuMad5kEalERhJ0kX1FgbPHl3CwLPMpT5rreDVul3Tap+h+lDTzUodfsAebGhte0Vfn
Lkouga+FimaEswwEcWyMQOnsA2/UoUgJUuK0Zhdt2C3t2dTHcHCKgAjeECo8sriMpknZ88PJdDSS
y3ROuKqch1S2T5ODYNZQHxq1P+bwb9zV3MAC2ky+nKAxV/jLor2ndhYkRqxicW19xZkvSn3dC0cO
0fxhAoxAIjLxBCQcXRWadiRAJtTNyC1xSbEtJ99EqkI3cvaRgs8Z3ts+YSsLGdZjXi8ST461RxwW
3+JpeAKboMK2ovPKCnDbJqWNm87xCZk9LXITEgTF25c+LUK1DvB/DsS3vomk4/EGjLuY5Qs9EBK0
WwrMrJM1IFBIMziq39n98lYbkmsXhBNmieXK0vS4lqJAJgiVEMSWPgyGK2I9sp4c6jgSK43cJs/M
Fmr/XUp1myyjddrbaO5DlLhvzth3PqFZDT5hpzhUDbbeMjXfmgh3DkfA7FwK+71a83uQCIVbCo70
A0mbmEezA+e0lMQousoqITKvajumQTT1423WrPdlzQUNuTjNlCmcmyGETckjK0/Qxqo/kRgam7ln
ON8046Z+zFscoPmW10IVZa5E5qVMM5eNHY/iu+7rAMs4i2jnd1wgoQ7X6jQGXWkS6+IoP/Kxz0g9
0A5juvqE7HYefhH0Z9E+nsdDNG0ePsNPpbjaaRv3jiwdfXXuWkk5kbxEOz/TT8akua0yFbsonVVP
gVhgqfUlzLnLtDf2WUc4L1r5ulp/OBhaOCqO6q4VpqcZVtBX63vV1XSjnIPjGJAMqmszjU0ardXd
RDiROWkHu2zvJTsKSZB/ws4eTDG9iljh5CDvFc4vvZmfO2sgPqZt3VKasRnSQkwGPRwZx6/LahO8
bL9lS3+hxOWJxuNrkSo3YLYuYwIg5ow8zbqsSc98xixY+E4Bds6MkyupJniTFpDjl/ju4fXRL/UB
kzqXVWusmtcW0p1llZfG2uh/juH/pwL6pQKCMLqRav5reaffNf/xf8GsQs0BB1z/zfX359/+qwRS
iVKh8tFtU+XMZlDv/n+lp/IHimiT48GGx7EtBvT/WQFZf9iO4vBX1DmGolh8mb8qIFX5A4cg1REc
WmRXm1rpvyH0VD9XQPCjbZwzpq1TA6EGkDfZxS8quYI+6Rg5U+liibe35s1ivqQSkplQJtSuJU4b
7AOmfj1XXaRY60WONcPYAb4uCRbN6s2bTcxhFi69o8UYoM2YI4CzQFRQ5eSq7rFQ4fsiWVdPFLKF
DZlXym9EXm66x6Q/9aszx1vM4tJjIilUEjh0YvNCvZDaEvhe1bz0oGgJ3nI0bfJTPakPSySnib9A
Ubjp8IDH7hB38SttzsrYVU2Ht00jt4iEE3ntnvCS2/PJWsX00MkxRi+bXMYOpYClLcFAR+tFshJO
TNSb4EPKwlEZSeYgfXdSjUFnzzo9Zld8Cqf2BYMQBtupzegTzyWnyEs8eG0cipxK905dVz3OdzTU
lOye4SqmnKRvrXPlrLkTWkbk9N/n7VTCW52VgaTX0ko4Cc1TBUwElrLWm6SZXkwmy0vr2VOePAOk
0e/KiX9xly6SlrkTJ/fS75W5Pa1lbtytlQP1W1FqGS9khqCMMZQRU4r1Gv3PQsr6XQQiLMx1Ud/J
9lp8wxQmr/w7hfNsqmnxCne3WnAxy6SQGEu7jEBXuan47Fk+tl+QSHEaR/QDM3qhzHQH/Vrvuui2
7wlzX8Ycr4+Zqy9tEhVwymc14WxWd4vMyH/EXtYLwrzcLaX6O3qaWMO7rHcJ8WNbfHzaEL1G8Vln
V2QSqu8k2Ue0tXQEHn7aq8DRRG9OBlGnQFo9Kd5i6YvRUHtXEZNOxZN043OiNjQbIOnCsSRhPL1J
lS3hnuhEEKCL1EuPPXS9llbPSLt7mmL7bLWoYndY27EALZVVndQCdKBrigh4aSX66TbjXEzAT6kp
30lDRNOvNz03IWbSTI+65uEAFdLUpOT0Ki2QJEphszS42m4gy28jYbu2KY+h7TJ94yzV7pzGAQvT
GLkDP6JKZTlALUNgipOTB42PqqJG0wlEcOO4YsQRW0pGpq5FowxmzTYZEybCjt0sBtkhRWyTEccz
pGQPtJJde5KdGs+mXslZCNSewzK1ezETZzAmTXzAHLXSNBL9QD7MOk2pz1R1/DENA0y4cm2VJxA3
/Csc6QzkE45i+ZmBxhMRxVi8NEiXoh3nbp4v1Kz9dW3Rits1Q6JeSrINJGZK4pUhfzGutWvRyzV3
3En7HDkwrHywmzU2B6zM7/Ey1NtQplLuLKHld2CztkzZJXntOzQ2F/hPrEcBRIXcs9yYFm51370O
eDxfssgUIDxH23xyaBAN/gbk51lbQNUhCWCk7Rlmlb4KeMwZLOIYf9CS1pZDvHWG1Qlka/agiKY/
rnbNKvbLHnD9p9buV8z5P3RcrPLYUTnz4u9mFrAdNn9ZSjOV4ntp+ch2ZBaN+aoskeIuH3gbPbos
v/+wz/otAOemii6NLQJ+u+V8Wre1AmiNPeop6Qf0JEGNfmSW0nuUjuMX8rR/qto/fdR23b9clxMx
pFwNQuxTujydj7kEN3Khlb6IJJq8JIIa75sHLOitvDq0QwLzIbYADieQpyFOKqb/+2v/hyxv+0Km
wYUT4uJw1//+hRLSrmUMbTTjFjEcIBnBRrNE9YXg8N/8nGy0KmlaSLO0nwCAXy+bxjJt3Q7+WNox
+Z6XhFQvRGjSNZWkfuXYvTiU3dJ/cW0bV+DXlgRqyq1W0LFybKJKhPt/v7ieIGiHfbXb4UN2yR/e
pf7Tunt7OCe76857mXY0o3fZF7/xv7nWv33oZwmilXV2VfChtvFtiPYpMoKG04FREfOl2l982OdH
9/MVbj/vL88TfrW4J+e12ykVZ+QxKkg+bIfjiPv7izdS+eq6tq/yy0eVXYUaZLuZwqcB7Ipd5OKB
c23P9F7C5857mHbxF4+N8tl38PnyPr2ZdPeB+XJY4gdMXKZRrr4DcOrKu+arT9p+lV8lv58/6dOL
aStasSig0rg6w5Pd6djtHmnFXnHaegDgf/j9W6d89XGfmmWaVsFR3D5ucV/XQA5lN/e7IDmnByaq
4Ze/3fag/+7qthfll9/OmROS37f7OLmv3MzdW7U7/nDvHn9/VduX/q8/hczDv3+KbmRZIW2fsgZU
Fy6uPhc46Ve/1O+vxZQ/CYlxYyo6A+hudyn819y9/zDCl8e7f1FN3+b/HX/U1//cgL66lk9Lx1yg
WGoQSuz0mygUJNk+krN2jL5aoX7/gJvyp8XCaekQtNstk/bIgNzOjXdv1qV1/Mo8oH71QZ8WCqyu
CQQqPkgNCc1gKSRM8Cx4jxSvdg2/2rW7U7s7Djuw9E+/fyx+Ktd/91x8WjkWtcqLbnvYQegFmI+9
+9Jddx/gznfyrg6IsP7qtv5+rTI/n8Tifk5NzgXdTmPlAE3H2zXu2XRdaPkuokg/9mzXdr/aTJXt
2fvdlX5aRTB0DabY7nLjfX+sPNBWu/fj9csX93Nb9X73KZ8WD1ojsD7EdnV36rF7rM/iqL1G12O5
Y8jUvCz3yIWutGvj/ovP/f12asqfVhFiHlSj7/jcbTUururLyKO7szPcB2bi3g/gdjxF8u7HV8vX
F5/7c5f4ZfUq5gmOX87n9gFJEO7k16F2qXpfPjX/7nMUSJxMUgxas/qn6+tyu6zkbTPFMewrXKPm
OXyi7jqn0mXoetNdE5kZItq6cA5f3Nt/t6r98tnGp7UzFeD8jWm7Rg/8z2MRMPkOFi8PuoO6j/6s
Gv6n8fRr40llKvbLj/CP2VtYp//xf7q/9Zv+/JO/Rm7ER8n4XIEG/tlX4nH4i9Os/aHSimIcJ6sa
htstWeo/G07qHxqpUqr8VxwiK+1fDSfF+YM4Q0yLMj0phdngf8tZrHBA+ftKoGPOki0OevhqFLyD
9qcnVtETe7Hz2HQTq4bSQhg6WfdTP1dH+mVTdJ7JfnBCFNoMWczNf+BHWBx+pOaYbaoxJXmXo7yl
625kQ3yaHfq9Hn1tnPy5iQqBzriCrg8PwFrepKSKazfxbI/rHhfB6ByjmVJwJuDOSOUoHJpMgNuR
lsZXB3TtckE6rk1eE7LahvQReX7PhqZ3i2JoHpbO3pCeWfex9rr8lklqism1rHx71pgeCBmdj2Iw
x1Bnsw8Nu+8hgMhw63V99GYD+BqERaZDDqI/6dhr0vRKbyWhmWYzGvJHZEZ0xecG/Al6dYICc5O7
4hapKvmmiXMZsaRjfTOH3nbeIjNikK9PzdT6ZiulXTDSUoRMgTamu5UAxLSXWTkhZ5rMlREKie1O
svl4uvZ9zcaJkIdIWzaYINhCcMUZKVEiM09iaGIIgnDj3FwRyY2+KPQ2rMIYyqdKqm301psiW04N
dMQrPQEctES8kjSz8qV9XSKpxoOYAJ/ip5Q7M6fsJV90EDRZ26jsa+vIBaLwlk4xsvF2G3FsAuhS
GOZ1ngv+EwkVVXU3GtoUQv6Qdok81jfIBQMCzA8mSfNPSzlQffaMc0ZAGpeJgfpUzKrVgQztH9oO
oMOwyC34H42AAoQfklvDRfKqYlZoTqCDleZ22PVS8waYhYdQXbqLtMh+JGtygB94gw/JJmSXWGIA
IDsQ+OdG8K3esb5oxOTMzYOTte9WmfX5aYrmGWFZifzNRZnvhI5Zm/0Fw1LB5DCro8pvyojoakRt
xW1S40/gPuXT/SgnXG3Txd1R5M6bxJ2NAyBlasQ8q3LuCKmJX2esHKnbayKLDrBi3+pcIxS6CtrR
2Fer+Z6AW/XtKmNaA4EoNlcki6kIBiM5tb11QbQK4yWMAodyKO67Qm4QbyS625g/QJ/fkj6QnSbF
/oHjyiMOBSqlWlA79kEnltiNFtmbBvkeatMJWuLLbNt+IRkhVArmraL24EUVvgxeeDekDgPPRPD0
dMmFDW5F0vM8IOA3rsJVQ1YcVNbsnESvypc2xKrSsxT7PA/jSTO1R9xfV4U0XfLEWxmHz8keA10n
ZAgNlo3SqnKya7NYvzmZ9lJ2TQ6CrsyzW3I3nmZzrvJQjzVxb1W29qNgVlKdChojPDSaGaiL9lwS
6MwzGjXjkUF6/R5n5ZgfZlLXkqAE0IvXZ9bzM71LIFiMT6b2gsCU4Xqxy9VrSiEd4ng2GT9PCOUP
c6mkPlr90WFE2wP1OA30G19piRlygBVDN0AhUbLGeagJBxxtXFsLWsCMlHC3tJHbbVBnOTlOjKTX
/oLcF8ZwyKSW7LzoU66HqJt0h1jHlo5KiSYAbVHD1JCudakS1A1wtyeFW1Ebt1mTWHOdtswRp8fU
qoTeOcfeas2zJjobRh96rCrHnDltuuyqmu9pw+XNyzRH6nNNivT9IuyRwCggdTk/nIAuNjVQTrqC
l39HJ3K676yG/1fPjUILZGdhVYkndqFd3HesLXUa4XWIjWmb7Nk2wKUa7GR8sJxeJ90mSwmO85PF
SUVoROjxPF1v5D26Wnh4dkG2+QF7N2tfDslGgO1fOrh62jRGV3+i74hsI9A8q5G+P01xQ2qJNmiN
GmpS0vch0HvIP45rNXYZyFIcb13Ky6JZZLeXKjMEWBj7phiG5zEprhS5fIqS4rqZ6osibg1y36ar
RO3BtqzGpghMObSb85uJS/lGQO2F6aILrzUF7gRZ+SD5aAxXqSbSu47WYDbz7LssNHPrM8ZBCcF7
V7TqdRNN93OCDjMtaIQ6eCkPOSHe1zVdrVBKt9Av2bQBfc3nNGmHEKwd+Uy1xMRStxqPPcC4gv1H
V7ntQaBFhg0sDiWKkROTRfRKdcmjG4VFmkAgyvUMccc6XyipUXlxRAxdgiR21rFIpXyJQxeV36om
0/zO1NJjWtqTr5JuE6KQmy7WaZlDWyvVcDCWl2wSj6LCNoaC6wwX3dyJRRbHKZ7ku5xGLaL/xCMA
8aGqC/noJPW6h3KinQz+0B2iOA1Mg+AEU+7Z7ix2kYRHfNMF/FBwHsoajnPBV0H6qmnf1xiYIYsc
JzvwyJ7ZJOWDg1tvN0dcemS2zFvVtgqLn2lIjZQF9rou/oocYU2g27MnMN01welhQjonuvq9G4j1
M9AznFowlwwgNOOMuHE6pfDtd0UTSeTlmJlrmTitaPtlYCbTtLsrMP1dD6Ouvg1plT3G1lgDIYMy
2fowpfRbtk9jn5TqjL6D94GwSXPyR57rZ4zPkA0tRW4DpRyYdK/2qO1b5jvf7BQYz06eMcFuCa19
MPzUY0emqj4DouhPhLih1Z7iCtycDcH3TkEC9KjNOWlRAL3dqGnLZ3C/TL/sebYBzknaDTuHmHcQ
sMUHz1AxHQFB9oehlodHgNvTOzzhxUI5sEnLMWc4PLJKfJMoq3JNG7caMBPUEdNiNOnQ+GTS8tb1
A8eAfG2vZgHlX0hhOy/SpUnFZePhbZq7nF5l7jPBQ0hRxQpsOZmxg49OVDN2HYtVySFKjRrznJP0
86i187sJGP06MedoeJBEW6sa7BVYw/6YpKaHJ2iy/KVXNxcOhDx1g39tkuwsSe8iFl4IeUPvyuzr
B6HBCHSNqJRvsU0qr2QxFwGbneoNaJdaFx1z+dBXEFm8Tlt6ctqc8qUfzUYDI9rGYk/iHCL4Nl8G
1xK28gwQr2QBiwvrsBCF4FtR2Z77mtg6LIpNfjNrrXiVWeuYF9VLn/E9x6UPRh1c9Jjm9YlqSCb5
2JqNq75OJ5Vp1aq2pC128mtuwYE+AC+LiPQb1aSl8pAcnCpgnVkwuxw5pcvwM36fbJmCCXdhj1mj
ALEfFGD3jsDKJTrbI8sy3tyUoR+wRPAhKm7HQtucj1aZ3hTq+mZ0ybeVQ6E76sOxGIs9+lbu2RrL
80HLe+HJMlu2DondkwznZMrrtbZF98i24MtPr51cmf1OUAjzXi0ZWOPcZwM7DwYq0J2uYW/EckTR
FiInmQJpzDZWH0cP3hm8pnlQy9pmTJT6KbDrjlKmbreCzjYtgqt1EimKIw0NG+ETIgWdXR7GYEU6
wTAjhEDjNXWz5tXYLhB2IeRAOq3tesp6+JTCELzaTdNLZsWwuQLxN5BtsroO6ETo/apeEx5tlDj9
cqVxLhLkedljm+Muv6lWfAF3mZ2lS2DWTot7BZ3NTuOoynEfvfKWVTo4kVWFUVXDruv15SE3GNwg
uivrd+Aw0KbtzK8EzuoS/9vTgD+g3glL9P21ZGvbIQGvUr531JoQFU4a4gm54NAEoiTghbwGbsZS
lSvCtiiR60AkgCU9UTnT+zKMjwYuiANrr34lnNW8LlAd2m86NK/kBH5seNKx2IXdWPcvtiFM4q34
tAgHkxVdJew1z2oXGWfobq0Fsjo6DxFgMV7mppaOjT7kia/bOfnSK6OqaLPE28NlqmBtxI+xQKSP
mzR2vLotJZJGYuVdq9PabVPpY8psYzc0xFTgM0QUBCyxrV7JS6nfG63Qv+dOGd06wrG9eJnNy2Zh
Bl1V0bB6whm3WyjeUsmZzs4sj97YlfUhVTiZlMZsBTi6sMaUzuugz0MITNQ4ooXi7WSW5mlz0xCy
jXGU2q9fMGSBLLty2kLfs5lPR+aCdqDmyoXAto/il9sDTi/HgZzqvjSneMoaB4ICKu7xvtIN+62c
yv6WsbfhLQ1YPgIz6h1bl3ky0BjsYYyCUC0dtiB8GKcsK8sLzYhjrFC63t/ZOkhGSTSV4uoab2PH
wn2POLLxcjHZEPmgMBJP2CkGRpsOGTNnFRSGWnS5OqgOwWNi481r+QTjkaJ0sbo9MRZbUIW1AjEd
pZUrxvLCplBekQZZug4rP77bHkgBr/l01HGy+oujJF7EyJHonwJiZ1POdxqXc88EEjvkUDL5GyXd
uljykviDKpuB5Iryfs3khlMPcrE9v6W8Nzr7EVUtdOZZrb0uQV+k2ptoNYJIoBbwOjplPSh8Q5QK
khWy62h0dU0lv5HSsjmIeFS8ivID8zCZilbWSxdWVVt7AoLgW5Jc7ONhl0NRF5ttouSxLBW1vIfM
WD86sV4c5NFhuGM0bf06ZPl6q5F1EKaVQTVJ0eGBx9OupCEeIA0b0tkepR5tYVX4bdTw9BtdhWWn
cd5SS7U9K1u1Q26M4nnoFsqTuMI7t8nkh8nCwa4nGStTzxA/sZQ6tBqCE8k/YMSd1oSLGnBWCa4b
8w8O03a3K/qhCw0dYH8/mVpYc8P2pUjXcEydKeSMnSHz6yXSeIpjxtD5VAxwS1NyUY4tjIdDrsTi
BICa5DQrAto5FRU2dAFzUyVuwUzk9gE5c+/LdfG9tfLILyv0h1LNjD6mYPH7dDH8uYyE5q2Ak/co
5odXmh6La5OLqnlzNs9Y9/TONdfI9Cqj4dDTJ3Xi2UpS7smJvE2AZ10tRTQHkSwMjJ+lU7/ayAt8
vVvnUFoyBobm2u6ZEpv73qnKO4w72iPjJfsAxXR8Uwa1CgHTxn7qyASPTvhAMenK95kR4yzV04uJ
vsulrBjZXoVpTLJv8tD1ZrfnKCDxu2f34PE9aUpWforO8gfV7t2e38y1KpYddtm7ZojUZCd0syLa
SO7i62mKjH2nydOBdyp2MZekVO6TuengnvBKI7V2YCYnfVIg3Kyig5KS+KwrzRDAuQkIRtL2/ZAU
T3U+8C8TSeCEMmh8z5icBs2tEIep3uy25XDmz3H2kbxYGjVxTUoalq2khcpsfJtLrd5io6pbHQHO
bSevsPmRA/LFor2ZA+5UiHBg1A44KJ5f1ix5InvbOmyoUVdXx+ZQiOSboYzVsSOR5AAq9G1qh1MR
IyPuSDL0jYEgmXLK1906ABuPO+uVQvnDaDEmzwteY71J8IjrYZXJ4kaUWLblTF+8Nm4wNye2dMXh
Q7vuFmO6btSquJxlJN4tKCVftmh1ycX4wHn6ljcN04MZ0UhYXnO5b0OT9FyvmNiNoSAMbjZmhBti
glknlM3y9KHOjXmx2JO2F3Lx3C1OsCYdSp1xisOi7eZ9rRsl+ZhxAtanvTbVbHEtJQqMTHBfE1tc
mXSuXKekmTPJ9kXdzJPXawqiTtuULka1xYrlILaSk6a46htWB6UabojLWq46rSBg0uqQbzjVHkLH
6knK/GyL6ns+oUcF55c9IV/VfDY06wH+cbHHaPkNKcsEXsZM3AXd2akc7MtRLgPTHlVeson/XEqk
sOmxlTlrdVerrRaQj8RJbLLM6450oWRzbK/ZfL02SrAhR/FAwpGP9fxEnlu/6+PyewPz+bGIl6sU
OhhcZ0JDSMV+U7p5y8rBsivFZENzsqbVXdvfMmOhnZGO8NURxqGetS5lnJE+iXQFOidLPisQVvBH
xScyYTA51Uh4Sbe5XkX9nBrivlg0Lawa62jLcKitLEOEjKSBs5Jzzh18MYZ2qBMp8zKV+413DCvt
PAWoewKLUm+HmR+erZw+mToOAzXtbqsR1FWEDsaNWWLcQXTmrqlBMU9lfJND/uSsG6PlsVUEpMMQ
Nsu2+6XNY1nNsd9X0cVoLAEO8BaCiAghYFw5dcpoee6ekU0TI7mIbymMKxbW7sacdcVtlGh+nB06
qjHeVbbzUQ+iZcqfCcl7j9XmnCME2xswLDwzs45tmd6Sb/WSrvzki3zS24FO3IB8P64yJNlmlmE8
nItnjNv4kkV9jT04MK1GeHaFlaxL+4C+UO0W2cR0xanv6YpfUcItiAqgNOUokgLIPgdAIB8StgD8
4zC5Cclpg7YDRttgkXO1IrkUCrCXMU2OVWsf5VLSD6itgDXiO9hNKLB9co+MYEgz8kkNyiIL8zab
OYZFF6Nw7xpq5ATQb/lv4vYhinX2MedirtvOH5J58KJ4uRU9pzaxRveyXGH7KM4yVcNBkqSWI/K6
coPVb6zS3wvYT+A8+nsRse7UrLu7MeZ2RFICyaaaW7dHOuWJuD4IufOWKXpK7Poh62ZQBmk9+wR3
PehppREwTY0tK8sNxHENzWR9NIdaDal2s6s+G301Xw807E6LWlzEc32X1BpxQtpppMHsIgbdZ1DB
i2L1tXIgL70+OCIPYPleFBblHMBbbAj/j73zSrIbybLtVN4EUAbhgAO/V4YWJCMpfmCU0BpwBzCd
Hsqb2FuIrK4XAd6Oa8zvtrIqSyta0i+Ui3P2XhtuB1iVDs+tIgKasr1JzBYc5IRYaLmJ6/m7Bday
a/tLMeGY67GCCIq4ZeU+4Ez3jyCHKCe4/r0W0BBCLHEl5zZ7MbMpnzCsNvwVMt1tw9y/DJMGxlgN
GaHhhIKLDYk/L9CEFyJKrudK/tIc8LdznBaXOfrApmzBVC0oYfgFdo8gD2iwbUZXLrWcuE53ZdZe
1sq9xryEv9kufs1Ve9WP5gOw9Dv8z18y4AC3URDGByquTBMd1SyLXRUsJSpXkUTH7dxRu+r2xKR/
gTl3MRQ/p1zv/GK8aNT8meiIL0VPmpZLauHoHPj3/Mu2Vu+d1GcH3uVPpQxuzGHYBtN8q8Phc1zC
7oY534r6Akc4uU++wQeaIvuL/IQ8bu8WUFV8R04dEm+FGi5Mb4a0f285FbXdOLLKD5Fs7YuSHDnc
u9NfxLh985rA28V27O0Xy+v7QTsBhd6mqy6JFuQkNyFxtXei9VL/wLG29C8yZ45+TNIlzTfBcfGY
YqXyDoYlsLempcQ1ClKVqp82PfuzH8RLo4HEHZKqOexvkO060bu2q2Jn14Wlf5RjyL/eeB3OTOVb
IEMCRdXL9wsLSAHwwwcAY+APSlbr+FowVccfk94ixsBILgIYLRvyI7K/mDJ9+4OSMil2BCnCUU7i
In5vYZDKdl1XWB+bmIOET6pzgmb2mKRi3vWxQPyTgF7OQyt9Kvp8RhCowWU0zMV8+J0vrhpUQiXQ
AKAhRH4NtSe+QsNCy5zMfvyegHQsKRSSx21dqD7n0ZXiO5pgAxiIx1f53gzifrwlVS691NprL7M0
SY7G3PvyskgL6fzde/3fbuiLbqgNzJ+W8/8sw7/9Snpt/H//65UA/9//1n83RC3CdYD3mY4r+B/M
xf9piOJBXDyEwnTYt9KnXFT2/2mIYjPEEBigzbd8onfslw1R81+AYQCF4qNCHegCc/0DBf5Ks+PQ
VBUCEPTy90BuXvfv7bTnl2OHAdBmtDP5D0nyaYlgw6VWh+KhydQS7uLHfQmlIwes9OKGnZAMrdUf
y/juIhuQhKVhbHlW0L3QKTi2kQndm6Qbet0DPdvsg0Uxf6dES1ggKm33fQY9hB0XWyjIAWEYyo3R
dc1T3FJZ2rz9a07cDOpVlo/rK7C4tytBAUfRvkWnD1WmocSSsxB9095kwGsa0TtPYXbLSZYoofgM
DnEREr0Qp/x9E+Cwuiiz7MWtyp+/uAkcmHLWBNBl7oTeiIMLBZVjoKhdnLndi2poPRCGU94qx7Fd
OuCvByrKMg0HAgwIzhjCJzWlDmdqKwivsb4P8vj23Tw12OIfWXqOiEnXBNIey2ts9FDNZu70VQ3u
6U6X0tgpr9JnZDYrdc9yAxEsMQyoOAmkfLnBL26gFQoXDwHXJVMZ/kjJFXrye6mOGXWLizQlxOiP
L81DiQCvF+Y0dNlFmfJivFxQlxgmZnCPKOOdgTV+S5dnANngiz9/ZL6wJW5lLg0/8urdSLwFe9CT
ew7qEoswxash3Lhz6eCCJbhu9/aFrURgy43EisOFWXQMkFusLoykAo8kOnajFqiRbVgtJkKD9OJs
G8KC+AFvQlFnQTt8Bpp7alxc1wzp0NOBVP36hkL3snLbkYyrSwBX45CIO3syIX+USfykK1Hd+Co2
zgDTT7yhGJ8wFECzl/zD6nNQUiHaR7EASCPDFFrylddZg31Aclh5+8aeeEORj1D5s6Bww0JfvaGz
oweJK5oOakdEYj4A7pk85V8MLaGMmiDtv1Px/kct5qlL82FK4/0ysauvx2u0jJrRBwpadcK7tA3a
FbDocIT76C3evrTlp68mFZ8CsGNyD1HqLOvYy49BeFhBowm+CEXT/A6c5bxLBa7efzAK6XAu2Qce
YfCrN8REkIJzidmkSXPwEiE+XSCI+gxH/uRtA2e9BNGxBC/e/5fX0iGBab2JLVyTUzTeIlrPpwuR
4uPZTdDazkGTT70VGOAEpj18ymLNZTfN2ePQybxl9P171c+PRdUQRYDrfyPpKJx5UKdGI8nPJ9UB
bjpB9a8vjpzL1HNqPu52aqKrMqEyASBWXprjWF/Peh7OLAAnXgxmZL5mNGGMuY4jIJis1qNByohW
MGE2c2zaoAMrKzxnHzjx1BjCwUmIaVFgTXl9YWNNPbCHyrMZFR6qBSc07GRW+XSvCHN6//aLeOIu
chMFKMLFHwkm4vVg4Qh1tI98iqucOsodP6f5XrbCpdNh4M/Z5ErEfz47smLzzuO4YacoltnzxXJD
qmiBP90uN6lKwm1mQJCzibHFuYztOOSUPY6WPrMSnLqnFtvCZZOJMG8hZLwcM+5To6YSwbavy69s
GqX7vCAVPhP2OanqiV0Xy/f/H2klyPNqc/DpliOBQc+CkoDO/F/M1xiOkeJAhOt7r3in56m09imM
33Mvz4mlJ5BMXv6yV2GNWd1csEc+afIgM/tx7o8zKLOHmbCjXeN2Db2dhdOA1OHj2y/RyUG9ZZrh
88D7uhq0LQJtJb6DRVBzU5Mgz56KyXsi4bs9mF7jHHQXizNjroSPy9q+LATMoMuB43eprj/joHfa
clOUDbqauLwK6jH/CNQj/V4VTvHFLcx25xpme2lroIpvX/HvT5m3aGHDs8Pm6LKeDExRydHJAfYM
crQeKfhPmzxuo6/kcw23s28s7LmmuzXq7sxK+PsstLy+fDkuayEwmNXCAd47ACRelpuQaKv75VC/
h+Jln/HD/T4rOJK9BG4twkv5x+VXvPhElSyHJCFmjyTNIf4SwcqKd3hQq/IgwrH60g9udEbS/vsN
ZZiA1AbINjY9nNWkF6NTobvDjqLoqTUsuefuQzDMGeXiTJB452BGlmVkqk1Yh2lzZno4Nfrzrh7k
plxiBlbXSwcpwVNSbcy6xhcL3pn8KO1WYLkCAj8J6C7DWe/q0aRNrRvD+vn26/T79OSwppjLqslC
xuHx9fhekyRsm5k07BFKA//9mtUCGjmpYIc/HgmDuu1wjQzIQf71SJwl7GDOWTWXDmRJxrOPJ5Rk
BXJmPUrU8Zkb+/tXikSaYwX7ROyFf8uXX7xIHWRX0qURBHp23vxgQdllZJfurIxyft+X1TEqgE7X
GmBmOjnir7cvdrltr/dyjO65xPGym7OsdRZAP3heNnSMHmMyvrZqQHBuWtp//Ekuo1DYYCNsEvC0
mvH5Qnx6afQnTW0ExNOKOwhtxuU/uBSfZCfyljybEvPr59YJQdR5tDRB9Vw/ENsXThsszyo+M7Gd
+PJBids4IAjNYrO92lWRuuwWGrIiXUV0lwE4Znjj0AXaQI5XNDqNP96iOv7i8KVtw+bDkqs3v6MM
WDXLIzIMFHW58vM7N1KAe6JRPLx9C0+9i77nkutFaBWzzerSijSBlEsy+kZK3V2aaUNryBLFzp50
fonwwLxqnN59JOED/JKMz9nWTswxbOu4pVhSPWpeqznGzTOVtyab8XAkS5nebdA8CD+XPpo22X6w
bcMlWlEkzQeREIh35uKXv331KWA4WCptS54W/KXX7w9oBOTilGM2Fiq1zzyMxNuUNh/jdkB0THs/
zLJ3MPXcfzDhMHBgBzxkpp1nH+SLGaBHD4jigUPBZCE8M/iFl8onw9KSQ/b+7QcMa2x1lRQnCTMh
00QuNTjaQq+vkh4PWc5icMkvniFlNAjbiBkGUjyg/LIb+xhLp8SAYAOyOSRLWP3Bz/J2RusWYExw
p8z6LHu/KrfIIKv5kNiN/7Oc6qmEMKxH5Itozy/zaDnNqCJuLyNlEs7lWV3P7tx16XxMQ5KHW2lq
ZMfzqKatHQ4K231LP3JfsKWBOq5i91c3pymFdKsuJLyhoblFtiRJU1OWC3YWOfYPRNU0UlFtjf4+
hXtpbJGU89fSPBi/Nl6SfzedEnwtQh8zoaI/gpUsug7+rDWQAIWzXxj4hyJf38TFmMhrS5pRs2lt
kVmLGnw+tp7K3W1uCNC9Gfv1aI8+tn5npROYVzW10fsJLR5GDi7zW98L+hyezkmMmAdpx7sp8Jor
g37oAEbKyr+IKIVglrGtKDZWQifJzBE2bUTQlzezB1gexkE77slCxvxtsAQA/fVm+zYmiQAGeUt3
kWphbx3iAbnybmwMcg7gyjb5rhNDf2X2bpPsJEcE6GM0WB9pS5s9TDCImpvRz8FgB8NIG0OSPvDN
9GtI66YFy/vAAhv29Jxr8i9hewhzQ8D2+JhLBZfcGYIM+zSizXqnk6quthot1bthCiQHvGDoH+M8
NMytjbz0OqnZ+rO3d5hHmsIa7prcsetdh5t33GoXdT8EfTJumESgfiHX/dRWsv8okN1jy6DpOe58
MjeijROH1vdUEYiwUwod3d53RyATiE57ogvGph0PpBUjMocsnT0oz0LNnLQxXnKAx6Qw0ANicwSz
JOt2sYSFsRutcpxIvZ1AWc7uIlksKT/BvmrQ1mxTezY+x1UGjwQeBnxpgkJmg2Z85DmbssBjsW2S
eh727FmhwlWJSj76IS/pTkVFYOx8mQ8DtpAay4/IG/+xaETcbfvBaL6ENUV3umXdfAfB3ORWEVUz
EIYjXRJogzD4UAQdwBBHQTw/FHOTkRKFagypDz6XXTwH2sQ2o5sG6X0CdLhrp+4D+e8Kho43Dt+R
5Tdkm5fsPedCxh94G7gNCCZReabm+AlwILLnyAfHvQ2aUdiXWeGECDdjZVs75NZt91VD8NO/oB04
9db1XG0gLa9MQpulo+tdmPd1flRlZ5mfChFOX7u6RVsD9CKu7+BgGtm7mhDcjLCCuVvSvskuZ1tB
H22bW2FFWLvE+PGXhXHHIIXAC/Orphin8UK5dUIX2E6iGOnl1IotdoNu+oRiJHmIaVjGG+SQ+GqU
VWTDZmhN/6OGVGTthSroy86emWO3otpmbsy5pSUvJ9ej5VxaH5o6RgVL6HoVX0DXt9sdHX67vfUR
duefIiA72d5Oq7h66EsTHPSgw+ZHP/aFgyZmzjm9GP7g/EQ3l0Hjy91w+tIjbwypWMZTiWsMvxEZ
94YdXCfC6r5O/P/6HvZxWdyHdR4Mt6VTOj20LzcEyL0pXTCt7wcPQxo6aLjulykzoNzkzFMwH8s8
uR37eYQfVLDjvNVEqvTHZBQCbPDQmB+NSalwE1A3zgHaA9a7itBi9sc6moXe5GWPwN3IGuO+d3sV
7CGfqGQLNXnENq8TDDsD6UI9qGAPpU47TwD2gMNI9JdeZT00C0k89jqljyk4qh56tRHfqKJy4oOD
r8O4zmPEap+B3aXxXaA9G5Q+PdwazZKWzgVLJJ1T3QeWvh9CkpK/NoPrOAABEw9IRyFoNqMbGIyb
Pp08wLlsPrEHdUiszGwoCdcNqMI9lsQJd9den+WY9jye/WEIbP1LYGpqL8pCgaHOprDveCChTC8j
00q/myTCJDioTGTppMPV/jZHeIb5SlraRH5r1BI3QOg2kKrrybhIijF4ZzsRECNbzU61bVp6NVB8
zTHeubUCvSvCvjExjNgqv6YlXCCWofcRoLjKi88S9hNzQ9oM7E76qs2P42SrftcjlsG4RpVv1/lc
0jbsXPOb7BejdTJM9WUbzvlRu6Fl4LcL0p9TJ6ePXqSjWw/B2n1gDsXBzoPs3sr9LLv0iqHR27Ij
dZ2G3GTPh65KEBsUQ6r6O1norr0sUViQGdaVo0sBY5rMw2jrWm29oRiszeSWsEpqm5CGg2WSUb+b
J2ZnZKGpQNOBKmMCRwrzemuTUDTtcwc61F1hqgK5H+JDahZx4su9J/r5Sncqyy7k2GsDUT2Ihg0E
+Sina03Wz6aH08wCbWROuK8K4v42bT4m+cdcVo5/HHyvJo9+9GN+CIEhbHOaHFxeiXo4QgBSz3rL
94prkKZ/DSschNh7HSc9Gg7CcXgbBeR9ZkuzsVG6Mdi2D2DFYIZIcHIDRMuvu6kM3R0ewAUM7CJC
3rR0D+9Q7rPPqM0GdX3mNRwSEPLOP8PUsG4R+CAdKXp+3d4G8Pdg8V20N7TX8/uO2BV0ClVSZ7s6
aljG1Gjm9Z51mEyQaQptYkeGuf5Ypab9WPgT2wzwxN07TdRQvZkJeEbUTNIQNZ8ocgjlEYPzi96H
xJiOpSmBpFQTGRr6yILek0hbHtPeG0lrgGBlIj5sxkehujw7KKM2s42K7QTIvOLYz8euxhvcjdDp
+1FHv2Ih468p4pWON9fDI0JEKm2NPPLbcs/U5aYHNDGA/GLam8ORNTh9nKH5Q2LuPe9eurWX7mq1
4JoKtw6+ZHyeNEmwUf3lx12LSTRSXbXz+gZZYEpRkuSxfryJeK9ABtYJkveCxLwHjevjJqnt7JNG
IfuttxE67xyipz7z9mL0SVy/vBpRwrNWukOTbdmV5MsbZAB+93GzOUfDa6o7TYzqnTdGqEw4pqNm
rQvN/erb7juOCrPZD74t97OtiCoY5UxwcG7yYzZjlqtfiG7bp7IeStx5rbhKbCfswCTmfbEQz5TY
RrURfY8B/JOMiy5rwuERdtY2bUwFxhA1iEHSItNiQirKpo0Q6+4KNhHTjUOm4yVROp3awdjXegP+
C7hooErerTr3mg/d7DuK7MfFDxosWO7NUHPIvhtnGbPzwozRbfVAjRJfRtaqS7eIyoZtWNywGStr
3AKg0cFd2rGwSRKH4pWWC8tKhdm267jpm0SRocReQRVHm2B5YPB1PLApo4Vfb+nscloxECKle3yF
bD1nMSNXprabv5vbGW+cYSp73qORZs6mXdR+6vDVBkiuEbrsyAfAdedjmIJebrZmsMsVGwbWDAU7
vo1VeIQKnvT72W9R4UTxwF9bBWh4QNobBPwRTjdvhTWLX5HGN7LXRehZd7aDVZc9eGKC20ebBYfO
Euj7IhXj+zAmsg93xlzyt6vSQejDBEEUkWTpe8L0F8z7pmXTgYsY2diFNbWpwOvZs8upmgQjhBeq
MYCd10C1D6oW+a3wjQbeqCieqknlbD2lMxvXRRl7RJb4U/Mu7NCm4smFl4XgHd8JE4mO5kPf2SXY
fSCGN1NTihq8aVzrbe210tz6YsyNTWPN/QJW8xv/yg8S/yf7O744Fdrsx3szqD8YFHH6TQvd9UE7
qFE3IIKT93g8vWYxrHS/skLBGzcSiSIo7TuY+m03+TFGp3j+lU5pcFWOcJ/3RKg577JOzbfzkOu/
ptqtJ2Yvo7jw5yJCQdTjP996RZCiAQpt/wBf0bMvlRUF12MV8yM8NEy/gN/VRGuXWTxu3aYx8LO2
Bi1fVk0OCOiKonhrBNQe2fcTA7ckxGc/3MJWGCtG/A/bRoZTvO3FmLZbljOEVqXMsckY2O/Re/sd
/08FnuGDCMkcOc5KY9jOygb7EWVUXrGQX76Psin2dlU/Yves3Sm5qGYP8TMK3ElvtTYID+LlJ4ig
rSvs5kx6/N0GRriNTWDf4vgZ8Da14xDcaE2ux0ZGLi+0Rilc7FNj0X+VwzB+MzsUl9sogBt2aFNM
IrxPrDhsJIX+oOeiqh4cP3KLiyqITaxiZBi+T70BG01ZAgLYyXHk3Xai2JOcDjr9s5WY03Ue8AOp
BHJSUVRZMZPbz6aqogvvUwxlT+ZIYhAwZDa5G3auJHVhj7UUS/fI9TjRxBtfNugII6PRP1NzuY9E
ocX9votMFGs69nKxTUXLQYd9VfyIB2qJ0Wprfk6ZKP3TjAR/k+Hn1nRJ5ooZXZZpwAjO3OOEZ7UL
blrMKPIGBzCXwz43uAGsyb/ehRpXfJK7ntyztV6+Q9D56uAUs39ArlnH5F5Z1i+vLbpvb9cdVpUd
gWpCepSVaHlSMEfI9Lrq4IYaSbMjyZYzkLeiiyvT4cKMwppbH9b3qK4DDmQium6JLGg3bw/+XBt+
Udn5e/SllCsk9VXPXlV2SEMIG8xHoBQrVJ+zmKIdhyGbfbH/V1NDXGtIAOOcV0X7nDuyK1N/OhLE
1O2JqAQrN7ntR8PhHTrzu5Zy2lu/a7lrLwo/pdl4LtV0ckvCqYn3rYWfYlME5biH7vkrwWJI7GJk
JOaGDCSk0z3O/qxkymsLxXms8fpPb/+iVZH97xv1DLuzvEWhtvpBDQpHNk4ppe+CQzKmOaKDQ1YD
2oBd5VVnKt+rUtTzaJQ0eSGoo0K+W27Pi8uvtSh1ZmUloR2u/00k8FGJZig0IsvRHb+FWWWfKd2e
eg0lWheKe94iRFuVUssw7Kqsw1AlmtJ+8MIKjEBo+XuS2sbLSZnBsS7jYVs53hnhye8DU1DEWLa8
gYy/Vr1NnuHmsgZeSD6kXsqp0+2Epuh6xF53aMem3zV+g6PCzaPD2490VdLlJr8eefVI/UplwiRm
BLf/hImnslMV3DERjPdBUySYC8KZxbax3KR+KkRrq0sVdwj83/4VqzbD378ChSOuLykxTa2qjlhJ
8MAIvsCcNZQja2rfL/bBy7dH+f2F4lqJceBl8hCFmavHy9CJEzR8T462+isXaTfCaOvKb7R+Lx37
XKT577eW5iavEWpfSc/cWTUcmIDdoHG4qJk//WIMlCLBlQ9HmenxwTBg8gGAYM1y+wE0+WAd377a
3z9Wmo/MaVAbgVOig3j9+fiCqlFh8Pm0PcfXfiTYcnCYqKA+XLw90qn7yl7aQsyGUgyFx+uR6mBR
9ie0ckM03Jd5GhFqzIGVwoI0OD8TISfv/sGIAKJNUJj20i9/PaIFC7rhhEsCX2zo7+FkGCQlpRIu
MMyIhxYl/xnFxakXFCUJTZ1FvEsC4+sBNQIZUTkRU3E7sKwHc91BRZCdKs98jycHQm0HT1sIntqq
u5gMnm4Kxb2ccfeyeevZMI9jc2aUU0+Mbq2FiBBRmLWmDGrp93MWMwqGNXchKAfzBUCfdg+BpHro
oDWcaZ6cehmpOrnICdk+0CF+ff+8igLq5C+viKWCR13ODVGYUSSN/ZAXADfffj1WrZrn6STAoM9d
FBhk16qtKhjyASEVrz4c+6+Yglgx8FUnaq5v/K5kf8QeTf319qAn5nBWKwsyKxO4Q4P49SXOoU/o
UlWVGz8hjppHHBI1MYUbp0gPTU7KJZG8gti0CcDy2yOfeJoSsbATIOVgblunxlAZrfC+8aV34eB/
tq0MNnczWOqinRdzohOX+7cHPPGSLjMaSjXajjzS5Qe9WJk7HfSuiKl+Fo6BQkQTCTMYjnl4e5QT
T1HaHl8bfWcf+fVqUxhMYbTYNhahRmaNbJczUuYc4OQwbSC18jxTc7q3JtIGzkxoJ0dmHRIW6xGd
3OXPX1xf6KcTJV4kIpRyOWCMjh2SfcO3sZlQBn1jaQHYAHBGhWcGPvGZMJ7JlodeH5e8vGMvBm5p
Uch+YOAiq8errjTV3hsN4zHARn9mRjtxjaisHPRczGZQi1fLQ5ObNrbLAkEoPbKdsdhPR5fcC+6q
Yz/WVdJ+yqzgnPjmxAU+t8aRUyIEt83VBbp1OQSB4iMh+B5GbAsdZwk/PkbmOJ/5Kk68pIHDFIDI
CBUgxsDX9zJt+6IdZi4wzG2BG94Yd7pxz8mYfh9lEZyYtE0h5aALWb0qpqIylzTI4iC7D/eZzojK
jlN1Zn94YhR2Rxb/YfZEQbCaPge/rKknB8Q4S9LOasyb0OZxT739wZ0YhcMPrXWWcGwr7urhUBpU
I6ccoPETrZT7NoUWB5YBe/eZ1/zUQGxzaeYjdOVNWH3ZjhIiojy+JBeYOJoKu91W8fjl7av5fVZ0
kQX7ro9Akj3f+mqw01h6pN9FddDNrpg8iQ6llcDVQfSz9xmc8unz20OeuC6UXlTm0F8xazxDXF98
voQ6IkLK2Uw7DoflNvbrA0yKcff2KCcuTPrMi6iEpfDEehSNKD/i/I/AJCBHscpjeYOWrjv4khon
Pshz2sTT43Eu8Z6dAOuFTdnmIMkUKzdubtAMNfIWskUZRgFNdTOtHoexdb6/fYknb+Si6maVQfLw
Wz2gMBPSNbiRU0zaMA4cbONVP//5+06eKJBJQkWZddenDmqv1K1HFpghN8MHf+zpyaTZdMbMs3w1
r0/xKDJclhKMRAHnj9UMsaT24h8O4fai9D/E+dhtnVTp9xicQPNp0mWzLBqbnd31xfHt23jiybHd
QktOaAuHyrWuSiVm0jTotTaVJ6JPi97j0zwEojvkFfW8JUIXCt7bQ/6+rKDO4YFxHsAxgsnt9awb
axuojDcWG+gG89EdbOtLbkBQuzFsagbEECvHoiQb02J5e+ATrwzmBiBaHEL4/tbuImxAbGDhbNAD
6Y271BUEetW1/uN9LJeHCw9zluVxw1aXB1BADgGhvkRy+eWRhiWiCLSAkk8hzwv3zAt66tVZlma0
XdxRFOavb+bAokYmHloQEmOSY+qJpa2TGAL6lEzJVoqmW5dO2ZEOyvThz2+n5DYitvJ5fdxlIX8x
lcEOaGh+L7QFGF0PBA7C6pssb/v2KKdeUElQDlfIR8g6+noUunE1jj8eVeEtfMLSML44IzrVKRMN
UByAHm+Pd+olWU7ykoLS4mxabviLq5rnDhrpgDQnFFWd7HrR1yDd4sTszryNz/aT9VcvqTIsuw/+
dy2VSwBphGnsECUwh0pvWoQ7w6argjG/cIEwlFAkJG545bQ+RZ+qJooRsS65pYjczvyWEzd5kY5x
HOIes7KvHuVsE7hMgjmTKTr2LS3EWk2H1CZrTEZFsXv7Dq8FZCy0vDScXHETLtWAtYAMrgixcjYF
8NQKI+CzRRGmdJEgBpLPhDcIujYAKAj9tduW1yZ1rY8WbnDkU8qGV0e1wC2/W/VsjRf5aLgxQhEm
q2tpKwQuIUerM9/Y2nH6/IMFrnD2+SYyu7WRaCyCOPJMstUCPuZin6jevNVj7hyRiZcXoR8tUqym
O8bgWDBaGA1BzdEkrQ8OP3c480Gc/jVY0CAVeSwZ6/cm9fpcmTQ/N+E8o/xCjZI8O2WEuy2coL93
i9i4NLWiS0RM745kh3ljqMlHhJiafybL/fvOvPgtqx10jEw7Rf+78GVBVmKdzAlSsc8dJk+9nrwv
GFCpVDHfLDz4F99kNQE+loJRor6Jt6INup9O22S3qgONoDpOfm+/oSfmAHZoHp8k6zFK+eXPX4wn
vNmsMOogYnWdZt8aMyLWqdBn7t3yUa2+f0ZZ3K4csniUq49uRF+ZjwOnDyQkzecwJaWyaezoK+7m
cxuMkxfESW6J3iHlZ51/oFL4WDTOqXbUMtuh4Oz3LaS/M9uYk6OAhmY2o6Lyu/g2kmFt401D2RQl
/qEcRzGABIpARb79fE7dOZ/VlWeEx4mSxuvn03Jk8PF3MhDY5sNCptrJSsnHGq7s+38ylEuBdtmu
40R5PVTRjR16HB5SPfb1vR/2aEsyv1WLdlunT/9gMExbFPbYuJMy/HowUeDg8ZYUesxv8WEYetxE
qF924BuKw9tDnXpWbPxYVnEssm9YvXwLvdHrEIhxDnGLR5hR/h08onO5Oac+XGgBcik6scCsN7Zl
rjzalbx3JepZczPMOkUulOi/YupeB/ha2e7tyzr1ZlBCxH4m/GDx8Ly+g04P3Zm8WPYkVYaceC7M
pzZFy8BpIT7zsH6/NmowGAXkYj8O+I5fD6WFFeQgwIsNUQbtMQ6bx8pvr5DeeRdmm6gzF3ZiNB/h
PkahgM0JPo/VaINjYOluiw2aSu9qEYt+QMUEo9ga5oewicMzu9jf3w+C6a3AXTYnHPPt1XgJjjJh
GRVyEtlEn2trRprj2Prd24/r5ChYR/iMOcL9lstiGMob4UlhXa2j7CtwkvYOOEp2ZsU8ce+WDZa7
vIWS1Xv1pGgCzFHtI+Qq1aQeLCuUxEOWaXMlCu19tJsw//XHl8UriFUFx+xz8+z1w3K8vEWJykED
Az5HgML+kZTyD43ALL2cMgTTEhM6sQTrColtDGFdzopDY+U4WC5DIMQlCp1ti4+735g8szP38fen
xbyOvj7gpMq+db0sNkB+3EnR65vyZriRcxqCDNOO/uPZXRKjLrGHS2Z3Tt2v755fGJbyA8IRY6cn
WjMrfs41wQGQfv4d0PE/Ot5/uyAPqZXkc+LgbS8H79cjRUh9jcFs6o3VTMnnojLqfdbH56r+v2/0
GYYTL/sJMuDx/ayGkQAtGl+CHgHc7TQoWvzUudZQxpxbNdS52gNngkEFCbEej9iCAvVIN5WNcWk1
Zztxp655mUI48zOb0PV7fc1kVYoE6GW9mdpcVUCGnfhGJG7xp3sBlhYco7yYTJAeLsrXw5gTbUyx
FAorqf1d4OifpWNGf5/V/hcp9Aop9FwPegspRKjvsa26rvo/P4j3HfKXYStULpdV999sIdf8FzgQ
eqKs6qxZlPb/wxZy/X9Rrlg0DZRHKFIv/9Z/2EKSP+OB8uGD+DDlwjj677AVW/zL9KjV0/c0mfB4
2n/CFmL3sS4PmVi3nt1b7FX5/uUym7/YfIcOKv7QsRSR0NiBNgCznacOSMtwsJCmEhKXt8NPpZvp
UzrggjD9EiB5MDTWZW3rcVtJUjppoY07O2qni1KnxGuL+qOFteJ71PrZQ0ZIxV0/2ABYxkhdoiYm
KLWpYvUYCye34Vey85+DBO8NQY2oTUNlfZmEp94FNUW5MS3Kj2NQxgfYt9j1soylkcPrpoxZXTB+
C/Po8Ik9CTvr9AafT3fQQ9d6B1NGmbUNhk5+tMu+TbelJElhGJLsM93CwNqoIp0vkripfviOye9u
avk5MXq5Y2F7VwUBjSYxk4aw7BSeOnCvd2ImhKbysK1QxkSgpbVlXItGMkknaK4relLE1mg8Et+y
aPCPnK6Ma49wk/uGLIrbCoP+Z9N20uEymi1O5KJvDO/TM++a6Blna6Kt2upy9JMdghfns6BbT7Bw
Nn4oOmU/DYaHLI6ESexL4YgQTaeaO+ZrSGxISCNnk4ixukGM7cx7Mx/Qv6WI4TdZ4CzSPmrF+6gq
xg+moaMfVbZcICeooQCzZjfvde+jcxcjiLZkGoC4tQm593Eg5mutfSR2Ue+S2cDV0W/n6I5WLeM8
tYM6Cbfb5J8Sy87eFw5RtXs/saIfoYMNaztBMZr2XR31cM2nEE+aaQh9pWvCWAmedT6DnwzvfR1N
1XYpJz6wtjKHwTREri/zDoDDgFmDBxnROcjJL6RI9XFyEf+nCHMQbYOeeugD9Lb7HP7C1SRcImoQ
uHW7rLSqx3CIvO8a0wZaLEFGvEHES98VkKjzewrZ07Tz/cq64LSbEpcrzOLSskRw7+dO/Ndgy/5Y
jX70BMEX6lUfZcDW59aSW5ewkIEz8hBeoix07lrLrW68pJaPcdrGl6U9/oQdmtLt0unH0R/SPc2I
ems6RfC5BnP7FGoLCwhp981Th4Z0SUvNPyYEG8eXvjPxhMJGe/tRWOWNB3P/SzBOgXFh5h7dma4v
y502y7kgSkP4t8+xHSDpJwvxv0i/akS+/n3lap6mmlW+Iy55+OSgqr+PkxxWGNDllOgPtiDxPrMQ
OSKd8VDrNiK8p5mBijJH55nvkTP60ZXpgt3Z9J1IU3CiPmzOTij/6HuL+cscoJ5em3VhItgzF6Cd
9tx5z3apPXi+QaDCGIxHsofg34XPLDyd9sDveSViUKWxfkBgATJPpC6Gs7Eohyug2/Y+Lcle3EDV
j/Zzbqd8yjXQvXYec2ST6TONr7HE+FgXDqHBFYrA8pncx/HSeuLk7R/JN8qP8+zihMv8reH1BDf3
buLu0wUKKJ/5gPqZFdg+cwNNTAePVMfrveuFv9xnyGD1DBysY2VIQLpJGD3QdgRK2Cjh/D/2ziPJ
caXL0nupOX5zaGBQEwKgJkOLjAksQyS0BtwBrKt20Bvrj/msususrAY9b7M3yJcZZFAA7tfvPec7
Hw0YVG6Gv+xCjqnejm2D+xK5u508qvpmkPPcbFDoXRvzV6M8VoriLxwxMbhNt8hgCTuIZw+3HsYf
WIpCFsm395ewaP+lLa5/yYv/8PQzHtQcbo6BkrSq3jlUnqjOIwR9Wk+/yK8CCb4M8Zd0k4HgVDEc
nKx5EOPqEWyQvmdlSvrHnEa5bpNnmVtfzcgSH4PB/U5RJm0mM84udtrkVyWrvaN1ZSTH5XVMvZdF
g8c6udclG45TpePHKs9V6n17Sfek6fm5MfsHH0Lqxk2beWPOHMtmrXkooddtYD88dHO+7dv1LU7M
r2ICWoVGKZqT+YFP2t0ayZIHme5Uz4O07LdOIxeE70kiqW8blJ3rEuK5m3ALTU8kkQAx9u2gb4sv
l8AgbxYkQSdVpLnWL2fxH0egzmwtj86gv7g9cTjCGPaNEHcImE+xLsgRKnd9W79jib5kqbxANflM
hHF2/Gk7e7xiTnh65M5iO8bLowA46dpTzj+Nd8zQQ9mN57KZ0/ve8Lfx6v2uDTakDhX7xijMT4kN
tQW5fcxAj7KZ0MteAU9xB8g+bOvyrJHTsmjWV2Hn73UHlzLxnvSRnrRvPCs8DwElQLEZzAwK6TAe
YkP98hpcIxhVb7pABOYYc4mlzyqo4uw7yKtHH1pHZsBXa/T+yx1c/SA0pw0Ggns2nuFlp8H3kW0X
/neDW3rfdNor8zU2BAKENsgIyfBq8sH7q2o+p/76Otrl+lhYUm0TcdvwLHYP+kBcxTWboIdlFtl0
13t4+kgryvMOv5C1uo8xUQpvpsrFXqyjt6vGoYhJKq6zZj/MFoh5L71PuYe30PT997S2ehKhoUUT
A/2HtJc25KyyviWjl2ylm307q9UC462MfTt6txh7RNxAzZHxtPYU/+AWoI2euRJygHSvZSu1SLDe
16FMkeVmJtUKCiq5Bdl3Lj2bJKEiaTezKD5nmLeaN79qWZ9tXT9JORFn/QPOqoea9XhvdfkfbdJk
yCsw0ZkOn16T1QFuwnJbFYMdyaSYOWWQob7JlUHU7eJ/zM2E1bmVM6rlpj6oRZ8Ago76Z5JPblCu
1tmU1UnrdSNsdfspRuBxqMT4gda/xNOAuobtvNTvx9kZ6XzbQAbHxyTttgYpHIFMreE6xiTClWj4
wmbpD1kLjyrvjcfSLva5wRJeAOkBTpWJsLSSYt9QxaEZmPetGedb7nAS1hDcHgenPZNDcNWy8bUo
s29hYrhKcPMRCZA8iaJ9NtIlqiRIfKMDbB84N+A91rnhVSsG48jS4ewMAn835CyQtGN9trLHre23
7+6k7TzeHgkDWKCoFVn2rfkRCHh8P+tq3N2i3DZmHjeBM0K2HFT9XeXGAe8OD5p0azo3apVRU45/
Er3cVVMxPQn8EXhuEBtb6/ThOIl1cMpm/Vkq3Q57b0qjakCCNNk20WPpOtVBpuoD29SnnPNPSqJy
iYp1vJheUUW6l/l77IPdXZKm+nXw0nlP4gTxm1M1s0QzsgxWvoMd/LbXucPfhUZm+kAd4T5p4nv0
3SoyNW85YP85E0X0AXGKVNZh9YNcadVFUisFdZMRJ+BNyKMVq4nwkw2ClV+mVsBgS9aHoiFmbvCz
Y6cywlXnxYo628bSatu4bMrhSlTWniWG0CnfejLi+Q4nYkuXvHtsxsQ8WJrbRBBKosRJ82AhUg8I
5/DUxOmBk4P9AsNuK8xpn0pSSqipAko2vPPVsV7s31LpPw60cRZogk+hw9AXZ6XMb5TgDXy1dEuw
TaARlEbPEsgIKRyE6rqQVbx4ftfmgcGVRP1u5sSdke8Ubxp/PFXLqm/cNXYPxTzcmYNWIgC1wsS8
HfXlbvGanaavvwZ3MDc+VpefsbP1yLkZr9Zy/OURvfLgjvkPn9XV5wLNDevcZlClgUV2N8QoIC2b
stw3QX+XTfvjG+OVQIRtlS0nHH2vbU1YH3w4CYSrJhkaB5bw0ndidr4rQxVbfzaSYMCWNA8mr8e0
421dutmxNfyPpLfn3VjE50WDld7r8scD+RmSYUgaXmUZMOBo/VR28ZyVAxZVE6+mvVLh6XmMinft
2PfzP7FmfcfV+k6nLcJpub4YThmlbhelvcuIo3KN7VrN5U4rCy5/HZ5yYk+7vE4P5ooJGjN6fJpX
E5dbkUD3Fzi2ZXdzvLSmHXXGdKEISk5OghS8mWbs8lq8krY47AtnIcHETl7BCKLhaaB9TARobBxL
eyubziZOIxUbMJ1FwEdv7OxO+EGpqGENsfpXDKU9R7Tbqg7/M7JqdwxjmtZBv0x9lM2uc644Du0n
TWvOy7CCae5aLBkYw/ZGq8WBPtrQLwmC2q1YSHlspx9FyvY2c3g5VIYtGReqg+4O+ikvb5djsSTv
y6iabVbCqbYLK7ImCEELOZuJMoxAB2eLaz++VpmL42t28Qh7jRuujjE9YMDgf28JOlbS3CxLZrHV
qIf27tq8cu1W22XV4DPUA/uN1PMTCx68Zyt/X0ukOpOCylaNFHD4C132eJy/FNVzIMTSRDJP2/ss
652w07JQlJb4PWdIDAEoxmGnT7vEYKXmfDvtlnEhrYNIu7YrfupyvVr+0G8BbLyxBOtb17C0bW63
9hYVWXysiqbcrj3fpzfqbdQUab8ZdMyqaPupneL5gRDk89qYAHeHFWtcC76FNRW4d+309FHjkVl8
lj6UcizO4Pp8KnsNglRCQJ+9FsfkhnkCNMNKjDTia6ITtlkwZ5I/gZ92tqrAJaMdDP36kpB+x9BS
UhRLMgE6KFV7y2jvpLb0CCtr4YbOzI3dY2wOF4FxP++xUFN5xNe15S04lYiEIYYX0acg/T1+qRTa
l8nmc5w6jPozmZqBL2ojaoul3TSxlu8UppXTPKF8ga3yiFGTMj2O9a20Sv0qbXlC5JDBFuk/zIyK
hQxYFCRx+942Tb6bZGK8pG5moH2oUtjficC4lqiT6S+/iNjaWkzQgz5Nl0cqnPUnZ/oe6JkstzMG
zAs30tVMhgImhnC3Wb7OTG5nYN3LQN5qivZRH4YvNevlkcHCa71YxELnUAoUdIhXO8udoOyyhsRA
O4Rnlv4ai4RDZ4HNdR1x/OO6/g1w6qOt+yZIOz8gOyugjaJ+0hYogpP3WLhM49eqLy0b7+ptlLtY
oWFMmKqNZbof7bXfreXa7l2cRpFVeZJCGdVa4zt4EvIBU5h7c/j5t3ukXh/scv4g3QRw/txNIbTg
aeP27PewlCI4n/G+nq3+zu2x0Wt6w9YvdNxmwohmdyTaB/RLNHErZrlrwnWv3WhMsXvFXVY9yNzu
dk1Bml9OWsMffCl60MfS3xLQSbRWmXxDpUzpAdi/YmVYH6iGPzvH/e57w9madWp9GZbU3oqqLxUR
diR8+fQ9VVYQswC3YNPFMEuy0dHJxcjaiG/bwE0b83c6B8lGkPdZpx0N9njQKOGLiiQ/3z+71jL9
5sSKp9K7BVV0Kt2NZD5ir9ZmiqdmCNu+o6qi+0YzyU/PbjLpD67Qfme+S7pTYT+63nCYebtbaXrV
zinzX+Dtbn76eCGMl13b6ckDQQXJJpcTRmbP1mc8koWU4eGO/BykTqcpzOHFjEE33Tccs+hKDQaI
hZE6vYHov7gkgSx1c9bcnKKO9URPSvJlfPFMZ+9ct73/XiXdHXmiWDIKTowk57b6c9y1a1RZUDgw
Rq+Csp6gA7pCZSq2a9EmjwP5Z+uDggoxAqaRZMSQ0RDvkyr3P/t6jjlz9m2fi7Bvu6Tfs2J1w7nF
y7kxNW2JLBGbgevzdayqo4fjlYBF90XdOoMWMekyBxg8oIJOXj5y5m9rN7EgI2iSlPJWBHwoycAy
v8ghbGbXiodXeiIu1rvG0eerTp4X8FemQm2YaBUdxVa5swEmBBILN+YQjy+T6Q8GAR9yB9eFlFez
t8lwQy4xpqEy+0zdJ1WfkbfEPn6S/SgrukELQAPEKrf4BjIGJCDRyt82DWDKcEkmgDHU4g4rbTb2
/rlda7BvE0F/fYhXfSaKE9f8BDiDlLexKeinxDbxk4Uc23OTOxlHV95YNA92ttJhMwETia5IfnUy
70DNSpO8mZln7UEk+Quwty4psbmOXXeNJ6MYd/4yiOY8Y/fPX8y407qjP6psDzvdu2B110mPwdxe
hiP7ZX7wy5huH5V5/iwcaX91oz5PQWHRCYtqIEyAjrrMtyJWyDZyal0HCCtJ99UTApl1JgFs1Avt
NFxVEqgffgJ3p8zKw3JID+CWk5aztLvTaLncUnV7J+qlfJaOkeQ7m1Fts0eHgewx8cC6HGiIZWGe
qxCsg77D+hw7x0KiumHMZRdOJMks7YkoAaPBlVW2IjKJlslw0C9R00nQPJhXTiQ9Bw76MDF5R7eZ
xL6fJbohp1mSs962y0ee0Mbd9alYjkMGHyLkip52OLK/PDs/tJCe5pxeSOMsXPj2NjadnRirJ0Or
j5pkPp8TSTQar2maffcq3fdCCymmzmLxjnnWZpt+YKvT63Ln5vKD2O1DV6mQdJjfTjO8ebXzxmr+
ZNpsaNra6IFpkydUinIz5NUSoCkPtBhpssQGLJsP2oWPxGqeMQBsvelr7LOPdHG/Bn059jAsDnbv
SbHXZrM5l63ed4elabuNlJCVvbYjrEL1vjipbsBZbiObaRDaB6IZHpErUoWPsnwvqoyrApY3fg2u
zgJX/GZ1femEbA+ZDXJgTG3nIV3RWAXrRPwbLjns4m0DG+WZ2BbnvtO4wMKazzg9wAXjMZUalRlo
FGr5CyaizypPlqfcTcc/coKOeCQdjAJYDRq6+z7t3miXqK/WGuwuSOc153zXcu9tFO873StZlBB+
zKYQe1+HrRSotc/qcBzN+c3yV7JaUkk+Yljq83oeec8ZSYTFbBwXf9HyfYdLQsFwQgCDTxTi5s7V
6oia9zisrMMb6knGYYwcpxFkAa3f7UI/fCTsMkt+G00ae3xLJuOBrkuq5KKlusDW7iycS3vpTy7k
TiG+88JEwdrHOpFjY14Wh4m1VTvrJMxlwJ1wqez+zpv//xzsv8zBmFYZvsvo/n+ehD029ff/+o86
g4r6U4/QQg7f//5v/+dx/zkC8/91m0je5J0oG/gjA1D1M4z//m+a4/zrRg5kHGyjxrqZBv/vCMz9
FwRaXKc3Eq1DCOVtcvafIzDd/Bf/BlwULZeFLwd92v9DvIbO4IwR139RhmEUoQfnOB4SDP77bzEI
3kiG5WoaRTh26rtsyTFaE2J9VXYL/5XAcIHDcZDbO2t7soDg0xTRvQ0ndRhxyBd/FXYlz42cMi0s
2fTp/KTyQGSvfRT9wHI0d9+zVYIdajVW/rnaEd53V6o5PZExVO2WePptr8k1Seiwu68tutC8kves
peACQFVqpN6ly7lTDFFm9Wcw/TexQoTrYuONOMyz3aZfdG0mT4vS1bxHR7ufODSYJFBieAi8id7C
etWV8Z55WcR9t+sK77h67de4mEdSaC8pM3lFadC0wz3expjkSCIcg5rmDSSSkEnBkaFB2FufQiS7
nEYAAUCbvib1Y2yHXb7W0Yj8ISOAPjP6NhgNx/9tuqOM3FpjF0nj3dR9Gcn6mg+9SyS88a4BIz90
4/oG0AZsYd8tiGB3smlCEF8yJE2vP8BDKHYyWSIxuOc57Y/2RNBOZ95XgB7R5RpPLCdi47jL86Dn
gZnkkDN4CeoCsYVkRRlp5tW2pq1d2wc6nOFE0G3rvCzkctEzlNrZ76FIW81unPbkaAV1UT+YMv6F
eIGzYBY6rUw37SRfsLgPQR73S6ib48ajExWoZZUPGuZadaWaZfdxuo4d14fuUHMJFK+mbf+qM2cO
ulV/IOKOOl04nOem5X1W9nlxQXERA5J/2muqvjJl/06NSpJWaf9GD7KEOOqNTYUsb9fNlGnjaIPZ
G0u1bSmKH5cme3SSre0c8lo5gZs0R0ArVbVJK6c/t2alHkFGmc9AAo17g2rhLRnMZe8vt4Rbbdn6
TjIDmqOfydhBRzw/x8iO4lMMzeIgCQE/2YP10gr1bnaeuvbWkBEF5hZHATUnHMrueaAZ60l+WoHD
DNFwFttpLiKGgXf0UfY91Bt7WM4MiXsOfszu/IZMMwQfsBxz0CdkvkdWq3+sY/0H5H19HGu93BhL
8WJr3bWJMxD7jFTYE9iunwmhI6tufoWq221sfag4EXk0eRRJXmAft4bWWhdEwLRJYFZ0+WX0smDi
4hPK7gMoMTtPchbtymTjAualMgr1ydsP6qzVVIqmUgH5t+O9UxQ/jSIy0uuRFk/AJm1vvC55FrSo
RYQmt675JSfgXeC9UKlfTKMZdr1KuA6VtS/K+slevN8D0PJHhs6MB39WJX/1i6GBR8xgsna7AdrQ
ZsAnEEyi05rfzRy/imxMvlcncQgphyrY2NSNGJw5ZAvMnOVmLeFvVFymzbOPet2w529gLBgxB7r7
72zaT8Tq8aIIriDqMvPjNx4Ap8HlXLKiT9JdgnOtiqy+vLe2BReAtONnV85AccB3cuCMW//ilAjP
FpLhGY5EkAVW3+JC15YbBY8jpvW5esWTIpo1IJh9E3OCcaqd4HUI+6ETntqtjUFVKox2A5IACPPk
XpZbhl4+TkVgpzds5TSovdUCjK9W54OFNHDgP8bxBwPzbVo4ND71Qxx/jZMk83Yc6Lbkr0VcRvbY
bq052a7DHIluPbauvjcJcYVPVITw/g8qvtPVe95vRyn1LdCv85BzRdG7/h6ICIrVkUnsecyQrXsa
dNgi52V/Vlp9NdNxNwGEy/Lkpi3YiXzaaulEq0IcB73b+SjzZ7hIWXJHdkC4lMlD5jKAKhp1RPtx
qCZjfWpkd6mBmLrFuVrkVfeb97k0HtJqPXK+vfmYTjWlVBDnFeTWmYxZl+YAeLDHeLZYJVxt2FdO
5obCLIilB+ZKnMZzSlkJd6l9LdzuzmvrJ055R4E+oLMFjkOoNmN3zyiU4tCYoqIkk89NX2O1OAFj
95+MIn7sU+dA0tCLwZhpzvKgoLN6ASYBGIeWKG2ExgnsCdor+oh+U7kq36du+TBWzj2tgl03jC9J
VuR3BDyfM9QCvfXmrfT7tOF3MqsdWXtX0lKek0Y/xnzSG4JWn12NtcyRw6Owe1q9uvycBpokif+H
zvGpKtZraeWPNni/IF4YZfujq+9y7ajfXkGJPCufcGWnvbHLSxMe15D9iDEFMQb2k8G+CGbyYEhr
3gwCjN2cZiHwiGdpq3HagN+udnErTzZ9ZxDgn+vSjWi/qvu0GZfQ5YbYGrX1VmfFXjjNC9rnJsKa
ckwlqAsyje0x25nTW8YqGkzx4B3Mvr9flunQqzyKHT70+YeRYQY+DUJ2lp/HymMNQNkwTuQopfLo
pNyNTqlOntDvslzRWaBFn5nKPE026mYvfZiGhXbpCv7LED/1sBIJ39mXWmttYFn2M6m2d1Nh3/ma
RkunyUNOUibHO3XMXHpVvh/j0KyC1mhPYxe/kjq71Rf30NBs7lZ3G98Mqbq7X7BORV4sh1MqWJ21
NpvP2IvGyBmtdxPC04PXj8vJ8LvA8ivu03ULpjpizv2Mbv0xp0dAzA+EjsQAs1LmOyHmTyMZXjkU
3pO39UHxTgj4j0/3RFAwhcm0XIyBifeQtVdB22cz3uY84L/IY3Utfc8bIzq79zN+Iv0ZmG2W7tpf
japzd6YajpivNp6lzENSlv7r5BkHDgXPpgcx323a/FKRnRrI29mZOZYoIzX2ry2DqZkydFObxsVJ
7a0iw3JjTLm5s+oOSnCaHNqmXzi+Tm8dgBCumBi9QIqL6jFv4kuXCHvbtXyIcwGfnstdRNJlC2ms
L+6W20kRiHc1Xotsdg7gVU9TVZYhHPDhMCxUZJnr/h7idFMrQF2F5mxEaT4xt7pg9m5+m0XsXWwt
JS2zqnazSW+GcVsQg0dlKUi2Dj4g9JeT2JSrV5Gl7GmB2+h/JlovVSnqyOt7CHGLedLW4kkQEGQu
jIOMunseK3Ig59JdNqM3SaOFoslK8Ozo1aVXsdvX22SU01WMSX6SuYfGCCX1OSkY3AqEiSEKJmRA
N+YPjX7dPGbzS+Kix1FW/DvTSCPO9FiFwh7VdkjS/EREESNfHBYhjSWTC4Z/0HKADlbR3Z6y93aN
vaCSMvhdRQfCMkl4xF9l018FUgGWmuRR+k9q1dQz7cPuSfSMmQtjTh+GTvoESfn9u7XwsL8/3IDl
PCYOU2e6TohOfFhiBWll+SZhKPKLE2dNRcIsmyZp+nYbcZtOEs1xRvELKy/gUyx3IumZQd1+rTfx
Gr2YT6HIb4/sq/GAaMKkV9D/KIx/jN5vz0bHbX7uRhvZga5n7kVmGYTsqXrwCxFkXXVM1imwE7e9
glXejzOUE3pHqWVFa5PkIez3kwkycjOTdno0UTiEZgWUscpanyfs76G50cr2XzU1dlwqeR9Wveh3
gGKX0F+bD2E04ACRpTZ0euii7JTXPIqOobUjRYjoXcH8K+nITf2T5hR3ntYe4d4gPbht9X6nh2bb
XVs/364WAxzb3s5rws7tF78G1T5qFgOZJtbVqahizu1rh3zPYAfMG+NptcyH0iSc2dXmJzzFVzfF
jkG7tRxonuGODX1w/Sd7HlaqIJ/A6Lh2vkTlTnvObB/MMdzQB3N2MkZyW7qa2A3XiX8yT/mBzOeL
q/tLZCcVY13DkFt6SmpXybQ5QIZdL4w5q6eYET1XEk5EgoJCpTI7nGJHUVEl46Ux9IkB+kLketvv
cZNsax/Hbifi27qbUBm4yBpQ7HO1eEW4yjTbGUO6W5P4uIw4mCUSiWju7DG0M2mcZ6HZYUMfPbBH
jAzeh5tbn3nNHj+7CQC4CY3gmlbfGK3tjTCH+IrczH+IsVtcvW5StHVjvgnb3Bdpx4BRZ/iW0lbi
BjSp5OM0EMryrzA9Z6oGcwxYHdVd69Q5kN0sC+rEp6epGxWZr1XinofZuJAPbiFPXPJ7XeruVov1
cvvPLdst5WNRsed4IJ4P6qbbS5qRv3O4yRNR03ubJm4Ps73d7z3Xclt2M4DMG3KwjG2CSp0BldLK
vWvlN8FXYkPm89bbw0uHynOwvYuxkvsbxWVXkqSMvfdqyb58bKpF/fxdIQqAB9yv2nAoVsVvG27q
IiazvBhGClFjpcXEppLNAAZLil2kiemb0mfWFsUMxNMUN/mqrXvIf91ToRbrpeh8+OZFbWUn98aR
dHOjPdLBmfe1LAWfrd0G0uQZcdF0x7FJ00dFMHborW33NLhujEKAUptZIbB1hJPEClqwUQraqV36
xnXavytRUcL8s5QV6qbBxPN6TApz8gOxUokAf0W6chNiJu7Ep/LPS6ST0UZ0KGBwNNl4yP0++U7W
hNe0zBkT+JuKBqg1DfPBMAEZDswvXiZ31FrCribvd5Ozhg2pbr2IjHV2kxQGmjtVVeAO/1kM2wGp
XgdjtEn8clcYKZNYj8beA9wBXkuSIER1bn8iajre/V0YrZ4VigEez1eolp//51GCvlvQgHzOWK3z
G5HAldqJsFrep83TFM7II1rsT7xdjlI9lzzfTf1UVxkj6YkwBRwBzQ6FJqlqxmybEemizPoMmcf1
1qv4eZhIphGwizF6knXlN9t+ZZ8A4aLaPcB+eWKfJq7UmkzjTC1s7dy6IRNcNS2hyAlrF8hk795J
scmzDadaNENVS4Ocz+lkKn+wNuakrZcW1+WTnY2weRVY1ZBp97BvLUQbgPYIAqzWQnysXTIdF2lq
gD+X6ShWEyK/6WLWaOPCfYAh2MuNLPzy3W5XhtSKkxXWHtGod4eAk1c3tZn3LxlA/KxhsHIoV9c9
9KaW3U25aG6jXXP8NdROS3hYPc5HTF7MnXGk1fRIV3d69JWVLrsKs9BzR5c3ZNIzhvrI4AZrlOn/
uOaiPvVx8Y8Tfc2g8NQvGhrrfSalCoeBM0FQ8tW8datEck24+6NKDZEH65qmiNHz5BAnDBw3fibM
01jp3qWtcjeL6ObqduSZ8M2JsooPRuG22h56H5HPltHTQ+4M7UDCkgm71+ptpDRT+SoXX4cdnU4X
fWi9Y5ImkJFQ2o2hxYyio87TONHrt/0HUP9GLyd7X9O+f9Hz1v9c84T6W1W9f/SIg/fI7J58xAiy
S41tFevDUVe9uuOmn58YjrSvUkwNVBmDABl/pq+UJ3lShwbjmaAl554zf60dkWwznrSpGK+rva7H
hs7TcZ2Fd881B3xvjr0NEfYe5KilcldOvqKuwpypyzHJMvE6oXBQYMMndcOwphYj/D5+sKbVJdBC
0rViIpAgtr0pDazF774da24vrizIs57MdqCS1vOLDm4VpnBf1WUo6HnkzJlN7YX/Tb58BMHvTrv0
Q2iq1f32nMGCFe3a3ltR+s4zl6dz6dzGJyDXzneA0NwHVN/dUdGrf5o8fzE2k5DtwVRp+0bWlfeq
pdL/vjUn6Q12plOwhOhptm3QCwQoS9LPOu85bmh63VmEb5ftc2tmVX807U67TF5W4ZVnYv0Zz3Vx
Xki7DiQNhUibhuZTmnyT66KySznbytt2CYivT2nFnB5YzQJz7Y0D8Cx3i63Z33rw5C+LqdwflzCJ
YPY5OvtLzXdQK+yXOaPOAByb/xjjNEfJl/h3qiCDTKxWfoT2whHSY47pVEhab3Plqkcd74r7Dhy8
YonwmUROC5ND5ZRX2oIbw+HBZpadQSiiRirmMxeXs/cLAA5GNvqMccit2KyF05xXMYO8xZG0MTOT
QggtdoDPNzs1GnH3uOq0+7jkRASwX50GnRKcjAz1oBtGtV+E8g5V92bnPgJolQLg7Zvygm2xTzcr
IQghqzzUM2JrjvjL9T0zsU9Do9ZpUYdsZl1WBwVWdzOmkO4V0+Fu0wmLKQUhGWi/PGjTqlFIfBCr
lDZMfLuK56cV5B3n8Xg+Qe2sXgbdMpgaiulRqRSIZcV6zUE1N5FNxXQIEls8xKMnzwblX9A0ySfS
/eJeZAQ0kGNPIQLzvrxmqcVBYDA0L4jjXg9h8PNl9X0iwpQFdDOudBFGY4nZoQwGS4XS9uXK0EWI
nMB5Qw13DJuqcHXr9btjUr/X/UQdoaUYW89hFDUYvnbJBn34YyQqT0mimxtukFa9dcx+bgO+g9Oi
yq6MW9OzNZfkt2clfJwza1YfC//OjvGZbGLG/oAHdXkS8OD3LAjo46p4Mk8Sr0e7MxyW6lPD6fSj
HFzA8PjGsnupGIHvxkFLP/MCzapl5DfsdCrZh82WBo8F5DuDiFvKn5WklDsQbG4dAHYo/l6J1nxk
LTH3M17oR5+YiI9a9xZ/45pkiehl4j9rnsglQltsErVXeWPojr53KCaLiJm6rO3XYXStH46JRnYo
JNR1SLdNNBOTdSyNoTEDP5fWvO3x+NIpM1rxM/kpR2NW56XZjqy2mAM7b/5oyTj5jV6ONKu24gPq
F/YzJsmafNKbZkaKYhs3mbv2gvbGjKYlLh+tgp0IxrhDf6eY8/gqx7i7qjROIqOXcieKTqZRZsRD
GRF5ZlpBp+L5Y0ml+pUgiHkiXIRWPffhE+M6tj/CKM1XXIRNwfMJO7yZ0Gi4+b5BBRK76bbysRZq
RuZFs/J10kxKXgF9G/D8A74dj4JzaT7iwi486nwnuSRFkj8QrNKOSAURXQYL8PGz8lbvWS508cyK
D7IsxBAautve4dlN93VXPoGz1091iuAfEWn8Bq0JtUprdsa2JUXtHLuF70HSnRMjmOyxe1b020Ky
YRAnJfj0tumk4WuPRbzse6jxBIATPnQ3m2p+yDVILRutmJMnRobFc7yM/5u9M1muW8fW9KtU1Jwn
SAIkwUFNNncjbfXNsSRPGJYbgn3fvk09S71YffTJzJJkhVW+4zvJQTqOsAkSwMK//mb4htwfq5Qw
nBJzU81+FHN4GKBvS5UWj2wk/BAs0Fm7We6z4UZOpogLKvMhUHM6PeOjSyy11xcqmBbfPHWX7Mhq
xUPK8Es/IuTCpiVe95X5jUK8gStc1fsqi6Xa0W2KJ+joU3cTtSFe+KMV2p9adpuLYSBcG867Plp+
ZZ7gSH9q9o7bYr0xFQft1HLPR2YdZWovFSBI1ECXdbjRkWhzbXFTioEMCnivUJ+f48x2Tim5hb1N
NKTXraHAaqRXTnvg++a5N7roHNGo+q4xFa8ChAHOFYAJZ+fQxNYll98GWHNQA1e43qUTUCSgxLAQ
CmxuR+EfZDZnuzVdw3VCInfmChUOVYG9G2RX3EaNWXf7Sjrg9A18qBwGAR5epXFLFhGnZwdpdglT
GgkF3PSRfJYuj+7Zv246A/6Q4YKhx85ydFNDbFEIqa0du9G3vM3+nm0CdKzUvKDZUG9Tz2guetmI
p5FmxiHPJJ2GLnQ3unZuSeE8Nap656suPOI7uPE5eAxbE5Qw73Nj2RZNvBK6LqJSXwGCgPmkIcx+
a5c36WkIGQmionzQZX1YTPO+bUH0sBPaJ/74VIXeGRwa+HOs2APSNhUgOlvhrUZuKglil7QTMhlg
JTI5DqljxmhWynnZNnO4bSLcwY3Say+drpx3fuFLWhVd/NCovP5sVba9H1XXXrRuGMJDjxaUQqKR
J5AW4Qu51mD+8O2VJiZKdinphZ8GvbJJS9rr5H9Dm7a01980YijuVNQhSClMc5OSkrQp5XK/DBaR
NC1dvGLgGmaZJiKaUZ6lQ/hI9EcOa9KYDunUexHtwcTmIpikF9znqVtJdT2NiBrlYGmyrUbTC9Iy
ujcdnoAgIOZwjIcx3Pq5OXcH3RT1rVFa/TfavyVYOn2SSY/NoZSQFdJ5ZkXnSpx5WThfVLDvLl0U
x/1GqsG7awa3P0u1t1Bpwlb0Mj3s29q2gomaM3BL0zgWbZ0dkBTGe5Ro7rNh9VGQemX22GI6tfUz
Mzk2WlJnt6ZP/Zu6D0Jqe0fsznKakR1AhoZN9HVed/kN1CnrUlZGD7Omqnb56KuTeXa7v41wEqtj
pvqaT3l3kdezfzXZXQokk+p7j9vdd3OCZrNp07G9gPFh7uD7JUdHlc75aCVjwUaST4dMY4VvWgU6
HLRYG2wXGi/QScl9RNNygpWVPgm6EvsoQ0gEYQ1YsFqynRVHBGKVY/h1Ep1xTb9M7MrR9m8wTRTX
Kf1RGieiOiG0y90t7gqLkLZzDGOJHMNKDoXRO7t8GvX3JGrU1Wyr+Vbgsx8FWWXYmyoexJdaMXOT
qMLTEhJekKMLuIswut6wCPhBZddsUU9WF6qCRKgXL9qS8a7ODQx9AaFkv8rkXLkNMeMMStNvrhA3
02xrltGmaSHnJSCpbim3WJ9UQVKQb7XRurBOIfzAQ7ei9NxL64gNZW0GhARNZ8tK+yvz5TmBEHUK
15u2BNjWSUJM2lksZr2z3cLceW4/ns1LNJ7S/iSea61ekXwtJ51bL59RGZVsY01xu8CagaM2T7va
TJp7eKf1vlTRgSt6ckbwh6If5YsD7Zueb7cJ0dmIwdotBqKQsSQNrCNPXPruEePv/MYAd9tHzeT9
PTeLoqugI6jiMjqfcnhUK3vd3A+chKc2wUT49kYiepjmRN25+CzojdPH5b70vOSKuK34MsnkOMLL
Gu3TIhzL5h+vgP+mpLygltgmFou/I6RcfPmPNPslJeVf/92/CSnmX7aJlBEnQ1usjs7i/xFSrL9w
20QHjcWN6WD1hPHRvzXZ3l+rSzmOAsRgr252LyTZlvoLzNyhaKLDgLmQ/CM+CmYmr+koq/OVxQgg
7hZ3x5968peKbDFFMMySUgULtSrhKqQKEqMBg+CmIg3TPbHNUMnNDJj7RHOKxnOVi2Lc+JM05+1C
UYHNwFzoZauK0lDboTH1eUE7FhCVfi8351DEX8bKzt0tNv5LeqhKuhsb3DUm5zjYdaYx2lq6UyRe
It91idF+rQV5lxvwP98+ddkG76EaFtctYoNd25IVS28/D59RoukTsoGsz2kX+X/TI4D2qMiArIO2
yVY+AOKNU5JJvYwgx1nspzLtkZyQA2sHVTEYT202+Cc+XEofBG91JKRUbZ5Cq5ruo7Evf9g0bq/n
ij14k1czeUsdyfY3+QwnEGGDn15US0Qsie92PblxYVNDWQd8QiRRp4YH2Vpw+zZ880cYTyiiR2EW
t4CGxCPO9dxS+4QSmt4UwVsl2MN2b8jUhO6Q0MKetk4yZ6igxJBEWx0nmqAit5gJW6mglaTkPdwn
dqPzQ4ejIsh6CvMwinv5QL1bcIVoTGg0TjsNcFeSCWkajBvn1Ki9+WrEX6bZe9Uwf2pmP30kTHGg
Gpij6K72rOmB7jn+jdARh2ffR/SxafH/vHL8nIjuqHQIXfOyDJrF2Ln8I0T9huox7FyySRcz+pRJ
oJltW6dyISa09e+QR3uUCg7VPjeZwZZBmLtLHYgW6Vig09bgXXmTvudoyn/Ulu4nQJt0GajsDcFf
Nfz2hwZ9IGFPVMNlTfhhTRJHTCnke0n4bEU1WYmJsKqcO1HVXfER+PU+7rlTbkiB6Zcd17KYgBQw
v4V2qIHj4NCViYWwXeMGOJmQjzdZnyzVfjLpu/tOWcl9EycAzY2raZ2mhZ0/TH6YewH+BdW8m6GM
3RWWth98/D0+Z75dteht/BwUkndUokSKxboIepqSUobDQ6hqwnVgc6T+RTsm5RKU3D+/DVPeO9uw
a6xk5zh146ITGTm5MtCsEzefuuksgSzCR2zroduPFSB/gP6dfBbIWaBYMDtdfQip1L67eZ24u86m
j0hqkbpLcSG8J6FqeLKmtKTnFjXWBTZyAfoB/V1aFdxQ2V8lKo4T4rrQOGRVubUbOsa7kRbbQ5vn
aLAmz5DcyPx4ptqjyLiXc6xTXPDzLA7qsAyfiEiMH2oasedTZP2dQHg+erMqHm1r9G90PNWI8dt5
vIXP29DGX+OruLNHLBLLTG4M0ZQj4UN9r4iRlGUGjXqGJcb7h2VVskU+t2nBqhOYqxAl3qsUAo2F
QBUxl66+UZX5tOcMmmwa/I4KpBmpTj1YrNkh86ghNmHieFc2GCuy7arwE9rHYZgcJk+j45flkvMt
VQk3PTNS/K1FJ1id0WNAOsz6TIkFi9actIyy+7Rs/PkTKHeYnJg23T2N7v9W9qrGBLRfZTOz2aBG
BDHKuQcRidDw/1jbJK/qeA9k5t+bGu3qFvFD9X0xa3o5Df1XP/BCe/nqWaA4fjyO3c6kC/ngaycL
tyVmaNm1ARLItyK184zTvKUPqkaKi06L8Le1YWpKct9VZ55gqp8Up7FaOgjINiLS8IcU8ZigcqwI
6iOe1+w8WNqX6YLnQX9WE/Dk5FtdZAl6nU1lYr6ntlGdEX2HOUjIg2AD/YjQA7wo1GEYbW2YWNyR
fSdpzkwvJk17oR92msvRQ4y47mRc/fPwmz3S1Q8aNWf2PiW2jnvy0lfEl9HwlGcuiVx9MJvsdtuh
AqRUWlJwYbmOuhP0cI0rdVOiJJCekyhXL7TusOuASAT30UMsInXxafGxmGJnVz10BASdaOeyNL2H
394+KfRD3mZAd+rBZ2ibB4gkSxYo1Djfe1xe00BUXm4Ho2i9HpRGgnCVycRNze9c2jKggmVNVZ86
0XmWWbRazTIiXsdKLYrZPEbxgkWX8JJtHmLJhoYxEeg4KKdhPxJIfT8BJWRbOpPmQONXdHxQVlE8
LmCL/hEjXGJ5NUFe2GB4TbfxxpwLmJzl0h68vKaez+MUqDxH5AB2bZVcOunItxmonWkS5We7WAIk
TE8dGF4miL5EjADw6U39bZ5161ODHJIMNzW1u/c8HmGTWQUMuWgW8ADImKqbXdHluUVZ7ZRg7WIS
j1hatQCHdThfjg0w+5ZMCgMEs9X4foiQO3Vg5N2C8Q92pqd9pTpJeiwTtIOPE1qYnUbEEXnM3wSC
3m9T6StDny2+xk5EjQVNrTIlMqlZXHSjYWqvRis+UqhdNJAPR7CeVzZbavHoW2IMaYv4QoDFtT87
jSY2rkzjpLNbvpPpuQFM/4IURz8Qz5Tf5SO0gT1k7ejWmX36I5Zq3O/ofDxopHaIfFZYnNvE9KLy
NNhi8eHoVzpFhwoIoVMdJg8hl6V2s24gbEByslHdFYQBIObshrtR2guIMfjAjRoGWnlplWTFHlw2
Z3dabOdo6WSEqjpiMEirpbFuEocYPLskSXbjwO8jDbgqqh2JnHTkjMQiQKzyCPLil2PfaLQtAnlz
cMiFbPqEVlvrDs0jJy3vWnIeNpslDPnH0uvURdIoIs7SZUq+mImo60MyoU0jwTCHRAZhTF3WU4K4
jEyK/CIvcevr9x2ybtxmzaH9Wxt2+smdJXdmQNf4pHeL8EtBLEcBK9WyL8tZ2lcmeF5zUA1m98Fc
zN3lMgIzBF3pmISEFyU1VhNWkb0RRCjzaso8fyyUVX8nVFB8lwznb8JSYdwThmN/lSXUHWIc/Idl
amdJsy3qHtLeUj9q5Vc/PCO2zqGhKmOfLQjg2Rki8zIuenU2w067rw1NGmA+u1mLsXuC+n6JAOVa
ylwEXKkov6u6bH4Ms57xGJpAww+xzrLnuExZD+YSwwG0wGpX2/mQvLkmd5nB7ic9cnQ775hbhKHt
OgPXLlZk4T1GwAIQ3rqmfXZHs3NOoiXNnxR+B5dcr7gStlIilMutRn61fAMVe0uHQKAecoFb1cqN
5d4G2OlUaLg5vi3v70nbSGgdt3OqT/yjeUa33/Y2gJIAa5U3VIFrr/HK7mwUPyJ2JpTNXTX5l/Bk
LP0FNcp8rIkCWLbeMsMdR1otgdRLCi0IDKs9RGW1QK+YjZNtVNjS+JZOgmJNY/pwrJzMIgM1rP3r
1q7EdaWVX2zxvZXfF4kSZkPQyPgM52dtx6SJeza0DpBy4Zfxp3Gu2GLQcjgXmPmOSzDhT73zcIrX
u95cMw6zoZLkEKcFohNn8cMzII8GFIbM6nvZNvWdpFcFG4HVVx2wmo7PQYqKp8bpl0d24vKyMONJ
nCRQNfbgFh0vEB1tCukbpCXZpKCVSFaX3skgeiFJLrPhCHiGy++2DBP8Fra24xC1e2o2hV+pBwj1
qgjoCE0/nBpUZEIcSMQ4lVMbNIZd4U1jNB2KQE6maTMI2gFbCWurQQnYOdBEi0FdILwEamzRtY0X
GBLCHSim1bomjdYwwaFf+/eCjtw2Y2PVfLTsx3sFtunuk140j2Vij9/HYv3ivFSmmFCssYKYGhrZ
uQcF+SxRCbujN6Y09hP+GuyhFnEKvWfZsCPTVvcqk53Pw2rzi9SShEBhM3STtsRzRgPK2asGFSdZ
N7kmKJJflkaYXmiw+8idrfGkaYRJQ2l0pwcqs/xLDl+62rdCGbdGXoUotxpCU6UJaK5zyVFh95FP
R6MUdMNxMGqJ5kXyYAS1i4I4sIYy8wKy1vO7mhBRGfhxbnOPikTX7ojOE08TYeN4JtULIcDQ19r5
IFDpXIz9gqTLbdFF48XdN3qbhXX6NFdmYwYV6epZgCkLtYteBghEGJiRalqPmNYLJ+XB6OYiiRsr
sJFgdGzrOqQnrvbdEvpqW2vtfCaKqBkPAl1wetHErXsjQp9iMknwWiqc3L3knDWv5tSd7xeaXk1N
Gb5BWAytMqTrUtCL6Jn6PA25DOEgQDjaenZ+ywFcIForE8ini/R3PdnmfYFQoyd/kXw8tm05fONo
Vki74EbetBU6y2DSvfyakQirQbPs/utYUceDEMVgibRRZvMi8sb4lsxk6D0LaE5+mnMzPBjkd+tA
FURWnyKZWvZR5SFijKUNqFxAZKo3KJh7lMLRsqizacYHfK8QgIM/T4ZHuGsZm1ekn+L7XawuF+7g
L3LrRPFEsSFH1lTdkGm5iTH6eug6rtIbi4xoQbsh7/FssMTntofWGEAPh+De091+irGD9Xh7Zt2S
bV9PzRHjhh5TmdJjMyLg87MvQ8cIKtdzEAHPCrIU+GnYnEEI5h5N2LmvKWlq2BEpl8MuGCcxUyQo
f6GrnhITO2zj0V3rGxNDA26g7ZpyiTIMqL9eyvlArAhBmK2QHCyLZnEhGCzEGXKSxjj6C0c4RIFF
oqF1JzsPLOgZRIlnQ3Imi1zDsSsW+5xw49A60NmA6dh7wGqlSMwvGZQTCx+GdsC2J46X4jRl0v6V
V/DfGNpLDM0h4+V3GNr1l+b//O9X6Nk//8W/0DPpYj8oSH5CdWXjsSSAyP4l58LRcHXv9vAKRUy1
olj/Qc/sv7gQAt6ZUhIoKNWa/PNvNZf/lwKjsVB60avlP3L+RMz1xm0Tui1FK41F17Vdb7XXB1p7
YWY4EJ0arU4OaCLw7Zk7bEBQpHW7FzNy/Y8y7H8U0MGx8+na//U/3xjc/jOKAEWUlvJt+206KeB8
Rfw30gNCUf1d2BsOWqgp+xxh+bGNU9/4IFvv16eCwcDswRXHwJ/L3eunyiyumP6kmk3f+GQoq5F2
aDZYm98/1XujCAfTbYV7Kq9pNYp8MXeoYeKkMTlfucDZD+SU5KfUNsv296P8OneOiXmzgws2MRpE
WbwepSHlSnce5fKUSk1rhEZ8Ty/XcXogzrls8YYd9f3vx1zf+it9n3LQmzvwaBQZV7bJ1/fyyfxC
1FU+zMiQCBE9mkbtbAecWi5QKrsfPN47Q+G+KkktcOiKuW+9Z+G9mCWsb4ai3tqwRy37irBrXATy
7APL13dm0sUiVNoe08hre/NVOJBHlVHQ7cQ2Ljnt8aY4cZ2kOycVEWpOU3r/uL/+/7r38tUTXPNi
vDezOHf4hrkD4zWFhVwot8LK2CWDG38wzntTSH1A2Cu9Fkmky+u3hU8RfZzSqdGk1XqAELgk87aL
++Uzcfb1B4O9N4k/o2VNtapM1ZvBfMA9rmozR/aM/rMfGvtSu2RyOFIhL5kw/vnjT3HtH3j0GTzm
010X4YtFNsgee7QYnyU4dXhD+Ym9izuuGBG27X++nl0SVQXJVHAAPfuXoWJjIq2XobRJt7cJnX3c
dtEHH/w6QW/W1qtR1rf58oEWr2pafLS4U5RXWnvo7NK5/uRBLDtf8cpPWOQ8/vkcvnyw9Z2+GNIy
HCc1JormGUh929mZe9kmi03nP2rufz/UOke/PB3SKIVxs8Da942VNOJ9SJqG5t6G/eh1ivwkMFQh
/ixL7ufKcvnYWVwuVdLbKM7QCWWtfZCPss1BVKfS3cd0Fg+/f5b3PnV8uDiY19PW9zm5X05b43v4
3NUu+ErjCzdQfpYeMzcPf+RVq+999qvug8X13kpm6tgOff4iX+LrERNDY8zuClTNJJkdsqF/wmXh
2a65z/z+0d57TQTXmfZ6cmE6/+aLwKxdRyNI/UaHaIPGvFVolq3ugwVlrTP0+mtw2dgl9QqGzY71
NhtJGyruIfgBJws0bW0hRkiaOtnR/4ko5ZFnVa5zCMM0Jf+pG1e2F12QxZT6g13k1+fFwV8Sz27j
+b1+Pq8nliudOQwDp4yF4amLW6HU7SnyofyjdCZr3dTfPrKg4DNJ2XUcy1t/yYu1NrWR0tYEcEFr
D+0vZsL7uq7EfTk0F5FrTMeG/L4d+UIWLnF9Hkxzyu3fCzqr80/7GSHv79/0r9vNaorNivRNilAC
ql7/nnGmPjKGCVsa1KYCIrcPBdbuxggvZDOyKwzWB/e27bv8o5Cad0fGKZvqFQEVBcXrkeeh8peo
ZtcZNWbZfZQBUGPYS+JYBO7yVCZjvf39s/76lnnWFyO+WbCzLbgAW5xNmIyoABI42h2BreF/YRRe
MBPnepb5dltQgGmCihIjvxn0zaCLHAzQuz5YO79uPjwLRg64jROqbr7NdSlKO0xbj7jWFFbULbBj
vRMp4bFmn+HNGDfL/vdP9d7b4pNd7xwO6+SXvNi0XOLM4Vhyk1FWGLYq48wOTXyYVN5e2BDgO4h4
VIEfPOdH46rXXwng+FTXJQxhwNrmLBnL8rTS/XKRAGad9US/Y3qXWB9sf+9N7lptmsKkgJfizfY3
VRDKMIZlcmPLeeyMfuqhhw5YrRU+/ENNtPLD76f3150d7w0ylQVXII7FnxSGF9tCj6ytcNoIw5uw
LbY4HzRo2+DVGgVGFL8f6p1V4AgqGFc4BA/DC309o/Ssl3RE97KZR3pJZrrg0Is17QfF9HujrDHR
XEEV3A+5/vuLByJEy20nl/2DTk6IN1DsoUQPsdSZ//xdOS8HerN1FzONEgmtb2N4FWBYSt87Tbwb
zKZWT9ePApvXyXm9fa/3aqKL+Trwmrfe1C+sYyyfNVzSbDBbiMFGfqDDbR7L3FG7ynPphY1YCEFE
h23x50vB58Zv+9TXXMjFmxfnpRPcko7TfzE6/y6D7nwFhRU3XNupadi68B0rjRbt95/LO1+mb5tc
lKmwCWyz7dcvkjuJ2wkLDM6x0G1WwsffwILHjjuw8cHO+c5aJzLhZ3VNMCpr9/VQqmrnVkYVBZUu
hzO3r/tTvO+dYyx9+6QLvY7efd32H0zrO68UiAPcgUIEKvHbJKlG1/bSdYwq+pWGlsWxws2wbI9O
KfrLSQJGFwq33hpfjw+G/mWRrIcudZxNv3ZlKL15o044FlVds6NEeFxt0N+IPVjMcPGHb5BRHIQk
BEohvP9lb2lgYjbjwje7xJ2FCSYcEFqdGJ7TFS4+yIR774nYXSg/lQeW8zbFOUXMETtVh2OzX9Bz
rFGcfR4gtHsffCq/fJXrM0kBhUyBDHADfP2pxEuCMIVOBl8ltgVtNcsz4hlwKJv69oOT772hPL5/
U7g/D9o3Q3Ur2YheH0PV+PQBexjbapmf6DDNJ79/Ue9NHrUQS8ByqBvenrF1rqCRQKPdNBLic2NQ
62q0LR8s6HdGWY8ZlheTZ2Ig9Xrq2sjDSmHlNWQO3RfTbdfwEBwrf/8s78waBfWK5zEG8Vtvto3Z
iio7afF/G52B4pKNakfoQ3ITopp6+i8MtW4XvsMmBS71+oE8jA60EaUQ6us+3Hdp1wYpnLIASOSD
QPn3pg489D8jvakLYKLXIX3ICnX/8AkfWLHDp7764Htb/8irI4bOAvAkw0CaNIV8M3MWvqN5SXQZ
/LvSPK+h7pIAMpanPibEy6Ycp+nw+/mz1r/4y4iwNwmphXZJXPTrCVzqLMkIwkS5G/lMIPS07VQU
KU2iATGqRmyN6ekQ7WAD+4fCrO0fxmwcW6eo9lqM6e3vf857k8yLdIHCwWftt78mKrK8VyFfDs59
2ERURrIDIvj+54PAWbWJ9uP2iRjr9SO7Kw2grRyMTuIGEcg8JrjkwXev/jD+F1CWWsGXwEZ4XK0B
Ra8HCmVamNi5V5siwQqZuFyMLEZjbznDSdEZ8wer7r25U4RW+YrYdBLI3uxV/dSSSz2UWJrjsoAy
Ya5PK3bR7Z9PngLwgHjDueW+Bba9DHreHLEjJkidz8te5zskzfGfVpD+Gv/OJYodcQVz3swcnppG
SojRWqd6+jLDsR3fYXp+f/wsjAJWyanFZeotpKKWweiM9dtPMae5yOeJGIGwUB/sub8iHevDeDa3
iTVsUf6EBV6Uw5BBoZHkeEclfRifG7MSe6vOjuWITto1h0s1OrcV2US7WnvhGXj30fWr6oPz5Zf6
ih9hAbPQJgBtYWJff4sLYkn6uRjeL+5gW7tu0m1xDUfZHM6dfsTlEslaFp82A8zlDz7MdzY1inRF
q4XINsqsN4eOQRyt2SNqx2UuEWmgVz82BJvnQkYygJjE//75eyU5BAxaoFhk6NfP2tvelEPWY09b
qcxjK6AD58tHK+HXU87ilYKQ8QWtDPg3MwrmHE0NIh288WKUIcorT1H4eqe0bD8Kcf51BhlKCcpE
7h82NLXXD8Reiam/wwyWqQO3ai6zWsHz0dbfPrTxb3rMERD9fg7XX//6XCC2y+b6S9QeLcq3efM6
rZ0pqkWJZXFuYERRO59w5lie697LtpZV2M/AINNZpUV5kjd2+/n3w//6uVoCAAXLXVqg0B/e7NF5
UZvRAEkdDTfWcRlG2FnjfUYd525qH41cLz+qKn/dPtcRubTSTQNlfXvvb8c4ie3VA6yA/Aexou9P
WCofpUG/89E4Jv3ctQj7GRb3+k02C0lKMF1QoUMIIbQlnbvADy19Tw6rSD5YB7iCvnmLgGtoZ4Fs
2at9ginfTCNWJ36LUyG507nMjJOe7fo7xq/GyhVK2rsJRivuTSjj/N08qbk6t2fIUgfKe8LK6JSV
NR4R/uo8wfrBDtFI7HN6f8YA48CD3VAUbTmcEoiWpYcRPWlzHBWuz3sl2rk8GYu2ik+A2kJx5KOe
o2M4jm12umALUKIVtiKNjB0fkpO1mdQf2hofnGstsxZhQYrZxN5KyZYKlKUbtZ3q0HqqOHzSoEF8
rIJ2LFUMR3CAB5i6hehucWPGHd1TLfKOFhJatlVlFGEvGpGsFZ6pMSzFicrTaT5AWk2MgBMg/Zaj
IcIHbfSodUwst5ejhPtPMko9QJ+teZt4MbO1DVuvTXGImdqVPZUgq99FaoLJ6LbRgHo4zLgezODa
8c5SZdPgNY1twknWWul0gGUdRYRlQlUMGht+5WbsMUQMiPc0sWTGK1DyE4jvOqDwntytPwpsLMrI
Tb+HCzK4acl7bL0rKrmt1Lllblp4HFjBh8uYH2iP2bxCmCOk8Ywljp6IrOUQGBogY49lBMEj0eDH
0bH3Jkx3fHcUPZYbuIzseQO4y0XmYpSwbJpI7VVT5VaQjovr7lYCcw7LRJC6abP2y10/lLHa2Ah1
CTXYLEpAdl8KpnOzWJpIYZlHK3rmzAhyI0SAcIadMGqDjDgMbxOuXB2Ccpsiwf2jheiroPQNJ3Xm
1vdIvwh2E0WcEEpfWmi8bI3h1pYLdHzaj5Mxnxc10NK2JVkR7mgxw/D1VRE/xLU5XOSj7IgESPBd
3MflzGGHw3z4pfNzD9JzGfdYXNgixK1wNOUxgUr/w6vn5u85zYYfeoGOjs/8ggwblidC+Dz1Cbkj
cKfedTAjv2KmPsVbYNnsM5pBbu5lYfuXC0LnyzRTGi1cI5Y80LLLswCqH9yjjGOfi5yjiuNiE2KO
htfTTz21QrQd+tF7nlWSPY54YEPNDp3rvMIZeKNd3uEGovvEFQCNAIx7a7yWIKzo6qwQ2yvkA/g4
lr43bzOnQvVfFwPGSnEOT9vrXPdKeAIXbAR1yQ3+JTPO4DOZPTCEHCfZV75qi12JO4qLG4IL32zI
u7gNYunpLxM5cj+cZTAtuJtyOg+HfklhjmFJEDSJh4vtKMY83TtWTbwGHwfal85FngxdujggpSn0
3WBV0bTxktaOMazOPHIfsK75Efs5kBVEfai9Rln3RM94NTcqNBrtbaZmk9VsGfaN60Q1foHQFDe9
4wuY95aVV7s6QgiwxXyegA8zMSJ7y0rJyHiBVXcujKi4LjrlVrvYNKD1G4lhXUyiML+nC4TsTb2g
v310CRGdvlCJO/mZDpMu2k+5HY9HI8/r6txwsLW5tdMYEb2VlE54XUvMJc8js6seF2nN+lNU+DWR
cB0p3nd2XeTDnjekvJsauqp9IsMKC5TCxEX22MWrUY7HOnG2memGy1kx2Pa0rVGg9cem9B2c4HiD
uHmj8qKiznCcsk45dKbm0JhL5O7TenX7rY08hAkZjuY2HTsd4mnZYNnqZYQ4Bi0ESTpF8N385x7S
L+EOnI9GdBJaBIfcKEkv+2gkVOt7P5SoZ6apLxBbE4NWXWOYlruP64cgvsdyQCfEe2lW2zKzGs3p
JqVALB7QWqTJXTHDcjxyAkhwfjmFWfopjNBikGHjo6DCazfhcCPUxWmiyTqZyrEKye0aVdL8CHsV
ZbeLIzNxFk+EZOKDbsbsnLWDcP56VmpWQamGFKMbKxLhfrSNNIJq6EKSj7AiqjelLTPCe1DxT/ZF
G2KpeoZrEtx0Yp8q92bUWO1iUOexEVOs2P6mtssKe7QeTT9W+F35IFPiivazSOflU9rjD026y08K
OdgeYKOO0v7CtTCUv5u4fdjw/ZvUVudNag4CJwGpxqCRKF2vFtxdAOvT3Jh2lYpDN4A+ntRBz5Xp
PhLedGV6Y3UnQsvFM0lIFEZl3rpfXaulchlDBxjVQMGCTg4iwdMiFqJWI3IzbvDtbOYNhTxyD1ag
XWDlUA3W1tAuGvPcwZklAdo3YBL2pFjMsY22rERk8aANeoS7br367fB3jS4zo04uNRAjVrqoCR5z
FOMkyyNs+44pY79g0FsC1Zmur5kfGUYpd5Ea8pVcybcALVlzsbQeIQXDzH05EF5FD5izGiX5YEz+
1ZwgBjwtDEvdlpkdmatTZz/jyYMdtzN4EvfhSbNJe1U6qCPiMEwi5jYpvskiDbGuKor6WzJH8ioK
MUjZDujB3G05LA5OBmOZf9KF7VbbNqzLx6xJ+npPpG55VxpOLDZGb5Z0hfwou8ZkYSJ6pScNFh7S
0sq1bxMuAWZneRl4OOV+h3ii5yDJ1DBS0pWdG8QtgYafnaxqoUTPUX3ph6upnm3E/YTkBp1xYFIQ
/s1lF3YsXiD2HfkmBF6l+mewkB+l2U72NiF2Iu2R33jw/DeirKPPcLOxymBTWc7cZa6eJBefAg3b
jMu1mLPmaVGW8QkLaQ9+MD7p4yZ0lu7bYHUCsUc9fRurVH8FAkFYKAitRSsaYxusI+OH6Mb+GlAj
e+4GtnFSipwKLRi+j19nMfhffQMy9YFXFj8RL7g8Y6STHrEbt+BOSdV+85ep/ErzR48BKv7CIUUg
EvjzOXHbkGaialInJn88mLPjfYqjWVu7rP9pX9SWhrFL4xJv40GMGR9JB790p5WCMm+HwjMORdIn
9/FYOhKGf+k8t53TI/FORIQKofcLAiHESNWi+hqJk03l623pb8WXTogP4QnOdrYOMHmC2402K3XP
82WmPQsCjxsp51Xmb5BwzfmOhmA2fB7NGUMmI56dENPP2R2ta00Tg5eIU5BZBkmbVFdhEmobfm5a
DkEXhmRg/V/2zmw7bizbrr9Sw++Q0Tdj2H5AFxEMBoPBRmxeMCiJRN/3+Cd/hX/ME0ilK6WsK7ne
q27VTTIZLXAOcM7ea82VyUi5XMxpSGR1C+OOrSbGytYtevkNvX9+DJVymSCvtSSCLTIuuh2eOCWy
5SVOXmt8nKOrUD8nMZl2kK9pJFF4wApSPLehmfuJmvGjUsfYT+CVD6/wCcLPDWaAYK+GwbhCq4Lx
mPXT+KQncOHAMmfVOYUTGJFulSAO4Gqqd75SwuK1geylll0uLWaUaNChUQgaOC66kLmoeUufV3ca
SdJ2suiRCR8rxPM56kLS2flkYNiUc02/7QUOzEEzworqdagAXFGlxHiZQlx6JAMJWnWD70zew9nM
tUOpQC/n6YIKU8DoJTT/7LgANpEkh1FnidXM57YnnHFmBb1rRFBmJYJcVexAOisCyFzQ5mQQeFhL
pPAlCmsDeGZKrDMRhDlC997ivuvqRswiKCgK42hliYEDgsIiMbZiNGVOgqjxrVOHZPShl8J2j9oI
AkJmFen7rNVQx1gohhdlEo03VZCy2kNgCjFPpzH+vHQhZD+x0MTOT6I4hmiIMeaGwMbweZQjiwUH
rMH7POV6zC1j5lIldv2gwZYvALpbWlMHNn4O7XM0RQbMPiXRrhuzSC9FgIDQiZQhvIPowOq3Eurp
OA0BH2jIwiRFPdFFT8NSWUTylCq5q2iILBS00RTfzrUsv07xhDxgmrBZdaIScvnGjwmyMhgITxkX
kIaNLM6vQpmi/E6NQcEmYwn4fshOzCQ76Ndr6qSMFFLkwRKvJ1Ovo/hrIuE7cAYWp1BzZxMaoqq2
3B2XPgC1iHEw/FZgbsSvEZkyAVicIMtX9YKMx3TIxszlSOZ3bI7rrynuCEr3JdFD/lzpbQsBLyOr
Rzfhp0HcT4D2swbNZn+GNc08amf5bhGHkO3DPPUQ4EgTPvC1ug/iHeonaZHy81wmWJOWzijfIWou
X8zWwEOMbE+dXCUydGKmkir0SgrQzEYZdQO38UkNwRo31kXCvvUgdwsXB1YaseoindQemtlkDdIl
UuMS+BxcxLkl+VEJynxvdU2encgpDgDWVoNwU6XsYkHkSPFhBpUYQpqEbLyH0MFiEiOMqDtEWUpX
gYJiEci7ug4Ns9NvRzhlj4TQKNAsuqp4H8RkvO/Lznqq+iKKaNe0wzHBV5ERT6Ua93JcTR96mvTc
LMHqXAbW7qd5nNbcSZnp2svCBL+UvdAjbgoUaqCatMtEbnvtxNA33peoXe4GUnNgNanB/ITetgOU
JafDfTb146ucWyPZBWI8HOCGN+YVd8DZtLkRyQAK2TSWu1YouW0tVcKlaOlSSGpmAUvckXE3PSQL
FL09ceDUpbsKGSpOVQsWnBzHg+lWUh88B/NU34VquKjosQdc+TPi3Jk7jRwEjqmT7wG9QCZZV6GW
3zgmUyVkfCZkIDSR9SpbRYx1NJqVbg9LHAIxq/LoS4Y3WoeeW61FAjMr7hAqozRK2xg7ENW6wtw3
BCiPnllTf14R4pbW09Cn82HNjkmnfwARDNSgEIGtLynL8UMdGME3lsPJeBKWvm/2Ez6rZqcIOhxk
1tOWSKOzS3Qfpagq4zkXkbOTjRntcZ8I81M/9rC4QgsdDSbdiNInSZZYWKXNzsp2HGsrlLThAQM3
hlcGG+ZXmK8YYS2GROJmm0FWTFezLKBijLPpZqKl7I+httjMtbAAC/2IbQnrLcpYrb+WN0tuX0Ll
ZaGCU1fcTLtaKdRP/WblTXPiXOiF4/BlpZ0+gNDC9gtBBtlGYTSsDwtFzD/rm0m4TtoZ//xmHhaD
lGXyvJmKVdSPr4D1sBobm+24Xx3IAIeXzNU2Y7K0mZStzbCcbOblejMy94kx1A5MhOAbod9YnQGu
rLbnpAgOy2aGJk8GY7T0h0laGhINiDO9LWdafdSt3GP0KmO6BdxguJ/jtf5uvY5aaVHM2iEhbfNp
C+Uypu0jeXQYurca4n8sKD9YUBCb/aW06r51b9//fPOWv//P/4YF5e3//O8vbz+6ULYnfXehKOon
mlR0QRTcFzp9MYqI310oivnJQOqir7V76lDK2j38k+GCd4WoVoMuJXJURClrG74t+y4ijMj8pIhI
VVZ9Ox0HlHDWv+NDUcy1CfmXYjQSD9WgTIEZhUI7Cv21dvuXDkoaMOYK0MlIQCL49FKWvDaQqx7U
Hig7NsxO6A7Yn4PPZSXq38IsnB9yGaIrmMOgO4bVVH4YVRFeLVUXtb6YGNLM/VHi5icaLS77IAgW
IDAV+msbFnCWOcMkg2LN+vTWFKZedaPSmqhoVE38ZSpKSpBjj7nZxnBfRl4Hep7U2DmoXxCqhS8t
ezm2nkYmc/mi4odHWgl6PGJl2YxuoKQZrloZN2XRb5tg/I0Z9z+B4p1ZtswcMYmoQg6TUTySZNiT
5qqb5F+OyqI9mmg4IHGkoibaCviwO2WZMQdnsFauY6Z2dDOv8BbXmGL5VWSq13tav6xVIlXIbucs
Hhu/DYIC8pU8yfu6HgvMiCi1kB4UTV/QjurqezGQTBqwOMMhteYWtGuY0EJQKTicoQQThtJJhGer
ZqPe04dRl12diylFyZFAYzsX6HEBA031gy71y60MHPhlhVxi7C5q/URqYPzGLh1lkQKEkEBz9NLR
VdWW6mM5pjOBHAbYD4Iju3YkrjDtg51i5KlAu8gkCJJtC8WDxKpyUPyFQbU0DFjCFIvo4SeasUpn
uvoSk3BEUoli5RRbKewsDtJmAQCfhLfICZZ6YhsaxmyPBLWQHkoVZQlwy7CB498pzaUnA1AkQ2AC
uROOYW9+rqgmE58YyuUHoaR1tE8aQYocqxD1Z7pvXX+A85m/pFnXKwjQYuuAYZHAlmGZgyddqDBR
DoKUdp5Cm5uVPg5uY2cIbItdM4TO6bALBv1B3ARr/JI1oMRWdQqeYNeQczEkbag47FqFR6Nr4wtF
EBW2RBML5jlsJ8A8TauxVW+7vIWn3K3L4jkV1F1vBdWxAK0teI1Iwgulv3YSWGQb6R0a4JpiwIou
O86lSbGxIuGVhCQliZtDLSklfckGehE4D3U8GmoRBZShJ+MLNsYl2qmwm5U126kicT0EjO6I2Rpu
C2Mif5KycnyaQk25Rb0erZQ1DSvm0LbdiV1n8GyYxfwB2hcgK5Tg3PAscEqag8aM9VgiAwnkHtS1
j5wk8kqnagRyA1mfeGAaFFlFGEMcvgoZ1maAAWP6mC1YoOzFSLN7FkJD7WpyYL1TgwYPODTtcBt0
QcfvIflbVty3mq+zJCC5RpDkWyIXIxCMyP1vlTyenjH6dxDQLHjLtoVGXTmwBBk7VJpIT2F4h3Nv
az3YIIaPEXZunY3zldCmLChGeB+l3VG2kOmZFMCazNiQbkdyn7+2RTR9Jbsg6NxQ74SvNeTwpxzX
uThR7ULSC6eTTEW1vZPbZrxIVAJRKsiJpO3SjCKlQxVoQLtjgSx1Govdvgt7WCs9ORsjXMTwITu3
Uab5MlmD8dEqIts20HHGl2JIYXwvZVrFbs9mNLYzJQezg1nNBJagdXA9WXHlit0NYnecx7whT6YI
FNlORo3AByDD2cliZU2IDufiFdd5Ojs5lMarOmFn5MbU21VnTkq1dKWBrg+VIioqEyWf2wYvq+aR
vjQ8huoEn7SjF8TuY8K3bNfUZdM9NYCTGMTZS7ZY0g1wAzzwXHLYzmclp9BJKcaTr62ZzW2RCsBM
LTbrhCyWzIhinCkIZ1OdELge1Ul2bGVZuuiCqnyocD6oEgjLHNrxkOuXMA5IDy3hII8o3ZX0XaZI
8E3QQ9rFZaZ0DGhJBu6hkaH52ZjDmAiYUa4id7aGiQ72kCjqjrvpgjVCoUvqwnNRD+0kTkTDDzk4
12YGvnElGHVwVLIWQRIRtNgcqF0kE1ykosLlGA1gLCZgT8+TWh/JLdK1Ux8alggjREh06ux1GmPF
LlXIUMj1ZhuRwPwAbMyoD2oo9TdNRM+JISopT0OdU3dSkPgUV5FoYMmnzKb5WZhqj6VSS80hFHvq
bpYSTHuhDqHSsBOW32t2AjfcV3ROgkD26574unGviRQEd2kLepvIcB16tZJBHtFa0XhvZoE45KQd
g0fSNXQYtH1MpjKHnmTzruhDmM1ZVO8ZPmbjD5WYaDYGcGpyDfWYmxmoI9DTLKFVZHFaL+PSUcUA
MpxTb6jHh45L6Gd5gWZrR4nUvTSks1/V/UR8tz6ZEcX0eSgfraFCNtlIQY58IyVens2MDpgUjlLk
tWIfvxnqEjxW9OTQPDR9/FVB1k1xPInU+yCFxmrH7TC8yeEsfKuNETnQv7/6PFfvxX3XvL93p7fq
f6wL168lSPM4jLotZPGfv52H9waM2vs/eGD7D78vvr11cVn8/JwfXqL9X9ufw/dyXfX98AtAGxpF
l56Tcffe9tkfb/f9kf+/f/y+jnyYK9aRb99g/bh42iC8dj8uJpF7/nIF+t4Ub/mX/mv5L572fQ0q
WxABWXFZrPMUBJcSr/h9DapKnxQFeYWBLZNrr6wjjvi+BhU/WdJaP0E4rIgGpEHWhX8uQa1PEAax
jBrGaluw0Ez/O0vQTUf4zxUoogvEhQbbWZbA+LHR8fy4Al1Cmp1aJF2O/us59OzDzj74Z/9g+/7J
v+M/B3vHT7bneaHtXO2vPvaETNsf7n6//xjty/1vxIjSj4qQv3+eVT/xlxWximUpYJF4cZ/dB39n
e463d/9ykm7/+G5/9WVvspxffeWfVDQpNHiFbvjFPe1P9rPv+oNtH+yXnW/f2b5t857u3nHdo+Me
/Ytje0f3N59gM1X+6hP8pLDJk6ZVxUS6nPzz68F/8Dm+zpuzv3Luf/NOSFt+2GH87XhuO5C/HM+W
HXlAdOPlxBk+8u3W87r+H/88v/qnvXs+2YfT68l/PZ1r2/VPp9dXPpF9vTvYd4e73WG323m73bV9
4+2dK+e4ZyS8XF87e8e2r23nZs+ndvccsL3rXI6O7dh77+riHI+uw3DZ//rU/W50rOjNv46ODkCk
3DE6fPfy/OUc2mfbe7lxRPt3h22zbP7iDJk/6UvSwUDLwhk6uifXdU9npsSJWbENSNuv7TPn7Auz
wuaAnda/8EAmjH9n868O/HEdR4wnppN9Y/MnfloH8+Gwu+Gf+3uOpXvlXE4cN+bbyV/Pvus6N47v
HzweyO9XV46zjkH/xBg5++sBjew9Z4zncL58lzNy5IEc/efTeT0JZ5fn/PqQ/3YA/SRyM8OgJJp+
nS0+35FPZ+9O7mE7FDZfgU/Ff53fnABlE5n96gSoP57pxZhH3Cac6WcO5+l+76wHgR/cs+scD4cT
g+6VgXvgfy5T+LDzvNrmR3/PIT25e//V9t1nf+f7r+7hfOZ0cE0734W2/cQVzucocp68KybEs33n
XNnbaDrsDufD3fshtN/v1hf98nB+je2Hxf4S2geG2+Hu7nzHr+/vXCl9m0lwc8+k5Z+X/b13v//g
xO739/bD3eEw2XZo75g1T9c3N083V3vv8XC1/3Z/cbydc3Hck+N59679dr2eQcbZPbPF9q6urrkI
XO053C7Xne1CxDf/4IJ0cpld+73D1zswYo7O3rthJGwP/HzPv17n5717vDw/u+698+034+DHUsXf
LyQ/SfXauq0iYz0hXEKeORAMBOfaYaA6+yOf1XF+dyfQfpTK/f0df7o15Z3JXmd9x/OB4e987A+x
zQldBzoz7syXZF7xK9OF/2dfcebXX92z/+A+HO5O7nPJSd/Zz8cv6/zhA5939u7hdliv8EzTOwaN
c+8xy7zK9m7eEvuKcXblurLtXrgSvlr2o3ezzmvX3rsetwL7ar0a/GaGST8ahv/+PX+65QUSQbRI
Hi8n9/XhsE79+1+fOlVcJ8uvJtNPdzzu+xLbea5mDJwzF5z1PnBcjx3fcr0AMbQYSIwvZg4D7cih
Ynhz2eJXjgd/2zMmT653xY882j9w+Pf8lfsHPzMTHOaUy/2al+Tl14f4Jc8/PHDyuFgw97YL4vqO
B9955SF8BNvhLKwP5xfPXqfTnvflsbzi7e7MyzMFeCmm8uHgrVfb0+nZ5X51eLA5UDyHm9E6Arly
8uF4Pq+3vphzzQ9cIk58IqYiqxrO62fvan2od3Xg/N9sVy2+9X5X8uU5tbbv7RnP63V+vYbz2XY8
885541WZdM7VzTq118PEgVqfzcDIueJwuhz+9a9P2Y9Dn8ok/SwZAywgaZZ/lvaTeSFW6fQDOI5Q
T0xEfi9D4PRjPhyFSBugiwqI+6fpd2LcH0fJ9zddgRrYM1Zj3E9X+sQsOwQKE62fQE4v6QqcX9Cv
/Oar/aTc/OOrsaQFfYKPgIXnjxd2xSJEU8z4apE5SkCjSC4t7GXWUO1pRfmbN/sXX0lSEb6uB5Nq
3c/rBY1OroFCPLKlOV7LT3mwK1FI+b8+W//iK/3wLj8tFsAIylR6eJchCvhGY2XeYXVJvGgibeLX
b/WvvpCFzh3hqwTz+2ecS99LkQ6SnhBekoWJelRFuya86ndfaHM7/POKsY4FNvZwz3FDKBDXfhZm
Lxk2UUVFGCMDjIMZS6b3aFfyIjxlZlh8Flb0ihPRShN8S9SGUycPMpUikLiG3XbZ/NmUEYc6Y0ro
52FWeu1tZqeLPD+IZQUlZ4+CKCz0ocNfGrFFD00azjto2yO4uo6KI0BjMckvoGblwqFEgN0WV4Va
2KaARMbNgO+hoa5SmNMtKqvF7iWiwmwTUcPHUlLE9vKqyfdUKcXRa/QUU3kf1Kq0s2Bbfx4tzYyu
ZHlQYV6qjL0Jrt230iR/CklKEBFlveREEXV46+leC10DwxWDIPGpYlucRczTn5VWyctTRPElc8hm
x/MQ6SOzR9Eo8PhIaUcVAaCclsDNQ0x2OtrKCMF5gQ1aaOjh2028qJkTK3P+GIg1SeG5GkE7LDGo
NMQ3BDGSX6HJGk8Waut5iLL6pWwMZKPYp0pAzLECYBcPcmV5YmSppykVRtlJuqqWiKFSJJJMUzOK
XCUj7HQRexG9VlVqRLhIyHthw5OmttfFHKUjfYI8PdVIPBuHuu2g+UbdJJdsQLdoN6Wof+h6JX3k
Sa1JqIKM2TqtLjnVm4lAElzBqqybDoyMss9KeNN2hTMFRW1Skf9QhWQqAGhV3wo5rO5bQ85ejLrO
vjSFBj/HgC3eu3VDsog96GJymiU10z2VQmT7OOQlgQp6oU4TiQ4TNeRk0uqPohsGBD6dNTK1ZaJo
vKpalvsmHSbd6YT1ExRpGV0DclUFG2u9MriNXEevkOrSG6ko89GlXqgWrhhKHBboOoPgkcPRSb5i
jdlLT0gu0qrIak8DshuouARhUyyqVMsNhMzEzd72oWdlNFX2eTWkT2jwtJggkAxReVOiH3QymK0J
rc0Y5AinyrrP27Jq/NlcAFI3uBVBIDLg35Hsm6c8CZFMzYU5zZR9UEY62dh16b6N0uml7oZOsqky
5NdUfRBjQzExPtS0ChEl1WVX3KhaCHQ/bXG/E/6TDZdZlKyvmYSs0u6XmOquGXf5Hd2OJn2YBsYI
uvhJeJzAOdi0kSgpE18hXOpQLQpPUNT+KsWUQIyjYFardKTrCB9nFs2rmi75XMY1wEbE8DJzUUxo
LAmDHhBzvxbrsjycE6cKZLK5Z0FYNFo0KjG9TQNOZi91SXsBQWOSCI1k8yJSQkYaIRVDtG8ANjbX
vdJpuQdSsxTdYJKUyG86khHtoassIISE5aC/lK3qPlg7OAnpZ1+lra3TinTH263Z04wjOoBmawKJ
az8InRStoTq1+saP144RsH+aR6JSpPUeDKr8WpcBIbBznU/RDS2X4rqhd8e8X3tRxSJwqUXBRItK
1XPtscPDShSoltHEGtd+Vkt2CU3/GsT6vt5aXrFZkIsDjZKWzsg1ZbGFtUPWbc2yCrAkjbNJjYEo
/tFQA7ZuOQhSwheUKjWpDVvzrWiKyAvJK9CQFq4NOnxW0RerrmjbVWrT5y4I9+ABnSDsWoJCuRht
7T7iEGj9teaoR26opLQEl609yIyikKmvXUMyeAhLWDuJgTDr+CLEZXpAdKx/m9o++Iw33uoONFBo
2CP8Ch8sQlVfsQiDa9rqispWYtTD4U3Y6o6RKSr36laNLEju/kokLDXKQgmFR5Ep+QZvnRqmhvr0
lG2VzXarcgZbxVPT4/LR2OqgtQlq1mnX8mgXJ/1LwHUKfdlaPo0ahUJq3s+5O63l1Qi/6mXcaq66
mqGEqNdSLGxngdjUrUI7bdVafS3cTjUaFB847ICFAZh8RVPEpM471FbwSCQ91V+JQLl3dS0JV1t1
ONsqxfpWNY7XAnKz1ZKZP9y0iG0IbuK12LxURdsjiaIEXYbqGmDaM8sPYFy1R0FECON3uGcQbVVq
cUVLGp7DsBa3C0jtM8e97m/CpNTrwxpd9mDC9UQsv9XH1VwnQT5cUyOpwKsm8aoVmcwnRCfHeS2x
t1u1vdSnkviPqo0nR9sq8phNqM6H5lqoJ0GEmv1Wvydvi1q+lAjqQdsq/DTPqfZLugZsedm6ADlp
9xE5YYRW+/rWKNh6BiOM4eAm7fPiiPN5FuG69k3gyn3cv6HbVJ9bCU69nVToJ2xN1tM3AOQk5yqR
FD21Ih/NicWccOWh1GJ7WOr2m7DCgWmGTijchqToudDATB+doUJz71iIOWlk9z3dhLENmT815tLc
rQUj/MqFR5MPdGZnL+8rNHliATmXuABL+BIOAWVzcaroAYVDS2KehjbDTnWGmxPPmRq4M53EllRK
I57cUiW42R1hQaWOKCdB6gdG3N8JkcU9GvAF6QpFvOjWTpLqeGJJDoLZQ1XdhH5Jg5u43FjgskDe
NkTrhYTUBzIeYeNUZWt9CJY69de8VPQAzH+SHaMTyv6UYAIF+Ys6nxVwQw+0mOWy24W45TN3ybVm
8vLIKjnnSx7S3EDLRtdYBiCA+LDBjDcPeaEz4Vtd3rea3LZ3IcERZ6mbCYpLsjC7JpuzjJH+SsM9
yUZd4KMblx4DBpLkj2NSTTYNWAsiEbLjQuFLNnKRfjWqnLbnVC7RI+2h/BHhcnomV0u5xMpS7Riw
w86KMAO5WRlxf0gX5R1WB6e8w0N9MQVW/HDqFWEi7DCI74uWJreDQ0cXWX8zVCoC1zN3lqLgNana
YfH1RkgInZiHDiw5pCovR/2AVI2uh+XARadXmYtKgLImqYjaSkfRrNwiJqXCmaM81GwzNZrnxki5
Z2IoYpgZTD7Jweul3QCajidvaRl5NqsP5SWYSTvXey04T3PJqGvz9dyjCDkN5Fy8l5U5PsyIuEyn
EoaQlluKwswhqrq4Tswme1V7Mf3WpygcXUEPyltRb2bd1mt61s4oWojRRijAw29qBH9b9nPULJne
HG5ezIPyTxv4vIZWmkfGsxUDhqgVFkMTfOTfvMnftjHrm6wOa423YsP0c71FiVWUu9x9uAVanlIr
2pWCTBZVbRNzs942Mv/RMP1VwwQjgjP537eW2Pce1Q8apru4/MeueSu+vf/jW/mPm7Lp3n9oJf3x
/D/lTMon2kHEwEJTUrU1eOr/tZKQM2kAiSxwfX/8hRLTn3ImngX9gLU4XBGgqtIKZ/uzl6R/QnSE
McgClMhaBoTbv9NL+slZi2xRoZWFfG/FsVgIqH7c2Tdx0SJr0V979hCERV1gfuai4ZcSxgdDsZtq
jmHdJX8MpP8SOPpzqWR7V44zfTLYgWizfnxXEu1YLE/669RfWZF5nQ+eXCJl1AkBX57/cnL+ReeI
OfBDIY1tMbdmeMbEbUl059jw/fhm8iBqKZZUbshlOQNT30QnBtF6gjesWpR6zLWdKAHv8MQ+Iiiu
3YQr0SZiqdMwss7WJm7RV51Ll8rC47iJX5ZNCIOLMniqNnmMsEllkElno9NOXZo5+ianmRqWyzt5
k9kYs5J1nrbJb/pVidMhFSf2cNXnJJtUR1pVO2VeDv0BFLn+rJSyDMh8k/ggzCk/iBBG+DM2zWh+
nqJaqR0aRoiDVCNmkb5JhopNPhSsSiJQ4oiKoHQjMNI2sZG6CY/W0PTFAclaYE+SejaEzapTWrW5
EqheTfTgh+euCeJed4VMzG8EeRU6yeYwD9zcQgWMKmFbaAdyaa48FeMZ5YawrsMjuQEswkUlURNY
/+qsXY2poh0JKjZCMPsmOnJrCOWbWKPGgzpHuYGgg1aGxfOdWoXPbSiQpGy0SZM5OahxYrl1RKgo
3AVyqOYmZXPaNk2A9yDo2BAI2Oozth0Ll3WBSsTkSVIQNm5uzvPsV+LUtDtJRWyEvGRA01NKUt/d
LWYu7IBHlcJZjTLj2xSPKbRHki97euIgDPyGPIzwyMZqDA4K+d8ThiSzfC57M3mvIVxM+GWSSvdk
8LLAEQvsNV4zFEa0+mGHk2WhyHOzXrDgLWtx41pTHI2+rDRFeu5M9HEOrDURHTFVrn7VxaAXkeol
KXdYdqraNWqtSK4EHAmhtyxsO2occ1FcXOphTHpSmYboKyQ4qLZJJ1asFkQdwU+k5wmHkLixfdn0
NQs0hthLPai8ohzrKfL9ucvfupBEBHvqEuOmZO/3UGTVaO1iZZSvSHFYOObsoskMk+LkA8cQFlNT
ngv9ij10sqA+DGHR9UagHNTaTNadrtiyUEzz7iEq1XQtRgz9EUVSZ61HDeMkcmPhutNlIXEHYruy
XRcunYB+K2pva2ms3pBdDY2LjANi7hIZwtugzN3d1Ifh53Kao6/kSPTX3SYWEhhoaI06GJVOuOqJ
eq2fSFDQKVBhSFllR9ImQZo3ORKOhpyHbzIlaV5IvUw2+ZLVdbK2m1rYzra0KpxQqHd32SZ7QjiH
RFCe0s814TCIDtFHQVgQOtesx+nrsOmnMO3dZqmBqKoiR1O2UeQjtjJIQjDtZtVgUXyJ1s8yoDUL
N5lWE82W5oVNMxHFFgH9OxBkhgmf5T3LJlgz0zP5VMZtj9Gx85dVDQbxS0qoBvSIxAJlFYzJet+9
9w0qsmWUJdkHDWi9GyTI1S6rufQeGxdBC0OZpo8IOpGkjXhrXqYkTytfgdeqe1R/og745ypmy8je
eow3iVu5yd2mjPmKRawqDK/cJHGDpswf8aqTW1B7nLRNPGcsS4iJcNXUiau6rlh1dssmuQunAPld
TawSUjwZzIgLdoMQLcDjxhdqggj32lXDVwdqTsRCaVSB124yP7weSP5mdg/UmwVTFY545pAFxqtC
8D8LmuYnSYyiaAqrxv96QfNQfn1DoVO0f13GfH/Wn9kA2qc1ORzAjgT+gp+oln9XxGjiJ9Y2MumY
GjfytXz4z2WM9glxrwquA/j/SpQ0uc//uYyRlE8sW1HDiOi/AD5Z/1Y6gAyw9sfbPHhHEf0N/Hnd
4OW0n6vf4aTgKq2otZTaXFyViklqUTqNo4+jsPPlMFwOk0pWk50PZioQaCWEj6ANtfM4cC8I2kb1
DE2od1Wa4P8pQlK74+jdDPMFB61sXuVGZ4W2LtT6UazIMbdToRu8HEiEL8bj8CyCpzqXTV4TtauU
SEoH4WtsSeMbRmO/rLTb2RjEA+Xw8liHkvU45eGzFBjTq5aqwAaMIrijdk8YT9VLL2oo96zpq+Y2
MwU3D4NvPUFH13KdN49dEpk+QSnltyGQB6IUcZf6E5iDs8X+2OVOoxwT/LoISam/jQMb1YZANtcg
9DwETN5L5wyr9Z56fnqrTOk9Skry4Tt1Icer71uEboF+E1TBYofVjMk/65pLVLwaEgJFco9e2cSb
tU2+luFWKbgLDLwqYUETClSRDGyRbVumjOHjbGoDNyMRXyHG8yuuBQc9m89lDERlwXi9G0WtWzem
qT9NZF2ZBpgIdzQSTIZTsuRemRoKLzwMhyToSy+bhsFRSf0zCDsJyCcrpdop+8DwjIC9oqcohMgR
KUye1te0NsElhti79qwfGusgEOB7XnCIzquBMhDMq6TVhc9dOo5H6rX5GQkToZWUfPehxGJIqzk8
7jzMhV+ZZuGXBdnkopRWxm7p07rh3+b9GxYEKhWGyKazUHUPwmGyNw3TI7Lea8Sxv06Tr1LzBfuw
LZtEJavpvNfC8EUd26eF8Ac7Dz6rS7xLg2JXB5Q62ZGo0QdbxqthpGGUSu9imD/2ydp6ATuR6coh
topDiHRfV4RTTlIxnLabuQzvujQ/gis71nm0J86ovZG4Mrhy2eJ7Ql9dX7GHr/2aeEtXU1kbzfd9
HMv4aGbh0rMUXNXKFYExGNeKBzKtTUTjkuoNiXmSBaPwWonruVnsjSD14oQlTSN6pggGRFZ2kzy8
AHnYjbXpy2sGtHoRNCK89Ds1egrmV4lqEbmlQ4AauXOUqVN8Pe7Cm0UyPMbhTixSKiilP2b4NWOl
wQY3XFpdp4pjTT42712vYL7vyVKc4ycMq3strbzOpCygI4ptqJ9U62to0KqzDrO+jH34g46YHRmV
GxnzIaiGXd2X0o6e4+DWVvII7DrxlSB8wP173Wdz44hqXX1kqWqLpnCrYu/NNOuxi83HSOR2hRFR
9GKhohguntTqPSZhjIqY5uY6CIkaTynBpYjkx5FA9pRitG1wH4MLsxuVDIm+KL4WpZWd9IT8KNpS
uNHbJ8mKPWUs6DsIe4wKFF0sWAo6KROL/DEbfbSLYIyr2qUTw2/M2id8goDvnDq0zrl6WlIC3zTq
SGL4OK2pllbRYqguhHObYlGN++JNyoTU6cMCF+WU3EXQbpw5yM6BKJ8CE6+/iKHWFkLzNpDir1NC
+anVx1ul6C+Tpr0QN/WkkXVFZINwvSTZPeEhR7Oi4iMX7UXsshccwIzP9FSu7jC5OGCH9/qQBmBY
JjPlf+lLOLZfx6b73MOOwQ8AfjfPhC/cT95wHx4lklfB3Xyuo/rRjGmRDWHyGhRSweeV3U5jOTW3
5qU3px39Q3+M+zPLF4dOU31bTmBE6ijxR0gFbfnVLBmeKfN7acWj3t1GyuIW5etUDL7RxNeI+J1U
eFYm0+kbiouhubwFAZccPdlZxOuSLt8yQHuc/hJZq9VNZEn7BcNNq/evw5j/X/bObEtSZcuuX8Qd
9BiP8r4L9+gyuhdGZkSm0XcGGPA3+hb9mCaRqqp7S1KNoXe9nTx5TgTugNm2vdeaa/rZYSO3C0gw
2Y86Opssg6bZ/5n87g8GhFUBggVoiyRPOZr+jE37UOcFR2oeg7mlYZ9/KdYF6pqPqMG644QcGYx7
9iOe2fhsADr04MHYrrfGYIOrx5DGGqFJsfZo5TURYc2JqXahX75Ohb6Ha7rDIP5D+OMajM0vctm2
VWhlWMIbvIhGAalF7xylh3XeDevZG/70trils/kCFPPKhP0e/stxnCMS7jN4QnXqrPoBaIyp4+yY
qsbHsUt2I0imjTZKGAr0JGjXMUWGPczJYEh/SEAnuBcPRUE4GGD+LwINn0dTfQUYjs9FyvxNhwqU
QkMePH69zt8bzC6W4VbrQTq0sgIMRuLrXbQkWCTz0SsJWcRZovs7mdZfwP80/zq9jI3Ll1yAdsHP
vAoTsD7w8pgn6+6aTNVLUtTHzo22ZNwaK5rdBs9eIm52wZNgVoDjQ/rNjf06Fqp7Nf0u+TPWEzQX
TDJYudVBm3hCpqo192YNHqFhqWd4Nl5ZZD6tJL9lkWU8UIZvVUzyRqDcMzPRcO3DzXeUd2Mrp13C
u1q72ZoO83szf3ltsSXAeDX0T5y5z5UTXwiufhKJg6je+kxjs9yVvdUfIHTgevlM66blQUwY3WGZ
Nhxyrsl6cZr2xHzLvWlwJAetPnCdNZMHFNNa8M7Dqu2gPmmN44Yeo6fRpIfNPfziY2vlB3uWuziO
1pn/ztzlaPrxznNmQs58yNH3Qy6Qw5cnbZPDXFnrgSjWlOc3N94UTt04vnneMRfM6xuS5rp4gwX7
ZEcSrEvGoYb7F9pUDuZGxn+EeZ+U5abz830cRmtniK9m+Vm6zTsY6RWmZYLH5KX3CUyM3dcqbFiK
y01FuqzK9IdPTuxIZbGy5AA1qbrS9N3FKjhYdrdKQwd/EqaGICYL2jnTNoCMJjcudK+unoF/9hQC
xVuWO8deTXR1nbt6MY6J4UOlIc5QY5OTWN5mDuY5e1daEeQfefG8X2nl3Jucjxq9YGKCfVVZDzGP
iuP8wanEwiJPtVMxfX8eMI+IWW6LQH4UeGtT81XNvDoKS1mX39qC/yvNjW2pGlppQAFcfUJuwNWX
OKoswButAOihEjgFmXo2SVHMhH0ch2QtcTqFcVXtjD6HRjNPByVcGgduv4XdUN1RW9JLimWPf5ws
6GJ6ZkfaeFQzMaKKc1gG0X6sk6+2UNONOMudH4W7qVHeCWe92I1O8Okn+V2JJY+BREImTu8fY2LB
hyC7oevZFab94prWFvDDHRlYrIhi1QSqvgssEku4Rb3lidUAJ/oqQjgVhMuW7Z/WoNhZE4iHaXEq
mmtDWsU6mGHEtG3y3Fh+vtWWSDAQqXAzgDpbZxN2xLXbuBukJ2vCEtf0EYAQNSScB87BSvZ0lPal
Z/0if2472MlRB8E2rSOuVN78xPiZJNG27Nniw6E6w69f02O6xs1Q7M022DEmojH0HWIxLjDmbTM5
d1WlT0hKtoosAgx4R0q7Lf3ATei320DcJbkBRwtbJOIs08DVr8H2OFb0jg1zbVWIH4DjWCUEhDib
9p37O7LebIcqadUziDKMHi8+vKosiAEWLdwfX69S6W4T97Hur1Sz68HLgYi7K9EdLH84OAEB6hMJ
yw5j7cxTHpUtTNslZZXBkAFdrsheuoUY2VYXZxb2VuTTxknFLuELySYxbCw2yoOvn4vurZ72tfkg
ppdhig5QG2FLNTt0Jy+GEtuun9aOQWttYHAJbmw163urh91YmL+FKw4g4xcLGYTibB/7nIf0ezz6
zBTFi2JhluKPbdUElTZHq/CMjRTBJk7sVce/TCjpXb1oCIbnRjAi5gEJewYPMxTxfDypdNzILNlZ
s88i3JBMn3ZbCmFAfUbiUZrfWflzEb6lzVGXxpWo+5OguWfIcBvSnWAlyGMkBhjDEmIhkYbQNLQd
nWwqzQ9tjW3E/M52rZ0oa/eILaNZbujeD+1k3/MHg+5GOZ+H3NvMeF9PsLDURuU/gZ++Lw2RIIuK
rTu0TyXrvm4XM6QN2y2+L3rqX9iL01NcRSs/uHlhfKcs0IR2ufO7ac9bcIzrghFeq48+HBhuuyx/
t3UTHCRMOmRtK7Lhj1MdsYyQGT9Fj6p7KQrEMqHz0iVAyqx2JSzyRfD3P0dOsjXhaRVMToG/bkAL
GvvW0jyETFeRe6lLBhlxcro9IekNj79gW+3kDxaWh8Y09yHzcLqMNAddLF+RDX+E9WSEg6CsWmFR
sgk3jcAYRB76omRiWk1LeNbzmVz4/QBgbt1XLpA9KeOTtWS9mvU6c4pxb+Jo9mhO7uaOHAgZbhLa
jSinRHjo2te2oZohdy0d8u0Q47dV9KnjK+3Nmm6NppiQj64RVFcPrNLKB/vXjixb9uucoHBxjWul
Jt7hcENENaR7utTkTsSZR3scmyBcFMR5elzbNIc2XirWYZYiKOK9S8/C4/s1t+msN3lDU7kIr43M
LkH8m9iylef+6o13PSb53kzL3RjDGKu9R3y0ZzNsVuAgt2k4PTUJ5cP8CA9lFWU/G/MZjMoh4m4l
nIfnprwihRueqpBMy94D1zR5uzYuOFaywhGDvm2r8WgRybsq5dz/NsaO5aXqt0Nln/WE464yrFXh
D9ktEsnam6J3GoXHjurfHCk4E1yslhPgdKvzczASCU2gJ5AGY8uotjqJuCXTpFeo6lioJ0+BOeQQ
S+R4Dw6E/mKa7lriv90tx4tAnn2Z+hOd7bH5lc/V2h3ctgD8l5T+Rg8po1jKteJliogt6GbwBjLp
fkdaXGSW7UKZZIeiEfkhjVyewNgwuwvcjeDYxYmRbYvRNMpDbPW9vKGuq9UDOQQjOeVGHRgn6Gwn
pGIbJxh3EdKYHlqITxFNJX6PBY9DrdhCcqCYzIxPn1b2GLd87C5fe17EWzXdzRa6JD/f5Wzd0XRw
eJC2dYuvzzHDfZEveMU44iCQpuGATkHYAk2h6TmnqC34zwftv8IMbH/5tAk2NkynjRN1+ds8D8Vd
60RF81NObawhNQIYRB8R33ewt+obZNdKbhvyhYwNiU6J3JplpdjTQ/uFBshwAjIz3bIuZIUc6+q5
YHE8dqKtbrBLaW5UVH9oFLTxZ6RBfteXODtxQonfc0FWzmrCz7v2PVYgMycDHDu3/0i/Xb7Sx663
UVkvj+PAXZ59rP6KjWCSgNNg6NkX06h+IQ30d14VPNZ1GR98WrAnrytdEJGi3A5D3G9Tk+sv+mUA
kNTDaZbBCCOVE2wSd/kvtJEGtB+QUpzrq3Ogl85SUAQfiL/AnFBh6uexCIOPBLCwTR+XP0MqpXEi
kqF5Wk5XexXU4cXsNX8EF34Wo8+JwLNHigiwSMmDMlR4gWBH00dUU/wAIgsdh6qa7ijAeF0zNsAr
3k1x7UjHu8wZ24MSYXLW0SjuQhrzpxI4uN36z4w6K/RNvX9QPughYXMky1BBZmXJJfE2mwdXp+ZB
RLhh51l/0upqH03Z6R2a1uXSS5LpZ5jZZpVjmy/CfC8MUp/1bDK4ypLlmrq2Oyrl8x+2DT+PPtFW
l+kQrtXET63CIbppbbzAwkUAYzEoALhHyb78SlU3Yq8HJe7iXCW7oJ/VATuss1HeQmLVHXX08jsJ
ZB+fBYjUG1M8dZdxd6kOkvhBNGX8ULuDOjRdla3HHGpOG3yZds3P1SZBV5kT3ci7F3faKXK5luHy
j7B9TqiE+CeYsTcVhlxKPuhd5RsO+iXYezQgxxUe3/jBjAax//tJbZGcQSNFtDXcccHZfikvTgFQ
xM67zCP7HamIedBxzw9evttqyPlC2pRXq8BfXWG03zLF5Ae39b3WcUg7kEFeQn0PhzK6ZQ2XXfmK
gzQsCIcCxbCoWedXbNt6X9fGk1IFH8zhKWqm4lPBd1nrhi/YTIwvUzruhm91CXQNv8yQF0KSbL+v
bBitCqLuteNs+Z6W5uP3w/R9AbM5/TRm+VGlCT3CdswfJZyYvQyNFx1x4d8XB6pAbLNC8RGWL8iN
+akuNAEObuZGhKhInYCk5JnmYWZyLHUR7t/yiMk3dCKAb+OytTs+xWAwhhcVIbsEHzWyDCdyx/3w
a77syoTagA5F7N2B2wNi48NBD7z9vky65F/uIF+rkYDnagiddSaycqNSHV50LV+/L66LUr02sFk/
8spxDnK5fmU67Zs7RWKVDfySIBcn1t9yJyvQ+Shy+WY6jljL94eM/MQc9b5sygXi+YUdnenkwPei
55hbOGDLlzIpmcJyMWRzMX7jN1QNvD8r/jR8CKoErrEmugFi6+XhZ6yldykvPM+T8eWE0YuCtbUJ
wCDtKNE4v9EZXLm28cKQiA8m+GVm6d6LvvyKhERvSw24iaM5RxPadH9/PUraU9bxPH1/SiiW/ISh
jA6kWP10O34oYvNwQWTwio9D1a3noUFdSdDwWtQRl+Lm3RG8ndiiYS/ZJcxyE4fzKbOXD/j941hy
vq+qHfvw0pf5FVJRswfa7YDyWB4UVZsHxTQPmBOfsILGfhMjf9TBUJ5AZuWPGoX7puxG42y4WtwJ
rxN7Y2zLU6Yr1otGxw/fT6du5vEXsRwtIzrHOCtphhc58Pu15smQgG7/3mo3hpRX912/ZZw8GbDT
WHu+3yjZsuL8HVEUEz8hVglKeqSYHPyNJ45MdCIgKM2rNmzEsyWQMUMdE6zDy5LWtPyNRMm0QXPc
vuWGETz0yYff2nTTvTLaJb10nnsSOg5RJuvnztQNOfGWdQKoZGwWztZltHvzLXRTlrb+sLTZu4ZC
VCIYX7mI4vZsQf5DOxfGutPNTdiPoTfs3LzaqUY+Qm3gVG9MsN9GzgFUfrspVrSpYu9P2pTE2NXo
3NCX+YVzroPxUXfqN/YRa2uIaitUEG6s2PF2fZ1Dc0fiEM38z5N517q6PfAinLu+Nl5iVI2rcZxO
3cIH8y12tCZoT7LK8/u+7+pbzT+Erf4diuEd9Fm5R9v9s3KNS0/Vm3IScvv6g8y2e8Gzv0rQyZvx
Vx4BNY3JbjN2ahhfe8f9zYQBzIX6yQp271S5/w6T+BNtyDmTxrF05pVt69voIsXuxvLImdM5tCbS
d2DG74ywl+Bhr2I5bm4NkMwqLB962T00dfLJzN3eGjXBdF7ZtfvJ9Y/AK9bB5NGbtV7Hvnpq3XLe
cniZwWKjHH0oBaJd7fyA+nb0evHq+tWlRf/1MA50qiSUFyDaI/0lGfXtisPaV6PrQwYvaVWwYdG1
qV2UGdNLG6e8jTLct17T8vXaL2SEMs/y7iiJfkIB3aaxsl+IT/7dJ+5Bh9FpUPYj7oed4eTbyA9X
BJCsAI5e8wXil9lVvPatutmVTSoR9TU/pgoAjgMYg5RM8F0b0bnMCxCoChsIirmNGR1E5ECdK896
9HQHqaa0xm3agiwcYUi0ffwy1NMbfE53M2m2BtFTILcZOdv0xUj3K1eMm0+lzzjDzIS3liZ3ROc1
B/Wy24qksTZQrc0DNGNnPcTVS6vqN90k/qafB6I7jTAnaQExq249d9WzSm1CLTgiVyntCjjTMBuQ
Lw6oAj0g7E+q/7AisfFqPg0qyGDTGwuOzxD5KczH7GgBgDjUvEyryMzHHzkF98fQR+nRmJ0edT+X
BxW22PPp81UhOnTNGr1jPogB80mewykc5u2UZta+mDk5jNOc7cPKgXtbGg+toThnu4hsB+VvGUmi
Qjca9xkx/BcTn/xkRYvgJu6Ax7BS7Fy012d77gdweoZ6Haym39DFb+8BRbcIc9EK8wucvfZV9gf9
pcWqKRBhei1JcVbtZdfAGbK3pEuCE6oAbnIYhzvf53inamQo1VCGJ8mDDXN38IOjAvW5C8ASvEgB
IFG31K0JPGVOH2Mfr3uzt7HslLiPvMmjYwXe8aRKI9uhZuJmeNL6QDdfUallboU0omkgHY7NJ8sq
0D54k8dcxQ4YdiM1PzAqIbH260KePVkz+4q7pNjJ1mcRBSEJsbgI5pXy/Pqu6xPGh9MUvKAijtZj
LLxTDq17Y7kDAVai5t3NAZevph4JyMq2JkZFkgJu1eo4WCW29eGT0LsiV4gO3Ty2NEyi6qa83jmj
OghXKdCdNdyfEkxNLS9jnyO7RXH7sxZxZnEuCc2zaTQWx3L7rRZAc20G8se6gs0iuqIWq2VovfK8
0aW11wc8kJjUkUOUVKJmF07JfrYmmg0uBD/bcYYjhL5Yb12/oQIk8Ms8JOzAl4hIpDfgY+lPLDvL
dmTkPXw/O7y4AYWbHjGk4BHM98Zch090RQG8V3NYfwlLl3sJefT9u+TVmvgFiHdEb9FnrrN31fkU
uFVqhEj+NHrsYRpnuflbtlp2chazEFc3U+yVWUbOwNz59EoLo5+3yy1YVwZbJo1txj0MQLtdCziK
WEw+9mpM+/FLWjZrc6bsaya50ZsqCoKE3q3GeuF3qH6xubRvelxKUpFTpP0ttIHnHDIY0lC8s56A
MFlS44Oeyh/x4cgr5KDiZz47MPuH0v8AFqpuCIy6H4PtppekiaK7yc+9R+TrxaHoDX+TNAPzndz2
5kPYmuAyS0BG+xlyKd3qJGHsZ6Mra2On3GcZeye01tVcDMEPZST1Xe9V0X07o9WPZ5risk7kbeoD
auya584s/HZnLogmGQaPNgTFu7Jnlk6Luws3sb8kFsxTgQMrT7w9g2tobEEvVIhMPc5okHj9H9sZ
kk3cWukhSmZ9HqmtOXMX8055ctpAOS+2s0zLfVH50f0825xtS1NdINjHjIq7xKO9Zynrixa2c3EJ
nLhnAKzo6dshxwuQjxuwPLxizmAaV4Ox+G2W8Il3FYO+x5Cv/nX6m9bQTECOhKPek9wqfqtRFnvP
r7B88rm6l6x3NasxPKzHIveiQwQJeE9QhffqeQYT2xoEz1cemKjph0BYN7cy5m25ZEdwgO2+AFDa
R43DI1tBs1IfVtDJYDUSfXAVbWKfe5jT7TJ6To5R6PXJrsy97OBZSPC61uULGiQdSJDv8hLLSuTs
3kuMhVuH/cULhsWRhytr12a8FUtETfBGcFd9gQjUDNswcdNfyo7oIkxD2uynagiuhRjgLSOjs5HT
J9l9EMf2Jk0lRi1wSktH12wzuRF1ScnYaZ5d01ge+6W6r30zO1uNoBjq2w7UmGpcXhYAh+zSVpY/
luA273LeYPJhqwqhu8lY1FrBXxLXPuqD+8yokWSRCPKDUR2decr8u8gw0p38DgWhF/SS++RB/go5
aXOS6jBNXqrlqLKO2VfFVaQNL1U55cbMjukwsnS/k0dqZ6Q0cWVgnPMxcWjNUf4aW6uZMtpnTpCA
aTXIdworbb0H36km9dDKYo0pwk3PtN8QJgZjpzYzDpvi0mB/+ILsr3/GMk+fx95KbZSXgYR412oP
cQD3k6eLzaTasAkZPwhYKpjdmBEnLvwetBTrUZ4wlwEOo53C1FzEtneBQSeuVqHn+6xZgF95TwYM
YpzZP7FX01IeIq99BQvPoDOFkcgYwQIhjNAzeAdTCD3PTtptYgXMqOqOcSZHJYJdRisrjyy1zyh5
H6a6agj2rmAxB6L+8iZ9orp7cmGbP4DGpdfuysMw4YXBBArjLB1osAOB9h+Bksl8Verpl9v09xMY
7ksuDbqFGOBUNItlUfczbB35kG15QN1NApL5YcoKj1wFe9ibjQy2Qye8Cwcf/4GEi3k/JSMioz5u
Hto8ds9DE/gfgY9ppFkWoyZcCkucaOc5zJxfY2J0u5H64oTtBFUII1YAg4P2fiajN5wL3buf6AZa
KgwsLE+tsMcSQSAdroOfFON4DEenj3G5+DD2yzgNx72ucxxBVAHRhqCD8rXGO9lt8dqMZ9ZMuY8d
9Dy0232hN96AlRTWtjsFG5jeeG/kpG4NSU3Vtkn0NANjjqsnqxXBp6fol+FLtT4GlLaHqZESYaVl
Ud9Ggf3i4BZfxvlZ5YCEtMNfdVVmi+9IMzrNfkQgkz+qOkW5MiHoDMQji9zAW1kG3WEawumTJFRc
DRkYZk6LHNc48pcGpYKwfLRJ9Ow39ZASOhe0wzFniXiekyhK9/UYNreaZ5f+tZfuo3rC+xKmXnCj
wcvxYBxqmnmCD0gwEX1oCMHOKV/yXJwhbLZFbg2sM2AXfxoJItdR14wMChpfbuneLWqITZ4b3OmC
HQPpAMckL6gQtbQWHSwamZsoKQOqPqv4YFns76UzNJfJ9Ic3ldlfGcsYPhQiUkiLISUo4+ZKS6wl
zjECyAnL6EcPCwls7Wd7Tn0CX7pTUlH8rSJrzA6G41DTeFlyP4Zu9Bk2pJijA3GQHLXekV4OdY0J
rjsT3c0uRfmkiJ5ApuztHY/xJOjIO/TQ7LMEUjGBGVspnxp/eO3kzXbngXaZcUToVDB9ZNz4MJjl
cFWlLh5pgYpDgJnmRORpdWUBdbZRgtulrZJ8x/rjHLWU2R8cs0uig+HeqSzszrndYLbjUHgfTSwh
xK6oR0JCtrhRSVOiG/hQ6oTTTBgVh8VzzPfdR1cbLRoC32LwNkndYJXytLxDX7FtS6ylsWEXOxI9
5YWmPDIYq0IYkpcw/shA2PSlcJ47jeSGLFBn3YfzOynQ/lpzi9+msnL3jfDO4BLvM+js67B2igPT
X1qr8WggWFPTRkYx/e62qw5WZPsbDORUN1n3Jy4y1vta/kQ0mfCoG7wfpkfYzxIVQBDGe2MZj05j
1Q8djuNHacto5xY5J+oquko9sXDVRvdSW7jV3SZpaX5H3jXv8uDdAyJ7G203+CNnZ7rGeZbqlRV3
nGgq9LROHu6p3a5Ua+mDHYz9obKy8J7GWvfT63nMc7NTPz2jb07RVDIgRgq2l71s6Ea71p2wK8mw
FtV4C69818qB+NrSHfY0YIGmWtz0qO2wZLT17F0MWALgWZORZJhQyj1+23TjAFrPSfQwrTujhW/R
FlVxTgXIAM5P6PFqLba+njag7fdZXz+nbraXmeCN07abXGsmUKdcOe19OMbOGu+ceu6yZjpRb/mc
7ukt/e3wzGxWZyosukHCmsHYmoqWb5lTCRLcwrhQyuNEU3zrIkvYYgple2crcm8txvYtvcpm1+XA
GrvYmDZaL/j4RXhem55389EPXlBQq1PdOfGNSXq27ap4AhKQqyODsPngBtU6Ek4s15PhWj/81CrP
cx7JI6QBDPx2z9RbVl1yDXJ6VXZRjmxLTDJKTudrqzXyW4prfgcNMLy2hR+esV4kl6Y2qGDMsTj2
eS12fhYUdFWmSR7jqOZ/1vahL4vurrFUD0OchqPJCqfb/KKYcBAsYw198cRMBav35AiSmoiOURtc
0gwknRY+DVSDWT/XXdVfEuGnPEG+syHeyuNEwvomOfSi9WSEuiLRCf49yHFmW4ZtXfTCQYipbu/z
vKDhhNs3P5n0NlF8zeEl8Ap8e5HtElAgEza7ou/rY+yHatUpY9wamqEujN7olwiS8DoXY/qzbYvu
ODgu3eKmt2qGdIVEtYdfkBZkbOaPpGDIL5dj54msj+6UTWM9XGj+RTeHDtrZnSy6+VNpvfaicxiN
0x8oG1qHmqRHWqt0A1toFcw5q/vvvmLa0rMtC/q+KDMZSTgYtH87HPpelVOJPdE67ZsUy0MDBRB8
7wAa3nOT8/fAA94DfT4kisfAYLxQcbahI5dw7gIHwFmkxQD0xdoYtSv8NfErplCGvposjkcTRemu
ihGe4iTuqPd6BiB0pKh2vpu6ztLeJziNJq/fmp92MGN80ggNuuknCRuawCkWHhT5nJJ9DKTEmNhH
MS0zNNjkG0O5xrPimLgLdftiBk+JQlXnmfO9CsdlmFcTYzHRowmbYIXfvbofx4LAKUc/ZOnY7tow
SnY+FRUmha45ofkKbjI2cRP3lDIW0lcMNgqdpQrEfjaC0+QFwRqlKKLKuqCiiarNnBmjWkUMMcjg
yEx7YzooM8xOqF1WivlqmCMpGX3YnMfEtdcxOWbrCsk2O9VEYLsOvHsnPIH5RFdUF/HT5InxU4bc
1r5QdIELkBsZjWLSQWgNmzZbU8bC/RNU6ficFXPzRA0VXhjO5Y+uyQH5WyhcNnyxZjfIL8zqFNoi
tQELeHRohxEvzMoQPC2mT6+dFmxyJkKJc3DSo7By2Sh7AB2xG73/f4PB/2YwIEcWz93/3WDw3+iF
/I///i/ugr//y7+5C8J/iCDkTfcwPBK/sABy/s1d4PJXPluca0LOXDx8/+4ucP/hwnSHp0Nth5PA
FpgcFGXIgny3/mFjiCWYwXIhtMC+tf9fPJKLUfc/uDoeF4YVE4ck6WSOJfAT8vf/hGNcwtxSW6Iw
7WTf6T0FNCKhkkuraNK0A1L4srSmDR75ZdwCzmVY/dPX9X/wMFr/6vJdroBqGiPpkiPrWtZ/thLX
RhD1WeeOJL/T2CONq9HRYcpa48MRRfQWexjYNwlH/jcPAW/KdqHw5WQAINgNHU0ZO9meuW97gyNR
mlaDWs6F0a//+jL/1fD8fZUgjr7NpB7Jvv5/MjybSZm1BCGNKBrM8rFj2v1MNzbd/9e/BWT/v9wP
PBkkoqIKwWXgeIutZPm2/ul+yESqDPcg+5ICq7QKvpPMKhX4nykM+JWyRzgP7nfgmYhE/eSGerx1
Sx6aECrDMvAdk5Yy+p+2hjL8ZmW00K5vdTaFGDe/I9bkGDjiAi1bW/cRUC/3LhFytJ/cil4dRa4x
ofaewrQ/SqtyZibOODFPPr6L+YW9abZ3Vu9XrwEJhM6alFC4I24WOyxnLVEz0rPgFvwdS1dm3foP
2oqZQYvUaMrzGHbGsGuTbEZIrJC07UTD4XdnjlkebjLPqVv6rzbdQdcp+Vv6RIUmAg2X3ZqmdJ7d
D995dkqUgYpRe4xmXK8sejnqpASxzi9lmY8B286cdevJjqOD7w6h/RorlzEVXbFu3PgQm5PDTIZn
+VbTCZ+PMsOfRy/VJSg0UWANliNqAjMmr+NqbzA/atecSqLkqNweKbu2uuyOBxYWu6jFgCECLR/T
LGZSOCGlst/g55AZZuC0lKsU+wC1pUCot/HoK7+FcxF32zQPOaJwypzsO+lVHLEZKs/2ug1m/9oQ
RPaajBn6HAKdOgaDsxTMfqdO8WqmnAfxZ2psdmMbIvov2sFSO7vVZvtShmETHilUbDzHGXX3unFT
s36ReJa6a4/9JF2l9Jue/a7N3S3ZOEZ4QNpo+kf6LMI76qgYITb1fj19FHPZFc88/bXelEKIH3Xr
2NVRRcw11kTsOv3WwTLz5XVOfSLpiX0olgTV7IUYct7T0Aqbu8SgIbqiTliEgqhiUeaXkLeRirlu
cl8Eym9R5o8JzPHUwmaQBSUZrJWFIZFuBQ0Ynp6UYCLX9RhdR5ZJnZ+R0fIySsstXiJtFF+yrFOE
nWSWZQiElPvD52hD8xPBGacisg7sC81ixIaqn8VjZFXxW2p7/qdZNGZ7HOMayZ1f6vFgOnNsXDWk
9J78u7h5E8h29UoxUnhXqGoe86lKv/zE64pDjY7kodbafwBDI7t1IoaWRq/V0mCwlH8y6ZiOT45l
T7wSKotqIgKy0NxrjhNYsoPIHddOBXDjMJPHxS0VqmACHbR/hmlm5tKCTdos6WqkStT4IBlru+jI
OLVWZKIxrr5aTHuyFbZgiGYWSpG1StmQ6BXZjbvFfaoPadp1nCQRfe98MVnuzjVLue86WeCJmbLa
XNfjhPaQEjmc10OXVaCpXLvfaz7NOzhyYsKaaJrV2ssGbiDAkjpdD8aMynVqyfU5EuEGicwdBNYJ
VUdYyehH6GGTTIYaT+DQ6WKkaRkcsoLCda0LLSz6jF4YrazlV6GqsimJSiKR3HVrIW3YOKPNI4gd
N0ZVNNtLXUs0GvHJ6gdBcvKHhwfzT2wLIqvargC/lDCA2oUQ5X8ElfeWowT+lZktOoUk9xnLB3gt
NtJYUu/ADRElQXeMNLygHpMr+24abEj5nvU++l/ZeYpTiLYauPxt52GM0EvUXlLMiBCLJYCPiRVZ
fHlHrjE6xyWjr//O61PSI7uvy5WUu+w70y+WS74f+rrgBcpZqPdBUrRnxn+KNg2ypBIrqk1GoPed
F+hNSfVJBd59yd5aAjPiMTs5S8igMczJu/hOHhzp3HyGg9afCFYeItI91Er9TSrMkVe1oVFgQgvo
6IV181qZ5i/7O9wwZMt5t/PPOpL6cVjiD4MWHZwmOH7fL7mIaPO7r6ltHb1qvoMTS7MyXv4ne+eV
HDmSZt0VoQxwCAdeQwcjKIKafIGRSSa0csCh9jSr+Df2H7C6e2pqbMZs3vs5M5kkA3D/xL3niiVN
Meu7mGBFXODsLklyfBuW5MUgmkEHiSWPUcslmjELdceid0lsLKc4h0uTRtNHXLRn7yfXkT2X9cDe
O/7sAkXXgCv2KXGWHEgcwMjI/FlUr3UiGK0RItDcdLyc4Ol/YiSnPyMlf+IlkYjE09pbUie9VBBA
CXSFpxfhq0ImKhWSvToOBskBFIHWShJiLEtjibS0E7t8yP4MulwyL6Of+Msc5tUz0b5Ic/VPQKYR
LGGZ/KR4EwK7/gLLBdR/XHI1keMSsen9xG1aP9Gbud+6qFaXRM7qJ5yz/AnqLJbMzvEnvlMbY3Cb
gbZy10LWbBLxT01QM1tSJFfsXAgBtZc80KSIIg8lbc9LDeKH0UEdibYmVmWJElVzrL51YQbFyl2y
RnEn1AhulwTSMk3SO23iJthGPxGl6Kv6F89nvrpKfY2QyvBsZBJFGkeXMPaIOQ1kjdhzwk5Zntko
NIysO0kpWOVjepnsJSx1gvFBLtYSofpT6fwbt/IX3IpNJ2D/pQD875FRyYf+f//x9+aBf/LP5sH8
A0Y/JlKqQYcK3aNa/Efz4PykQlkysAgFMC1r6Sv+SVgRuJYd0CPU9axjHYta9V/NAyR/gXo0oLEN
+JP/mzPZc5b24D/bB/gjFv5ggP2WtKVlA4f9r+VqWysDyxaHYpTjtj/ODlrIGTJQtalFZx7+rAWz
0XWeioBiZhU69dSs3EwyKjem0HvqbKe1Vil5pCn0jcbIdwYZRLfSc13Sfo0h+sJGjIu/CKPSWued
Gzo7BFXi2yhZHB2SkXH62u4oLteT7bYXyw+9aNOXYMGAI0LV3ydzCAN0oG79XaK1+MaTND8u2hHg
L3MxFagn3Pi+FqaxtNHwMQj3wS58IIB0MKlH/K45aLp4BKzCJ5lykib+vjSRa6OunJtCdOALqCf5
59J0jXZVUa3+YhEUfHVS1lDYcO7Z67k1gkeobN38aKLlp8bJI+Ef9ExI9KpE//VKLIQzrRDBevlV
3EsBJwLZorstaASnkxA5x2PU1eQYm3E2YxDjfNx0bux9G/MQv/ee34Xb0fIpOwewEtka/1lCQk0y
q5fJr3W4tQ3VcKzAXXPWcdW5T7YMyzt7qnR+GFxvdrDX1QwO2kGM9103KGtTcqwXoMtSX6yxfWbf
KXlFD+6Aa37tGy2Dx9A05MJJyKjxK9T6L2romSK1fgrtLHTiKN2UPKc5Fz6puat67N1bFtqYu5Mh
7L7yIkUwj285G3YR0pHHOHFM4qesiGrQJWrGwkxnoDQoGte+TT0kFusElCOPi5exG1BjE31BzkR6
0BXJFG6SsseUDhpWvbZ209dnL8EOeGDFjQHNMRymJUAcsGDmOO3vqYhq7oTGAzni4mi6USgpohsC
xNJ2T4eloY/UMjrgHvAvwqnzX2Yw2F/YYEmIGhdoWNCjotkYC0osNXxMhKqtcr02LGBjLntUEhVT
lsPMehpxsaqWBbCvvO8RywA0yx9yWbFAzKg3a5ReFvXkgjhrbF0gRAJ7hlQEAlovRPZrHsuSJTR6
MjaJ7StwWuwvzCeltSMY13qapkaHuzBLhofhh7ZGQGp+Fj8MtirDINkOrm7vKW6kOPAcYJTzf+ht
YAcw1ceCj2ilk4BlXWESSboyf8hvcbFQ4KofIlzhBJjujXLEXVNC87xl/dDo67JwJ8HauI1RvExi
IHI7xnzEPqQfD30ylfLaZ1pVuXZ2RWNh8Uz1vvGACThu6ayyBTcjo/bD6+PudjFJ6y37i+JSwUZl
cAvI8dZxunE4REnHmjBLxJAdepsHdWOoefFd5fUyoYhGBKKz31TDLi9CrHRNWQ6bCMl4u89G4oNh
Xo7YhJ3OfxsYq2/ydhje2IGr+Zogd7Nf61lllxF3eHVoeFE4Hwq3RgFnmMyo0xSsWl445jNwmwjf
Giij/qQi1ROtVjn2h2dYIHx9PxiOQekhO0nayn6k0669dcWc9G5idUtmnM4ZEJt498jH8xjusTJM
7LMr9FCiDcQiu/KaoHmBloffgYZapzuYwzkUucZlb5HWtGErFwXkbwT2+M9rgoayVTxGjrN1ZRu+
wBNmGI5/hHMuBQHTssOXrd6i3Jux+zSWa14yYJzZsUYeUR0cpE3XLKCbGSHGxF+vPF8/Gxkl/Hbq
sujaIZ7I3VaqLK6dJM/TbQmS+KmrExoDxWBh3Hu0nGhHXBKZpx4CqQFEQtAd5vNrmvf2e67yYlkX
hvmvGNzmsAUdHDcrVcfTOVaIO3dO21hvleVhQhVB1j47jpa8un3dmetY2IQGptUo3qY8Ck8ta6VH
zA3pQ5oniQ/DWfBUIWTR7bo0dHHqgiLW69lECbBySzleIhZp5lqnhr4G/1PXr4mRx9eVPwBjSU3U
f/vWSamCehTY717KhbCdA8Xgn4pT09/Ednvo8LFKrPjD+OD2vDTArZxIgZqRiFEFYs97xm1Ntibg
uVUPejCdvSv4mDGVerwaLAabadsNYfNVSSa/LpNamBpVXN1BnHaADxAC2W0EVK98s4y3CFHFs3XN
dikk807PRPDynXevXU8HwXshxftEKw/kOsXGafphfic9Vv0bxPIRhtNZyVvTGq+MckYcls9YRcDP
FFAq3L5YOnCJWJLe1rRetVf4L4NVkDlIhmjjk3AmsX0OMCnvIsRAakuQo77qC82ko4qXY9uJsDvi
fZnweCLfG/0tUero0fqZDgNLJccHxvHKfeP5D/KrdAjbC3HSsDo7C6/Ipk9CGFmMsBEDMZgp124j
SrW3mjaFguq0Nu9yS4+yJmNlQFDYe9XGwz6gQEWNvECsst3vIGdEuK29EXa1WUq8h4yV0NKz9n/L
2BVn9J5U/quqQWG7EzqvWLbEA743mAuaiYF0XmykaFg/PZdPaprixY7nhw0KSRhxILVCkt+xHJCV
J+EBWaifB5lB7BpQTUo1WBYr1AIBpGLW0KE17xEM5gF1RjVMXJyB1xk+eXpG/czH6PX48wLrJTVU
5+MmzZBxj5npfTuyJU9WguvEI/zO0d/glnQS/UsFZS85VPL2ERmRLtaNsGuiEudgMBHdskDdZFo0
J5bwKZtx2KfRDts3g58kCINHi6XEiPfYJUM6daRprsF/zzdB7VQdLbbRvHOHR4xNXcu/JDhKm202
L4WQjqDhb9DTJNzhbOBe5sHhrGFsNumtLHu3Q2unuNumeEQIXpHlW6w4zPFt22NuvFUT0691NZQ0
MMaMdxh/Y9SSRtbWbE6DPKywzroFTBp/RNK9clvYJ6tUxRqjqrfMbQjfTO/MIFK7CJxuvekBD4w7
3pd22PKdp80qdXsOmb4GRLBx4tD61YZiEd/wax035NEtwFfZdS9xbLQgy9mg5aXXIbJytfnYspke
1x5k3XqRIOibUeRTyY+TQU9Hi92dWn5pJQLHyDwavu4uhYWCaDOmrXkfxUNVsZyPqnqjrCZju+O0
HJFCyOFSo2OHd4a6yj95qg46qPAVQYqUZ9RTPhT2T3dGcrpa2J7YQUuvJntdVHNHeJvVX9ivDsa6
pq6NNjJELcRIjYjkqTFQR+cmooENYmxrJ8LRCdaWGGIEit4ssJtVFkvQpK/d9RwluBhNr/RuGNPQ
5I0c+FwvdXqV8T+CXQkQLawKYeXvs8FhS2U1LWBew8LKOORoSuuCEwmiaWR+Toa0MAtOKnpAp0YL
2mB9uG+ZUEXbzAB2vLIZ3kHWcvJ5Ic2l1o4wdqZVQe9H8uSDMz2beQ4Mp20qsUdUa2P7w0OFCle4
DMi6yp9RJdrL45Iwv/1lc6R8FH3fO3vbMrVB9PWydmeKU/KYhEX2VRYpegReWE9uuN2aa9y7hTyo
maZ7pXqE+2FIJYo8uazlVkiPczyekZyD9K2d/aiTPERq5kqcd1bbYefWJsVxGrsNsOQmbeiaA2ap
qh8g4JsjR1QsGv+7Tzpt7pD8uMW6G4X5ZkK979ZVFvkRhJUufo99GHQ7l3I331lGWDAbxKUh9pjP
cJN4iYbiJhEe4YTB2f4Zt7n1u/UENb6H71HRS5hRCMgMCziBoCEKdD8sO6452TcCDktQf5MEnwyQ
JxjTbjJiCSFH+Fo39D2l/pQZlH9k3mbWQo2yik9X2Ysc20nFExj4aOYrDZJEAFPx/MVOYfOdaIaL
VxaPnsK/jvF3VRVNeeVT86Gqz3G8eTkSg+UQGXkSkFDxchmx4sty5Ki9iDrprarKX+wYNnXhGj++
Z1/YFkx8mH1n7NxQl3unFSZS8qRL/8yJ+PdU4W9Thf8d4lopxkQffx8r8G/+MVZw/T98to2kddC7
Wx6g1X+NFTx2kkIKWFRMG/5MqP7HVMH9QwAaJfzFl+DILF6ov0wV/nBZI/IVLVpXJ/BIqP4nYvYf
G0ASFP9HgCo+4L/vBE3JstQSDhpeVqDy58//ugUb07r1sDdA9kigQ2SdcJ5QzyDXUJ6vNszN0eq0
gZl+pLKVv5G0UbaN/bfXjDuvYrjcVTZ9vI7CtdvPPvjVJiRKNREh5XZjWqdMmf5K1zXQMApKdU0T
nyOUGC3GuyJPLnDwwwtx1Ex3/TkmotWNmovm1tnRaifbIpscnD8uXQs3ZHK0aJMZVRovgYxxf2IL
eHDaAlu9btvqI49i3PFaoegPGX2+hTGZDwn5oQ+e5afcIFkUrro6MjnN3RLLkECth9t5yIAu1LK/
ss14uhqLsXmzyX6+FngJblUENMLqlnBqHIt2h4+5iGFZNG1yXZCXcypwKqYbLXRwrBkov/C2eWej
C/1daSCFYkszhL+iwa4emzmnmRhHfBkroUZYRMRqHifloTYMrJnlXBf8jomuWGVEgRxznBMrgf3O
x4+fzLcZZKGdjViVOIopW9g0iTs9Gyjp+fM+2fttk1COUMJHaOy2ievDZ2O5FqNgzuEZmTPu57bn
GotkJndWqvN9iT3lHfZUs7bdxDoEjfEG1ba9lkVZHwu7xmxrdwgonNqDihJmxhtL4GbTV3iqEdj2
6zTDJpP54/RrYLzz7JlDvny9l65yv4vUY8KUxUYNwzYzHnzDbH/Rd9arEKPxSgYRzZshqA1TVjPW
qtJudKrLbLifKR53IUJrvulwN9vMbt3c0HtVFzbu0aTe4mNytqbfjhXdGfilXpX+C34BvSkqV15R
2cWPdtJ5VyUl2K41c/ThQez6bzP58KC9QvOsrM7dd2WMRYUXcTvOOrgPU3JEmLNxJBtBVHJP2TOf
fJZnw96VeXKwYkhrs45vK6NILm6Yzsg9p+SJLVm3x+5SfFpx7O7IAPYuuRGjBU7HCgAts91fbW2X
l95j55ojtN01lR+do8YgPiiygmNJ83Wws+kVdHO6BrDhD1hUxACHBv/MnNAfQYMhq6WpnHWd1R5S
vdh9q0XVfyY5UdvWWDq3bDsY+GB/xIiR8/Ji98ruWPeUxKiUPtbEalSbcO7ifdGN6tmO6/beNeHg
cr1SXGBhMabrgeImYrzddr9TY6grcT97rS0uvYxDUd97jt3fDcaAcMkvsEazK8XB2NbjIxE647zK
tM3LWc/xy1D1w7fZdc5TrqbotszoK9A52m+myeLQ/JHk1REWFgOvbtS6No1Fhas8Kk2oC5mgtKxG
bMFuyNif+lNtTbVYMBfdFYYOfLeo/l5atDc3g8RLGSn0WWNtlBcK+Xr/4zWtLXs8mezsNgRQgY8w
OE+wXDsjIS6T/6HbhTYhBr2rsHlf4mGQj33TGs3KTLCiI9Wqt0xtvkxnZEACWG98bOs6vmSxi3y/
wa+NEhllP/8ainxYoeNazLyqh6hnjGX+URnMSxjgMUAa23ajWR0/Oy0DuJlWMVqFXTLBAaswXIfp
rwmEBgAPhGoXuwCh1rR2eI23uCfvhf6QfhBK28ZyvRx17ZKoHCJhpdKaU2pFx9r36Offynr27kzE
5S+5ZZr3PFfGUz5BHnKU6D5z5Uc7nfXxY4w84kVpWV4wamQS6JBVHmmzkBCauQLC4v/0JqO7851Z
nuuKOeRKMBxgfkpccvIy4eV2q7Y6lC5YGJtn/thmecM6fc62GA6WxhOV2Sq0U3WQ/UgDjwxG38Q6
6G673J/ebWq4VQCMENcyse46RandLTEH9IysaU3GX+rY1/MduBLmzz4WUkRlKkSObqknYagaR5Ux
nQirAsCRh123MRqjgvRUF/RtafHo0y2BSwlRTKRims/BRPvqEutyXTuzRdGukNHGGUnWZequlTNC
JuhVgJAYFmXBZH+HBLk/ObXPFtXJhte8gfJUebO5S6doPidd0N30I3+YtEWyq7D6P5LcYK2DvKaN
UVrs+fwawt9lfZPaOUAQZrXMd5LwCqvefKgSayIffYpSUBUZuoFhbs55qh74uxyvdXXy/LxuVkUN
KrRZPpJMRubeRnX5ZXMjX81SG+94s4LfbYPGgE+ock8zGs51QpTi2Y4tyBc549igym/BXOS/U42m
EE5Y9VhNofky47YmYyS9naL2SAkLnaSgbrmrrSr7sMPU2lieB/rIquQxH4Q+YGENIBj2tHSm751m
MDmo+yIHZ9wcfbFOde/YctXXFhyvbd0Itp6tbexn6ZyR3cZ0Lv3COGs/QgiGIDuJC4INUt1kwaxw
ghndIZGGwKxZWycFJmEt/SzA0JKkx97s202BvZ6nYoo+8xTjkz8xvikIvD4Gnat2tkqbHStC5zXj
9/NVY0S59nsreqxhttxQCoRoSM2L0ZArQoUAx7PX28JO0TY5OS9Ab3t7nFwCw8kMudQqFe8it1xc
WpHNjI9IkR3YCgwgBUXTcqs488YufIP73Kt2EKoRq8SGvZssazZpwnJ4fxIMl7TGASl9xeTER0zq
g9dYiwaTcl/TJa/nvJaHfB6Ti933zYkBp7d1e4sNDlqBk1+2/nuTduxiRBs+JIkXrFmELrH0uD5D
C4Sc0Bh0plgmN2IaslMU12+EtjVvsamsQ+vrYVsOtXvJUR8BOKnSu6HWExaCvDgo04q3/HzzVeA2
5jpB23OlwszhXQd1eWF5Ys6ryq4GmNNzjwIpLIdX7OrlTcJ5jg59nq4iy82OfVjql741zDtrirxb
YBTDpzEX3iZ0bOc+6r1+O8DaWffevJmissA+oKM9LXt8bWfDcx1ODfKH0TkbIidEKwuc+qh07uys
qUDXCZcdOQzS4/5xthL7UatmTFdmnNSnKnaYX3kd8pfEuJoYc65j6CR3uRSdd3aY2Bw8gaUDu0B3
Gr1396flGpmhlKOZi7XAJ4IH2HA5r8awPDHbIpKuFkhC6rls9h60bdZGjlVAZJy5lIyhw5BLdpQ6
l8Iyjn3LpWlQLf0ayZQhNIrIlS1jdN2tOJrFEX/WDPAkV8B+pq6Jz3Wg5MeYjMkmH/W885kLfrpt
4Oyt2H+faOMPc1fNl7kHU0oFmNxYXvdpeto+2AB4uRE8/eQ1EexgJcbfZmdwAjhurSG14DlVzdxf
FaIs4JA44wt2k/ZpjJmBr5uW5CZ+DgHLKWdhTQLQ+Ji0drsbLTA3kHirU2I1y9BFFtk3MzP7gt4N
R7IhZP6SuCreEGRZvnTCCrcTIpMFIKwYzCgh8bHXbJgYF+2LbPCue3RnS9kPYSzu6YAjjLNvc1bi
9KWEgPw6CEBRqRviRI3jxnp2/Lg9WnNv79jil8Bt/Pzch2148sp6uGF5Fn4EHbjZDpr7V24IcUx0
NjC8KY1F21iHm7jQ4hzgyAPKiLe6oh5i1Qeezr6iAEGZYlmYoVxd6ht/ZkqnZwFjMIZOJWvwGwjj
27sCfcPOGPIg4RdpBeexj2AbNHY/nzNR682c+MPTuGBy5yGxf3nMeHeuMXW/+o5N5e7HEsR42Nyn
lp4YLHTAXZiUgRTgnXJTnfyeQkM82rA6gjA/GXVp3wTDY08MFCslzIlQgLeBUCeeHOQfQplHmoek
WLGEEdvIthHxmZ6dMOkm763PWvsTU67GBBnV1ftUKk4zhYzeCl19o/B+3GVznu0QvxkHNw6LB5EK
87egdwF86XuXmrr76DXsiCMgxdwE1UuT+9cUOLs0x8dIwzMHt1qIEIJrWxxsVA573o5ym/oBEzVG
rFcirfRnXvNSj6QlvoRDgTYnAAGXTNwiCBYZchI4Vhxz6cpps+QYrKxxWgxlI8lKQainC2oTe99x
ujAkyQAkG5E4tjPW5knmWA1s3rw71PTt74pZ0clOdHro23AAaWtvzSR9Fiw64izfeuThdTFMKe5a
WFNPUxDehX55V9Evbonrug91MYMRK+6nEtLaFJzFJB+wemxcP7zPE+Pbk8aDAH2XyvAmzwxvnTWM
LIE3KJBxcoEqJbbBSdmwYxyY05qJ7d4WTdcvpnKjPtZjroGXlmpTS2bbQaARG1ZMciwAPY9GbLUn
oFPVbdwX2VXtFtEeLmN7l7AC3vdDGNxX+CB2Vubbe6a2wVPmkQ3WsShtxgGxV2j6N6ES81HL6ZwW
9cgqtLDbG0cq9ypkeXqK3HTLXrI+JpjpKQWt6DdIXZc3UrhU1Hb8HI10ovCk1zUq0dqfuKa57D2u
CxazdXqJi6+CD+lsKu3edEnWqRWlsTAhD7fuI2WLz6oOoR6G7+DKgWOydcgzuSc600dxo2kPVWg7
J+kGbGQLr9nHPjrSTd9OPYfUlJhPCSlU9YY3YHyGv90wz5ZZ+savAEGZN5l3WGAX3CbZBfG26aMW
xUEy740J8ZFrz9EDAzKZ8vQ5KZg5SrywaJnptWaP0LUoLnksfqfpkj2DeCK+BInrfZS5whhZjO3J
nHtrlwB3vswMmuXOd2eHnUyeU2m6U/A8NzERKUE5aNqosrlh2gmvxzar56AruoUamRm/GSAjmxDc
uDsYYLASdJ/fucBXnovBpszy3ASINe3OKeob4yybSGx0O0SHJKgxnmQd1ASCU+JN3MppL+ekXLNg
9QE0s1GkUwc9p0PDOidTOkNTzoyzmWEv0uVk7Qk+IRbNZ8HAJRZNWcZkeARg13pwM/p52HodPu01
RBb/Cgy4PKehb9HSqvIcA+Od1kg8I1xPw/RYyB7QMiICeL2e3V3aoOBdCNkv7UHYcNnUvgFmu0yG
W9MevG2t4uSATHgx52bL/wEAy+Zk6estDtAIhlHYOivaeuSXYHkgnbaL2BYmKFP5fBxxgSKzJjVz
PGjSXkA2lJYCS4y6I2x6D2xVSgyFIFCyAfHizt/dwKuuGpHfxXhQ+c5dbv8RuGVqeylWHtN4FE1S
7sskaT+9KLRPeQ0soe6r6ZnKyr/qUWacWih3x56UswcVzOVx0k67j/OG/BmUPdeenuPPoUbqjDxE
MOc1IvjF0NxksfYCevmuABVgVlicGDSphmzJzn8ImQWtkA4OD4mVF/sYK9CDLkRAnplPpp3fZcWJ
Dr88NpMR7CsXaBOmGhzGTGrB7yHhOyKo+N2YMwrPuaWzIqmVvtY9aNJ6H0vJllEgxHgJEaHdwUI0
fw9SiSuVymLrRbbBfIIglUMaK/euMAmKtkFGEBQoxTGIi+J3GHfBpQ4HDhzHt16NMA5Zd5YudZ4G
FLZyjSr4PZHuQHBrgXVxMmaDnWeEDq8qhL6bpWvewg1kc4SxQZ3nyi7uSqcdbz00gZS0hte9QS01
YSzNvFw1PdWxAGZ+nyKgv4+acXwgeUgf3NS1rnkh1En5Xn4OdOrikW8QgVOurePB6l8igbOPpmQ+
t3HRfZlVH7+D/51OlY8hOR1qk87M7g+y0tbRNGmy/aGvvkwSSO6UrovPOtbFVQWLbJcVCIWNog+P
MhkYUgH+uioc2z5OXloccpbb96ONdQo6RywPKBz0de5TUK4cMTXfoh6aXat6doVgEONDZXfs84um
YdIy80BCbZYVaTmQQ8+4Usp3wyuLBzNv1WMmoKmHeRVsRWKzuOym9Bpyh309GrJ/cKUzvE44ki5m
7MRHRPnxxfCVfdIiQ+ZeVEvG0mAHr7YBUNAyUV9q2OmTH/lHXaT5tW8V+mB7vXmVJ5nDb6zq15Sw
4T0bf9pqFgWwo0kHRrIj2S53xMnSbhLGV8FrWClD8I0Q/LqXIWuwVR+Yxi93FhFGhRl7u5zLpyRu
GpgWOKOtUFlfqIN7glCr/OAmtbV3s4jGL/TSs+CdJsZxaks2EAbTSWOY8z1drHPHrFNu/ClfHMxk
3+pU7t2G6Uf3lIRG8OAh+75nCxw+0piau2mskje84fgJSl1sNeuMhxk6yYpKddjGrHV2MK77Gy/S
v1OmTQ+NtKH04i+NryG8zvhmYutVdVJw/xXuuiizbjv6pr+NROptvC4KmWM7cwbknI0MW3a5Sx0j
IqUX+uPJTmn+EACnrxi9sYxxpMP6zMyVV0A9DUZfMqEaHqYuMted3cV8FTZUBFSgfqhoiO9I34qv
dcIFWCzzQV3Z4pYYU+vZt9v+Ngau+RpE45PDElIcxrbzb5kUJvbB97zJXdFEq2MUqQSUrsvAzzIz
ciKCsGLURU1EfRTVvU1gZLkoSCmax4PhUJ66hqVAe+fZRPoOwrPX1jHxSHe2ALal9Fikuxqd011Y
41lde6NrQeUdSLJ02T0wCjQL8Sb9CFeIKjt4Eg30GVixlTqkAeMqk0d7OxRd5b1qwOXp1i4w6oP6
TX1yM2JrIVC0CdM6cAD2W2oxk2MFkpy4aUEXdi1Dsaxa2O/KVPFFWgzNSg+5PScL5vFrYE9saI2o
r/oDDGx45mpQMbzyGsxdRUjx5yzIgl4rw25uKBmwbzpo7NaUtUz7FGmuyPm4AFYwUsZPmaOIVOEC
lvSHrnmwY9puZprx7B9wZGELaRWaX3bQOllb3KXUoxA12GDO43ywByAJFKgj+q8E9+iPp5N3aviO
gJ+ultKC8x6NLyA4lENXfbi4QTPLYwM+OIwtDW3hG1xGmf0PgxFWJSNbKzgEGZA69uO5v6WPKzeO
38QvvEr8iF1dXnXGOG4lypN7ShDmJ4J4FLtvW3jFOriL8Nlcce7q+3amBzTgY0yNX9+QIGXBfzPy
x1Lb6XWk7Vv46hc2qA1iRAJR6T2ZbpiVqw4N59CVU8bZGUVhdEaSVp680HiHPECnaFi0n+TYcFJG
nkumSWtGn0riQbEaz7i4rdVtEs979eMzDtgnQrR57LGofScEuu8NkRLf5QTyADmkw1TRuy8tFidk
PqEsdsQ2hTtJDA4dfW2tRz980DYNemRzYbqZZhsR+vPBVxRQqOCL9x6M3rloerkRCl5tMAQR1Kuw
3U1RkdHPCI3eANRvEoUDrlO8y6tkjpyNS9F3JfMp/ZCKUbSiUPuwXDW+FpadPM8jruHS6OMXsvvC
cKunZSurETeUpGmS58VGKxYD1RSzNdw11U3EM3cNbCi5QDErrjl+sptAc++v5tBN4l2DOvTBiPPx
TkVtuy9SFr5MSMgN4W3hxQHk+qUwnnnr3q7z+wmiADZe07udaxuzMNOzip6nhbx7/rfa++9W0cB2
TFf+r2bRuw+yNf+rW/Rf/+qfkm//D1O4fmDaZGM61l93s67zh0cwMvGYBFz/bGf/IvkWf7gWC1jf
d0zbFsRq/ud2Vnh/EG2FGpxkSou/IOX/ZTvr2n/XfHumZS6eUfTV+FkD/2+ab1EhxjLRoWwIPqfi
dIemZ+xulcXFEErgtTc84+iQ/4xZEgZ7BcxEI/2WhAJ+OFz9Ym0QltCgTUxg06BCACUuodyE294x
W2aQxeKzLzMjOnohPMd16leNtVznZEGUeTr9AizbLVgqbCm8e0Q7QC7RzRptKwLqiR3prWtE1ika
Wg2JNnRCnHmstLttRJ3G8K5pCWRIAtle7EQIxa4D5yKLXwQe62I0YF0oZTovgVdgIzGTBYRWeK+z
2ZkmmB0rPKSe8r46sMkXRYTzx+R26JwmagK+CThPjPSjHHZPlnjjxRm6mdEOA3hOBd/Qiy6OYh9/
PBO9TKm6XU+ERvQbjhve1FH1LsPm5bBlOzknH1NcYyHMwpCzMI4R2O71kEJEiIs5+AAXgFhGFDGo
mTwf6aI0W4L3MONkoiEwpkMkJ4DqfpQPhFrQhr6WgBfAl7eBPKI6zx5wPLWPZuUR4YjgR6DzdCp2
Kp2RbNDIO6zco1Z+VmQmvaKJC6dDEEl965I5NG2Vh5AN7J/sThAUyutoSOTzLK0ZdRJ79Ns2V6m5
bupyeJdOjXu0mFv2TWAD7gbmeO9lUDX3ST+ZZJUkfUskAY1BR+XrZi77l6waHg0APF/8jy4CLDtx
n5i+wsjvw7n3N4NmZrxrmFenTMfs5BMLUvNdkVuPvBv9OJhCYpIKuRntlJAjQDkMoqFgTe16JPT6
kWQ3V64qFbjDphhE+kxQqtMewZvAaECO/CYnYFE4ocIPFcZVshYhAtldjnTz3kP++oFGZnyL6RKM
RerV3yCfKm5SJ6dYjwk6JzJRznRVC5Ab/39IIBP9TTUUsG18+fn/2TuT5biNbA2/isJ7MDAPC3fE
rUKxOEqkSFkiN4gSSWOeZ7xNx133rt/AL9ZfokQ1i6QoW9TCN+JyZUsUEkgkcjjn/7+D7ohIe95E
nudS4ziRGHy2fSLLaQznU5mmd15MlKxUTOykdm5eI7+gwoDZt9WJTDWvY/zcBTWjEnR4Uw07bsSJ
SLWPtFCspTo42bliIjhdtKRr+S7CxrgwdRuMjx473X409eQeZT2v94mOOO9DQ6rY+NUDjrrCWQee
n1JAyEbKzmyVUZu8qwJ9UfcBgAm/irv35A+BtSe2XF/X2F7NVT4NZFkltku0aU2aTs0o4BBE4ZUK
6LPf39ilXXvoawWCqzIxKCakHsb9ySeRCiUp0bNVkkN/WyBNjO11a6SUAhmiblJdtGzw7jy/vUbd
TWUvueg11NBereDKIpKMPkoTR5s+lptbjKp1Bo4RUXdBHEqHo4nDd9+QO8T+XjvF3TqgduW0pISq
djJYeXYexeRcKFbqUY4umBC3O/jANxqviHQMylEFtXaULjOlQARX9ZhGllhipWKha2o6QAUSQ6mK
4pFITdBzgIzx/oKqyErfXDocpq44zdbXYImTk57C7J/bpjLMBVJ4Fd3z2GY5IVOK7K78yDJJ0IW1
dZHCUE0xQhNujZQGWbUFvbpdKU2LDd8uuREMK5OHrVszrqIwB7E39bxGIZ1v9jtL0uFLBbIKZdbq
FYJaBqkKeWpGamNGvflbaiTyWanLVCUgrV+dAiGLQja6U/KRPJvEVN7a9e+Vn1DANYXKHa4Kzndu
jvs4XJWkklO3K6Tgxkb1L+/jRkWgM5ZDfEcuW6qXKjBTysVYMewpzR9JBQy+kAPKmA4X6Gj0915p
41M30JzeDq3nXHRqgiawryuKFqaYLZnNVAeFTCrGBHHyQSF52uuHPCt11qU6ZMIDWULJVurfknae
SDV9HFCQ4HkjX9QuwXfC4iXBFX0qeqocLvQ2g2Suh5T2Q3SNCIAY0oc8ovQhOHZSaiBN+hJipIz+
2h+Nzlz5xO/JMQ0y0ReUqOJ0ESS41DlcskP3K0F9Ae/ApqqOTM4WfjtrDVIZkYDPkeMzkRD1yjbz
Ek2QFpggIhW4e51hU+dDtpijF7CmcARKsH8/1gSHU/afGNsXlDlDdwebMCHmKnX6UaZQqnjtjxpj
GxrrW2cYqCnrO5p6FQ2qoUFItgDl6ZS0L9dJ22S8H1g5t2FSmtda4VFtpWxb3P2+CjF5P3cGNT6K
iNh9cAxJ1o+nCagmyZ0Rlg7F2wqVGB45/WWOJLpZyUMVJoe1XalUfgvJiZ7XLLgffDnisBNnoBEP
kev200HcKJ4jjnuVmwF6jN284NNe1tSMj1Z5Ywl8IPl1WCtZXx74hTWUh3Ifl/p7J6ljirXoIFcO
8mCoelL6eEMuCAgTRmBy6hearBv9O1RN2MQDK0+vvY5jkzs2OSoR6t76ESUra2J8BB3MAxVNSL6U
Rwd1CQGuiUCxUnsW9FZFgs41tVRVGXMtet8WGjmGDmhWhOmRYnALLJzQviY8X/Yq6i3JXIUQfABj
1aVZuSrW+XLlN7DuVhW0muww06El7cumQo5LkTjt87qijrRfMySoeAKD4hSG1vD7gRmmN/gmCokE
spYHKy0qApuhqY0XFnKE9ghQV9uuQ5k1qkq1yjtI44xCRQPY0EtstMqdTgRlkxeK3K/zzEfTj9Gq
hwPbhxRwGxs5+dxXg3fpwdK4lQIfR3Y/kv1bIiOwqL3ijOVxHpbaFYQ+UWgLPeAV/KuOMEyjOOuS
zQIemzjK0oMBozXlF/Oic8lQ1r4LsRIwrjKVCim1mONcjDUNjd6QAeEE3scEiMTQOqt7iSh+Xmge
tUJENSxhFVEXYZnFZNqRDX+QSSoh+5DQThAUzMwl6C67WnrVkJ9lkW57i7yPCQ0pKkUs9wnumRes
ZGzmmlq1zgLPoJJYaXvsqACvkIMrLDm/HKIE35Ltm0q+UOsEEnxBjQs8Y5pcDq6K4WidZX4JEDAF
hL9KEHW8SwKv+6RnLXF7hDLQIKXBuvW0GBl6rRKYQl5jSBJRl5iQVQCKXWLo9NQCDOTO/hB1vsx0
AJOQeG8w5lcdLiEArFHGcj9OrN6QyWQguhYFcELs3xamJS1GIGR7SP9Q6EwmEwzOO/KCxIH7ZWND
eVhW5MI5wTsKqDDsSam9LDpPcyOzjy/MOmraddEmkYe3RaFiZiTjHyRUkM2Y+WEi29OrTPdJW/sk
z1goTJI2QfpBoSaixkjPkvBoaNJR2Tp7vynf3NVugqthU2HYmiYwJuI/BUnlgXazAiBhoh7Do0S4
DkUjecVazUgASlT9eeCWfYYd81xTpqboSE5VQwezs9uUQYiNXbwTuT1qwHeQOtJl3tnUAYlBSL3c
1C7/RTwV/lbdlJnJCVdwiNptSp7KcCwQ+7hFP+Vrp05+rzQzW73ciLjIQzetaITqH7Jssqyp4H12
G6k1aKF6i9mi0K3xQ8tOyEWWH5zYUlbDeC+ocjaBc1m83Opzj/aw1UePRmwql3FOhK6mdNMBTopm
ndedevAXW0EabBiKcAs7iFJV8S4fDAuvC6ggr49gJvracBW8LGslJ8/wcisK59zdLpybQYvMOdhW
OdTtNkMtaBZeTQuFQ+6gcUjeE1iVVjmFE5elWctvS71N94PSIoQ5eMM+YmDnHGaBfvbyjcBuevE+
Hn0FeiH3iJYpxBYCh8NsYlVrSxOztZVChnbYfZDNWhgpbDqDEj3fGUhPXim9YFqKY2MM120M37u9
YAIVHI2U7WDrUIO10RLbVYc6/05nP/n8HrUi3sWDVwoIEx6T1Yau7fvtkVGa40r2224/D0GUv9yd
qrjjnU9DdoASUfBWszSoHsajJwKr7QXhCCKZck3Mee3ASsBCCg0NWqhWXreBMSmHeZ7J157aDW7f
IEe2kjxV1nGv6KcFxZ+shYpSGNVFFB8opBHuWuJw10UecySS2KJTXDKyiG62LFHfmamevBBmQj5r
hT0qMWyiMLtdRZlnDHERM5VKaWni3GG+kkIM8y/30rOtIO03DYt+Mgn07LwQnKZ9QD5UzB8qn5et
pfsUVTW+M188ee08i5icVDa1BhOWuIsHr90nVjlqpR25UodwOwhkfT/sAXsPnjwcv/xATydE4TnQ
+JRlS+YwLkJRD5riUMWEHIaxW9aNfzNh6r/EikWh58igBKKdS0ikqVT8cqPiXewMNWZhC9IXcTSy
NcxYu40aw0jygFiDi+ErPMMOyaHGwviT6oV6TKEEjzhO72kHJAE8XBhf2XFn20bekCk6IxTd1L/+
8vQF0rRtAGjAmIGC6NEwGaa6kIi8M3uZJpgqMm8nIhHv/kArMMagNwi8nPL4AaOWfRYBY9dSOwq8
8gHsK+Iw+XIrT6di+hHynawJz4iKQ2S3H3OLiiecWilIkbOTdcs+R+tucghrQKyoerPQcizPeO3w
+dWVnPElljJaVqpIIMfC5Vp+547E8vn4xfLYGrFLZkX8R7s31KEgKssJP5U3lTqw1nI6z4wwcfF0
m8ji2s75zpr3dPhipZEdBR+LKuORejRpBY2uS52FC8O2cBw2DWJI16KC0wGTHefzqLBPyOMi/Hm5
559+oDRL+NiiVdNQ5EcfaCMZmqwgLnEBLVv7RhZNh17YghgiXgve9+XG5hX1Ua+qTAeqKuYCcDCP
VgEHpx+OiTJyc0soiQBRgwuvpYvSkC23i2HJEnJTQJjWuTqcKvLkvGXk5yCeOMOumwpgAbEqbz3f
1v87wR44wRzNFFPUg/f1hDCzvNtUjxMOX/7Rl4SDZu0RGVBtG3uXrFPlmp3MPWNG2dPxh8nbRASc
GQbaFzeYBGOGdYbov/jIHYyq/803WHu2QX6CBIHm6KbBNPpX8g1gDx99thDibAMpFqPCoryo+egr
0oe2a6oQuaTZdNT0Ap2Qlot2KuvbscvxdXPyCdYw2hA1UT1h+DznaHXoIJvOguuwqJQeiYxBDvuT
1kLpGKO29twpB3VAeQ1rvPUpetRTg8LsEpdtvnkeScIB4Svwkhemk+u/N0zX5yMBwuR4IBWPMATe
tupSYM/7QFnMqcfKJHWobQjqnGG8JIMZTCoVkdoGofQyHHsKjwYABN9CBUmuPMLslWna8YGstxwS
2x42HI7njOxsNY3dhw6Rn7FS9DE+m6Ke7YzMye9oigjNc6xKMo6zI/BIlzNmflQpNcqwvOjDa4Ag
aelqZpqcSrJJlTjYC8QAcYHjoW87uTkmFZNQSsNofOi7uoq32RxqFUHc4DXv5cCSNmpZUpKyo/Zn
ha25L3Ci1PVZMRSceoFWCWR5NPmxS5TXh1lla+OiqB18PWbZtceK5iXGvhynzWXv44Nd915PJZk0
y/TDLgzRI9YUMedwil/WPErR0uH1VcLo94m9bL8sDEw/rokm5ghZqO2s/dqLLpEzWW+DDh8MYDk7
3aTegAcB4zGFdtgY9le9HxIrYmH14oPQTKNPyN6o/q01Vunt+xwdMfkqXnBTAj1rl4oUxDhxiBY0
5UqDMNHhSNVLlJNEt7UNAYTkU+upDtWl9CHB1hKWVEmArJVgv1K1RtPQ2MjxVYtA923vs7fHwKwj
kOOGpHwTW9NkHRMp9YwTEI34/ZeW2cOoSyHxxAdoWb2+XMj5KPRVDvE6YvCYdDFRFRFia6Wp9wky
5/k6x4xsrG0rrD/GjenlK0Te8kpgEv2VrhQWVbQVBxWGlqUVWDEbZRwpc0jsrlYiSsb0GCXjWWQX
FuqJUIG8V+rCQkw9TPVKi4uRYhKKU4xECqiA95ZaThVV+zIfjGIdg15C3lEWwByclFS5bXlIXmCx
qgdF0w/6kRIBcj+D0ZL0l3xc+W8EMcnjFJKc5G87v8FPOeUUxiDigjbU6uVzwSP1XEf1lDVhdsQh
QWe041rpcOH/loWQ0PapAI7ppJA7A2pD1fbnJSbRa0SAMiWtie05y9izh+RTRRXneA1uHT/36AhG
hzHzOix1sq9RXZL1wONcRGuojNA94J0Hpxb87eITtpH21PcTSCCJno7n48wHCRyJu6TsD9gQ9LH1
sp9pIljRCczV0hhdgKyqLktTdY5DgSDxVUEj8bqulrGNCEqJIoAlfkr5G0R3pXJFGWuJauxOOZ4w
cSH/9WfmibPFnwgQZSigKBHc6E+VSnurYYam5IKfYgiUitRY47CuZ8JKKmArUBKJvVF0MTll7wRq
ACKFdFKNaBqRXnftbyA9Mhh8Q1lMKIxy45SIGpUyIltwXogsa/K5M/Nf2skgkSBVAaCXuLRgxCBv
J7iJgNb7iOwCigxMP4gyMKUhPugyoJmwEMwZc+bPpKNg0cgzl0aZGTWh1JUf+5lcQ/yESCLjVDvp
82q03Wnm3Eg9hX6xmQr+jS6p0jtbNnNzGXBsubRnVo4MEOeQfBYEHcB22qacuTrGzNiBpwJvJxbo
nXqm8FA2BiIPBUIomJcKTk8/M3u8zI/PnZnkw9dGAiiu+/6qE6gf3zOuKkXzlWWECBcSUCCoQIUA
BMUzK2icuUGgh33EVjNPyEPWnixBOxKyi2bmEJ4i+EPazCJC8qi9QzmPCGcQsCJgBwhPSg5f79Jq
rDbBzDXSDIiTaPPAHZFpglGTCQiSBQ0pYgtkncacVw8IsEfSsTWTk6pxaC88h4XvhKo6zu9ZEjNP
E9QILyPqi2SuFEjASrO4TpAEMaz8fX8osTQZHRXmFxVVb9FzFj16mymBVLtA/dS+j4OcimWwsaDz
ZgQ7Cb/j3BvcIa2tGo450BQX4SLwe5ZochpSC/A9rjtqWEmth6zIC2vOYFlAFa2EijdcPJbH1aCW
hno4emVwUzSI6F18E2ipprZVIUHpI3W/kT82LLUAEvrl1Exkn//v7vW+bFDFRmxFsKkZz9u7anx/
V7dJ89UEL/52PgJe5j/2S/du+ucv9GWLeDkWd7/+cpO3lGDkDvwwz3aYABz7vp5Nv15ovt2XLpBs
eKr2litLCnjC+UfmUgl5hvu/MLQ9zj38sF+bf7ZNPeibbz39yw+27caXf2fn3jf4ADI3rNkf3jQP
H151bJV95p95/kfXePD8qrbH7pYds21vH5MrPuwGGI1IZGwTsNn2h+M8Lf6NuoEgkfMnh8G3u0Fx
9hzFNnVZRK7Fz+Nu0PYcNGX8jrb9++2J5W/UDZx6RBDklaPBgoJBZkAWOqz559FosPfYnxGT5vQ9
//z9usHCYfPabtDkPSI+5C8Y7A8/BoO6BQQOieURCBU/f785AdTI9gvd5rpemBO//TGo6h6FX5kP
FPX5UaDtERSzNI6z25+/MAr+xBfzdYlZQle8nReX8K5+bg361i/cz65P//7LzHp4++svD4708++J
pWbb9N286In//8dOJ82z3oO/vJ8FH/7zL8/3tOVn7+n+Dw/Cu2pT3QTj/LTjl7t8u0lZov7nprp7
OO0Dp7n/3+3quHOPD4b+ixdNNn6+qe8vJPqDMDQj57+P9+svP3ThdDPl2aMr68pPuOXFJgg39zco
bngbjn3tDe/f3dL3yZvnVlhHYZC8uktWdfHHv6qwyd9cbLImv7/gts91gSN+7TOs8/CPf+6+TFW1
mQZfe+FTIfYN/vjfnZtWZZJ+P+Pa9Mi6yqEHvbmlb9rk/przy5WpD3P/Bz8+zk83Xxu5v9j26mzq
7v/gx6+OFno3MKkaigiQv7bbhcb6j399fjTa1Z/xfZ7dVdkm/dze7L5SFNk/obffh7zKuzdHGzwK
1W4D23XptR0jGlgzJGmEIfM2r5qdqVFl8SdR8HNbeTwwtxuM17YhpoLNmyWHqCrMdl/0diP36gb4
at+cbYA53XfIPPC3Z4ZXX/yu8sNip+/ZFImo92uvfJnf0DOobu8vJe5ag6H2E2azb9e5+rrg/9ii
d8orrN+sWUfC3fveHk1e2ydn30Tsv/K+33+bsvfqK2e3f/w7212wRTbaEQmYV3fISx6UV975S9mm
Fy/93M7v60H56X7wPg7w3D/b3euK37hJSIL94z8AAAD//w==</cx:binary>
              </cx:geoCache>
            </cx:geography>
          </cx:layoutPr>
          <cx:valueColors>
            <cx:minColor>
              <a:schemeClr val="accent5">
                <a:lumMod val="75000"/>
              </a:schemeClr>
            </cx:minColor>
            <cx:maxColor>
              <a:srgbClr val="002060"/>
            </cx:maxColor>
          </cx:valueColors>
        </cx:series>
      </cx:plotAreaRegion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dk1">
            <a:lumMod val="50000"/>
            <a:lumOff val="50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image" Target="../media/image5.png"/><Relationship Id="rId3" Type="http://schemas.openxmlformats.org/officeDocument/2006/relationships/chart" Target="../charts/chart1.xml"/><Relationship Id="rId7" Type="http://schemas.openxmlformats.org/officeDocument/2006/relationships/image" Target="../media/image3.png"/><Relationship Id="rId12" Type="http://schemas.microsoft.com/office/2007/relationships/hdphoto" Target="../media/hdphoto2.wdp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4.png"/><Relationship Id="rId5" Type="http://schemas.microsoft.com/office/2014/relationships/chartEx" Target="../charts/chartEx1.xml"/><Relationship Id="rId10" Type="http://schemas.openxmlformats.org/officeDocument/2006/relationships/chart" Target="../charts/chart5.xml"/><Relationship Id="rId4" Type="http://schemas.openxmlformats.org/officeDocument/2006/relationships/chart" Target="../charts/chart2.xml"/><Relationship Id="rId9" Type="http://schemas.openxmlformats.org/officeDocument/2006/relationships/chart" Target="../charts/chart4.xml"/><Relationship Id="rId1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12</xdr:col>
      <xdr:colOff>17319</xdr:colOff>
      <xdr:row>36</xdr:row>
      <xdr:rowOff>123265</xdr:rowOff>
    </xdr:to>
    <xdr:pic>
      <xdr:nvPicPr>
        <xdr:cNvPr id="61" name="Imagem 60" descr="Used Cars Lees Summit MO | Used Cars &amp; Trucks MO | Executive Automotive">
          <a:extLst>
            <a:ext uri="{FF2B5EF4-FFF2-40B4-BE49-F238E27FC236}">
              <a16:creationId xmlns:a16="http://schemas.microsoft.com/office/drawing/2014/main" id="{2C20D62B-2A6F-C63D-A3CF-3D185B125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13105789" cy="6981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12</xdr:col>
      <xdr:colOff>19050</xdr:colOff>
      <xdr:row>5</xdr:row>
      <xdr:rowOff>95250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413AFE99-3224-F03C-B377-C85927990F78}"/>
            </a:ext>
          </a:extLst>
        </xdr:cNvPr>
        <xdr:cNvSpPr/>
      </xdr:nvSpPr>
      <xdr:spPr>
        <a:xfrm>
          <a:off x="0" y="0"/>
          <a:ext cx="13149943" cy="1047750"/>
        </a:xfrm>
        <a:prstGeom prst="rect">
          <a:avLst/>
        </a:prstGeom>
        <a:gradFill>
          <a:gsLst>
            <a:gs pos="0">
              <a:srgbClr val="002060">
                <a:alpha val="80000"/>
              </a:srgbClr>
            </a:gs>
            <a:gs pos="100000">
              <a:schemeClr val="tx1">
                <a:alpha val="8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178492</xdr:colOff>
      <xdr:row>5</xdr:row>
      <xdr:rowOff>145678</xdr:rowOff>
    </xdr:from>
    <xdr:to>
      <xdr:col>6</xdr:col>
      <xdr:colOff>179293</xdr:colOff>
      <xdr:row>15</xdr:row>
      <xdr:rowOff>186498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D3F96558-902C-DFE3-ED7A-D7919EA67BF7}"/>
            </a:ext>
          </a:extLst>
        </xdr:cNvPr>
        <xdr:cNvSpPr/>
      </xdr:nvSpPr>
      <xdr:spPr>
        <a:xfrm>
          <a:off x="178492" y="1098178"/>
          <a:ext cx="7419095" cy="1945820"/>
        </a:xfrm>
        <a:prstGeom prst="roundRect">
          <a:avLst>
            <a:gd name="adj" fmla="val 2237"/>
          </a:avLst>
        </a:prstGeom>
        <a:gradFill>
          <a:gsLst>
            <a:gs pos="0">
              <a:srgbClr val="0070C0">
                <a:alpha val="80000"/>
              </a:srgbClr>
            </a:gs>
            <a:gs pos="100000">
              <a:srgbClr val="002060">
                <a:alpha val="80000"/>
              </a:srgb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149917</xdr:colOff>
      <xdr:row>16</xdr:row>
      <xdr:rowOff>29696</xdr:rowOff>
    </xdr:from>
    <xdr:to>
      <xdr:col>6</xdr:col>
      <xdr:colOff>150718</xdr:colOff>
      <xdr:row>26</xdr:row>
      <xdr:rowOff>70516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66D1E163-1997-FF8A-1F5A-5B1EEC4C945F}"/>
            </a:ext>
          </a:extLst>
        </xdr:cNvPr>
        <xdr:cNvSpPr/>
      </xdr:nvSpPr>
      <xdr:spPr>
        <a:xfrm>
          <a:off x="149917" y="3077696"/>
          <a:ext cx="7419095" cy="1945820"/>
        </a:xfrm>
        <a:prstGeom prst="roundRect">
          <a:avLst>
            <a:gd name="adj" fmla="val 2237"/>
          </a:avLst>
        </a:prstGeom>
        <a:gradFill>
          <a:gsLst>
            <a:gs pos="0">
              <a:srgbClr val="0070C0">
                <a:alpha val="80000"/>
              </a:srgbClr>
            </a:gs>
            <a:gs pos="100000">
              <a:srgbClr val="002060">
                <a:alpha val="80000"/>
              </a:srgb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+</a:t>
          </a:r>
        </a:p>
      </xdr:txBody>
    </xdr:sp>
    <xdr:clientData/>
  </xdr:twoCellAnchor>
  <xdr:twoCellAnchor>
    <xdr:from>
      <xdr:col>0</xdr:col>
      <xdr:colOff>178491</xdr:colOff>
      <xdr:row>26</xdr:row>
      <xdr:rowOff>123265</xdr:rowOff>
    </xdr:from>
    <xdr:to>
      <xdr:col>3</xdr:col>
      <xdr:colOff>1176618</xdr:colOff>
      <xdr:row>36</xdr:row>
      <xdr:rowOff>22412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1F952352-B19C-37DB-5F4A-5E87D00FC801}"/>
            </a:ext>
          </a:extLst>
        </xdr:cNvPr>
        <xdr:cNvSpPr/>
      </xdr:nvSpPr>
      <xdr:spPr>
        <a:xfrm>
          <a:off x="178491" y="5076265"/>
          <a:ext cx="4214215" cy="1804147"/>
        </a:xfrm>
        <a:prstGeom prst="roundRect">
          <a:avLst>
            <a:gd name="adj" fmla="val 2237"/>
          </a:avLst>
        </a:prstGeom>
        <a:gradFill>
          <a:gsLst>
            <a:gs pos="0">
              <a:schemeClr val="tx1">
                <a:lumMod val="75000"/>
                <a:lumOff val="25000"/>
                <a:alpha val="80000"/>
              </a:schemeClr>
            </a:gs>
            <a:gs pos="90000">
              <a:schemeClr val="tx1">
                <a:alpha val="8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1332697</xdr:colOff>
      <xdr:row>26</xdr:row>
      <xdr:rowOff>123265</xdr:rowOff>
    </xdr:from>
    <xdr:to>
      <xdr:col>11</xdr:col>
      <xdr:colOff>481853</xdr:colOff>
      <xdr:row>36</xdr:row>
      <xdr:rowOff>22412</xdr:rowOff>
    </xdr:to>
    <xdr:sp macro="" textlink="">
      <xdr:nvSpPr>
        <xdr:cNvPr id="58" name="Retângulo: Cantos Arredondados 57">
          <a:extLst>
            <a:ext uri="{FF2B5EF4-FFF2-40B4-BE49-F238E27FC236}">
              <a16:creationId xmlns:a16="http://schemas.microsoft.com/office/drawing/2014/main" id="{29201AC3-DCE9-70B5-9D88-D2AF5E8116E7}"/>
            </a:ext>
          </a:extLst>
        </xdr:cNvPr>
        <xdr:cNvSpPr/>
      </xdr:nvSpPr>
      <xdr:spPr>
        <a:xfrm>
          <a:off x="8750991" y="5076265"/>
          <a:ext cx="4214215" cy="1804147"/>
        </a:xfrm>
        <a:prstGeom prst="roundRect">
          <a:avLst>
            <a:gd name="adj" fmla="val 2237"/>
          </a:avLst>
        </a:prstGeom>
        <a:gradFill>
          <a:gsLst>
            <a:gs pos="0">
              <a:schemeClr val="tx1">
                <a:lumMod val="75000"/>
                <a:lumOff val="25000"/>
                <a:alpha val="80000"/>
              </a:schemeClr>
            </a:gs>
            <a:gs pos="90000">
              <a:schemeClr val="tx1">
                <a:alpha val="8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1248653</xdr:colOff>
      <xdr:row>26</xdr:row>
      <xdr:rowOff>123265</xdr:rowOff>
    </xdr:from>
    <xdr:to>
      <xdr:col>6</xdr:col>
      <xdr:colOff>1260662</xdr:colOff>
      <xdr:row>36</xdr:row>
      <xdr:rowOff>22412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5CEAE91E-D9B9-E59B-9761-DA7BDD4074FE}"/>
            </a:ext>
          </a:extLst>
        </xdr:cNvPr>
        <xdr:cNvSpPr/>
      </xdr:nvSpPr>
      <xdr:spPr>
        <a:xfrm>
          <a:off x="4464741" y="5076265"/>
          <a:ext cx="4214215" cy="1804147"/>
        </a:xfrm>
        <a:prstGeom prst="roundRect">
          <a:avLst>
            <a:gd name="adj" fmla="val 2237"/>
          </a:avLst>
        </a:prstGeom>
        <a:gradFill>
          <a:gsLst>
            <a:gs pos="0">
              <a:schemeClr val="tx1">
                <a:lumMod val="75000"/>
                <a:lumOff val="25000"/>
                <a:alpha val="80000"/>
              </a:schemeClr>
            </a:gs>
            <a:gs pos="90000">
              <a:schemeClr val="tx1">
                <a:alpha val="8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235325</xdr:colOff>
      <xdr:row>5</xdr:row>
      <xdr:rowOff>146538</xdr:rowOff>
    </xdr:from>
    <xdr:to>
      <xdr:col>11</xdr:col>
      <xdr:colOff>481854</xdr:colOff>
      <xdr:row>26</xdr:row>
      <xdr:rowOff>80041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27332902-D495-D27D-46B1-99597244A4AE}"/>
            </a:ext>
          </a:extLst>
        </xdr:cNvPr>
        <xdr:cNvSpPr/>
      </xdr:nvSpPr>
      <xdr:spPr>
        <a:xfrm>
          <a:off x="7655300" y="1099038"/>
          <a:ext cx="5323354" cy="3934003"/>
        </a:xfrm>
        <a:prstGeom prst="roundRect">
          <a:avLst>
            <a:gd name="adj" fmla="val 1306"/>
          </a:avLst>
        </a:prstGeom>
        <a:gradFill>
          <a:gsLst>
            <a:gs pos="0">
              <a:srgbClr val="0070C0">
                <a:alpha val="80000"/>
              </a:srgbClr>
            </a:gs>
            <a:gs pos="100000">
              <a:srgbClr val="002060">
                <a:alpha val="80000"/>
              </a:srgb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176894</xdr:colOff>
      <xdr:row>5</xdr:row>
      <xdr:rowOff>142875</xdr:rowOff>
    </xdr:from>
    <xdr:to>
      <xdr:col>6</xdr:col>
      <xdr:colOff>123266</xdr:colOff>
      <xdr:row>15</xdr:row>
      <xdr:rowOff>168088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A6BFC88-2C37-4BB2-8268-90998A2B23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136071</xdr:colOff>
      <xdr:row>16</xdr:row>
      <xdr:rowOff>78881</xdr:rowOff>
    </xdr:from>
    <xdr:to>
      <xdr:col>6</xdr:col>
      <xdr:colOff>136071</xdr:colOff>
      <xdr:row>26</xdr:row>
      <xdr:rowOff>40821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8C4C03-C05D-4137-8868-A39DACFB1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258536</xdr:colOff>
      <xdr:row>5</xdr:row>
      <xdr:rowOff>166688</xdr:rowOff>
    </xdr:from>
    <xdr:to>
      <xdr:col>11</xdr:col>
      <xdr:colOff>421822</xdr:colOff>
      <xdr:row>26</xdr:row>
      <xdr:rowOff>13607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D4F1DB91-F957-4DFB-9019-556B40B15A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78511" y="1119188"/>
              <a:ext cx="5240111" cy="38474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108858</xdr:colOff>
      <xdr:row>0</xdr:row>
      <xdr:rowOff>149679</xdr:rowOff>
    </xdr:from>
    <xdr:to>
      <xdr:col>10</xdr:col>
      <xdr:colOff>857251</xdr:colOff>
      <xdr:row>4</xdr:row>
      <xdr:rowOff>136072</xdr:rowOff>
    </xdr:to>
    <xdr:pic macro="[0]!TELA_CHEIA">
      <xdr:nvPicPr>
        <xdr:cNvPr id="2" name="Imagem 1" descr="Ic, fluent, full, screen, maximize, regular">
          <a:extLst>
            <a:ext uri="{FF2B5EF4-FFF2-40B4-BE49-F238E27FC236}">
              <a16:creationId xmlns:a16="http://schemas.microsoft.com/office/drawing/2014/main" id="{E01D6EE8-6D31-C097-69A4-246C62794A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6072" y="149679"/>
          <a:ext cx="748393" cy="7483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843643</xdr:colOff>
      <xdr:row>0</xdr:row>
      <xdr:rowOff>149679</xdr:rowOff>
    </xdr:from>
    <xdr:to>
      <xdr:col>11</xdr:col>
      <xdr:colOff>530679</xdr:colOff>
      <xdr:row>4</xdr:row>
      <xdr:rowOff>136072</xdr:rowOff>
    </xdr:to>
    <xdr:pic macro="[0]!TELA_normal">
      <xdr:nvPicPr>
        <xdr:cNvPr id="3" name="Imagem 2" descr="Ic, fluent, full, screen, minimize, regular">
          <a:extLst>
            <a:ext uri="{FF2B5EF4-FFF2-40B4-BE49-F238E27FC236}">
              <a16:creationId xmlns:a16="http://schemas.microsoft.com/office/drawing/2014/main" id="{8A6EA02C-8DD2-2835-606E-438DEEC045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0857" y="149679"/>
          <a:ext cx="748393" cy="7483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178454</xdr:colOff>
      <xdr:row>26</xdr:row>
      <xdr:rowOff>120365</xdr:rowOff>
    </xdr:from>
    <xdr:to>
      <xdr:col>3</xdr:col>
      <xdr:colOff>1154206</xdr:colOff>
      <xdr:row>35</xdr:row>
      <xdr:rowOff>89647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7980941-7CBE-477A-9B82-228DA7E6D3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1266265</xdr:colOff>
      <xdr:row>26</xdr:row>
      <xdr:rowOff>112059</xdr:rowOff>
    </xdr:from>
    <xdr:to>
      <xdr:col>6</xdr:col>
      <xdr:colOff>1255058</xdr:colOff>
      <xdr:row>35</xdr:row>
      <xdr:rowOff>123265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75757F21-4FB1-4D76-9511-D0DFF32971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1353911</xdr:colOff>
      <xdr:row>26</xdr:row>
      <xdr:rowOff>117764</xdr:rowOff>
    </xdr:from>
    <xdr:to>
      <xdr:col>11</xdr:col>
      <xdr:colOff>408215</xdr:colOff>
      <xdr:row>35</xdr:row>
      <xdr:rowOff>68036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E53489FA-9FAC-4DFD-8853-06A7FE3C50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627529</xdr:colOff>
      <xdr:row>0</xdr:row>
      <xdr:rowOff>123266</xdr:rowOff>
    </xdr:from>
    <xdr:to>
      <xdr:col>2</xdr:col>
      <xdr:colOff>1210235</xdr:colOff>
      <xdr:row>3</xdr:row>
      <xdr:rowOff>78442</xdr:rowOff>
    </xdr:to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6C104C1-ECA5-76AD-2EE8-22376161A921}"/>
            </a:ext>
          </a:extLst>
        </xdr:cNvPr>
        <xdr:cNvSpPr txBox="1"/>
      </xdr:nvSpPr>
      <xdr:spPr>
        <a:xfrm>
          <a:off x="1042147" y="123266"/>
          <a:ext cx="1983441" cy="526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r>
            <a:rPr lang="pt-BR" sz="2800" b="1" cap="none" spc="0">
              <a:ln/>
              <a:solidFill>
                <a:srgbClr val="00B0F0"/>
              </a:solidFill>
              <a:effectLst/>
              <a:latin typeface="Bahnschrift" panose="020B0502040204020203" pitchFamily="34" charset="0"/>
            </a:rPr>
            <a:t>ICELANDIC</a:t>
          </a:r>
        </a:p>
      </xdr:txBody>
    </xdr:sp>
    <xdr:clientData/>
  </xdr:twoCellAnchor>
  <xdr:twoCellAnchor>
    <xdr:from>
      <xdr:col>1</xdr:col>
      <xdr:colOff>627530</xdr:colOff>
      <xdr:row>2</xdr:row>
      <xdr:rowOff>142621</xdr:rowOff>
    </xdr:from>
    <xdr:to>
      <xdr:col>2</xdr:col>
      <xdr:colOff>930089</xdr:colOff>
      <xdr:row>4</xdr:row>
      <xdr:rowOff>100852</xdr:rowOff>
    </xdr:to>
    <xdr:sp macro="" textlink="">
      <xdr:nvSpPr>
        <xdr:cNvPr id="68" name="CaixaDeTexto 67">
          <a:extLst>
            <a:ext uri="{FF2B5EF4-FFF2-40B4-BE49-F238E27FC236}">
              <a16:creationId xmlns:a16="http://schemas.microsoft.com/office/drawing/2014/main" id="{9B5D66D2-3EF1-A985-465F-9DF021C61BAC}"/>
            </a:ext>
          </a:extLst>
        </xdr:cNvPr>
        <xdr:cNvSpPr txBox="1"/>
      </xdr:nvSpPr>
      <xdr:spPr>
        <a:xfrm>
          <a:off x="1042148" y="523621"/>
          <a:ext cx="1703294" cy="3392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1600" b="1" cap="none" spc="0">
              <a:ln/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Bahnschrift" panose="020B0502040204020203" pitchFamily="34" charset="0"/>
            </a:rPr>
            <a:t>Car Dealership</a:t>
          </a:r>
          <a:endParaRPr lang="pt-BR" sz="1800" b="1" cap="none" spc="0">
            <a:ln/>
            <a:solidFill>
              <a:schemeClr val="accent1">
                <a:lumMod val="20000"/>
                <a:lumOff val="80000"/>
              </a:schemeClr>
            </a:solidFill>
            <a:effectLst/>
            <a:latin typeface="Bahnschrift" panose="020B0502040204020203" pitchFamily="34" charset="0"/>
          </a:endParaRPr>
        </a:p>
      </xdr:txBody>
    </xdr:sp>
    <xdr:clientData/>
  </xdr:twoCellAnchor>
  <xdr:twoCellAnchor editAs="oneCell">
    <xdr:from>
      <xdr:col>0</xdr:col>
      <xdr:colOff>67236</xdr:colOff>
      <xdr:row>0</xdr:row>
      <xdr:rowOff>0</xdr:rowOff>
    </xdr:from>
    <xdr:to>
      <xdr:col>1</xdr:col>
      <xdr:colOff>714136</xdr:colOff>
      <xdr:row>5</xdr:row>
      <xdr:rowOff>89647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8AB0B95C-1943-213D-61DD-4604FC09ED8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7280" t="11078" r="27750" b="9854"/>
        <a:stretch>
          <a:fillRect/>
        </a:stretch>
      </xdr:blipFill>
      <xdr:spPr bwMode="auto">
        <a:xfrm>
          <a:off x="67236" y="0"/>
          <a:ext cx="1061518" cy="10421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537883</xdr:colOff>
      <xdr:row>1</xdr:row>
      <xdr:rowOff>60131</xdr:rowOff>
    </xdr:from>
    <xdr:to>
      <xdr:col>3</xdr:col>
      <xdr:colOff>1109382</xdr:colOff>
      <xdr:row>4</xdr:row>
      <xdr:rowOff>51475</xdr:rowOff>
    </xdr:to>
    <xdr:pic>
      <xdr:nvPicPr>
        <xdr:cNvPr id="72" name="Imagem 71" descr="https://cdn.iconfinder.com/stored_data/1962907/128/png?token=1730421514-VPuziXJxL0d%2Fr3Nv10IisK16lpRcVcKltZbv2aiwWfY%3D">
          <a:extLst>
            <a:ext uri="{FF2B5EF4-FFF2-40B4-BE49-F238E27FC236}">
              <a16:creationId xmlns:a16="http://schemas.microsoft.com/office/drawing/2014/main" id="{6A879505-DBB4-4D37-995F-7527A2598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53971" y="250631"/>
          <a:ext cx="571499" cy="562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1333499</xdr:colOff>
      <xdr:row>1</xdr:row>
      <xdr:rowOff>95250</xdr:rowOff>
    </xdr:from>
    <xdr:to>
      <xdr:col>6</xdr:col>
      <xdr:colOff>437029</xdr:colOff>
      <xdr:row>4</xdr:row>
      <xdr:rowOff>16356</xdr:rowOff>
    </xdr:to>
    <xdr:pic>
      <xdr:nvPicPr>
        <xdr:cNvPr id="73" name="Imagem 72" descr="https://cdn.iconfinder.com/stored_data/1962908/128/png?token=1730421675-cvv71U2e%2BjryxlsZ1Qnxx%2FwmW%2B9ZkTLFMrlbx991ckU%3D">
          <a:extLst>
            <a:ext uri="{FF2B5EF4-FFF2-40B4-BE49-F238E27FC236}">
              <a16:creationId xmlns:a16="http://schemas.microsoft.com/office/drawing/2014/main" id="{AEF298E8-9F69-4084-8FC5-167CFF0886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1058" y="285750"/>
          <a:ext cx="504265" cy="4926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1042147</xdr:colOff>
      <xdr:row>0</xdr:row>
      <xdr:rowOff>100853</xdr:rowOff>
    </xdr:from>
    <xdr:to>
      <xdr:col>5</xdr:col>
      <xdr:colOff>1165411</xdr:colOff>
      <xdr:row>2</xdr:row>
      <xdr:rowOff>134470</xdr:rowOff>
    </xdr:to>
    <xdr:sp macro="" textlink="">
      <xdr:nvSpPr>
        <xdr:cNvPr id="75" name="CaixaDeTexto 74">
          <a:extLst>
            <a:ext uri="{FF2B5EF4-FFF2-40B4-BE49-F238E27FC236}">
              <a16:creationId xmlns:a16="http://schemas.microsoft.com/office/drawing/2014/main" id="{4BB0D831-01C1-6267-3FBD-5B7CF27F76B0}"/>
            </a:ext>
          </a:extLst>
        </xdr:cNvPr>
        <xdr:cNvSpPr txBox="1"/>
      </xdr:nvSpPr>
      <xdr:spPr>
        <a:xfrm>
          <a:off x="4258235" y="100853"/>
          <a:ext cx="2924735" cy="4146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chemeClr val="bg1"/>
              </a:solidFill>
              <a:latin typeface="Century Gothic" panose="020B0502020202020204" pitchFamily="34" charset="0"/>
            </a:rPr>
            <a:t>Total</a:t>
          </a:r>
          <a:r>
            <a:rPr lang="pt-BR" sz="1600" baseline="0">
              <a:solidFill>
                <a:schemeClr val="bg1"/>
              </a:solidFill>
              <a:latin typeface="Century Gothic" panose="020B0502020202020204" pitchFamily="34" charset="0"/>
            </a:rPr>
            <a:t> leads (Last Month)</a:t>
          </a:r>
          <a:endParaRPr lang="pt-BR" sz="16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6</xdr:col>
      <xdr:colOff>515470</xdr:colOff>
      <xdr:row>0</xdr:row>
      <xdr:rowOff>100853</xdr:rowOff>
    </xdr:from>
    <xdr:to>
      <xdr:col>9</xdr:col>
      <xdr:colOff>470646</xdr:colOff>
      <xdr:row>2</xdr:row>
      <xdr:rowOff>134470</xdr:rowOff>
    </xdr:to>
    <xdr:sp macro="" textlink="">
      <xdr:nvSpPr>
        <xdr:cNvPr id="76" name="CaixaDeTexto 75">
          <a:extLst>
            <a:ext uri="{FF2B5EF4-FFF2-40B4-BE49-F238E27FC236}">
              <a16:creationId xmlns:a16="http://schemas.microsoft.com/office/drawing/2014/main" id="{CA4734B1-0FB8-5E4F-569D-8B3D5564A1B9}"/>
            </a:ext>
          </a:extLst>
        </xdr:cNvPr>
        <xdr:cNvSpPr txBox="1"/>
      </xdr:nvSpPr>
      <xdr:spPr>
        <a:xfrm>
          <a:off x="7933764" y="100853"/>
          <a:ext cx="2913529" cy="4146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chemeClr val="bg1"/>
              </a:solidFill>
              <a:latin typeface="Century Gothic" panose="020B0502020202020204" pitchFamily="34" charset="0"/>
            </a:rPr>
            <a:t>Total</a:t>
          </a:r>
          <a:r>
            <a:rPr lang="pt-BR" sz="1600" baseline="0">
              <a:solidFill>
                <a:schemeClr val="bg1"/>
              </a:solidFill>
              <a:latin typeface="Century Gothic" panose="020B0502020202020204" pitchFamily="34" charset="0"/>
            </a:rPr>
            <a:t> revenue (Last Month)</a:t>
          </a:r>
          <a:endParaRPr lang="pt-BR" sz="16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</xdr:col>
      <xdr:colOff>1042147</xdr:colOff>
      <xdr:row>2</xdr:row>
      <xdr:rowOff>123265</xdr:rowOff>
    </xdr:from>
    <xdr:to>
      <xdr:col>5</xdr:col>
      <xdr:colOff>1165411</xdr:colOff>
      <xdr:row>4</xdr:row>
      <xdr:rowOff>156882</xdr:rowOff>
    </xdr:to>
    <xdr:sp macro="" textlink="Resultados!X3">
      <xdr:nvSpPr>
        <xdr:cNvPr id="77" name="CaixaDeTexto 76">
          <a:extLst>
            <a:ext uri="{FF2B5EF4-FFF2-40B4-BE49-F238E27FC236}">
              <a16:creationId xmlns:a16="http://schemas.microsoft.com/office/drawing/2014/main" id="{F077CD23-57DE-CDBC-48A3-CA6D324E5095}"/>
            </a:ext>
          </a:extLst>
        </xdr:cNvPr>
        <xdr:cNvSpPr txBox="1"/>
      </xdr:nvSpPr>
      <xdr:spPr>
        <a:xfrm>
          <a:off x="4258235" y="504265"/>
          <a:ext cx="2924735" cy="4146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6259A28-817A-4F8F-884D-02D3DD7860CB}" type="TxLink">
            <a:rPr lang="en-US" sz="1600" b="0" i="0" u="none" strike="noStrike"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 algn="ctr"/>
            <a:t>6353</a:t>
          </a:fld>
          <a:endParaRPr lang="pt-BR" sz="16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6</xdr:col>
      <xdr:colOff>515470</xdr:colOff>
      <xdr:row>2</xdr:row>
      <xdr:rowOff>123265</xdr:rowOff>
    </xdr:from>
    <xdr:to>
      <xdr:col>9</xdr:col>
      <xdr:colOff>470646</xdr:colOff>
      <xdr:row>4</xdr:row>
      <xdr:rowOff>156882</xdr:rowOff>
    </xdr:to>
    <xdr:sp macro="" textlink="Resultados!X6">
      <xdr:nvSpPr>
        <xdr:cNvPr id="78" name="CaixaDeTexto 77">
          <a:extLst>
            <a:ext uri="{FF2B5EF4-FFF2-40B4-BE49-F238E27FC236}">
              <a16:creationId xmlns:a16="http://schemas.microsoft.com/office/drawing/2014/main" id="{F8BF6751-1E3C-9DA9-AFD6-96A5611AD674}"/>
            </a:ext>
          </a:extLst>
        </xdr:cNvPr>
        <xdr:cNvSpPr txBox="1"/>
      </xdr:nvSpPr>
      <xdr:spPr>
        <a:xfrm>
          <a:off x="7933764" y="504265"/>
          <a:ext cx="2913529" cy="4146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834D9F9-1204-4646-940C-FA55F073D713}" type="TxLink">
            <a:rPr lang="en-US" sz="1600" b="0" i="0" u="none" strike="noStrike"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 algn="ctr"/>
            <a:t> $363.663.535,57 </a:t>
          </a:fld>
          <a:endParaRPr lang="pt-BR" sz="16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1</xdr:row>
      <xdr:rowOff>95250</xdr:rowOff>
    </xdr:from>
    <xdr:to>
      <xdr:col>10</xdr:col>
      <xdr:colOff>489857</xdr:colOff>
      <xdr:row>19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3566713-021E-4182-AB15-D2123FC89B6C}"/>
            </a:ext>
          </a:extLst>
        </xdr:cNvPr>
        <xdr:cNvSpPr txBox="1"/>
      </xdr:nvSpPr>
      <xdr:spPr>
        <a:xfrm>
          <a:off x="650422" y="285750"/>
          <a:ext cx="5962649" cy="3429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-- (Query 1) Receita, leads, conversão e ticket médio mês a mês</a:t>
          </a:r>
        </a:p>
        <a:p>
          <a:r>
            <a:rPr lang="en-US" sz="1100" b="1"/>
            <a:t>-- Colunas: mês, leads (#), vendas (#), receita (k, R$), conversão (%), ticket médio (k, R$)</a:t>
          </a:r>
        </a:p>
        <a:p>
          <a:endParaRPr lang="en-US" sz="1100" b="1"/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--Subquery para a contagem dos leads (visitas ao site)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leads as(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select 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date_trunc('month', visit_page_date)::date as visit_month,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count(*) as visit_count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from sales.funnel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group by visit_month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order by visit_month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),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--Subquery para contagem de vendas e receita gerada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payments as(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date_trunc('month', paid_date)::date as paid_month,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count(fun.paid_date) as payment_count,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sum(pro.price * (1+fun.discount)) as yield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-- cálculo do preço final e conversão do desconto para o valor correto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sales.funnel as fun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 join sales.products as pro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on fun.product_id = pro.product_id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fun.paid_date is not null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 by paid_month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 by paid_month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--Query para visualização final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leads.visit_month as "month",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leads.visit_count as "leads (#)",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payments.payment_count as "sales (#)",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(payments.yield / 1000) as "revenue (K, R$)", --receita em milhares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(payments.payment_count::float / leads.visit_count::float) as "conversion (%)",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(payments.yield / payments.payment_count/1000) as "average ticket (K, R$)"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--novamente em milhares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leads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 join payments</a:t>
          </a:r>
          <a:endParaRPr lang="pt-BR" b="0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on leads.visit_month = payments.paid_month</a:t>
          </a:r>
          <a:endParaRPr lang="pt-BR" b="0">
            <a:effectLst/>
          </a:endParaRPr>
        </a:p>
        <a:p>
          <a:endParaRPr lang="en-US" sz="1100" b="1"/>
        </a:p>
      </xdr:txBody>
    </xdr:sp>
    <xdr:clientData/>
  </xdr:twoCellAnchor>
  <xdr:twoCellAnchor>
    <xdr:from>
      <xdr:col>11</xdr:col>
      <xdr:colOff>57150</xdr:colOff>
      <xdr:row>1</xdr:row>
      <xdr:rowOff>123825</xdr:rowOff>
    </xdr:from>
    <xdr:to>
      <xdr:col>17</xdr:col>
      <xdr:colOff>285751</xdr:colOff>
      <xdr:row>19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553070A-26F3-425E-B1E3-F88CBB32060B}"/>
            </a:ext>
          </a:extLst>
        </xdr:cNvPr>
        <xdr:cNvSpPr txBox="1"/>
      </xdr:nvSpPr>
      <xdr:spPr>
        <a:xfrm>
          <a:off x="6792686" y="314325"/>
          <a:ext cx="3902529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-- (Query 2) Estados que mais venderam</a:t>
          </a:r>
        </a:p>
        <a:p>
          <a:r>
            <a:rPr lang="en-US" sz="1100" b="1"/>
            <a:t>-- Colunas: país, estado, vendas (#)</a:t>
          </a:r>
        </a:p>
        <a:p>
          <a:endParaRPr lang="en-US" sz="1100" b="0"/>
        </a:p>
        <a:p>
          <a:r>
            <a:rPr lang="en-US" sz="1100" b="0"/>
            <a:t>--Query para a seleção do país, número de vendas por estado, </a:t>
          </a:r>
        </a:p>
        <a:p>
          <a:r>
            <a:rPr lang="en-US" sz="1100" b="0"/>
            <a:t>--e os 5 estados com mais vendas (no último mês da base)</a:t>
          </a:r>
        </a:p>
        <a:p>
          <a:r>
            <a:rPr lang="en-US" sz="1100" b="0"/>
            <a:t>select </a:t>
          </a:r>
        </a:p>
        <a:p>
          <a:r>
            <a:rPr lang="en-US" sz="1100" b="0"/>
            <a:t>	'Brazil' as country, --País que será instanciado no mapa do Excel</a:t>
          </a:r>
        </a:p>
        <a:p>
          <a:r>
            <a:rPr lang="en-US" sz="1100" b="0"/>
            <a:t>	cus.state as state,</a:t>
          </a:r>
        </a:p>
        <a:p>
          <a:r>
            <a:rPr lang="en-US" sz="1100" b="0"/>
            <a:t>	count(fun.paid_date) as "sales (#)"</a:t>
          </a:r>
        </a:p>
        <a:p>
          <a:r>
            <a:rPr lang="en-US" sz="1100" b="0"/>
            <a:t>	</a:t>
          </a:r>
        </a:p>
        <a:p>
          <a:r>
            <a:rPr lang="en-US" sz="1100" b="0"/>
            <a:t>from sales.funnel as fun</a:t>
          </a:r>
        </a:p>
        <a:p>
          <a:r>
            <a:rPr lang="en-US" sz="1100" b="0"/>
            <a:t>left join sales.customers as cus</a:t>
          </a:r>
        </a:p>
        <a:p>
          <a:r>
            <a:rPr lang="en-US" sz="1100" b="0"/>
            <a:t>	on fun.customer_id = cus.customer_id</a:t>
          </a:r>
        </a:p>
        <a:p>
          <a:r>
            <a:rPr lang="en-US" sz="1100" b="0"/>
            <a:t>where paid_date between '2021-08-01' and '2021-08-31'</a:t>
          </a:r>
        </a:p>
        <a:p>
          <a:r>
            <a:rPr lang="en-US" sz="1100" b="0"/>
            <a:t>--seleciona o mês mais recente da base de dados em questão</a:t>
          </a:r>
        </a:p>
        <a:p>
          <a:r>
            <a:rPr lang="en-US" sz="1100" b="0"/>
            <a:t>group by country, state</a:t>
          </a:r>
        </a:p>
        <a:p>
          <a:r>
            <a:rPr lang="en-US" sz="1100" b="0"/>
            <a:t>order by "sales (#)" desc limit 5 --limita só os 5 estados com maiores vendas</a:t>
          </a:r>
        </a:p>
      </xdr:txBody>
    </xdr:sp>
    <xdr:clientData/>
  </xdr:twoCellAnchor>
  <xdr:twoCellAnchor>
    <xdr:from>
      <xdr:col>17</xdr:col>
      <xdr:colOff>478972</xdr:colOff>
      <xdr:row>1</xdr:row>
      <xdr:rowOff>123825</xdr:rowOff>
    </xdr:from>
    <xdr:to>
      <xdr:col>24</xdr:col>
      <xdr:colOff>95251</xdr:colOff>
      <xdr:row>19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1A4D350-E21D-4F46-82A0-236CC41D5F54}"/>
            </a:ext>
          </a:extLst>
        </xdr:cNvPr>
        <xdr:cNvSpPr txBox="1"/>
      </xdr:nvSpPr>
      <xdr:spPr>
        <a:xfrm>
          <a:off x="10888436" y="314325"/>
          <a:ext cx="3902529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-- (Query 3) Marcas que mais venderam no mês</a:t>
          </a:r>
        </a:p>
        <a:p>
          <a:r>
            <a:rPr lang="en-US" sz="1100" b="1"/>
            <a:t>-- Colunas: marca, vendas (#)</a:t>
          </a:r>
        </a:p>
        <a:p>
          <a:endParaRPr lang="en-US" sz="1100" b="1"/>
        </a:p>
        <a:p>
          <a:r>
            <a:rPr lang="en-US" sz="1100" b="0"/>
            <a:t>--Query para contagem de vendas por marca</a:t>
          </a:r>
        </a:p>
        <a:p>
          <a:r>
            <a:rPr lang="en-US" sz="1100" b="0"/>
            <a:t>select </a:t>
          </a:r>
        </a:p>
        <a:p>
          <a:r>
            <a:rPr lang="en-US" sz="1100" b="0"/>
            <a:t>	pro.brand as brands,</a:t>
          </a:r>
        </a:p>
        <a:p>
          <a:r>
            <a:rPr lang="en-US" sz="1100" b="0"/>
            <a:t>	count(fun.paid_date) as "sales (#)"</a:t>
          </a:r>
        </a:p>
        <a:p>
          <a:r>
            <a:rPr lang="en-US" sz="1100" b="0"/>
            <a:t>from sales.funnel as fun</a:t>
          </a:r>
        </a:p>
        <a:p>
          <a:r>
            <a:rPr lang="en-US" sz="1100" b="0"/>
            <a:t>left join sales.products as pro</a:t>
          </a:r>
        </a:p>
        <a:p>
          <a:r>
            <a:rPr lang="en-US" sz="1100" b="0"/>
            <a:t>	on fun.product_id = pro.product_id</a:t>
          </a:r>
        </a:p>
        <a:p>
          <a:r>
            <a:rPr lang="en-US" sz="1100" b="0"/>
            <a:t>where paid_date between '2021-08-01' and '2021-08-31'</a:t>
          </a:r>
        </a:p>
        <a:p>
          <a:r>
            <a:rPr lang="en-US" sz="1100" b="0"/>
            <a:t>--seleciona o mês mais recente da base de dados em questão</a:t>
          </a:r>
        </a:p>
        <a:p>
          <a:r>
            <a:rPr lang="en-US" sz="1100" b="0"/>
            <a:t>group by brands</a:t>
          </a:r>
        </a:p>
        <a:p>
          <a:r>
            <a:rPr lang="en-US" sz="1100" b="0"/>
            <a:t>order by "sales (#)" desc limit 5</a:t>
          </a:r>
        </a:p>
      </xdr:txBody>
    </xdr:sp>
    <xdr:clientData/>
  </xdr:twoCellAnchor>
  <xdr:twoCellAnchor>
    <xdr:from>
      <xdr:col>24</xdr:col>
      <xdr:colOff>274865</xdr:colOff>
      <xdr:row>1</xdr:row>
      <xdr:rowOff>123825</xdr:rowOff>
    </xdr:from>
    <xdr:to>
      <xdr:col>30</xdr:col>
      <xdr:colOff>503465</xdr:colOff>
      <xdr:row>19</xdr:row>
      <xdr:rowOff>114300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B0CCFB6-0FFE-4D07-A857-E2431D34FBCC}"/>
            </a:ext>
          </a:extLst>
        </xdr:cNvPr>
        <xdr:cNvSpPr txBox="1"/>
      </xdr:nvSpPr>
      <xdr:spPr>
        <a:xfrm>
          <a:off x="14970579" y="314325"/>
          <a:ext cx="3902529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-- (Query 4) Lojas que mais venderam</a:t>
          </a:r>
        </a:p>
        <a:p>
          <a:r>
            <a:rPr lang="en-US" sz="1100" b="1"/>
            <a:t>-- Colunas: loja, vendas (#)</a:t>
          </a:r>
        </a:p>
        <a:p>
          <a:endParaRPr lang="en-US" sz="1100" b="1"/>
        </a:p>
        <a:p>
          <a:r>
            <a:rPr lang="en-US" sz="1100" b="0"/>
            <a:t>--Query para contagem de vendas por loja</a:t>
          </a:r>
        </a:p>
        <a:p>
          <a:r>
            <a:rPr lang="en-US" sz="1100" b="0"/>
            <a:t>select </a:t>
          </a:r>
        </a:p>
        <a:p>
          <a:r>
            <a:rPr lang="en-US" sz="1100" b="0"/>
            <a:t>	sto.store_name as stores,</a:t>
          </a:r>
        </a:p>
        <a:p>
          <a:r>
            <a:rPr lang="en-US" sz="1100" b="0"/>
            <a:t>	count(fun.paid_date) as "sales (#)"</a:t>
          </a:r>
        </a:p>
        <a:p>
          <a:r>
            <a:rPr lang="en-US" sz="1100" b="0"/>
            <a:t>from sales.funnel as fun</a:t>
          </a:r>
        </a:p>
        <a:p>
          <a:r>
            <a:rPr lang="en-US" sz="1100" b="0"/>
            <a:t>left join sales.stores as sto</a:t>
          </a:r>
        </a:p>
        <a:p>
          <a:r>
            <a:rPr lang="en-US" sz="1100" b="0"/>
            <a:t>	on fun.store_id = sto.store_id</a:t>
          </a:r>
        </a:p>
        <a:p>
          <a:r>
            <a:rPr lang="en-US" sz="1100" b="0"/>
            <a:t>where paid_date between '2021-08-01' and '2021-08-31'</a:t>
          </a:r>
        </a:p>
        <a:p>
          <a:r>
            <a:rPr lang="en-US" sz="1100" b="0"/>
            <a:t>--seleciona o mês mais recente da base de dados em questão</a:t>
          </a:r>
        </a:p>
        <a:p>
          <a:r>
            <a:rPr lang="en-US" sz="1100" b="0"/>
            <a:t>group by stores</a:t>
          </a:r>
        </a:p>
        <a:p>
          <a:r>
            <a:rPr lang="en-US" sz="1100" b="0"/>
            <a:t>order by "sales (#)" desc limit 5</a:t>
          </a:r>
        </a:p>
      </xdr:txBody>
    </xdr:sp>
    <xdr:clientData/>
  </xdr:twoCellAnchor>
  <xdr:twoCellAnchor>
    <xdr:from>
      <xdr:col>31</xdr:col>
      <xdr:colOff>84365</xdr:colOff>
      <xdr:row>1</xdr:row>
      <xdr:rowOff>123825</xdr:rowOff>
    </xdr:from>
    <xdr:to>
      <xdr:col>37</xdr:col>
      <xdr:colOff>312965</xdr:colOff>
      <xdr:row>19</xdr:row>
      <xdr:rowOff>114300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E97282A-12D0-45EB-92E3-3A39CF6A421C}"/>
            </a:ext>
          </a:extLst>
        </xdr:cNvPr>
        <xdr:cNvSpPr txBox="1"/>
      </xdr:nvSpPr>
      <xdr:spPr>
        <a:xfrm>
          <a:off x="19066329" y="314325"/>
          <a:ext cx="3902529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5) Dias da semana com maior número de visitas ao site</a:t>
          </a: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dia_semana, dia da semana, visitas (#)</a:t>
          </a:r>
        </a:p>
        <a:p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extract('dow' from visit_page_date) as week_day,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--extrai o dia da semana em números de 0 a 6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to_char(visit_page_date, 'Day') as "day of the week",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--Comando para atribuir a devida nomenclatura aos dias da semana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count(*) as "visits (#)"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sales.funnel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visit_page_date between '2021-08-01' and '2021-08-31'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 by week_day, "day of the week"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 by week_day</a:t>
          </a:r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37</xdr:col>
      <xdr:colOff>465365</xdr:colOff>
      <xdr:row>1</xdr:row>
      <xdr:rowOff>123825</xdr:rowOff>
    </xdr:from>
    <xdr:to>
      <xdr:col>44</xdr:col>
      <xdr:colOff>84365</xdr:colOff>
      <xdr:row>19</xdr:row>
      <xdr:rowOff>114300</xdr:rowOff>
    </xdr:to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75029482-A9B5-9C1E-CFDB-523D3E606D2E}"/>
            </a:ext>
          </a:extLst>
        </xdr:cNvPr>
        <xdr:cNvSpPr txBox="1"/>
      </xdr:nvSpPr>
      <xdr:spPr>
        <a:xfrm>
          <a:off x="23020565" y="314325"/>
          <a:ext cx="3886200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6)  Contagem de leads do ultimo mês-- Colunas: </a:t>
          </a:r>
        </a:p>
        <a:p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leads (#)</a:t>
          </a:r>
        </a:p>
        <a:p>
          <a:endParaRPr lang="pt-BR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--query simples pra contar as visitas</a:t>
          </a:r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count(visit_page_date) from sales.funnel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visit_page_date between '2021-08-01' and '2021-08-31'</a:t>
          </a:r>
        </a:p>
      </xdr:txBody>
    </xdr:sp>
    <xdr:clientData/>
  </xdr:twoCellAnchor>
  <xdr:twoCellAnchor>
    <xdr:from>
      <xdr:col>44</xdr:col>
      <xdr:colOff>322490</xdr:colOff>
      <xdr:row>1</xdr:row>
      <xdr:rowOff>123825</xdr:rowOff>
    </xdr:from>
    <xdr:to>
      <xdr:col>50</xdr:col>
      <xdr:colOff>551090</xdr:colOff>
      <xdr:row>19</xdr:row>
      <xdr:rowOff>114300</xdr:rowOff>
    </xdr:to>
    <xdr:sp macro="" textlink="">
      <xdr:nvSpPr>
        <xdr:cNvPr id="8" name="TextBox 5">
          <a:extLst>
            <a:ext uri="{FF2B5EF4-FFF2-40B4-BE49-F238E27FC236}">
              <a16:creationId xmlns:a16="http://schemas.microsoft.com/office/drawing/2014/main" id="{3E19EAB0-0FA2-5DA1-63BB-58D957988BF1}"/>
            </a:ext>
          </a:extLst>
        </xdr:cNvPr>
        <xdr:cNvSpPr txBox="1"/>
      </xdr:nvSpPr>
      <xdr:spPr>
        <a:xfrm>
          <a:off x="27144890" y="314325"/>
          <a:ext cx="3886200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7) </a:t>
          </a:r>
          <a:r>
            <a:rPr lang="pt-B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Faturamento do último mês (dolar)</a:t>
          </a:r>
          <a:r>
            <a:rPr lang="pt-BR">
              <a:effectLst/>
            </a:rPr>
            <a:t> </a:t>
          </a:r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receita (#)</a:t>
          </a:r>
        </a:p>
        <a:p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--query simples pra contar a receita</a:t>
          </a:r>
          <a:endParaRPr lang="pt-BR">
            <a:effectLst/>
          </a:endParaRPr>
        </a:p>
        <a:p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sum(pro.price * (1+fun.discount)) as receita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sales.products as pro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 join sales.funnel as fun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on pro.product_id = fun.product_id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visit_page_date between '2021-08-01' and '2021-08-31'</a:t>
          </a:r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C916E-A1E2-4185-80B4-F277BBE3ABDD}">
  <sheetPr codeName="Planilha1">
    <tabColor rgb="FF1C819E"/>
    <pageSetUpPr fitToPage="1"/>
  </sheetPr>
  <dimension ref="A1:O36"/>
  <sheetViews>
    <sheetView showGridLines="0" tabSelected="1" topLeftCell="A4" zoomScale="85" zoomScaleNormal="85" workbookViewId="0">
      <selection activeCell="M16" sqref="M16"/>
    </sheetView>
  </sheetViews>
  <sheetFormatPr defaultRowHeight="15" x14ac:dyDescent="0.25"/>
  <cols>
    <col min="1" max="1" width="6.28515625" customWidth="1"/>
    <col min="2" max="2" width="21" style="9" customWidth="1"/>
    <col min="3" max="4" width="21" customWidth="1"/>
    <col min="5" max="5" width="21" style="7" customWidth="1"/>
    <col min="6" max="6" width="21" style="3" customWidth="1"/>
    <col min="7" max="7" width="21" style="5" customWidth="1"/>
    <col min="9" max="9" width="14.28515625" customWidth="1"/>
    <col min="10" max="11" width="15.85546875" customWidth="1"/>
    <col min="13" max="13" width="20" customWidth="1"/>
    <col min="14" max="14" width="11.140625" customWidth="1"/>
    <col min="16" max="16" width="20" customWidth="1"/>
    <col min="17" max="17" width="11.140625" customWidth="1"/>
    <col min="19" max="19" width="12.5703125" bestFit="1" customWidth="1"/>
    <col min="20" max="20" width="15.140625" bestFit="1" customWidth="1"/>
    <col min="21" max="21" width="10" bestFit="1" customWidth="1"/>
  </cols>
  <sheetData>
    <row r="1" spans="1:15" x14ac:dyDescent="0.25">
      <c r="A1" s="13"/>
      <c r="B1" s="14"/>
      <c r="C1" s="13"/>
      <c r="D1" s="13"/>
      <c r="E1" s="15"/>
      <c r="F1" s="16"/>
      <c r="G1" s="17"/>
      <c r="H1" s="13"/>
      <c r="I1" s="13"/>
      <c r="J1" s="13"/>
      <c r="K1" s="13"/>
      <c r="L1" s="13"/>
    </row>
    <row r="2" spans="1:15" x14ac:dyDescent="0.25">
      <c r="A2" s="13"/>
      <c r="B2" s="14"/>
      <c r="C2" s="13"/>
      <c r="D2" s="13"/>
      <c r="E2" s="15"/>
      <c r="F2" s="16"/>
      <c r="G2" s="17"/>
      <c r="H2" s="13"/>
      <c r="I2" s="13"/>
      <c r="J2" s="13"/>
      <c r="K2" s="13"/>
      <c r="L2" s="13"/>
    </row>
    <row r="3" spans="1:15" x14ac:dyDescent="0.25">
      <c r="A3" s="13"/>
      <c r="B3" s="14"/>
      <c r="C3" s="13"/>
      <c r="D3" s="13"/>
      <c r="E3" s="15"/>
      <c r="F3" s="16"/>
      <c r="G3" s="17"/>
      <c r="H3" s="13"/>
      <c r="I3" s="13"/>
      <c r="J3" s="13"/>
      <c r="K3" s="13"/>
      <c r="L3" s="13"/>
    </row>
    <row r="4" spans="1:15" x14ac:dyDescent="0.25">
      <c r="A4" s="13"/>
      <c r="B4" s="14"/>
      <c r="C4" s="13"/>
      <c r="D4" s="13"/>
      <c r="E4" s="15"/>
      <c r="F4" s="16"/>
      <c r="G4" s="17"/>
      <c r="H4" s="13"/>
      <c r="I4" s="13"/>
      <c r="J4" s="13"/>
      <c r="K4" s="13"/>
      <c r="L4" s="13"/>
    </row>
    <row r="5" spans="1:15" x14ac:dyDescent="0.25">
      <c r="A5" s="13"/>
      <c r="B5" s="14"/>
      <c r="C5" s="13"/>
      <c r="D5" s="13"/>
      <c r="E5" s="15"/>
      <c r="F5" s="16"/>
      <c r="G5" s="17"/>
      <c r="H5" s="13"/>
      <c r="I5" s="13"/>
      <c r="J5" s="13"/>
      <c r="K5" s="13"/>
      <c r="L5" s="13"/>
    </row>
    <row r="6" spans="1:15" x14ac:dyDescent="0.25">
      <c r="A6" s="13"/>
      <c r="B6" s="14"/>
      <c r="C6" s="13"/>
      <c r="D6" s="13"/>
      <c r="E6" s="15"/>
      <c r="F6" s="16"/>
      <c r="G6" s="17"/>
      <c r="H6" s="13"/>
      <c r="I6" s="13"/>
      <c r="J6" s="13"/>
      <c r="K6" s="13"/>
      <c r="L6" s="13"/>
    </row>
    <row r="7" spans="1:15" x14ac:dyDescent="0.25">
      <c r="A7" s="13"/>
      <c r="B7" s="14"/>
      <c r="C7" s="13"/>
      <c r="D7" s="13"/>
      <c r="E7" s="15"/>
      <c r="F7" s="16"/>
      <c r="G7" s="17"/>
      <c r="H7" s="13"/>
      <c r="I7" s="13"/>
      <c r="J7" s="13"/>
      <c r="K7" s="13"/>
      <c r="L7" s="13"/>
    </row>
    <row r="8" spans="1:15" x14ac:dyDescent="0.25">
      <c r="A8" s="13"/>
      <c r="B8" s="14"/>
      <c r="C8" s="13"/>
      <c r="D8" s="13"/>
      <c r="E8" s="15"/>
      <c r="F8" s="16"/>
      <c r="G8" s="17"/>
      <c r="H8" s="13"/>
      <c r="I8" s="13"/>
      <c r="J8" s="13"/>
      <c r="K8" s="13"/>
      <c r="L8" s="13"/>
    </row>
    <row r="9" spans="1:15" x14ac:dyDescent="0.25">
      <c r="A9" s="13"/>
      <c r="B9" s="14"/>
      <c r="C9" s="13"/>
      <c r="D9" s="13"/>
      <c r="E9" s="15"/>
      <c r="F9" s="16"/>
      <c r="G9" s="17"/>
      <c r="H9" s="13"/>
      <c r="I9" s="13"/>
      <c r="J9" s="13"/>
      <c r="K9" s="13"/>
      <c r="L9" s="13"/>
    </row>
    <row r="10" spans="1:15" x14ac:dyDescent="0.25">
      <c r="A10" s="13"/>
      <c r="B10" s="14"/>
      <c r="C10" s="13"/>
      <c r="D10" s="13"/>
      <c r="E10" s="15"/>
      <c r="F10" s="16"/>
      <c r="G10" s="17"/>
      <c r="H10" s="13"/>
      <c r="I10" s="13"/>
      <c r="J10" s="13"/>
      <c r="K10" s="13"/>
      <c r="L10" s="13"/>
    </row>
    <row r="11" spans="1:15" x14ac:dyDescent="0.25">
      <c r="A11" s="13"/>
      <c r="B11" s="14"/>
      <c r="C11" s="13"/>
      <c r="D11" s="13"/>
      <c r="E11" s="15"/>
      <c r="F11" s="16"/>
      <c r="G11" s="17"/>
      <c r="H11" s="13"/>
      <c r="I11" s="13"/>
      <c r="J11" s="13"/>
      <c r="K11" s="13"/>
      <c r="L11" s="13"/>
      <c r="O11" t="s">
        <v>39</v>
      </c>
    </row>
    <row r="12" spans="1:15" x14ac:dyDescent="0.25">
      <c r="A12" s="13"/>
      <c r="B12" s="14"/>
      <c r="C12" s="13"/>
      <c r="D12" s="13"/>
      <c r="E12" s="15"/>
      <c r="F12" s="16"/>
      <c r="G12" s="17"/>
      <c r="H12" s="13"/>
      <c r="I12" s="13"/>
      <c r="J12" s="13"/>
      <c r="K12" s="13"/>
      <c r="L12" s="13"/>
    </row>
    <row r="13" spans="1:15" x14ac:dyDescent="0.25">
      <c r="A13" s="13"/>
      <c r="B13" s="14"/>
      <c r="C13" s="13"/>
      <c r="D13" s="13"/>
      <c r="E13" s="15"/>
      <c r="F13" s="16"/>
      <c r="G13" s="17"/>
      <c r="H13" s="13"/>
      <c r="I13" s="13"/>
      <c r="J13" s="13"/>
      <c r="K13" s="13"/>
      <c r="L13" s="13"/>
    </row>
    <row r="14" spans="1:15" x14ac:dyDescent="0.25">
      <c r="A14" s="13"/>
      <c r="B14" s="14"/>
      <c r="C14" s="13"/>
      <c r="D14" s="13"/>
      <c r="E14" s="15"/>
      <c r="F14" s="16"/>
      <c r="G14" s="17"/>
      <c r="H14" s="13"/>
      <c r="I14" s="13"/>
      <c r="J14" s="13"/>
      <c r="K14" s="13"/>
      <c r="L14" s="13"/>
    </row>
    <row r="15" spans="1:15" x14ac:dyDescent="0.25">
      <c r="A15" s="13"/>
      <c r="B15" s="14"/>
      <c r="C15" s="13"/>
      <c r="D15" s="13"/>
      <c r="E15" s="15"/>
      <c r="F15" s="16"/>
      <c r="G15" s="17"/>
      <c r="H15" s="13"/>
      <c r="I15" s="13"/>
      <c r="J15" s="13"/>
      <c r="K15" s="13"/>
      <c r="L15" s="13"/>
    </row>
    <row r="16" spans="1:15" x14ac:dyDescent="0.25">
      <c r="A16" s="13"/>
      <c r="B16" s="14"/>
      <c r="C16" s="13"/>
      <c r="D16" s="13"/>
      <c r="E16" s="15"/>
      <c r="F16" s="16"/>
      <c r="G16" s="17"/>
      <c r="H16" s="13"/>
      <c r="I16" s="13"/>
      <c r="J16" s="13"/>
      <c r="K16" s="13"/>
      <c r="L16" s="13"/>
    </row>
    <row r="17" spans="1:12" x14ac:dyDescent="0.25">
      <c r="A17" s="13"/>
      <c r="B17" s="14"/>
      <c r="C17" s="13"/>
      <c r="D17" s="13"/>
      <c r="E17" s="15"/>
      <c r="F17" s="16"/>
      <c r="G17" s="17"/>
      <c r="H17" s="13"/>
      <c r="I17" s="13"/>
      <c r="J17" s="13"/>
      <c r="K17" s="13"/>
      <c r="L17" s="13"/>
    </row>
    <row r="18" spans="1:12" x14ac:dyDescent="0.25">
      <c r="A18" s="13"/>
      <c r="B18" s="14"/>
      <c r="C18" s="13"/>
      <c r="D18" s="13"/>
      <c r="E18" s="15"/>
      <c r="F18" s="16"/>
      <c r="G18" s="17"/>
      <c r="H18" s="13"/>
      <c r="I18" s="13"/>
      <c r="J18" s="13"/>
      <c r="K18" s="13"/>
      <c r="L18" s="13"/>
    </row>
    <row r="19" spans="1:12" x14ac:dyDescent="0.25">
      <c r="A19" s="13"/>
      <c r="B19" s="14"/>
      <c r="C19" s="13"/>
      <c r="D19" s="13"/>
      <c r="E19" s="15"/>
      <c r="F19" s="16"/>
      <c r="G19" s="17"/>
      <c r="H19" s="13"/>
      <c r="I19" s="13"/>
      <c r="J19" s="13"/>
      <c r="K19" s="13"/>
      <c r="L19" s="13"/>
    </row>
    <row r="20" spans="1:12" x14ac:dyDescent="0.25">
      <c r="A20" s="13"/>
      <c r="B20" s="14"/>
      <c r="C20" s="13"/>
      <c r="D20" s="13"/>
      <c r="E20" s="15"/>
      <c r="F20" s="16"/>
      <c r="G20" s="17"/>
      <c r="H20" s="13"/>
      <c r="I20" s="13"/>
      <c r="J20" s="13"/>
      <c r="K20" s="13"/>
      <c r="L20" s="13"/>
    </row>
    <row r="21" spans="1:12" x14ac:dyDescent="0.25">
      <c r="A21" s="13"/>
      <c r="B21" s="14"/>
      <c r="C21" s="13"/>
      <c r="D21" s="13"/>
      <c r="E21" s="15"/>
      <c r="F21" s="16"/>
      <c r="G21" s="17"/>
      <c r="H21" s="13"/>
      <c r="I21" s="13"/>
      <c r="J21" s="13"/>
      <c r="K21" s="13"/>
      <c r="L21" s="13"/>
    </row>
    <row r="22" spans="1:12" x14ac:dyDescent="0.25">
      <c r="A22" s="13"/>
      <c r="B22" s="14"/>
      <c r="C22" s="13"/>
      <c r="D22" s="13"/>
      <c r="E22" s="15"/>
      <c r="F22" s="16"/>
      <c r="G22" s="17"/>
      <c r="H22" s="13"/>
      <c r="I22" s="13"/>
      <c r="J22" s="13"/>
      <c r="K22" s="13"/>
      <c r="L22" s="13"/>
    </row>
    <row r="23" spans="1:12" x14ac:dyDescent="0.25">
      <c r="A23" s="13"/>
      <c r="B23" s="14"/>
      <c r="C23" s="13"/>
      <c r="D23" s="13"/>
      <c r="E23" s="15"/>
      <c r="F23" s="16"/>
      <c r="G23" s="17"/>
      <c r="H23" s="13"/>
      <c r="I23" s="13"/>
      <c r="J23" s="13"/>
      <c r="K23" s="13"/>
      <c r="L23" s="13"/>
    </row>
    <row r="24" spans="1:12" x14ac:dyDescent="0.25">
      <c r="A24" s="13"/>
      <c r="B24" s="14"/>
      <c r="C24" s="13"/>
      <c r="D24" s="13"/>
      <c r="E24" s="15"/>
      <c r="F24" s="16"/>
      <c r="G24" s="17"/>
      <c r="H24" s="13"/>
      <c r="I24" s="13"/>
      <c r="J24" s="13"/>
      <c r="K24" s="13"/>
      <c r="L24" s="13"/>
    </row>
    <row r="25" spans="1:12" x14ac:dyDescent="0.25">
      <c r="A25" s="13"/>
      <c r="B25" s="14"/>
      <c r="C25" s="13"/>
      <c r="D25" s="13"/>
      <c r="E25" s="15"/>
      <c r="F25" s="16"/>
      <c r="G25" s="17"/>
      <c r="H25" s="13"/>
      <c r="I25" s="13"/>
      <c r="J25" s="13"/>
      <c r="K25" s="13"/>
      <c r="L25" s="13"/>
    </row>
    <row r="26" spans="1:12" x14ac:dyDescent="0.25">
      <c r="A26" s="13"/>
      <c r="B26" s="14"/>
      <c r="C26" s="13"/>
      <c r="D26" s="13"/>
      <c r="E26" s="15"/>
      <c r="F26" s="16"/>
      <c r="G26" s="17"/>
      <c r="H26" s="13"/>
      <c r="I26" s="13"/>
      <c r="J26" s="13"/>
      <c r="K26" s="13"/>
      <c r="L26" s="13"/>
    </row>
    <row r="27" spans="1:12" x14ac:dyDescent="0.25">
      <c r="A27" s="13"/>
      <c r="B27" s="14"/>
      <c r="C27" s="13"/>
      <c r="D27" s="13"/>
      <c r="E27" s="15"/>
      <c r="F27" s="16"/>
      <c r="G27" s="17"/>
      <c r="H27" s="13"/>
      <c r="I27" s="13"/>
      <c r="J27" s="13"/>
      <c r="K27" s="13"/>
      <c r="L27" s="13"/>
    </row>
    <row r="28" spans="1:12" x14ac:dyDescent="0.25">
      <c r="A28" s="13"/>
      <c r="B28" s="14"/>
      <c r="C28" s="13"/>
      <c r="D28" s="13"/>
      <c r="E28" s="15"/>
      <c r="F28" s="16"/>
      <c r="G28" s="17"/>
      <c r="H28" s="13"/>
      <c r="I28" s="13"/>
      <c r="J28" s="13"/>
      <c r="K28" s="13"/>
      <c r="L28" s="13"/>
    </row>
    <row r="29" spans="1:12" x14ac:dyDescent="0.25">
      <c r="A29" s="13"/>
      <c r="B29" s="14"/>
      <c r="C29" s="13"/>
      <c r="D29" s="13"/>
      <c r="E29" s="15"/>
      <c r="F29" s="16"/>
      <c r="G29" s="17"/>
      <c r="H29" s="13"/>
      <c r="I29" s="13"/>
      <c r="J29" s="13"/>
      <c r="K29" s="13"/>
      <c r="L29" s="13"/>
    </row>
    <row r="30" spans="1:12" x14ac:dyDescent="0.25">
      <c r="A30" s="13"/>
      <c r="B30" s="14"/>
      <c r="C30" s="13"/>
      <c r="D30" s="13"/>
      <c r="E30" s="15"/>
      <c r="F30" s="16"/>
      <c r="G30" s="17"/>
      <c r="H30" s="13"/>
      <c r="I30" s="13"/>
      <c r="J30" s="13"/>
      <c r="K30" s="13"/>
      <c r="L30" s="13"/>
    </row>
    <row r="31" spans="1:12" x14ac:dyDescent="0.25">
      <c r="A31" s="13"/>
      <c r="B31" s="14"/>
      <c r="C31" s="13"/>
      <c r="D31" s="13"/>
      <c r="E31" s="15"/>
      <c r="F31" s="16"/>
      <c r="G31" s="17"/>
      <c r="H31" s="13"/>
      <c r="I31" s="13"/>
      <c r="J31" s="13"/>
      <c r="K31" s="13"/>
      <c r="L31" s="13"/>
    </row>
    <row r="32" spans="1:12" x14ac:dyDescent="0.25">
      <c r="A32" s="13"/>
      <c r="B32" s="14"/>
      <c r="C32" s="13"/>
      <c r="D32" s="13"/>
      <c r="E32" s="15"/>
      <c r="F32" s="16"/>
      <c r="G32" s="17"/>
      <c r="H32" s="13"/>
      <c r="I32" s="13"/>
      <c r="J32" s="13"/>
      <c r="K32" s="13"/>
      <c r="L32" s="13"/>
    </row>
    <row r="33" spans="1:12" x14ac:dyDescent="0.25">
      <c r="A33" s="13"/>
      <c r="B33" s="14"/>
      <c r="C33" s="13"/>
      <c r="D33" s="13"/>
      <c r="E33" s="15"/>
      <c r="F33" s="16"/>
      <c r="G33" s="17"/>
      <c r="H33" s="13"/>
      <c r="I33" s="13"/>
      <c r="J33" s="13"/>
      <c r="K33" s="13"/>
      <c r="L33" s="13"/>
    </row>
    <row r="34" spans="1:12" x14ac:dyDescent="0.25">
      <c r="A34" s="13"/>
      <c r="B34" s="14"/>
      <c r="C34" s="13"/>
      <c r="D34" s="13"/>
      <c r="E34" s="15"/>
      <c r="F34" s="16"/>
      <c r="G34" s="17"/>
      <c r="H34" s="13"/>
      <c r="I34" s="13"/>
      <c r="J34" s="13"/>
      <c r="K34" s="13"/>
      <c r="L34" s="13"/>
    </row>
    <row r="35" spans="1:12" x14ac:dyDescent="0.25">
      <c r="A35" s="13"/>
      <c r="B35" s="14"/>
      <c r="C35" s="13"/>
      <c r="D35" s="13"/>
      <c r="E35" s="15"/>
      <c r="F35" s="16"/>
      <c r="G35" s="17"/>
      <c r="H35" s="13"/>
      <c r="I35" s="13"/>
      <c r="J35" s="13"/>
      <c r="K35" s="13"/>
      <c r="L35" s="13"/>
    </row>
    <row r="36" spans="1:12" x14ac:dyDescent="0.25">
      <c r="A36" s="13"/>
      <c r="B36" s="14"/>
      <c r="C36" s="13"/>
      <c r="D36" s="13"/>
      <c r="E36" s="15"/>
      <c r="F36" s="16"/>
      <c r="G36" s="17"/>
      <c r="H36" s="13"/>
      <c r="I36" s="13"/>
      <c r="J36" s="13"/>
      <c r="K36" s="13"/>
      <c r="L36" s="13"/>
    </row>
  </sheetData>
  <pageMargins left="0.7" right="0.7" top="0.75" bottom="0.75" header="0.3" footer="0.3"/>
  <pageSetup paperSize="5" scale="8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2F22-2A99-4596-8E95-DC3DA04C550C}">
  <sheetPr codeName="Planilha2">
    <tabColor rgb="FFFFBE00"/>
  </sheetPr>
  <dimension ref="B2:X30"/>
  <sheetViews>
    <sheetView showGridLines="0" zoomScale="85" zoomScaleNormal="85" workbookViewId="0">
      <selection activeCell="I8" sqref="I4:I8"/>
    </sheetView>
  </sheetViews>
  <sheetFormatPr defaultRowHeight="15" x14ac:dyDescent="0.25"/>
  <cols>
    <col min="2" max="2" width="12" customWidth="1"/>
    <col min="3" max="4" width="10.7109375" customWidth="1"/>
    <col min="5" max="5" width="24.85546875" bestFit="1" customWidth="1"/>
    <col min="6" max="6" width="21.140625" bestFit="1" customWidth="1"/>
    <col min="7" max="7" width="23.85546875" bestFit="1" customWidth="1"/>
    <col min="8" max="8" width="7.7109375" customWidth="1"/>
    <col min="9" max="11" width="10.7109375" customWidth="1"/>
    <col min="12" max="12" width="7.7109375" customWidth="1"/>
    <col min="13" max="14" width="10.7109375" customWidth="1"/>
    <col min="16" max="16" width="36" bestFit="1" customWidth="1"/>
    <col min="17" max="17" width="10.7109375" customWidth="1"/>
    <col min="19" max="21" width="10.7109375" customWidth="1"/>
    <col min="24" max="24" width="18.140625" bestFit="1" customWidth="1"/>
  </cols>
  <sheetData>
    <row r="2" spans="2:24" x14ac:dyDescent="0.25">
      <c r="B2" s="12" t="s">
        <v>1</v>
      </c>
      <c r="I2" s="12" t="s">
        <v>2</v>
      </c>
      <c r="M2" s="12" t="s">
        <v>3</v>
      </c>
      <c r="P2" s="12" t="s">
        <v>4</v>
      </c>
      <c r="S2" s="12" t="s">
        <v>5</v>
      </c>
      <c r="X2" s="12" t="s">
        <v>40</v>
      </c>
    </row>
    <row r="3" spans="2:24" x14ac:dyDescent="0.25">
      <c r="B3" s="8" t="s">
        <v>6</v>
      </c>
      <c r="C3" s="1" t="s">
        <v>0</v>
      </c>
      <c r="D3" s="1" t="s">
        <v>7</v>
      </c>
      <c r="E3" s="6" t="s">
        <v>42</v>
      </c>
      <c r="F3" s="2" t="s">
        <v>8</v>
      </c>
      <c r="G3" s="4" t="s">
        <v>43</v>
      </c>
      <c r="I3" s="1" t="s">
        <v>9</v>
      </c>
      <c r="J3" s="1" t="s">
        <v>10</v>
      </c>
      <c r="K3" s="1" t="s">
        <v>7</v>
      </c>
      <c r="M3" s="1" t="s">
        <v>17</v>
      </c>
      <c r="N3" s="1" t="s">
        <v>7</v>
      </c>
      <c r="P3" s="1" t="s">
        <v>23</v>
      </c>
      <c r="Q3" s="1" t="s">
        <v>7</v>
      </c>
      <c r="S3" s="1" t="s">
        <v>29</v>
      </c>
      <c r="T3" s="1" t="s">
        <v>30</v>
      </c>
      <c r="U3" s="1" t="s">
        <v>31</v>
      </c>
      <c r="X3" s="18">
        <v>6353</v>
      </c>
    </row>
    <row r="4" spans="2:24" x14ac:dyDescent="0.25">
      <c r="B4" s="8">
        <v>44075</v>
      </c>
      <c r="C4" s="6">
        <v>26</v>
      </c>
      <c r="D4" s="6">
        <v>5</v>
      </c>
      <c r="E4" s="6">
        <v>259.29000000000002</v>
      </c>
      <c r="F4" s="2">
        <v>0.19230769230769201</v>
      </c>
      <c r="G4" s="4">
        <v>51.857999999999997</v>
      </c>
      <c r="I4" s="1" t="s">
        <v>11</v>
      </c>
      <c r="J4" s="1" t="s">
        <v>12</v>
      </c>
      <c r="K4" s="1">
        <v>734</v>
      </c>
      <c r="M4" s="1" t="s">
        <v>18</v>
      </c>
      <c r="N4" s="1">
        <v>248</v>
      </c>
      <c r="P4" s="1" t="s">
        <v>24</v>
      </c>
      <c r="Q4" s="1">
        <v>18</v>
      </c>
      <c r="S4" s="1">
        <v>0</v>
      </c>
      <c r="T4" s="1" t="s">
        <v>32</v>
      </c>
      <c r="U4" s="1">
        <v>67</v>
      </c>
    </row>
    <row r="5" spans="2:24" x14ac:dyDescent="0.25">
      <c r="B5" s="8">
        <v>44105</v>
      </c>
      <c r="C5" s="6">
        <v>931</v>
      </c>
      <c r="D5" s="6">
        <v>35</v>
      </c>
      <c r="E5" s="6">
        <v>1676.45685</v>
      </c>
      <c r="F5" s="2">
        <v>3.7593984962405999E-2</v>
      </c>
      <c r="G5" s="4">
        <v>47.898767142857103</v>
      </c>
      <c r="I5" s="1" t="s">
        <v>11</v>
      </c>
      <c r="J5" s="1" t="s">
        <v>13</v>
      </c>
      <c r="K5" s="1">
        <v>142</v>
      </c>
      <c r="M5" s="1" t="s">
        <v>19</v>
      </c>
      <c r="N5" s="1">
        <v>237</v>
      </c>
      <c r="P5" s="1" t="s">
        <v>25</v>
      </c>
      <c r="Q5" s="1">
        <v>15</v>
      </c>
      <c r="S5" s="1">
        <v>1</v>
      </c>
      <c r="T5" s="1" t="s">
        <v>33</v>
      </c>
      <c r="U5" s="1">
        <v>1301</v>
      </c>
      <c r="X5" s="12" t="s">
        <v>41</v>
      </c>
    </row>
    <row r="6" spans="2:24" x14ac:dyDescent="0.25">
      <c r="B6" s="8">
        <v>44136</v>
      </c>
      <c r="C6" s="6">
        <v>1207</v>
      </c>
      <c r="D6" s="6">
        <v>44</v>
      </c>
      <c r="E6" s="6">
        <v>2278.5075000000002</v>
      </c>
      <c r="F6" s="2">
        <v>3.6454018227009097E-2</v>
      </c>
      <c r="G6" s="4">
        <v>51.784261363636297</v>
      </c>
      <c r="I6" s="1" t="s">
        <v>11</v>
      </c>
      <c r="J6" s="1" t="s">
        <v>14</v>
      </c>
      <c r="K6" s="1">
        <v>110</v>
      </c>
      <c r="M6" s="1" t="s">
        <v>20</v>
      </c>
      <c r="N6" s="1">
        <v>193</v>
      </c>
      <c r="P6" s="1" t="s">
        <v>26</v>
      </c>
      <c r="Q6" s="1">
        <v>10</v>
      </c>
      <c r="S6" s="1">
        <v>2</v>
      </c>
      <c r="T6" s="1" t="s">
        <v>34</v>
      </c>
      <c r="U6" s="1">
        <v>1238</v>
      </c>
      <c r="X6" s="19">
        <v>363663535.56999999</v>
      </c>
    </row>
    <row r="7" spans="2:24" x14ac:dyDescent="0.25">
      <c r="B7" s="8">
        <v>44166</v>
      </c>
      <c r="C7" s="6">
        <v>1008</v>
      </c>
      <c r="D7" s="6">
        <v>33</v>
      </c>
      <c r="E7" s="6">
        <v>2602.7686899999999</v>
      </c>
      <c r="F7" s="2">
        <v>3.2738095238095198E-2</v>
      </c>
      <c r="G7" s="4">
        <v>78.871778484848406</v>
      </c>
      <c r="I7" s="1" t="s">
        <v>11</v>
      </c>
      <c r="J7" s="1" t="s">
        <v>15</v>
      </c>
      <c r="K7" s="1">
        <v>98</v>
      </c>
      <c r="M7" s="1" t="s">
        <v>21</v>
      </c>
      <c r="N7" s="1">
        <v>136</v>
      </c>
      <c r="P7" s="1" t="s">
        <v>27</v>
      </c>
      <c r="Q7" s="1">
        <v>10</v>
      </c>
      <c r="S7" s="1">
        <v>3</v>
      </c>
      <c r="T7" s="1" t="s">
        <v>35</v>
      </c>
      <c r="U7" s="1">
        <v>1038</v>
      </c>
    </row>
    <row r="8" spans="2:24" x14ac:dyDescent="0.25">
      <c r="B8" s="8">
        <v>44197</v>
      </c>
      <c r="C8" s="6">
        <v>1058</v>
      </c>
      <c r="D8" s="6">
        <v>32</v>
      </c>
      <c r="E8" s="6">
        <v>2297.2240499999998</v>
      </c>
      <c r="F8" s="2">
        <v>3.0245746691871401E-2</v>
      </c>
      <c r="G8" s="4">
        <v>71.788251562499994</v>
      </c>
      <c r="I8" s="1" t="s">
        <v>11</v>
      </c>
      <c r="J8" s="1" t="s">
        <v>16</v>
      </c>
      <c r="K8" s="1">
        <v>66</v>
      </c>
      <c r="M8" s="1" t="s">
        <v>22</v>
      </c>
      <c r="N8" s="1">
        <v>108</v>
      </c>
      <c r="P8" s="1" t="s">
        <v>28</v>
      </c>
      <c r="Q8" s="1">
        <v>10</v>
      </c>
      <c r="S8" s="1">
        <v>4</v>
      </c>
      <c r="T8" s="1" t="s">
        <v>36</v>
      </c>
      <c r="U8" s="1">
        <v>1076</v>
      </c>
    </row>
    <row r="9" spans="2:24" x14ac:dyDescent="0.25">
      <c r="B9" s="8">
        <v>44228</v>
      </c>
      <c r="C9" s="6">
        <v>1300</v>
      </c>
      <c r="D9" s="6">
        <v>68</v>
      </c>
      <c r="E9" s="6">
        <v>3631.0958999999998</v>
      </c>
      <c r="F9" s="2">
        <v>5.2307692307692298E-2</v>
      </c>
      <c r="G9" s="4">
        <v>53.398469117646997</v>
      </c>
      <c r="S9" s="1">
        <v>5</v>
      </c>
      <c r="T9" s="1" t="s">
        <v>37</v>
      </c>
      <c r="U9" s="1">
        <v>956</v>
      </c>
    </row>
    <row r="10" spans="2:24" x14ac:dyDescent="0.25">
      <c r="B10" s="8">
        <v>44256</v>
      </c>
      <c r="C10" s="6">
        <v>1932</v>
      </c>
      <c r="D10" s="6">
        <v>119</v>
      </c>
      <c r="E10" s="6">
        <v>7911.1924799999997</v>
      </c>
      <c r="F10" s="2">
        <v>6.15942028985507E-2</v>
      </c>
      <c r="G10" s="4">
        <v>66.480609075630198</v>
      </c>
      <c r="S10" s="1">
        <v>6</v>
      </c>
      <c r="T10" s="1" t="s">
        <v>38</v>
      </c>
      <c r="U10" s="1">
        <v>677</v>
      </c>
    </row>
    <row r="11" spans="2:24" x14ac:dyDescent="0.25">
      <c r="B11" s="8">
        <v>44287</v>
      </c>
      <c r="C11" s="6">
        <v>2376</v>
      </c>
      <c r="D11" s="6">
        <v>142</v>
      </c>
      <c r="E11" s="6">
        <v>7477.5559199999998</v>
      </c>
      <c r="F11" s="2">
        <v>5.97643097643097E-2</v>
      </c>
      <c r="G11" s="4">
        <v>52.658844507042197</v>
      </c>
    </row>
    <row r="12" spans="2:24" x14ac:dyDescent="0.25">
      <c r="B12" s="8">
        <v>44317</v>
      </c>
      <c r="C12" s="6">
        <v>3819</v>
      </c>
      <c r="D12" s="6">
        <v>394</v>
      </c>
      <c r="E12" s="6">
        <v>21508.476480000001</v>
      </c>
      <c r="F12" s="2">
        <v>0.103168368682901</v>
      </c>
      <c r="G12" s="4">
        <v>54.590041827411099</v>
      </c>
    </row>
    <row r="13" spans="2:24" x14ac:dyDescent="0.25">
      <c r="B13" s="8">
        <v>44348</v>
      </c>
      <c r="C13" s="6">
        <v>4440</v>
      </c>
      <c r="D13" s="6">
        <v>589</v>
      </c>
      <c r="E13" s="6">
        <v>33179.246639999998</v>
      </c>
      <c r="F13" s="2">
        <v>0.132657657657657</v>
      </c>
      <c r="G13" s="4">
        <v>56.331488353140898</v>
      </c>
    </row>
    <row r="14" spans="2:24" x14ac:dyDescent="0.25">
      <c r="B14" s="8">
        <v>44378</v>
      </c>
      <c r="C14" s="6">
        <v>6130</v>
      </c>
      <c r="D14" s="6">
        <v>1073</v>
      </c>
      <c r="E14" s="6">
        <v>58987.786489999999</v>
      </c>
      <c r="F14" s="2">
        <v>0.17504078303425699</v>
      </c>
      <c r="G14" s="4">
        <v>54.974637921714802</v>
      </c>
    </row>
    <row r="15" spans="2:24" x14ac:dyDescent="0.25">
      <c r="B15" s="8">
        <v>44409</v>
      </c>
      <c r="C15" s="6">
        <v>6353</v>
      </c>
      <c r="D15" s="6">
        <v>1254</v>
      </c>
      <c r="E15" s="6">
        <v>68274.090230000002</v>
      </c>
      <c r="F15" s="2">
        <v>0.19738706123091401</v>
      </c>
      <c r="G15" s="4">
        <v>54.445048030302999</v>
      </c>
    </row>
    <row r="29" spans="3:14" x14ac:dyDescent="0.25">
      <c r="C29" s="10">
        <v>44075</v>
      </c>
      <c r="D29" s="10">
        <f>EDATE(C29,1)</f>
        <v>44105</v>
      </c>
      <c r="E29" s="10">
        <f t="shared" ref="E29:K29" si="0">EDATE(D29,1)</f>
        <v>44136</v>
      </c>
      <c r="F29" s="10">
        <f t="shared" si="0"/>
        <v>44166</v>
      </c>
      <c r="G29" s="10">
        <f t="shared" si="0"/>
        <v>44197</v>
      </c>
      <c r="H29" s="10">
        <f t="shared" si="0"/>
        <v>44228</v>
      </c>
      <c r="I29" s="10">
        <f t="shared" si="0"/>
        <v>44256</v>
      </c>
      <c r="J29" s="10">
        <f t="shared" si="0"/>
        <v>44287</v>
      </c>
      <c r="K29" s="10">
        <f t="shared" si="0"/>
        <v>44317</v>
      </c>
      <c r="L29" s="10">
        <f>EDATE(K29,1)</f>
        <v>44348</v>
      </c>
      <c r="M29" s="10">
        <f t="shared" ref="M29:N29" si="1">EDATE(L29,1)</f>
        <v>44378</v>
      </c>
      <c r="N29" s="10">
        <f t="shared" si="1"/>
        <v>44409</v>
      </c>
    </row>
    <row r="30" spans="3:14" x14ac:dyDescent="0.25"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3CE6C-C51E-4BD1-9444-EF514F8C452A}">
  <sheetPr codeName="Planilha3">
    <tabColor rgb="FF404040"/>
  </sheetPr>
  <dimension ref="A1"/>
  <sheetViews>
    <sheetView showGridLines="0" topLeftCell="AF2" zoomScaleNormal="100" workbookViewId="0">
      <selection activeCell="AN22" sqref="AN2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Dashboard</vt:lpstr>
      <vt:lpstr>Resultados</vt:lpstr>
      <vt:lpstr>Queries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Midori Toyota</dc:creator>
  <cp:lastModifiedBy>Yago Santos Lopes</cp:lastModifiedBy>
  <cp:lastPrinted>2021-12-25T02:20:17Z</cp:lastPrinted>
  <dcterms:created xsi:type="dcterms:W3CDTF">2015-06-05T18:17:20Z</dcterms:created>
  <dcterms:modified xsi:type="dcterms:W3CDTF">2025-09-20T19:19:04Z</dcterms:modified>
</cp:coreProperties>
</file>