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ia Alghanam\OneDrive\Desktop\"/>
    </mc:Choice>
  </mc:AlternateContent>
  <xr:revisionPtr revIDLastSave="0" documentId="13_ncr:1_{59AF544C-2726-45EF-B84F-3945D8A8148D}" xr6:coauthVersionLast="47" xr6:coauthVersionMax="47" xr10:uidLastSave="{00000000-0000-0000-0000-000000000000}"/>
  <bookViews>
    <workbookView xWindow="-120" yWindow="-120" windowWidth="20730" windowHeight="11760" xr2:uid="{88D75A90-26BD-438C-8A87-D80F31A6A432}"/>
  </bookViews>
  <sheets>
    <sheet name="Account_info" sheetId="2" r:id="rId1"/>
    <sheet name="Sheet2" sheetId="4" r:id="rId2"/>
  </sheets>
  <definedNames>
    <definedName name="_xlnm._FilterDatabase" localSheetId="0" hidden="1">Account_info!$A$1:$T$121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6" i="2" l="1"/>
  <c r="U5" i="2"/>
  <c r="U4" i="2"/>
  <c r="U3" i="2"/>
  <c r="U2" i="2"/>
  <c r="S3" i="2"/>
  <c r="S2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</calcChain>
</file>

<file path=xl/sharedStrings.xml><?xml version="1.0" encoding="utf-8"?>
<sst xmlns="http://schemas.openxmlformats.org/spreadsheetml/2006/main" count="1455" uniqueCount="261">
  <si>
    <t>Account Name</t>
  </si>
  <si>
    <t>Account Address</t>
  </si>
  <si>
    <t>Decision Maker</t>
  </si>
  <si>
    <t>Account Type</t>
  </si>
  <si>
    <t>Cooler?</t>
  </si>
  <si>
    <t>Digital screen?</t>
  </si>
  <si>
    <t>Menu inclusion?</t>
  </si>
  <si>
    <t>Posters?</t>
  </si>
  <si>
    <t>Bar 1</t>
  </si>
  <si>
    <t>Bar 2</t>
  </si>
  <si>
    <t>Bar 3</t>
  </si>
  <si>
    <t>Bar 4</t>
  </si>
  <si>
    <t>Bar 5</t>
  </si>
  <si>
    <t>Bar 6</t>
  </si>
  <si>
    <t>Bar 7</t>
  </si>
  <si>
    <t>Bar 8</t>
  </si>
  <si>
    <t>Bar 9</t>
  </si>
  <si>
    <t>Bar 10</t>
  </si>
  <si>
    <t>Bar 11</t>
  </si>
  <si>
    <t>Bar 12</t>
  </si>
  <si>
    <t>Bar 13</t>
  </si>
  <si>
    <t>Bar 14</t>
  </si>
  <si>
    <t>Bar 15</t>
  </si>
  <si>
    <t>Restaurant 1</t>
  </si>
  <si>
    <t>Restaurant 2</t>
  </si>
  <si>
    <t>Restaurant 3</t>
  </si>
  <si>
    <t>Restaurant 4</t>
  </si>
  <si>
    <t>Restaurant 5</t>
  </si>
  <si>
    <t>Restaurant 6</t>
  </si>
  <si>
    <t>Restaurant 7</t>
  </si>
  <si>
    <t>Restaurant 8</t>
  </si>
  <si>
    <t>Restaurant 9</t>
  </si>
  <si>
    <t>Restaurant 10</t>
  </si>
  <si>
    <t>Restaurant 11</t>
  </si>
  <si>
    <t>Restaurant 12</t>
  </si>
  <si>
    <t>Restaurant 13</t>
  </si>
  <si>
    <t>Restaurant 14</t>
  </si>
  <si>
    <t>Restaurant 15</t>
  </si>
  <si>
    <t>Nightclub 1</t>
  </si>
  <si>
    <t>Nightclub 2</t>
  </si>
  <si>
    <t>Nightclub 3</t>
  </si>
  <si>
    <t>Nightclub 4</t>
  </si>
  <si>
    <t>Nightclub 5</t>
  </si>
  <si>
    <t>Nightclub 6</t>
  </si>
  <si>
    <t>Nightclub 7</t>
  </si>
  <si>
    <t>Nightclub 8</t>
  </si>
  <si>
    <t>Nightclub 9</t>
  </si>
  <si>
    <t>Nightclub 10</t>
  </si>
  <si>
    <t>Nightclub 11</t>
  </si>
  <si>
    <t>Nightclub 12</t>
  </si>
  <si>
    <t>Nightclub 13</t>
  </si>
  <si>
    <t>Nightclub 14</t>
  </si>
  <si>
    <t>Nightclub 15</t>
  </si>
  <si>
    <t>Event Venue 1</t>
  </si>
  <si>
    <t>Event Venue 2</t>
  </si>
  <si>
    <t>Event Venue 3</t>
  </si>
  <si>
    <t>Event Venue 4</t>
  </si>
  <si>
    <t>Event Venue 5</t>
  </si>
  <si>
    <t>Event Venue 6</t>
  </si>
  <si>
    <t>Event Venue 7</t>
  </si>
  <si>
    <t>Event Venue 8</t>
  </si>
  <si>
    <t>Event Venue 9</t>
  </si>
  <si>
    <t>Event Venue 10</t>
  </si>
  <si>
    <t>Event Venue 11</t>
  </si>
  <si>
    <t>Event Venue 12</t>
  </si>
  <si>
    <t>Event Venue 13</t>
  </si>
  <si>
    <t>Event Venue 14</t>
  </si>
  <si>
    <t>Event Venue 15</t>
  </si>
  <si>
    <t>Dorothy Rizzo</t>
  </si>
  <si>
    <t>Lawson Moore</t>
  </si>
  <si>
    <t>Vin Hudson</t>
  </si>
  <si>
    <t>Susana Huels</t>
  </si>
  <si>
    <t>Shanna Hettinger</t>
  </si>
  <si>
    <t>Roy McGlynn</t>
  </si>
  <si>
    <t>Lorena Posacco</t>
  </si>
  <si>
    <t>Juanita Wisozk</t>
  </si>
  <si>
    <t>Velma Riley</t>
  </si>
  <si>
    <t>Holly Gaines</t>
  </si>
  <si>
    <t>Gary Brown</t>
  </si>
  <si>
    <t>Jeffrey Akins</t>
  </si>
  <si>
    <t>Tim Young</t>
  </si>
  <si>
    <t>Debra Kroll</t>
  </si>
  <si>
    <t>Kelly Boyd</t>
  </si>
  <si>
    <t>Dan Hill</t>
  </si>
  <si>
    <t>Javier George</t>
  </si>
  <si>
    <t>Christopher Evans</t>
  </si>
  <si>
    <t>Julie Ross</t>
  </si>
  <si>
    <t>Bill Callahan</t>
  </si>
  <si>
    <t>Anthony Brooks</t>
  </si>
  <si>
    <t>Charlotte Leroux</t>
  </si>
  <si>
    <t>Nina Coulter</t>
  </si>
  <si>
    <t>Mia Ang</t>
  </si>
  <si>
    <t>Kathy Rogers</t>
  </si>
  <si>
    <t>Rita Varga</t>
  </si>
  <si>
    <t>Mel Berkowitz</t>
  </si>
  <si>
    <t>Debra Martin</t>
  </si>
  <si>
    <t>Deshaun Fletcher</t>
  </si>
  <si>
    <t>Kari Lenz</t>
  </si>
  <si>
    <t>John Mackey</t>
  </si>
  <si>
    <t>Raymond Heywin</t>
  </si>
  <si>
    <t>Janie Roberson</t>
  </si>
  <si>
    <t>Brooke Hayes</t>
  </si>
  <si>
    <t>Lee Niemeyer</t>
  </si>
  <si>
    <t>Stephen Harris</t>
  </si>
  <si>
    <t>Juan Scott</t>
  </si>
  <si>
    <t>Kurt Issacs</t>
  </si>
  <si>
    <t>Dominique Johnson</t>
  </si>
  <si>
    <t>Larry Alaimo</t>
  </si>
  <si>
    <t>Carlos Moya</t>
  </si>
  <si>
    <t>Shaun Salvatore</t>
  </si>
  <si>
    <t>Annie Fuentes</t>
  </si>
  <si>
    <t>Maria Sawyer</t>
  </si>
  <si>
    <t>Darnell Straughter</t>
  </si>
  <si>
    <t>Richard Breaux</t>
  </si>
  <si>
    <t>Craig Collins</t>
  </si>
  <si>
    <t>Donna Lam</t>
  </si>
  <si>
    <t>Teresa Vasbinder</t>
  </si>
  <si>
    <t>Andre Mobley</t>
  </si>
  <si>
    <t>Ray Hernandez</t>
  </si>
  <si>
    <t>Thomas Stewart</t>
  </si>
  <si>
    <t>Henry Lange</t>
  </si>
  <si>
    <t>Danielle Tomas</t>
  </si>
  <si>
    <t>Joe Schimke</t>
  </si>
  <si>
    <t>Carlos Jackson</t>
  </si>
  <si>
    <t>Russell Wallace</t>
  </si>
  <si>
    <t>Shameka West</t>
  </si>
  <si>
    <t>Kevin Fleming</t>
  </si>
  <si>
    <t>Anna Grey</t>
  </si>
  <si>
    <t>2131 Patterson Road, Brooklyn NY 11201</t>
  </si>
  <si>
    <t>3685 Morningview Lane, New York NY 10013</t>
  </si>
  <si>
    <t>2285 Ladybug Drive, New York NY 10013</t>
  </si>
  <si>
    <t>2930 Southern Street, New York NY 10005</t>
  </si>
  <si>
    <t>2807 Geraldine Lane, New York NY 10004</t>
  </si>
  <si>
    <t>7778 Cherry Road, Bronx NY 10467</t>
  </si>
  <si>
    <t>48 Winchester Avenue, New York NY 10024</t>
  </si>
  <si>
    <t>267 Third Road, New York NY 10034</t>
  </si>
  <si>
    <t>8735 Squaw Creek Drive, Brooklyn NY 11214</t>
  </si>
  <si>
    <t>102 Coffee Court, Bronx NY 10461</t>
  </si>
  <si>
    <t>Phone Number</t>
  </si>
  <si>
    <t>44 W. Pheasant Street, Brooklyn NY 11233</t>
  </si>
  <si>
    <t>7488 N. Marconi Ave, Brooklyn NY 11237</t>
  </si>
  <si>
    <t>9575 Shipley Court, Brooklyn NY 11201</t>
  </si>
  <si>
    <t>8156 Lake View Street, New York, NY 10025</t>
  </si>
  <si>
    <t>44 Madison Dr, New York NY 10032</t>
  </si>
  <si>
    <t>9848 Linden St, New York NY 10011</t>
  </si>
  <si>
    <t>805 South Pilgrim Court, Brooklyn NY 11225</t>
  </si>
  <si>
    <t>9132 Redwood Rd, Bronx NY 10466</t>
  </si>
  <si>
    <t>3 Warren Drive, New York NY 10040</t>
  </si>
  <si>
    <t>402 Bridgeton Lane, Bronx NY 10468</t>
  </si>
  <si>
    <t>6 E. Nichols Ave, New York NY 10027</t>
  </si>
  <si>
    <t>323 North Edgewood St, Bronx NY 10457</t>
  </si>
  <si>
    <t>484 Thorne St, New York NY 10128</t>
  </si>
  <si>
    <t>861 Gonzales Lane, Bronx NY 10472</t>
  </si>
  <si>
    <t>267 Randall Mill Dr, New York NY 10033</t>
  </si>
  <si>
    <t>12 Lees Creek St, Brooklyn NY 11211</t>
  </si>
  <si>
    <t>240 W. Manhattan St, Bronx NY 10462</t>
  </si>
  <si>
    <t>62 Lower River Road, Staten Island, NY 10306</t>
  </si>
  <si>
    <t>48 S. Brandywine St, New York NY 10002</t>
  </si>
  <si>
    <t>5 Tallwood St, Brooklyn NY 11233</t>
  </si>
  <si>
    <t>77 Stillwater St, Brooklyn NY 11213</t>
  </si>
  <si>
    <t>7061 Bishop St, Yonkers NY 10701</t>
  </si>
  <si>
    <t>7223 Cedarwood Ave, Brooklyn NY 11221</t>
  </si>
  <si>
    <t>62 Lafayette Ave, Bronx NY 10462</t>
  </si>
  <si>
    <t>7839 Elm St, Staten Island NY 10306</t>
  </si>
  <si>
    <t>429 Stonybrook Dr, Brooklyn NY 11203</t>
  </si>
  <si>
    <t>640 Beechwood Dr, Bronx NY 10461</t>
  </si>
  <si>
    <t>9453 N. Wagon Lane, Brooklyn NY 11237</t>
  </si>
  <si>
    <t>81 San Carlos Road, Bronx NY 10463</t>
  </si>
  <si>
    <t>596 Coffee St, Bronx NY 10472</t>
  </si>
  <si>
    <t>92 Princess St, New York NY 10033</t>
  </si>
  <si>
    <t>9151 River St, Brooklyn NY 11230</t>
  </si>
  <si>
    <t>424 Hall Ave, New York NY 10128</t>
  </si>
  <si>
    <t>81 Crescent St, Brooklyn NY 11210</t>
  </si>
  <si>
    <t>7217 Birch Hill Dr, New York NY 10009</t>
  </si>
  <si>
    <t>7184 Center Court, Brooklyn NY 11208</t>
  </si>
  <si>
    <t>815 2nd St, New York NY 10028</t>
  </si>
  <si>
    <t>9875 Franklin Rd, Brooklyn NY 11223</t>
  </si>
  <si>
    <t>601 Bank Ave, Brooklyn NY 11218</t>
  </si>
  <si>
    <t>21 Yukon St, Bronx NY 10451</t>
  </si>
  <si>
    <t>18 N. Woodland Ave, New York NY 10025</t>
  </si>
  <si>
    <t>65 Lower River Ave, Bronx NY 10465</t>
  </si>
  <si>
    <t>8680 Alderwood St, New York NY 10032</t>
  </si>
  <si>
    <t>8388 Gonzales St, Brooklyn NY 11228</t>
  </si>
  <si>
    <t>9760 Taylor Dr, Brooklyn NY 11211</t>
  </si>
  <si>
    <t>419 E. Henry Ave, New York NY 10031</t>
  </si>
  <si>
    <t>8083 8th St, Brooklyn NY 11209</t>
  </si>
  <si>
    <t>2 Rock Maple Ave, New York NY 10029</t>
  </si>
  <si>
    <t>9577 Nicolls Ave, Staten Island NY 10312</t>
  </si>
  <si>
    <t>174 Del Monte St, Brooklyn NY 11224</t>
  </si>
  <si>
    <t>(880) 283-6803</t>
  </si>
  <si>
    <t>(711) 426-7350</t>
  </si>
  <si>
    <t>(952) 952-5573</t>
  </si>
  <si>
    <t>(491) 505-6064</t>
  </si>
  <si>
    <t>(412) 570-0596</t>
  </si>
  <si>
    <t>(594) 807-4187</t>
  </si>
  <si>
    <t>(678) 294-8103</t>
  </si>
  <si>
    <t>(305) 531-1310</t>
  </si>
  <si>
    <t>(697) 543-0310</t>
  </si>
  <si>
    <t>(277) 456-4626</t>
  </si>
  <si>
    <t>(459) 968-9453</t>
  </si>
  <si>
    <t>(313) 417-8968</t>
  </si>
  <si>
    <t>(876) 653-1727</t>
  </si>
  <si>
    <t>(628) 832-4986</t>
  </si>
  <si>
    <t>(220) 929-0797</t>
  </si>
  <si>
    <t>(248) 450-0797</t>
  </si>
  <si>
    <t>(964) 214-3742</t>
  </si>
  <si>
    <t>(831) 406-6300</t>
  </si>
  <si>
    <t>(778) 387-0744</t>
  </si>
  <si>
    <t>(617) 419-7996</t>
  </si>
  <si>
    <t>(349) 801-7566</t>
  </si>
  <si>
    <t>(784) 634-6873</t>
  </si>
  <si>
    <t>(938) 752-9381</t>
  </si>
  <si>
    <t>(253) 861-1301</t>
  </si>
  <si>
    <t>(939) 738-6471</t>
  </si>
  <si>
    <t>(754) 696-3109</t>
  </si>
  <si>
    <t>(967) 547-1542</t>
  </si>
  <si>
    <t>(743) 960-6716</t>
  </si>
  <si>
    <t>(845) 304-6511</t>
  </si>
  <si>
    <t>(886) 554-5339</t>
  </si>
  <si>
    <t>(831) 581-1892</t>
  </si>
  <si>
    <t>(571) 843-1746</t>
  </si>
  <si>
    <t>(924) 516-6566</t>
  </si>
  <si>
    <t>(247) 999-3394</t>
  </si>
  <si>
    <t>(920) 451-3973</t>
  </si>
  <si>
    <t>(258) 948-7479</t>
  </si>
  <si>
    <t>(357) 532-0838</t>
  </si>
  <si>
    <t>(454) 903-5770</t>
  </si>
  <si>
    <t>(336) 448-7026</t>
  </si>
  <si>
    <t>(242) 869-1226</t>
  </si>
  <si>
    <t>(485) 453-8693</t>
  </si>
  <si>
    <t>(691) 657-1498</t>
  </si>
  <si>
    <t>(462) 693-6254</t>
  </si>
  <si>
    <t>(881) 243-5276</t>
  </si>
  <si>
    <t>(680) 628-4625</t>
  </si>
  <si>
    <t>(685) 981-8556</t>
  </si>
  <si>
    <t>(828) 840-2736</t>
  </si>
  <si>
    <t>(931) 618-9558</t>
  </si>
  <si>
    <t>(261) 690-0303</t>
  </si>
  <si>
    <t>(597) 701-9429</t>
  </si>
  <si>
    <t>(609) 345-8163</t>
  </si>
  <si>
    <t>(381) 643-1230</t>
  </si>
  <si>
    <t>(293) 473-1512</t>
  </si>
  <si>
    <t>(459) 261-2301</t>
  </si>
  <si>
    <t>(936) 816-9148</t>
  </si>
  <si>
    <t>(201) 363-0653</t>
  </si>
  <si>
    <t>(237) 890-0247</t>
  </si>
  <si>
    <t>(488) 656-0761</t>
  </si>
  <si>
    <t>(650) 848-8284</t>
  </si>
  <si>
    <t>(980) 437-1451</t>
  </si>
  <si>
    <t>Bar</t>
  </si>
  <si>
    <t>Restaurant</t>
  </si>
  <si>
    <t>Club</t>
  </si>
  <si>
    <t>Hotel</t>
  </si>
  <si>
    <t>Yes</t>
  </si>
  <si>
    <t>No</t>
  </si>
  <si>
    <t>Sugar Free</t>
  </si>
  <si>
    <t>Yellow Edition</t>
  </si>
  <si>
    <t>Regular</t>
  </si>
  <si>
    <t>CAGR</t>
  </si>
  <si>
    <t>total_sales</t>
  </si>
  <si>
    <t xml:space="preserve">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</si>
</sst>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1" applyFont="1"/>
    <xf numFmtId="0" fontId="0" fillId="0" borderId="0" xfId="0" quotePrefix="1"/>
    <xf numFmtId="2" fontId="0" fillId="0" borderId="0" xfId="0" applyNumberFormat="1"/>
    <xf numFmtId="0" fontId="0" fillId="0" borderId="0" xfId="0" applyAlignment="1">
      <alignment horizontal="left" vertical="top"/>
    </xf>
    <xf numFmtId="2" fontId="0" fillId="0" borderId="0" xfId="0" applyNumberFormat="1" applyAlignment="1">
      <alignment horizontal="left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4FEA6-198D-460F-A77F-EB102F029A4E}">
  <dimension ref="A1:U121"/>
  <sheetViews>
    <sheetView tabSelected="1" topLeftCell="K1" workbookViewId="0">
      <selection activeCell="U7" sqref="U7"/>
    </sheetView>
  </sheetViews>
  <sheetFormatPr defaultRowHeight="15" x14ac:dyDescent="0.25"/>
  <cols>
    <col min="1" max="1" width="18.5703125" bestFit="1" customWidth="1"/>
    <col min="2" max="2" width="41" bestFit="1" customWidth="1"/>
    <col min="3" max="3" width="19.42578125" bestFit="1" customWidth="1"/>
    <col min="4" max="4" width="19.140625" bestFit="1" customWidth="1"/>
    <col min="5" max="5" width="17.42578125" bestFit="1" customWidth="1"/>
    <col min="6" max="6" width="12.28515625" bestFit="1" customWidth="1"/>
    <col min="7" max="7" width="14.85546875" bestFit="1" customWidth="1"/>
    <col min="8" max="8" width="18.5703125" bestFit="1" customWidth="1"/>
    <col min="9" max="9" width="12.42578125" bestFit="1" customWidth="1"/>
    <col min="10" max="10" width="18.7109375" bestFit="1" customWidth="1"/>
    <col min="11" max="11" width="20.42578125" bestFit="1" customWidth="1"/>
    <col min="12" max="12" width="13.140625" bestFit="1" customWidth="1"/>
    <col min="13" max="17" width="9.5703125" bestFit="1" customWidth="1"/>
    <col min="18" max="18" width="10.5703125" customWidth="1"/>
    <col min="19" max="19" width="15.140625" style="3" bestFit="1" customWidth="1"/>
  </cols>
  <sheetData>
    <row r="1" spans="1:21" s="4" customFormat="1" x14ac:dyDescent="0.25">
      <c r="A1" s="4" t="s">
        <v>0</v>
      </c>
      <c r="B1" s="4" t="s">
        <v>1</v>
      </c>
      <c r="C1" s="4" t="s">
        <v>2</v>
      </c>
      <c r="D1" s="4" t="s">
        <v>138</v>
      </c>
      <c r="E1" s="4" t="s">
        <v>3</v>
      </c>
      <c r="F1" s="4" t="s">
        <v>257</v>
      </c>
      <c r="G1" s="4" t="s">
        <v>255</v>
      </c>
      <c r="H1" s="4" t="s">
        <v>256</v>
      </c>
      <c r="I1" s="4" t="s">
        <v>4</v>
      </c>
      <c r="J1" s="4" t="s">
        <v>5</v>
      </c>
      <c r="K1" s="4" t="s">
        <v>6</v>
      </c>
      <c r="L1" s="4" t="s">
        <v>7</v>
      </c>
      <c r="M1" s="4">
        <v>2017</v>
      </c>
      <c r="N1" s="4">
        <v>2018</v>
      </c>
      <c r="O1" s="4">
        <v>2019</v>
      </c>
      <c r="P1" s="4">
        <v>2020</v>
      </c>
      <c r="Q1" s="4">
        <v>2021</v>
      </c>
      <c r="R1" s="4" t="s">
        <v>258</v>
      </c>
      <c r="S1" s="5" t="s">
        <v>259</v>
      </c>
      <c r="T1" s="4" t="s">
        <v>260</v>
      </c>
    </row>
    <row r="2" spans="1:21" x14ac:dyDescent="0.25">
      <c r="A2" t="s">
        <v>20</v>
      </c>
      <c r="B2" t="s">
        <v>141</v>
      </c>
      <c r="C2" t="s">
        <v>80</v>
      </c>
      <c r="D2" t="s">
        <v>201</v>
      </c>
      <c r="E2" t="s">
        <v>249</v>
      </c>
      <c r="F2" t="s">
        <v>253</v>
      </c>
      <c r="G2" t="s">
        <v>253</v>
      </c>
      <c r="H2" t="s">
        <v>253</v>
      </c>
      <c r="I2" t="s">
        <v>253</v>
      </c>
      <c r="J2" t="s">
        <v>253</v>
      </c>
      <c r="K2" t="s">
        <v>253</v>
      </c>
      <c r="L2" t="s">
        <v>253</v>
      </c>
      <c r="M2">
        <v>24</v>
      </c>
      <c r="N2">
        <v>1797</v>
      </c>
      <c r="O2">
        <v>3548</v>
      </c>
      <c r="P2">
        <v>3668</v>
      </c>
      <c r="Q2">
        <v>8592</v>
      </c>
      <c r="R2" s="1">
        <v>2.2417282473900286</v>
      </c>
      <c r="S2" s="3">
        <f>SUM(Account_info!M2+N2+O2+P2+Q2)</f>
        <v>17629</v>
      </c>
      <c r="T2">
        <v>2017</v>
      </c>
      <c r="U2">
        <f>SUM(M:M)</f>
        <v>381969</v>
      </c>
    </row>
    <row r="3" spans="1:21" x14ac:dyDescent="0.25">
      <c r="A3" s="2" t="s">
        <v>20</v>
      </c>
      <c r="B3" s="2" t="s">
        <v>141</v>
      </c>
      <c r="C3" s="2" t="s">
        <v>80</v>
      </c>
      <c r="D3" s="2" t="s">
        <v>201</v>
      </c>
      <c r="E3" s="2" t="s">
        <v>249</v>
      </c>
      <c r="F3" s="2" t="s">
        <v>253</v>
      </c>
      <c r="G3" s="2" t="s">
        <v>253</v>
      </c>
      <c r="H3" s="2" t="s">
        <v>253</v>
      </c>
      <c r="I3" s="2" t="s">
        <v>253</v>
      </c>
      <c r="J3" s="2" t="s">
        <v>253</v>
      </c>
      <c r="K3" s="2" t="s">
        <v>253</v>
      </c>
      <c r="L3" s="2" t="s">
        <v>253</v>
      </c>
      <c r="M3">
        <v>24</v>
      </c>
      <c r="N3">
        <v>1797</v>
      </c>
      <c r="O3">
        <v>3548</v>
      </c>
      <c r="P3">
        <v>3668</v>
      </c>
      <c r="Q3">
        <v>8592</v>
      </c>
      <c r="R3" s="1">
        <v>2.2417282473900286</v>
      </c>
      <c r="S3" s="3">
        <f>SUM(Account_info!M3+N3+O3+P3+Q3)</f>
        <v>17629</v>
      </c>
      <c r="T3">
        <v>2018</v>
      </c>
      <c r="U3">
        <f>SUM(N:N)</f>
        <v>488008</v>
      </c>
    </row>
    <row r="4" spans="1:21" x14ac:dyDescent="0.25">
      <c r="A4" t="s">
        <v>27</v>
      </c>
      <c r="B4" t="s">
        <v>148</v>
      </c>
      <c r="C4" t="s">
        <v>87</v>
      </c>
      <c r="D4" t="s">
        <v>208</v>
      </c>
      <c r="E4" t="s">
        <v>250</v>
      </c>
      <c r="F4" t="s">
        <v>253</v>
      </c>
      <c r="G4" t="s">
        <v>253</v>
      </c>
      <c r="H4" t="s">
        <v>254</v>
      </c>
      <c r="I4" t="s">
        <v>253</v>
      </c>
      <c r="J4" t="s">
        <v>254</v>
      </c>
      <c r="K4" t="s">
        <v>253</v>
      </c>
      <c r="L4" t="s">
        <v>254</v>
      </c>
      <c r="M4">
        <v>73</v>
      </c>
      <c r="N4">
        <v>3485</v>
      </c>
      <c r="O4">
        <v>4592</v>
      </c>
      <c r="P4">
        <v>5143</v>
      </c>
      <c r="Q4">
        <v>8100</v>
      </c>
      <c r="R4" s="1">
        <v>1.5646755513040227</v>
      </c>
      <c r="S4" s="3">
        <f>SUM(Account_info!M4+N4+O4+P4+Q4)</f>
        <v>21393</v>
      </c>
      <c r="T4">
        <v>2019</v>
      </c>
      <c r="U4">
        <f>SUM(O:O)</f>
        <v>578917</v>
      </c>
    </row>
    <row r="5" spans="1:21" x14ac:dyDescent="0.25">
      <c r="A5" s="2" t="s">
        <v>27</v>
      </c>
      <c r="B5" s="2" t="s">
        <v>148</v>
      </c>
      <c r="C5" s="2" t="s">
        <v>87</v>
      </c>
      <c r="D5" s="2" t="s">
        <v>208</v>
      </c>
      <c r="E5" s="2" t="s">
        <v>250</v>
      </c>
      <c r="F5" s="2" t="s">
        <v>253</v>
      </c>
      <c r="G5" s="2" t="s">
        <v>253</v>
      </c>
      <c r="H5" s="2" t="s">
        <v>254</v>
      </c>
      <c r="I5" s="2" t="s">
        <v>253</v>
      </c>
      <c r="J5" s="2" t="s">
        <v>254</v>
      </c>
      <c r="K5" s="2" t="s">
        <v>253</v>
      </c>
      <c r="L5" s="2" t="s">
        <v>254</v>
      </c>
      <c r="M5">
        <v>73</v>
      </c>
      <c r="N5">
        <v>3485</v>
      </c>
      <c r="O5">
        <v>4592</v>
      </c>
      <c r="P5">
        <v>5143</v>
      </c>
      <c r="Q5">
        <v>8100</v>
      </c>
      <c r="R5" s="1">
        <v>1.5646755513040227</v>
      </c>
      <c r="S5" s="3">
        <f>SUM(Account_info!M5+N5+O5+P5+Q5)</f>
        <v>21393</v>
      </c>
      <c r="T5">
        <v>2020</v>
      </c>
      <c r="U5">
        <f>SUM(P:P)</f>
        <v>702488</v>
      </c>
    </row>
    <row r="6" spans="1:21" x14ac:dyDescent="0.25">
      <c r="A6" t="s">
        <v>39</v>
      </c>
      <c r="B6" t="s">
        <v>160</v>
      </c>
      <c r="C6" t="s">
        <v>99</v>
      </c>
      <c r="D6" t="s">
        <v>220</v>
      </c>
      <c r="E6" t="s">
        <v>251</v>
      </c>
      <c r="F6" t="s">
        <v>253</v>
      </c>
      <c r="G6" t="s">
        <v>253</v>
      </c>
      <c r="H6" t="s">
        <v>253</v>
      </c>
      <c r="I6" t="s">
        <v>253</v>
      </c>
      <c r="J6" t="s">
        <v>253</v>
      </c>
      <c r="K6" t="s">
        <v>253</v>
      </c>
      <c r="L6" t="s">
        <v>254</v>
      </c>
      <c r="M6">
        <v>138</v>
      </c>
      <c r="N6">
        <v>286</v>
      </c>
      <c r="O6">
        <v>6750</v>
      </c>
      <c r="P6">
        <v>8254</v>
      </c>
      <c r="Q6">
        <v>8656</v>
      </c>
      <c r="R6" s="1">
        <v>1.2881665488224225</v>
      </c>
      <c r="S6" s="3">
        <f>SUM(Account_info!M6+N6+O6+P6+Q6)</f>
        <v>24084</v>
      </c>
      <c r="T6">
        <v>2021</v>
      </c>
      <c r="U6">
        <f>SUM(Q:Q)</f>
        <v>820409</v>
      </c>
    </row>
    <row r="7" spans="1:21" x14ac:dyDescent="0.25">
      <c r="A7" s="2" t="s">
        <v>39</v>
      </c>
      <c r="B7" s="2" t="s">
        <v>160</v>
      </c>
      <c r="C7" s="2" t="s">
        <v>99</v>
      </c>
      <c r="D7" s="2" t="s">
        <v>220</v>
      </c>
      <c r="E7" s="2" t="s">
        <v>251</v>
      </c>
      <c r="F7" s="2" t="s">
        <v>253</v>
      </c>
      <c r="G7" s="2" t="s">
        <v>253</v>
      </c>
      <c r="H7" s="2" t="s">
        <v>253</v>
      </c>
      <c r="I7" s="2" t="s">
        <v>253</v>
      </c>
      <c r="J7" s="2" t="s">
        <v>253</v>
      </c>
      <c r="K7" s="2" t="s">
        <v>253</v>
      </c>
      <c r="L7" s="2" t="s">
        <v>254</v>
      </c>
      <c r="M7">
        <v>138</v>
      </c>
      <c r="N7">
        <v>286</v>
      </c>
      <c r="O7">
        <v>6750</v>
      </c>
      <c r="P7">
        <v>8254</v>
      </c>
      <c r="Q7">
        <v>8656</v>
      </c>
      <c r="R7" s="1">
        <v>1.2881665488224225</v>
      </c>
      <c r="S7" s="3">
        <f>SUM(Account_info!M7+N7+O7+P7+Q7)</f>
        <v>24084</v>
      </c>
    </row>
    <row r="8" spans="1:21" x14ac:dyDescent="0.25">
      <c r="A8" t="s">
        <v>63</v>
      </c>
      <c r="B8" t="s">
        <v>184</v>
      </c>
      <c r="C8" t="s">
        <v>123</v>
      </c>
      <c r="D8" t="s">
        <v>244</v>
      </c>
      <c r="E8" t="s">
        <v>252</v>
      </c>
      <c r="F8" t="s">
        <v>253</v>
      </c>
      <c r="G8" t="s">
        <v>253</v>
      </c>
      <c r="H8" t="s">
        <v>253</v>
      </c>
      <c r="I8" t="s">
        <v>253</v>
      </c>
      <c r="J8" t="s">
        <v>254</v>
      </c>
      <c r="K8" t="s">
        <v>254</v>
      </c>
      <c r="L8" t="s">
        <v>254</v>
      </c>
      <c r="M8">
        <v>128</v>
      </c>
      <c r="N8">
        <v>416</v>
      </c>
      <c r="O8">
        <v>747</v>
      </c>
      <c r="P8">
        <v>1028</v>
      </c>
      <c r="Q8">
        <v>6357</v>
      </c>
      <c r="R8" s="1">
        <v>1.1837778083492312</v>
      </c>
      <c r="S8" s="3">
        <f>SUM(Account_info!M8+N8+O8+P8+Q8)</f>
        <v>8676</v>
      </c>
    </row>
    <row r="9" spans="1:21" x14ac:dyDescent="0.25">
      <c r="A9" s="2" t="s">
        <v>63</v>
      </c>
      <c r="B9" s="2" t="s">
        <v>184</v>
      </c>
      <c r="C9" s="2" t="s">
        <v>123</v>
      </c>
      <c r="D9" s="2" t="s">
        <v>244</v>
      </c>
      <c r="E9" s="2" t="s">
        <v>252</v>
      </c>
      <c r="F9" s="2" t="s">
        <v>253</v>
      </c>
      <c r="G9" s="2" t="s">
        <v>253</v>
      </c>
      <c r="H9" s="2" t="s">
        <v>253</v>
      </c>
      <c r="I9" s="2" t="s">
        <v>253</v>
      </c>
      <c r="J9" s="2" t="s">
        <v>254</v>
      </c>
      <c r="K9" s="2" t="s">
        <v>254</v>
      </c>
      <c r="L9" s="2" t="s">
        <v>254</v>
      </c>
      <c r="M9">
        <v>128</v>
      </c>
      <c r="N9">
        <v>416</v>
      </c>
      <c r="O9">
        <v>747</v>
      </c>
      <c r="P9">
        <v>1028</v>
      </c>
      <c r="Q9">
        <v>6357</v>
      </c>
      <c r="R9" s="1">
        <v>1.1837778083492312</v>
      </c>
      <c r="S9" s="3">
        <f>SUM(Account_info!M9+N9+O9+P9+Q9)</f>
        <v>8676</v>
      </c>
    </row>
    <row r="10" spans="1:21" x14ac:dyDescent="0.25">
      <c r="A10" t="s">
        <v>34</v>
      </c>
      <c r="B10" t="s">
        <v>155</v>
      </c>
      <c r="C10" t="s">
        <v>94</v>
      </c>
      <c r="D10" t="s">
        <v>215</v>
      </c>
      <c r="E10" t="s">
        <v>250</v>
      </c>
      <c r="F10" t="s">
        <v>253</v>
      </c>
      <c r="G10" t="s">
        <v>253</v>
      </c>
      <c r="H10" t="s">
        <v>254</v>
      </c>
      <c r="I10" t="s">
        <v>253</v>
      </c>
      <c r="J10" t="s">
        <v>253</v>
      </c>
      <c r="K10" t="s">
        <v>253</v>
      </c>
      <c r="L10" t="s">
        <v>254</v>
      </c>
      <c r="M10">
        <v>209</v>
      </c>
      <c r="N10">
        <v>621</v>
      </c>
      <c r="O10">
        <v>3098</v>
      </c>
      <c r="P10">
        <v>7118</v>
      </c>
      <c r="Q10">
        <v>8433</v>
      </c>
      <c r="R10" s="1">
        <v>1.0949186488492955</v>
      </c>
      <c r="S10" s="3">
        <f>SUM(Account_info!M10+N10+O10+P10+Q10)</f>
        <v>19479</v>
      </c>
    </row>
    <row r="11" spans="1:21" x14ac:dyDescent="0.25">
      <c r="A11" s="2" t="s">
        <v>34</v>
      </c>
      <c r="B11" s="2" t="s">
        <v>155</v>
      </c>
      <c r="C11" s="2" t="s">
        <v>94</v>
      </c>
      <c r="D11" s="2" t="s">
        <v>215</v>
      </c>
      <c r="E11" s="2" t="s">
        <v>250</v>
      </c>
      <c r="F11" s="2" t="s">
        <v>253</v>
      </c>
      <c r="G11" s="2" t="s">
        <v>253</v>
      </c>
      <c r="H11" s="2" t="s">
        <v>254</v>
      </c>
      <c r="I11" s="2" t="s">
        <v>253</v>
      </c>
      <c r="J11" s="2" t="s">
        <v>253</v>
      </c>
      <c r="K11" s="2" t="s">
        <v>253</v>
      </c>
      <c r="L11" s="2" t="s">
        <v>254</v>
      </c>
      <c r="M11">
        <v>209</v>
      </c>
      <c r="N11">
        <v>621</v>
      </c>
      <c r="O11">
        <v>3098</v>
      </c>
      <c r="P11">
        <v>7118</v>
      </c>
      <c r="Q11">
        <v>8433</v>
      </c>
      <c r="R11" s="1">
        <v>1.0949186488492955</v>
      </c>
      <c r="S11" s="3">
        <f>SUM(Account_info!M11+N11+O11+P11+Q11)</f>
        <v>19479</v>
      </c>
    </row>
    <row r="12" spans="1:21" x14ac:dyDescent="0.25">
      <c r="A12" t="s">
        <v>28</v>
      </c>
      <c r="B12" t="s">
        <v>149</v>
      </c>
      <c r="C12" t="s">
        <v>88</v>
      </c>
      <c r="D12" t="s">
        <v>209</v>
      </c>
      <c r="E12" t="s">
        <v>250</v>
      </c>
      <c r="F12" t="s">
        <v>253</v>
      </c>
      <c r="G12" t="s">
        <v>253</v>
      </c>
      <c r="H12" t="s">
        <v>254</v>
      </c>
      <c r="I12" t="s">
        <v>253</v>
      </c>
      <c r="J12" t="s">
        <v>254</v>
      </c>
      <c r="K12" t="s">
        <v>253</v>
      </c>
      <c r="L12" t="s">
        <v>254</v>
      </c>
      <c r="M12">
        <v>238</v>
      </c>
      <c r="N12">
        <v>1235</v>
      </c>
      <c r="O12">
        <v>1822</v>
      </c>
      <c r="P12">
        <v>7074</v>
      </c>
      <c r="Q12">
        <v>8207</v>
      </c>
      <c r="R12" s="1">
        <v>1.0301189974956895</v>
      </c>
      <c r="S12" s="3">
        <f>SUM(Account_info!M12+N12+O12+P12+Q12)</f>
        <v>18576</v>
      </c>
    </row>
    <row r="13" spans="1:21" x14ac:dyDescent="0.25">
      <c r="A13" s="2" t="s">
        <v>28</v>
      </c>
      <c r="B13" s="2" t="s">
        <v>149</v>
      </c>
      <c r="C13" s="2" t="s">
        <v>88</v>
      </c>
      <c r="D13" s="2" t="s">
        <v>209</v>
      </c>
      <c r="E13" s="2" t="s">
        <v>250</v>
      </c>
      <c r="F13" s="2" t="s">
        <v>253</v>
      </c>
      <c r="G13" s="2" t="s">
        <v>253</v>
      </c>
      <c r="H13" s="2" t="s">
        <v>254</v>
      </c>
      <c r="I13" s="2" t="s">
        <v>253</v>
      </c>
      <c r="J13" s="2" t="s">
        <v>254</v>
      </c>
      <c r="K13" s="2" t="s">
        <v>253</v>
      </c>
      <c r="L13" s="2" t="s">
        <v>254</v>
      </c>
      <c r="M13">
        <v>238</v>
      </c>
      <c r="N13">
        <v>1235</v>
      </c>
      <c r="O13">
        <v>1822</v>
      </c>
      <c r="P13">
        <v>7074</v>
      </c>
      <c r="Q13">
        <v>8207</v>
      </c>
      <c r="R13" s="1">
        <v>1.0301189974956895</v>
      </c>
      <c r="S13" s="3">
        <f>SUM(Account_info!M13+N13+O13+P13+Q13)</f>
        <v>18576</v>
      </c>
    </row>
    <row r="14" spans="1:21" x14ac:dyDescent="0.25">
      <c r="A14" t="s">
        <v>54</v>
      </c>
      <c r="B14" t="s">
        <v>175</v>
      </c>
      <c r="C14" t="s">
        <v>114</v>
      </c>
      <c r="D14" t="s">
        <v>235</v>
      </c>
      <c r="E14" t="s">
        <v>252</v>
      </c>
      <c r="F14" t="s">
        <v>253</v>
      </c>
      <c r="G14" t="s">
        <v>253</v>
      </c>
      <c r="H14" t="s">
        <v>253</v>
      </c>
      <c r="I14" t="s">
        <v>253</v>
      </c>
      <c r="J14" t="s">
        <v>254</v>
      </c>
      <c r="K14" t="s">
        <v>253</v>
      </c>
      <c r="L14" t="s">
        <v>254</v>
      </c>
      <c r="M14">
        <v>299</v>
      </c>
      <c r="N14">
        <v>657</v>
      </c>
      <c r="O14">
        <v>6238</v>
      </c>
      <c r="P14">
        <v>8922</v>
      </c>
      <c r="Q14">
        <v>9081</v>
      </c>
      <c r="R14" s="1">
        <v>0.9792128296192284</v>
      </c>
      <c r="S14" s="3">
        <f>SUM(Account_info!M14+N14+O14+P14+Q14)</f>
        <v>25197</v>
      </c>
    </row>
    <row r="15" spans="1:21" x14ac:dyDescent="0.25">
      <c r="A15" s="2" t="s">
        <v>54</v>
      </c>
      <c r="B15" s="2" t="s">
        <v>175</v>
      </c>
      <c r="C15" s="2" t="s">
        <v>114</v>
      </c>
      <c r="D15" s="2" t="s">
        <v>235</v>
      </c>
      <c r="E15" s="2" t="s">
        <v>252</v>
      </c>
      <c r="F15" s="2" t="s">
        <v>253</v>
      </c>
      <c r="G15" s="2" t="s">
        <v>253</v>
      </c>
      <c r="H15" s="2" t="s">
        <v>253</v>
      </c>
      <c r="I15" s="2" t="s">
        <v>253</v>
      </c>
      <c r="J15" s="2" t="s">
        <v>254</v>
      </c>
      <c r="K15" s="2" t="s">
        <v>253</v>
      </c>
      <c r="L15" s="2" t="s">
        <v>254</v>
      </c>
      <c r="M15">
        <v>299</v>
      </c>
      <c r="N15">
        <v>657</v>
      </c>
      <c r="O15">
        <v>6238</v>
      </c>
      <c r="P15">
        <v>8922</v>
      </c>
      <c r="Q15">
        <v>9081</v>
      </c>
      <c r="R15" s="1">
        <v>0.9792128296192284</v>
      </c>
      <c r="S15" s="3">
        <f>SUM(Account_info!M15+N15+O15+P15+Q15)</f>
        <v>25197</v>
      </c>
    </row>
    <row r="16" spans="1:21" x14ac:dyDescent="0.25">
      <c r="A16" t="s">
        <v>47</v>
      </c>
      <c r="B16" t="s">
        <v>168</v>
      </c>
      <c r="C16" t="s">
        <v>107</v>
      </c>
      <c r="D16" t="s">
        <v>228</v>
      </c>
      <c r="E16" t="s">
        <v>251</v>
      </c>
      <c r="F16" t="s">
        <v>253</v>
      </c>
      <c r="G16" t="s">
        <v>253</v>
      </c>
      <c r="H16" t="s">
        <v>253</v>
      </c>
      <c r="I16" t="s">
        <v>253</v>
      </c>
      <c r="J16" t="s">
        <v>253</v>
      </c>
      <c r="K16" t="s">
        <v>253</v>
      </c>
      <c r="L16" t="s">
        <v>253</v>
      </c>
      <c r="M16">
        <v>376</v>
      </c>
      <c r="N16">
        <v>889</v>
      </c>
      <c r="O16">
        <v>4373</v>
      </c>
      <c r="P16">
        <v>6803</v>
      </c>
      <c r="Q16">
        <v>7578</v>
      </c>
      <c r="R16" s="1">
        <v>0.8233638960693328</v>
      </c>
      <c r="S16" s="3">
        <f>SUM(Account_info!M16+N16+O16+P16+Q16)</f>
        <v>20019</v>
      </c>
    </row>
    <row r="17" spans="1:20" x14ac:dyDescent="0.25">
      <c r="A17" s="2" t="s">
        <v>47</v>
      </c>
      <c r="B17" s="2" t="s">
        <v>168</v>
      </c>
      <c r="C17" s="2" t="s">
        <v>107</v>
      </c>
      <c r="D17" s="2" t="s">
        <v>228</v>
      </c>
      <c r="E17" s="2" t="s">
        <v>251</v>
      </c>
      <c r="F17" s="2" t="s">
        <v>253</v>
      </c>
      <c r="G17" s="2" t="s">
        <v>253</v>
      </c>
      <c r="H17" s="2" t="s">
        <v>253</v>
      </c>
      <c r="I17" s="2" t="s">
        <v>253</v>
      </c>
      <c r="J17" s="2" t="s">
        <v>253</v>
      </c>
      <c r="K17" s="2" t="s">
        <v>253</v>
      </c>
      <c r="L17" s="2" t="s">
        <v>253</v>
      </c>
      <c r="M17">
        <v>376</v>
      </c>
      <c r="N17">
        <v>889</v>
      </c>
      <c r="O17">
        <v>4373</v>
      </c>
      <c r="P17">
        <v>6803</v>
      </c>
      <c r="Q17">
        <v>7578</v>
      </c>
      <c r="R17" s="1">
        <v>0.8233638960693328</v>
      </c>
      <c r="S17" s="3">
        <f>SUM(Account_info!M17+N17+O17+P17+Q17)</f>
        <v>20019</v>
      </c>
    </row>
    <row r="18" spans="1:20" x14ac:dyDescent="0.25">
      <c r="A18" t="s">
        <v>52</v>
      </c>
      <c r="B18" t="s">
        <v>173</v>
      </c>
      <c r="C18" t="s">
        <v>112</v>
      </c>
      <c r="D18" t="s">
        <v>233</v>
      </c>
      <c r="E18" t="s">
        <v>251</v>
      </c>
      <c r="F18" t="s">
        <v>253</v>
      </c>
      <c r="G18" t="s">
        <v>253</v>
      </c>
      <c r="H18" t="s">
        <v>253</v>
      </c>
      <c r="I18" t="s">
        <v>253</v>
      </c>
      <c r="J18" t="s">
        <v>253</v>
      </c>
      <c r="K18" t="s">
        <v>254</v>
      </c>
      <c r="L18" t="s">
        <v>254</v>
      </c>
      <c r="M18">
        <v>431</v>
      </c>
      <c r="N18">
        <v>6231</v>
      </c>
      <c r="O18">
        <v>7478</v>
      </c>
      <c r="P18">
        <v>8039</v>
      </c>
      <c r="Q18">
        <v>8271</v>
      </c>
      <c r="R18" s="1">
        <v>0.80557756627518251</v>
      </c>
      <c r="S18" s="3">
        <f>SUM(Account_info!M18+N18+O18+P18+Q18)</f>
        <v>30450</v>
      </c>
      <c r="T18" s="3"/>
    </row>
    <row r="19" spans="1:20" x14ac:dyDescent="0.25">
      <c r="A19" s="2" t="s">
        <v>52</v>
      </c>
      <c r="B19" s="2" t="s">
        <v>173</v>
      </c>
      <c r="C19" s="2" t="s">
        <v>112</v>
      </c>
      <c r="D19" s="2" t="s">
        <v>233</v>
      </c>
      <c r="E19" s="2" t="s">
        <v>251</v>
      </c>
      <c r="F19" s="2" t="s">
        <v>253</v>
      </c>
      <c r="G19" s="2" t="s">
        <v>253</v>
      </c>
      <c r="H19" s="2" t="s">
        <v>253</v>
      </c>
      <c r="I19" s="2" t="s">
        <v>253</v>
      </c>
      <c r="J19" s="2" t="s">
        <v>253</v>
      </c>
      <c r="K19" s="2" t="s">
        <v>254</v>
      </c>
      <c r="L19" s="2" t="s">
        <v>254</v>
      </c>
      <c r="M19">
        <v>431</v>
      </c>
      <c r="N19">
        <v>6231</v>
      </c>
      <c r="O19">
        <v>7478</v>
      </c>
      <c r="P19">
        <v>8039</v>
      </c>
      <c r="Q19">
        <v>8271</v>
      </c>
      <c r="R19" s="1">
        <v>0.80557756627518251</v>
      </c>
      <c r="S19" s="3">
        <f>SUM(Account_info!M19+N19+O19+P19+Q19)</f>
        <v>30450</v>
      </c>
    </row>
    <row r="20" spans="1:20" x14ac:dyDescent="0.25">
      <c r="A20" s="2" t="s">
        <v>46</v>
      </c>
      <c r="B20" s="2" t="s">
        <v>167</v>
      </c>
      <c r="C20" s="2" t="s">
        <v>106</v>
      </c>
      <c r="D20" s="2" t="s">
        <v>227</v>
      </c>
      <c r="E20" s="2" t="s">
        <v>251</v>
      </c>
      <c r="F20" s="2" t="s">
        <v>253</v>
      </c>
      <c r="G20" s="2" t="s">
        <v>253</v>
      </c>
      <c r="H20" s="2" t="s">
        <v>253</v>
      </c>
      <c r="I20" s="2" t="s">
        <v>253</v>
      </c>
      <c r="J20" s="2" t="s">
        <v>253</v>
      </c>
      <c r="K20" s="2" t="s">
        <v>253</v>
      </c>
      <c r="L20" s="2" t="s">
        <v>253</v>
      </c>
      <c r="M20">
        <v>488</v>
      </c>
      <c r="N20">
        <v>5535</v>
      </c>
      <c r="O20">
        <v>5775</v>
      </c>
      <c r="P20">
        <v>7661</v>
      </c>
      <c r="Q20">
        <v>9206</v>
      </c>
      <c r="R20" s="1">
        <v>0.79941041442458327</v>
      </c>
      <c r="S20" s="3">
        <f>SUM(Account_info!M20+N20+O20+P20+Q20)</f>
        <v>28665</v>
      </c>
    </row>
    <row r="21" spans="1:20" x14ac:dyDescent="0.25">
      <c r="A21" t="s">
        <v>46</v>
      </c>
      <c r="B21" t="s">
        <v>167</v>
      </c>
      <c r="C21" t="s">
        <v>106</v>
      </c>
      <c r="D21" t="s">
        <v>227</v>
      </c>
      <c r="E21" t="s">
        <v>251</v>
      </c>
      <c r="F21" t="s">
        <v>253</v>
      </c>
      <c r="G21" t="s">
        <v>253</v>
      </c>
      <c r="H21" t="s">
        <v>253</v>
      </c>
      <c r="I21" t="s">
        <v>253</v>
      </c>
      <c r="J21" t="s">
        <v>253</v>
      </c>
      <c r="K21" t="s">
        <v>253</v>
      </c>
      <c r="L21" t="s">
        <v>253</v>
      </c>
      <c r="M21">
        <v>488</v>
      </c>
      <c r="N21">
        <v>5535</v>
      </c>
      <c r="O21">
        <v>5775</v>
      </c>
      <c r="P21">
        <v>7661</v>
      </c>
      <c r="Q21">
        <v>9206</v>
      </c>
      <c r="R21" s="1">
        <v>0.79941041442458305</v>
      </c>
      <c r="S21" s="3">
        <f>SUM(Account_info!M21+N21+O21+P21+Q21)</f>
        <v>28665</v>
      </c>
    </row>
    <row r="22" spans="1:20" x14ac:dyDescent="0.25">
      <c r="A22" t="s">
        <v>32</v>
      </c>
      <c r="B22" t="s">
        <v>153</v>
      </c>
      <c r="C22" t="s">
        <v>92</v>
      </c>
      <c r="D22" t="s">
        <v>213</v>
      </c>
      <c r="E22" t="s">
        <v>250</v>
      </c>
      <c r="F22" t="s">
        <v>253</v>
      </c>
      <c r="G22" t="s">
        <v>253</v>
      </c>
      <c r="H22" t="s">
        <v>254</v>
      </c>
      <c r="I22" t="s">
        <v>253</v>
      </c>
      <c r="J22" t="s">
        <v>253</v>
      </c>
      <c r="K22" t="s">
        <v>253</v>
      </c>
      <c r="L22" t="s">
        <v>254</v>
      </c>
      <c r="M22">
        <v>570</v>
      </c>
      <c r="N22">
        <v>1322</v>
      </c>
      <c r="O22">
        <v>7279</v>
      </c>
      <c r="P22">
        <v>8443</v>
      </c>
      <c r="Q22">
        <v>9571</v>
      </c>
      <c r="R22" s="1">
        <v>0.7579903714787859</v>
      </c>
      <c r="S22" s="3">
        <f>SUM(Account_info!M22+N22+O22+P22+Q22)</f>
        <v>27185</v>
      </c>
    </row>
    <row r="23" spans="1:20" x14ac:dyDescent="0.25">
      <c r="A23" s="2" t="s">
        <v>32</v>
      </c>
      <c r="B23" s="2" t="s">
        <v>153</v>
      </c>
      <c r="C23" s="2" t="s">
        <v>92</v>
      </c>
      <c r="D23" s="2" t="s">
        <v>213</v>
      </c>
      <c r="E23" s="2" t="s">
        <v>250</v>
      </c>
      <c r="F23" s="2" t="s">
        <v>253</v>
      </c>
      <c r="G23" s="2" t="s">
        <v>253</v>
      </c>
      <c r="H23" s="2" t="s">
        <v>254</v>
      </c>
      <c r="I23" s="2" t="s">
        <v>253</v>
      </c>
      <c r="J23" s="2" t="s">
        <v>253</v>
      </c>
      <c r="K23" s="2" t="s">
        <v>253</v>
      </c>
      <c r="L23" s="2" t="s">
        <v>254</v>
      </c>
      <c r="M23">
        <v>570</v>
      </c>
      <c r="N23">
        <v>1322</v>
      </c>
      <c r="O23">
        <v>7279</v>
      </c>
      <c r="P23">
        <v>8443</v>
      </c>
      <c r="Q23">
        <v>9571</v>
      </c>
      <c r="R23" s="1">
        <v>0.7579903714787859</v>
      </c>
      <c r="S23" s="3">
        <f>SUM(Account_info!M23+N23+O23+P23+Q23)</f>
        <v>27185</v>
      </c>
    </row>
    <row r="24" spans="1:20" x14ac:dyDescent="0.25">
      <c r="A24" t="s">
        <v>44</v>
      </c>
      <c r="B24" t="s">
        <v>165</v>
      </c>
      <c r="C24" t="s">
        <v>104</v>
      </c>
      <c r="D24" t="s">
        <v>225</v>
      </c>
      <c r="E24" t="s">
        <v>251</v>
      </c>
      <c r="F24" t="s">
        <v>253</v>
      </c>
      <c r="G24" t="s">
        <v>253</v>
      </c>
      <c r="H24" t="s">
        <v>253</v>
      </c>
      <c r="I24" t="s">
        <v>253</v>
      </c>
      <c r="J24" t="s">
        <v>253</v>
      </c>
      <c r="K24" t="s">
        <v>253</v>
      </c>
      <c r="L24" t="s">
        <v>253</v>
      </c>
      <c r="M24">
        <v>742</v>
      </c>
      <c r="N24">
        <v>3751</v>
      </c>
      <c r="O24">
        <v>4423</v>
      </c>
      <c r="P24">
        <v>8733</v>
      </c>
      <c r="Q24">
        <v>9909</v>
      </c>
      <c r="R24" s="1">
        <v>0.67928800020081637</v>
      </c>
      <c r="S24" s="3">
        <f>SUM(Account_info!M24+N24+O24+P24+Q24)</f>
        <v>27558</v>
      </c>
    </row>
    <row r="25" spans="1:20" x14ac:dyDescent="0.25">
      <c r="A25" s="2" t="s">
        <v>44</v>
      </c>
      <c r="B25" s="2" t="s">
        <v>165</v>
      </c>
      <c r="C25" s="2" t="s">
        <v>104</v>
      </c>
      <c r="D25" s="2" t="s">
        <v>225</v>
      </c>
      <c r="E25" s="2" t="s">
        <v>251</v>
      </c>
      <c r="F25" s="2" t="s">
        <v>253</v>
      </c>
      <c r="G25" s="2" t="s">
        <v>253</v>
      </c>
      <c r="H25" s="2" t="s">
        <v>253</v>
      </c>
      <c r="I25" s="2" t="s">
        <v>253</v>
      </c>
      <c r="J25" s="2" t="s">
        <v>253</v>
      </c>
      <c r="K25" s="2" t="s">
        <v>253</v>
      </c>
      <c r="L25" s="2" t="s">
        <v>253</v>
      </c>
      <c r="M25">
        <v>742</v>
      </c>
      <c r="N25">
        <v>3751</v>
      </c>
      <c r="O25">
        <v>4423</v>
      </c>
      <c r="P25">
        <v>8733</v>
      </c>
      <c r="Q25">
        <v>9909</v>
      </c>
      <c r="R25" s="1">
        <v>0.67928800020081637</v>
      </c>
      <c r="S25" s="3">
        <f>SUM(Account_info!M25+N25+O25+P25+Q25)</f>
        <v>27558</v>
      </c>
    </row>
    <row r="26" spans="1:20" x14ac:dyDescent="0.25">
      <c r="A26" t="s">
        <v>25</v>
      </c>
      <c r="B26" t="s">
        <v>146</v>
      </c>
      <c r="C26" t="s">
        <v>85</v>
      </c>
      <c r="D26" t="s">
        <v>206</v>
      </c>
      <c r="E26" t="s">
        <v>250</v>
      </c>
      <c r="F26" t="s">
        <v>253</v>
      </c>
      <c r="G26" t="s">
        <v>253</v>
      </c>
      <c r="H26" t="s">
        <v>254</v>
      </c>
      <c r="I26" t="s">
        <v>253</v>
      </c>
      <c r="J26" t="s">
        <v>254</v>
      </c>
      <c r="K26" t="s">
        <v>253</v>
      </c>
      <c r="L26" t="s">
        <v>254</v>
      </c>
      <c r="M26">
        <v>700</v>
      </c>
      <c r="N26">
        <v>5721</v>
      </c>
      <c r="O26">
        <v>6247</v>
      </c>
      <c r="P26">
        <v>8495</v>
      </c>
      <c r="Q26">
        <v>9236</v>
      </c>
      <c r="R26" s="1">
        <v>0.67524055030166985</v>
      </c>
      <c r="S26" s="3">
        <f>SUM(Account_info!M26+N26+O26+P26+Q26)</f>
        <v>30399</v>
      </c>
    </row>
    <row r="27" spans="1:20" x14ac:dyDescent="0.25">
      <c r="A27" s="2" t="s">
        <v>25</v>
      </c>
      <c r="B27" s="2" t="s">
        <v>146</v>
      </c>
      <c r="C27" s="2" t="s">
        <v>85</v>
      </c>
      <c r="D27" s="2" t="s">
        <v>206</v>
      </c>
      <c r="E27" s="2" t="s">
        <v>250</v>
      </c>
      <c r="F27" s="2" t="s">
        <v>253</v>
      </c>
      <c r="G27" s="2" t="s">
        <v>253</v>
      </c>
      <c r="H27" s="2" t="s">
        <v>254</v>
      </c>
      <c r="I27" s="2" t="s">
        <v>253</v>
      </c>
      <c r="J27" s="2" t="s">
        <v>254</v>
      </c>
      <c r="K27" s="2" t="s">
        <v>253</v>
      </c>
      <c r="L27" s="2" t="s">
        <v>254</v>
      </c>
      <c r="M27">
        <v>700</v>
      </c>
      <c r="N27">
        <v>5721</v>
      </c>
      <c r="O27">
        <v>6247</v>
      </c>
      <c r="P27">
        <v>8495</v>
      </c>
      <c r="Q27">
        <v>9236</v>
      </c>
      <c r="R27" s="1">
        <v>0.67524055030166985</v>
      </c>
      <c r="S27" s="3">
        <f>SUM(Account_info!M27+N27+O27+P27+Q27)</f>
        <v>30399</v>
      </c>
    </row>
    <row r="28" spans="1:20" x14ac:dyDescent="0.25">
      <c r="A28" t="s">
        <v>36</v>
      </c>
      <c r="B28" t="s">
        <v>157</v>
      </c>
      <c r="C28" t="s">
        <v>96</v>
      </c>
      <c r="D28" t="s">
        <v>217</v>
      </c>
      <c r="E28" t="s">
        <v>250</v>
      </c>
      <c r="F28" t="s">
        <v>253</v>
      </c>
      <c r="G28" t="s">
        <v>253</v>
      </c>
      <c r="H28" t="s">
        <v>254</v>
      </c>
      <c r="I28" t="s">
        <v>253</v>
      </c>
      <c r="J28" t="s">
        <v>254</v>
      </c>
      <c r="K28" t="s">
        <v>253</v>
      </c>
      <c r="L28" t="s">
        <v>254</v>
      </c>
      <c r="M28">
        <v>712</v>
      </c>
      <c r="N28">
        <v>4182</v>
      </c>
      <c r="O28">
        <v>6087</v>
      </c>
      <c r="P28">
        <v>7494</v>
      </c>
      <c r="Q28">
        <v>8599</v>
      </c>
      <c r="R28" s="1">
        <v>0.64586265484059613</v>
      </c>
      <c r="S28" s="3">
        <f>SUM(Account_info!M28+N28+O28+P28+Q28)</f>
        <v>27074</v>
      </c>
    </row>
    <row r="29" spans="1:20" x14ac:dyDescent="0.25">
      <c r="A29" s="2" t="s">
        <v>36</v>
      </c>
      <c r="B29" s="2" t="s">
        <v>157</v>
      </c>
      <c r="C29" s="2" t="s">
        <v>96</v>
      </c>
      <c r="D29" s="2" t="s">
        <v>217</v>
      </c>
      <c r="E29" s="2" t="s">
        <v>250</v>
      </c>
      <c r="F29" s="2" t="s">
        <v>253</v>
      </c>
      <c r="G29" s="2" t="s">
        <v>253</v>
      </c>
      <c r="H29" s="2" t="s">
        <v>254</v>
      </c>
      <c r="I29" s="2" t="s">
        <v>253</v>
      </c>
      <c r="J29" s="2" t="s">
        <v>254</v>
      </c>
      <c r="K29" s="2" t="s">
        <v>253</v>
      </c>
      <c r="L29" s="2" t="s">
        <v>254</v>
      </c>
      <c r="M29">
        <v>712</v>
      </c>
      <c r="N29">
        <v>4182</v>
      </c>
      <c r="O29">
        <v>6087</v>
      </c>
      <c r="P29">
        <v>7494</v>
      </c>
      <c r="Q29">
        <v>8599</v>
      </c>
      <c r="R29" s="1">
        <v>0.64586265484059613</v>
      </c>
      <c r="S29" s="3">
        <f>SUM(Account_info!M29+N29+O29+P29+Q29)</f>
        <v>27074</v>
      </c>
    </row>
    <row r="30" spans="1:20" x14ac:dyDescent="0.25">
      <c r="A30" t="s">
        <v>57</v>
      </c>
      <c r="B30" t="s">
        <v>178</v>
      </c>
      <c r="C30" t="s">
        <v>117</v>
      </c>
      <c r="D30" t="s">
        <v>238</v>
      </c>
      <c r="E30" t="s">
        <v>252</v>
      </c>
      <c r="F30" t="s">
        <v>253</v>
      </c>
      <c r="G30" t="s">
        <v>253</v>
      </c>
      <c r="H30" t="s">
        <v>253</v>
      </c>
      <c r="I30" t="s">
        <v>254</v>
      </c>
      <c r="J30" t="s">
        <v>254</v>
      </c>
      <c r="K30" t="s">
        <v>253</v>
      </c>
      <c r="L30" t="s">
        <v>254</v>
      </c>
      <c r="M30">
        <v>870</v>
      </c>
      <c r="N30">
        <v>2428</v>
      </c>
      <c r="O30">
        <v>7386</v>
      </c>
      <c r="P30">
        <v>8835</v>
      </c>
      <c r="Q30">
        <v>9766</v>
      </c>
      <c r="R30" s="1">
        <v>0.62195758671656565</v>
      </c>
      <c r="S30" s="3">
        <f>SUM(Account_info!M30+N30+O30+P30+Q30)</f>
        <v>29285</v>
      </c>
    </row>
    <row r="31" spans="1:20" x14ac:dyDescent="0.25">
      <c r="A31" s="2" t="s">
        <v>57</v>
      </c>
      <c r="B31" s="2" t="s">
        <v>178</v>
      </c>
      <c r="C31" s="2" t="s">
        <v>117</v>
      </c>
      <c r="D31" s="2" t="s">
        <v>238</v>
      </c>
      <c r="E31" s="2" t="s">
        <v>252</v>
      </c>
      <c r="F31" s="2" t="s">
        <v>253</v>
      </c>
      <c r="G31" s="2" t="s">
        <v>253</v>
      </c>
      <c r="H31" s="2" t="s">
        <v>253</v>
      </c>
      <c r="I31" s="2" t="s">
        <v>254</v>
      </c>
      <c r="J31" s="2" t="s">
        <v>254</v>
      </c>
      <c r="K31" s="2" t="s">
        <v>253</v>
      </c>
      <c r="L31" s="2" t="s">
        <v>254</v>
      </c>
      <c r="M31">
        <v>870</v>
      </c>
      <c r="N31">
        <v>2428</v>
      </c>
      <c r="O31">
        <v>7386</v>
      </c>
      <c r="P31">
        <v>8835</v>
      </c>
      <c r="Q31">
        <v>9766</v>
      </c>
      <c r="R31" s="1">
        <v>0.62195758671656565</v>
      </c>
      <c r="S31" s="3">
        <f>SUM(Account_info!M31+N31+O31+P31+Q31)</f>
        <v>29285</v>
      </c>
    </row>
    <row r="32" spans="1:20" x14ac:dyDescent="0.25">
      <c r="A32" t="s">
        <v>21</v>
      </c>
      <c r="B32" t="s">
        <v>142</v>
      </c>
      <c r="C32" t="s">
        <v>81</v>
      </c>
      <c r="D32" t="s">
        <v>202</v>
      </c>
      <c r="E32" t="s">
        <v>249</v>
      </c>
      <c r="F32" t="s">
        <v>253</v>
      </c>
      <c r="G32" t="s">
        <v>253</v>
      </c>
      <c r="H32" t="s">
        <v>253</v>
      </c>
      <c r="I32" t="s">
        <v>253</v>
      </c>
      <c r="J32" t="s">
        <v>253</v>
      </c>
      <c r="K32" t="s">
        <v>253</v>
      </c>
      <c r="L32" t="s">
        <v>253</v>
      </c>
      <c r="M32">
        <v>861</v>
      </c>
      <c r="N32">
        <v>1314</v>
      </c>
      <c r="O32">
        <v>1810</v>
      </c>
      <c r="P32">
        <v>6510</v>
      </c>
      <c r="Q32">
        <v>9271</v>
      </c>
      <c r="R32" s="1">
        <v>0.60851341002213011</v>
      </c>
      <c r="S32" s="3">
        <f>SUM(Account_info!M32+N32+O32+P32+Q32)</f>
        <v>19766</v>
      </c>
    </row>
    <row r="33" spans="1:19" x14ac:dyDescent="0.25">
      <c r="A33" s="2" t="s">
        <v>21</v>
      </c>
      <c r="B33" s="2" t="s">
        <v>142</v>
      </c>
      <c r="C33" s="2" t="s">
        <v>81</v>
      </c>
      <c r="D33" s="2" t="s">
        <v>202</v>
      </c>
      <c r="E33" s="2" t="s">
        <v>249</v>
      </c>
      <c r="F33" s="2" t="s">
        <v>253</v>
      </c>
      <c r="G33" s="2" t="s">
        <v>253</v>
      </c>
      <c r="H33" s="2" t="s">
        <v>253</v>
      </c>
      <c r="I33" s="2" t="s">
        <v>253</v>
      </c>
      <c r="J33" s="2" t="s">
        <v>253</v>
      </c>
      <c r="K33" s="2" t="s">
        <v>253</v>
      </c>
      <c r="L33" s="2" t="s">
        <v>253</v>
      </c>
      <c r="M33">
        <v>861</v>
      </c>
      <c r="N33">
        <v>1314</v>
      </c>
      <c r="O33">
        <v>1810</v>
      </c>
      <c r="P33">
        <v>6510</v>
      </c>
      <c r="Q33">
        <v>9271</v>
      </c>
      <c r="R33" s="1">
        <v>0.60851341002213011</v>
      </c>
      <c r="S33" s="3">
        <f>SUM(Account_info!M33+N33+O33+P33+Q33)</f>
        <v>19766</v>
      </c>
    </row>
    <row r="34" spans="1:19" x14ac:dyDescent="0.25">
      <c r="A34" t="s">
        <v>11</v>
      </c>
      <c r="B34" t="s">
        <v>131</v>
      </c>
      <c r="C34" t="s">
        <v>71</v>
      </c>
      <c r="D34" t="s">
        <v>192</v>
      </c>
      <c r="E34" t="s">
        <v>249</v>
      </c>
      <c r="F34" t="s">
        <v>253</v>
      </c>
      <c r="G34" t="s">
        <v>253</v>
      </c>
      <c r="H34" t="s">
        <v>253</v>
      </c>
      <c r="I34" t="s">
        <v>253</v>
      </c>
      <c r="J34" t="s">
        <v>253</v>
      </c>
      <c r="K34" t="s">
        <v>253</v>
      </c>
      <c r="L34" t="s">
        <v>253</v>
      </c>
      <c r="M34">
        <v>906</v>
      </c>
      <c r="N34">
        <v>1251</v>
      </c>
      <c r="O34">
        <v>2897</v>
      </c>
      <c r="P34">
        <v>4499</v>
      </c>
      <c r="Q34">
        <v>9428</v>
      </c>
      <c r="R34" s="1">
        <v>0.59756403600546837</v>
      </c>
      <c r="S34" s="3">
        <f>SUM(Account_info!M34+N34+O34+P34+Q34)</f>
        <v>18981</v>
      </c>
    </row>
    <row r="35" spans="1:19" x14ac:dyDescent="0.25">
      <c r="A35" s="2" t="s">
        <v>11</v>
      </c>
      <c r="B35" s="2" t="s">
        <v>131</v>
      </c>
      <c r="C35" s="2" t="s">
        <v>71</v>
      </c>
      <c r="D35" s="2" t="s">
        <v>192</v>
      </c>
      <c r="E35" s="2" t="s">
        <v>249</v>
      </c>
      <c r="F35" s="2" t="s">
        <v>253</v>
      </c>
      <c r="G35" s="2" t="s">
        <v>253</v>
      </c>
      <c r="H35" s="2" t="s">
        <v>253</v>
      </c>
      <c r="I35" s="2" t="s">
        <v>253</v>
      </c>
      <c r="J35" s="2" t="s">
        <v>253</v>
      </c>
      <c r="K35" s="2" t="s">
        <v>253</v>
      </c>
      <c r="L35" s="2" t="s">
        <v>253</v>
      </c>
      <c r="M35">
        <v>906</v>
      </c>
      <c r="N35">
        <v>1251</v>
      </c>
      <c r="O35">
        <v>2897</v>
      </c>
      <c r="P35">
        <v>4499</v>
      </c>
      <c r="Q35">
        <v>9428</v>
      </c>
      <c r="R35" s="1">
        <v>0.59756403600546837</v>
      </c>
      <c r="S35" s="3">
        <f>SUM(Account_info!M35+N35+O35+P35+Q35)</f>
        <v>18981</v>
      </c>
    </row>
    <row r="36" spans="1:19" x14ac:dyDescent="0.25">
      <c r="A36" t="s">
        <v>49</v>
      </c>
      <c r="B36" t="s">
        <v>170</v>
      </c>
      <c r="C36" t="s">
        <v>109</v>
      </c>
      <c r="D36" t="s">
        <v>230</v>
      </c>
      <c r="E36" t="s">
        <v>251</v>
      </c>
      <c r="F36" t="s">
        <v>253</v>
      </c>
      <c r="G36" t="s">
        <v>253</v>
      </c>
      <c r="H36" t="s">
        <v>253</v>
      </c>
      <c r="I36" t="s">
        <v>253</v>
      </c>
      <c r="J36" t="s">
        <v>253</v>
      </c>
      <c r="K36" t="s">
        <v>253</v>
      </c>
      <c r="L36" t="s">
        <v>253</v>
      </c>
      <c r="M36">
        <v>1038</v>
      </c>
      <c r="N36">
        <v>3615</v>
      </c>
      <c r="O36">
        <v>3712</v>
      </c>
      <c r="P36">
        <v>5819</v>
      </c>
      <c r="Q36">
        <v>9589</v>
      </c>
      <c r="R36" s="1">
        <v>0.55996621610745612</v>
      </c>
      <c r="S36" s="3">
        <f>SUM(Account_info!M36+N36+O36+P36+Q36)</f>
        <v>23773</v>
      </c>
    </row>
    <row r="37" spans="1:19" x14ac:dyDescent="0.25">
      <c r="A37" s="2" t="s">
        <v>49</v>
      </c>
      <c r="B37" s="2" t="s">
        <v>170</v>
      </c>
      <c r="C37" s="2" t="s">
        <v>109</v>
      </c>
      <c r="D37" s="2" t="s">
        <v>230</v>
      </c>
      <c r="E37" s="2" t="s">
        <v>251</v>
      </c>
      <c r="F37" s="2" t="s">
        <v>253</v>
      </c>
      <c r="G37" s="2" t="s">
        <v>253</v>
      </c>
      <c r="H37" s="2" t="s">
        <v>253</v>
      </c>
      <c r="I37" s="2" t="s">
        <v>253</v>
      </c>
      <c r="J37" s="2" t="s">
        <v>253</v>
      </c>
      <c r="K37" s="2" t="s">
        <v>253</v>
      </c>
      <c r="L37" s="2" t="s">
        <v>253</v>
      </c>
      <c r="M37">
        <v>1038</v>
      </c>
      <c r="N37">
        <v>3615</v>
      </c>
      <c r="O37">
        <v>3712</v>
      </c>
      <c r="P37">
        <v>5819</v>
      </c>
      <c r="Q37">
        <v>9589</v>
      </c>
      <c r="R37" s="1">
        <v>0.55996621610745612</v>
      </c>
      <c r="S37" s="3">
        <f>SUM(Account_info!M37+N37+O37+P37+Q37)</f>
        <v>23773</v>
      </c>
    </row>
    <row r="38" spans="1:19" x14ac:dyDescent="0.25">
      <c r="A38" t="s">
        <v>62</v>
      </c>
      <c r="B38" t="s">
        <v>183</v>
      </c>
      <c r="C38" t="s">
        <v>122</v>
      </c>
      <c r="D38" t="s">
        <v>243</v>
      </c>
      <c r="E38" t="s">
        <v>252</v>
      </c>
      <c r="F38" t="s">
        <v>253</v>
      </c>
      <c r="G38" t="s">
        <v>254</v>
      </c>
      <c r="H38" t="s">
        <v>254</v>
      </c>
      <c r="I38" t="s">
        <v>254</v>
      </c>
      <c r="J38" t="s">
        <v>254</v>
      </c>
      <c r="K38" t="s">
        <v>253</v>
      </c>
      <c r="L38" t="s">
        <v>254</v>
      </c>
      <c r="M38">
        <v>576</v>
      </c>
      <c r="N38">
        <v>2628</v>
      </c>
      <c r="O38">
        <v>3612</v>
      </c>
      <c r="P38">
        <v>5066</v>
      </c>
      <c r="Q38">
        <v>5156</v>
      </c>
      <c r="R38" s="1">
        <v>0.55016556394106075</v>
      </c>
      <c r="S38" s="3">
        <f>SUM(Account_info!M38+N38+O38+P38+Q38)</f>
        <v>17038</v>
      </c>
    </row>
    <row r="39" spans="1:19" x14ac:dyDescent="0.25">
      <c r="A39" s="2" t="s">
        <v>62</v>
      </c>
      <c r="B39" s="2" t="s">
        <v>183</v>
      </c>
      <c r="C39" s="2" t="s">
        <v>122</v>
      </c>
      <c r="D39" s="2" t="s">
        <v>243</v>
      </c>
      <c r="E39" s="2" t="s">
        <v>252</v>
      </c>
      <c r="F39" s="2" t="s">
        <v>253</v>
      </c>
      <c r="G39" s="2" t="s">
        <v>254</v>
      </c>
      <c r="H39" s="2" t="s">
        <v>254</v>
      </c>
      <c r="I39" s="2" t="s">
        <v>254</v>
      </c>
      <c r="J39" s="2" t="s">
        <v>254</v>
      </c>
      <c r="K39" s="2" t="s">
        <v>253</v>
      </c>
      <c r="L39" s="2" t="s">
        <v>254</v>
      </c>
      <c r="M39">
        <v>576</v>
      </c>
      <c r="N39">
        <v>2628</v>
      </c>
      <c r="O39">
        <v>3612</v>
      </c>
      <c r="P39">
        <v>5066</v>
      </c>
      <c r="Q39">
        <v>5156</v>
      </c>
      <c r="R39" s="1">
        <v>0.55016556394106075</v>
      </c>
      <c r="S39" s="3">
        <f>SUM(Account_info!M39+N39+O39+P39+Q39)</f>
        <v>17038</v>
      </c>
    </row>
    <row r="40" spans="1:19" x14ac:dyDescent="0.25">
      <c r="A40" t="s">
        <v>42</v>
      </c>
      <c r="B40" t="s">
        <v>163</v>
      </c>
      <c r="C40" t="s">
        <v>102</v>
      </c>
      <c r="D40" t="s">
        <v>223</v>
      </c>
      <c r="E40" t="s">
        <v>251</v>
      </c>
      <c r="F40" t="s">
        <v>253</v>
      </c>
      <c r="G40" t="s">
        <v>253</v>
      </c>
      <c r="H40" t="s">
        <v>253</v>
      </c>
      <c r="I40" t="s">
        <v>253</v>
      </c>
      <c r="J40" t="s">
        <v>253</v>
      </c>
      <c r="K40" t="s">
        <v>253</v>
      </c>
      <c r="L40" t="s">
        <v>253</v>
      </c>
      <c r="M40">
        <v>1092</v>
      </c>
      <c r="N40">
        <v>3140</v>
      </c>
      <c r="O40">
        <v>4123</v>
      </c>
      <c r="P40">
        <v>4366</v>
      </c>
      <c r="Q40">
        <v>9482</v>
      </c>
      <c r="R40" s="1">
        <v>0.54076165823872469</v>
      </c>
      <c r="S40" s="3">
        <f>SUM(Account_info!M40+N40+O40+P40+Q40)</f>
        <v>22203</v>
      </c>
    </row>
    <row r="41" spans="1:19" x14ac:dyDescent="0.25">
      <c r="A41" s="2" t="s">
        <v>42</v>
      </c>
      <c r="B41" s="2" t="s">
        <v>163</v>
      </c>
      <c r="C41" s="2" t="s">
        <v>102</v>
      </c>
      <c r="D41" s="2" t="s">
        <v>223</v>
      </c>
      <c r="E41" s="2" t="s">
        <v>251</v>
      </c>
      <c r="F41" s="2" t="s">
        <v>253</v>
      </c>
      <c r="G41" s="2" t="s">
        <v>253</v>
      </c>
      <c r="H41" s="2" t="s">
        <v>253</v>
      </c>
      <c r="I41" s="2" t="s">
        <v>253</v>
      </c>
      <c r="J41" s="2" t="s">
        <v>253</v>
      </c>
      <c r="K41" s="2" t="s">
        <v>253</v>
      </c>
      <c r="L41" s="2" t="s">
        <v>253</v>
      </c>
      <c r="M41">
        <v>1092</v>
      </c>
      <c r="N41">
        <v>3140</v>
      </c>
      <c r="O41">
        <v>4123</v>
      </c>
      <c r="P41">
        <v>4366</v>
      </c>
      <c r="Q41">
        <v>9482</v>
      </c>
      <c r="R41" s="1">
        <v>0.54076165823872469</v>
      </c>
      <c r="S41" s="3">
        <f>SUM(Account_info!M41+N41+O41+P41+Q41)</f>
        <v>22203</v>
      </c>
    </row>
    <row r="42" spans="1:19" x14ac:dyDescent="0.25">
      <c r="A42" t="s">
        <v>59</v>
      </c>
      <c r="B42" t="s">
        <v>180</v>
      </c>
      <c r="C42" t="s">
        <v>119</v>
      </c>
      <c r="D42" t="s">
        <v>240</v>
      </c>
      <c r="E42" t="s">
        <v>252</v>
      </c>
      <c r="F42" t="s">
        <v>253</v>
      </c>
      <c r="G42" t="s">
        <v>253</v>
      </c>
      <c r="H42" t="s">
        <v>253</v>
      </c>
      <c r="I42" t="s">
        <v>254</v>
      </c>
      <c r="J42" t="s">
        <v>254</v>
      </c>
      <c r="K42" t="s">
        <v>253</v>
      </c>
      <c r="L42" t="s">
        <v>254</v>
      </c>
      <c r="M42">
        <v>1082</v>
      </c>
      <c r="N42">
        <v>3353</v>
      </c>
      <c r="O42">
        <v>6351</v>
      </c>
      <c r="P42">
        <v>8550</v>
      </c>
      <c r="Q42">
        <v>9272</v>
      </c>
      <c r="R42" s="1">
        <v>0.53670049949440091</v>
      </c>
      <c r="S42" s="3">
        <f>SUM(Account_info!M42+N42+O42+P42+Q42)</f>
        <v>28608</v>
      </c>
    </row>
    <row r="43" spans="1:19" x14ac:dyDescent="0.25">
      <c r="A43" s="2" t="s">
        <v>59</v>
      </c>
      <c r="B43" s="2" t="s">
        <v>180</v>
      </c>
      <c r="C43" s="2" t="s">
        <v>119</v>
      </c>
      <c r="D43" s="2" t="s">
        <v>240</v>
      </c>
      <c r="E43" s="2" t="s">
        <v>252</v>
      </c>
      <c r="F43" s="2" t="s">
        <v>253</v>
      </c>
      <c r="G43" s="2" t="s">
        <v>253</v>
      </c>
      <c r="H43" s="2" t="s">
        <v>253</v>
      </c>
      <c r="I43" s="2" t="s">
        <v>254</v>
      </c>
      <c r="J43" s="2" t="s">
        <v>254</v>
      </c>
      <c r="K43" s="2" t="s">
        <v>253</v>
      </c>
      <c r="L43" s="2" t="s">
        <v>254</v>
      </c>
      <c r="M43">
        <v>1082</v>
      </c>
      <c r="N43">
        <v>3353</v>
      </c>
      <c r="O43">
        <v>6351</v>
      </c>
      <c r="P43">
        <v>8550</v>
      </c>
      <c r="Q43">
        <v>9272</v>
      </c>
      <c r="R43" s="1">
        <v>0.53670049949440091</v>
      </c>
      <c r="S43" s="3">
        <f>SUM(Account_info!M43+N43+O43+P43+Q43)</f>
        <v>28608</v>
      </c>
    </row>
    <row r="44" spans="1:19" x14ac:dyDescent="0.25">
      <c r="A44" t="s">
        <v>10</v>
      </c>
      <c r="B44" t="s">
        <v>130</v>
      </c>
      <c r="C44" t="s">
        <v>70</v>
      </c>
      <c r="D44" t="s">
        <v>191</v>
      </c>
      <c r="E44" t="s">
        <v>249</v>
      </c>
      <c r="F44" t="s">
        <v>253</v>
      </c>
      <c r="G44" t="s">
        <v>253</v>
      </c>
      <c r="H44" t="s">
        <v>253</v>
      </c>
      <c r="I44" t="s">
        <v>253</v>
      </c>
      <c r="J44" t="s">
        <v>253</v>
      </c>
      <c r="K44" t="s">
        <v>253</v>
      </c>
      <c r="L44" t="s">
        <v>253</v>
      </c>
      <c r="M44">
        <v>1209</v>
      </c>
      <c r="N44">
        <v>1534</v>
      </c>
      <c r="O44">
        <v>1634</v>
      </c>
      <c r="P44">
        <v>4302</v>
      </c>
      <c r="Q44">
        <v>9768</v>
      </c>
      <c r="R44" s="1">
        <v>0.51871355792226703</v>
      </c>
      <c r="S44" s="3">
        <f>SUM(Account_info!M44+N44+O44+P44+Q44)</f>
        <v>18447</v>
      </c>
    </row>
    <row r="45" spans="1:19" x14ac:dyDescent="0.25">
      <c r="A45" s="2" t="s">
        <v>10</v>
      </c>
      <c r="B45" s="2" t="s">
        <v>130</v>
      </c>
      <c r="C45" s="2" t="s">
        <v>70</v>
      </c>
      <c r="D45" s="2" t="s">
        <v>191</v>
      </c>
      <c r="E45" s="2" t="s">
        <v>249</v>
      </c>
      <c r="F45" s="2" t="s">
        <v>253</v>
      </c>
      <c r="G45" s="2" t="s">
        <v>253</v>
      </c>
      <c r="H45" s="2" t="s">
        <v>253</v>
      </c>
      <c r="I45" s="2" t="s">
        <v>253</v>
      </c>
      <c r="J45" s="2" t="s">
        <v>253</v>
      </c>
      <c r="K45" s="2" t="s">
        <v>253</v>
      </c>
      <c r="L45" s="2" t="s">
        <v>253</v>
      </c>
      <c r="M45">
        <v>1209</v>
      </c>
      <c r="N45">
        <v>1534</v>
      </c>
      <c r="O45">
        <v>1634</v>
      </c>
      <c r="P45">
        <v>4302</v>
      </c>
      <c r="Q45">
        <v>9768</v>
      </c>
      <c r="R45" s="1">
        <v>0.51871355792226703</v>
      </c>
      <c r="S45" s="3">
        <f>SUM(Account_info!M45+N45+O45+P45+Q45)</f>
        <v>18447</v>
      </c>
    </row>
    <row r="46" spans="1:19" x14ac:dyDescent="0.25">
      <c r="A46" t="s">
        <v>65</v>
      </c>
      <c r="B46" t="s">
        <v>186</v>
      </c>
      <c r="C46" t="s">
        <v>125</v>
      </c>
      <c r="D46" t="s">
        <v>246</v>
      </c>
      <c r="E46" t="s">
        <v>252</v>
      </c>
      <c r="F46" t="s">
        <v>253</v>
      </c>
      <c r="G46" t="s">
        <v>253</v>
      </c>
      <c r="H46" t="s">
        <v>253</v>
      </c>
      <c r="I46" t="s">
        <v>254</v>
      </c>
      <c r="J46" t="s">
        <v>254</v>
      </c>
      <c r="K46" t="s">
        <v>254</v>
      </c>
      <c r="L46" t="s">
        <v>254</v>
      </c>
      <c r="M46">
        <v>1263</v>
      </c>
      <c r="N46">
        <v>2517</v>
      </c>
      <c r="O46">
        <v>8042</v>
      </c>
      <c r="P46">
        <v>8222</v>
      </c>
      <c r="Q46">
        <v>9686</v>
      </c>
      <c r="R46" s="1">
        <v>0.50296277017670943</v>
      </c>
      <c r="S46" s="3">
        <f>SUM(Account_info!M46+N46+O46+P46+Q46)</f>
        <v>29730</v>
      </c>
    </row>
    <row r="47" spans="1:19" x14ac:dyDescent="0.25">
      <c r="A47" s="2" t="s">
        <v>65</v>
      </c>
      <c r="B47" s="2" t="s">
        <v>186</v>
      </c>
      <c r="C47" s="2" t="s">
        <v>125</v>
      </c>
      <c r="D47" s="2" t="s">
        <v>246</v>
      </c>
      <c r="E47" s="2" t="s">
        <v>252</v>
      </c>
      <c r="F47" s="2" t="s">
        <v>253</v>
      </c>
      <c r="G47" s="2" t="s">
        <v>253</v>
      </c>
      <c r="H47" s="2" t="s">
        <v>253</v>
      </c>
      <c r="I47" s="2" t="s">
        <v>254</v>
      </c>
      <c r="J47" s="2" t="s">
        <v>254</v>
      </c>
      <c r="K47" s="2" t="s">
        <v>254</v>
      </c>
      <c r="L47" s="2" t="s">
        <v>254</v>
      </c>
      <c r="M47">
        <v>1263</v>
      </c>
      <c r="N47">
        <v>2517</v>
      </c>
      <c r="O47">
        <v>8042</v>
      </c>
      <c r="P47">
        <v>8222</v>
      </c>
      <c r="Q47">
        <v>9686</v>
      </c>
      <c r="R47" s="1">
        <v>0.50296277017670943</v>
      </c>
      <c r="S47" s="3">
        <f>SUM(Account_info!M47+N47+O47+P47+Q47)</f>
        <v>29730</v>
      </c>
    </row>
    <row r="48" spans="1:19" x14ac:dyDescent="0.25">
      <c r="A48" t="s">
        <v>67</v>
      </c>
      <c r="B48" t="s">
        <v>188</v>
      </c>
      <c r="C48" t="s">
        <v>127</v>
      </c>
      <c r="D48" t="s">
        <v>248</v>
      </c>
      <c r="E48" t="s">
        <v>252</v>
      </c>
      <c r="F48" t="s">
        <v>253</v>
      </c>
      <c r="G48" t="s">
        <v>253</v>
      </c>
      <c r="H48" t="s">
        <v>253</v>
      </c>
      <c r="I48" t="s">
        <v>254</v>
      </c>
      <c r="J48" t="s">
        <v>254</v>
      </c>
      <c r="K48" t="s">
        <v>254</v>
      </c>
      <c r="L48" t="s">
        <v>254</v>
      </c>
      <c r="M48">
        <v>1014</v>
      </c>
      <c r="N48">
        <v>2254</v>
      </c>
      <c r="O48">
        <v>4534</v>
      </c>
      <c r="P48">
        <v>6796</v>
      </c>
      <c r="Q48">
        <v>7730</v>
      </c>
      <c r="R48" s="1">
        <v>0.50116457691279459</v>
      </c>
      <c r="S48" s="3">
        <f>SUM(Account_info!M48+N48+O48+P48+Q48)</f>
        <v>22328</v>
      </c>
    </row>
    <row r="49" spans="1:19" x14ac:dyDescent="0.25">
      <c r="A49" s="2" t="s">
        <v>67</v>
      </c>
      <c r="B49" s="2" t="s">
        <v>188</v>
      </c>
      <c r="C49" s="2" t="s">
        <v>127</v>
      </c>
      <c r="D49" s="2" t="s">
        <v>248</v>
      </c>
      <c r="E49" s="2" t="s">
        <v>252</v>
      </c>
      <c r="F49" s="2" t="s">
        <v>253</v>
      </c>
      <c r="G49" s="2" t="s">
        <v>253</v>
      </c>
      <c r="H49" s="2" t="s">
        <v>253</v>
      </c>
      <c r="I49" s="2" t="s">
        <v>254</v>
      </c>
      <c r="J49" s="2" t="s">
        <v>254</v>
      </c>
      <c r="K49" s="2" t="s">
        <v>254</v>
      </c>
      <c r="L49" s="2" t="s">
        <v>254</v>
      </c>
      <c r="M49">
        <v>1014</v>
      </c>
      <c r="N49">
        <v>2254</v>
      </c>
      <c r="O49">
        <v>4534</v>
      </c>
      <c r="P49">
        <v>6796</v>
      </c>
      <c r="Q49">
        <v>7730</v>
      </c>
      <c r="R49" s="1">
        <v>0.50116457691279459</v>
      </c>
      <c r="S49" s="3">
        <f>SUM(Account_info!M49+N49+O49+P49+Q49)</f>
        <v>22328</v>
      </c>
    </row>
    <row r="50" spans="1:19" x14ac:dyDescent="0.25">
      <c r="A50" t="s">
        <v>29</v>
      </c>
      <c r="B50" t="s">
        <v>150</v>
      </c>
      <c r="C50" t="s">
        <v>89</v>
      </c>
      <c r="D50" t="s">
        <v>210</v>
      </c>
      <c r="E50" t="s">
        <v>250</v>
      </c>
      <c r="F50" t="s">
        <v>253</v>
      </c>
      <c r="G50" t="s">
        <v>253</v>
      </c>
      <c r="H50" t="s">
        <v>254</v>
      </c>
      <c r="I50" t="s">
        <v>253</v>
      </c>
      <c r="J50" t="s">
        <v>254</v>
      </c>
      <c r="K50" t="s">
        <v>253</v>
      </c>
      <c r="L50" t="s">
        <v>254</v>
      </c>
      <c r="M50">
        <v>1368</v>
      </c>
      <c r="N50">
        <v>3447</v>
      </c>
      <c r="O50">
        <v>4535</v>
      </c>
      <c r="P50">
        <v>5476</v>
      </c>
      <c r="Q50">
        <v>9983</v>
      </c>
      <c r="R50" s="1">
        <v>0.48810986163702852</v>
      </c>
      <c r="S50" s="3">
        <f>SUM(Account_info!M50+N50+O50+P50+Q50)</f>
        <v>24809</v>
      </c>
    </row>
    <row r="51" spans="1:19" x14ac:dyDescent="0.25">
      <c r="A51" s="2" t="s">
        <v>29</v>
      </c>
      <c r="B51" s="2" t="s">
        <v>150</v>
      </c>
      <c r="C51" s="2" t="s">
        <v>89</v>
      </c>
      <c r="D51" s="2" t="s">
        <v>210</v>
      </c>
      <c r="E51" s="2" t="s">
        <v>250</v>
      </c>
      <c r="F51" s="2" t="s">
        <v>253</v>
      </c>
      <c r="G51" s="2" t="s">
        <v>253</v>
      </c>
      <c r="H51" s="2" t="s">
        <v>254</v>
      </c>
      <c r="I51" s="2" t="s">
        <v>253</v>
      </c>
      <c r="J51" s="2" t="s">
        <v>254</v>
      </c>
      <c r="K51" s="2" t="s">
        <v>253</v>
      </c>
      <c r="L51" s="2" t="s">
        <v>254</v>
      </c>
      <c r="M51">
        <v>1368</v>
      </c>
      <c r="N51">
        <v>3447</v>
      </c>
      <c r="O51">
        <v>4535</v>
      </c>
      <c r="P51">
        <v>5476</v>
      </c>
      <c r="Q51">
        <v>9983</v>
      </c>
      <c r="R51" s="1">
        <v>0.48810986163702852</v>
      </c>
      <c r="S51" s="3">
        <f>SUM(Account_info!M51+N51+O51+P51+Q51)</f>
        <v>24809</v>
      </c>
    </row>
    <row r="52" spans="1:19" x14ac:dyDescent="0.25">
      <c r="A52" t="s">
        <v>61</v>
      </c>
      <c r="B52" t="s">
        <v>182</v>
      </c>
      <c r="C52" t="s">
        <v>121</v>
      </c>
      <c r="D52" t="s">
        <v>242</v>
      </c>
      <c r="E52" t="s">
        <v>252</v>
      </c>
      <c r="F52" t="s">
        <v>253</v>
      </c>
      <c r="G52" t="s">
        <v>253</v>
      </c>
      <c r="H52" t="s">
        <v>253</v>
      </c>
      <c r="I52" t="s">
        <v>254</v>
      </c>
      <c r="J52" t="s">
        <v>254</v>
      </c>
      <c r="K52" t="s">
        <v>253</v>
      </c>
      <c r="L52" t="s">
        <v>254</v>
      </c>
      <c r="M52">
        <v>1357</v>
      </c>
      <c r="N52">
        <v>4189</v>
      </c>
      <c r="O52">
        <v>5407</v>
      </c>
      <c r="P52">
        <v>6233</v>
      </c>
      <c r="Q52">
        <v>9681</v>
      </c>
      <c r="R52" s="1">
        <v>0.48138544913845771</v>
      </c>
      <c r="S52" s="3">
        <f>SUM(Account_info!M52+N52+O52+P52+Q52)</f>
        <v>26867</v>
      </c>
    </row>
    <row r="53" spans="1:19" x14ac:dyDescent="0.25">
      <c r="A53" s="2" t="s">
        <v>61</v>
      </c>
      <c r="B53" s="2" t="s">
        <v>182</v>
      </c>
      <c r="C53" s="2" t="s">
        <v>121</v>
      </c>
      <c r="D53" s="2" t="s">
        <v>242</v>
      </c>
      <c r="E53" s="2" t="s">
        <v>252</v>
      </c>
      <c r="F53" s="2" t="s">
        <v>253</v>
      </c>
      <c r="G53" s="2" t="s">
        <v>253</v>
      </c>
      <c r="H53" s="2" t="s">
        <v>253</v>
      </c>
      <c r="I53" s="2" t="s">
        <v>254</v>
      </c>
      <c r="J53" s="2" t="s">
        <v>254</v>
      </c>
      <c r="K53" s="2" t="s">
        <v>253</v>
      </c>
      <c r="L53" s="2" t="s">
        <v>254</v>
      </c>
      <c r="M53">
        <v>1357</v>
      </c>
      <c r="N53">
        <v>4189</v>
      </c>
      <c r="O53">
        <v>5407</v>
      </c>
      <c r="P53">
        <v>6233</v>
      </c>
      <c r="Q53">
        <v>9681</v>
      </c>
      <c r="R53" s="1">
        <v>0.48138544913845771</v>
      </c>
      <c r="S53" s="3">
        <f>SUM(Account_info!M53+N53+O53+P53+Q53)</f>
        <v>26867</v>
      </c>
    </row>
    <row r="54" spans="1:19" x14ac:dyDescent="0.25">
      <c r="A54" t="s">
        <v>51</v>
      </c>
      <c r="B54" t="s">
        <v>172</v>
      </c>
      <c r="C54" t="s">
        <v>111</v>
      </c>
      <c r="D54" t="s">
        <v>232</v>
      </c>
      <c r="E54" t="s">
        <v>251</v>
      </c>
      <c r="F54" t="s">
        <v>253</v>
      </c>
      <c r="G54" t="s">
        <v>253</v>
      </c>
      <c r="H54" t="s">
        <v>253</v>
      </c>
      <c r="I54" t="s">
        <v>253</v>
      </c>
      <c r="J54" t="s">
        <v>254</v>
      </c>
      <c r="K54" t="s">
        <v>254</v>
      </c>
      <c r="L54" t="s">
        <v>254</v>
      </c>
      <c r="M54">
        <v>1290</v>
      </c>
      <c r="N54">
        <v>4033</v>
      </c>
      <c r="O54">
        <v>6956</v>
      </c>
      <c r="P54">
        <v>7929</v>
      </c>
      <c r="Q54">
        <v>8834</v>
      </c>
      <c r="R54" s="1">
        <v>0.4693103469357589</v>
      </c>
      <c r="S54" s="3">
        <f>SUM(Account_info!M54+N54+O54+P54+Q54)</f>
        <v>29042</v>
      </c>
    </row>
    <row r="55" spans="1:19" x14ac:dyDescent="0.25">
      <c r="A55" s="2" t="s">
        <v>51</v>
      </c>
      <c r="B55" s="2" t="s">
        <v>172</v>
      </c>
      <c r="C55" s="2" t="s">
        <v>111</v>
      </c>
      <c r="D55" s="2" t="s">
        <v>232</v>
      </c>
      <c r="E55" s="2" t="s">
        <v>251</v>
      </c>
      <c r="F55" s="2" t="s">
        <v>253</v>
      </c>
      <c r="G55" s="2" t="s">
        <v>253</v>
      </c>
      <c r="H55" s="2" t="s">
        <v>253</v>
      </c>
      <c r="I55" s="2" t="s">
        <v>253</v>
      </c>
      <c r="J55" s="2" t="s">
        <v>254</v>
      </c>
      <c r="K55" s="2" t="s">
        <v>254</v>
      </c>
      <c r="L55" s="2" t="s">
        <v>254</v>
      </c>
      <c r="M55">
        <v>1290</v>
      </c>
      <c r="N55">
        <v>4033</v>
      </c>
      <c r="O55">
        <v>6956</v>
      </c>
      <c r="P55">
        <v>7929</v>
      </c>
      <c r="Q55">
        <v>8834</v>
      </c>
      <c r="R55" s="1">
        <v>0.4693103469357589</v>
      </c>
      <c r="S55" s="3">
        <f>SUM(Account_info!M55+N55+O55+P55+Q55)</f>
        <v>29042</v>
      </c>
    </row>
    <row r="56" spans="1:19" x14ac:dyDescent="0.25">
      <c r="A56" t="s">
        <v>58</v>
      </c>
      <c r="B56" t="s">
        <v>179</v>
      </c>
      <c r="C56" t="s">
        <v>118</v>
      </c>
      <c r="D56" t="s">
        <v>239</v>
      </c>
      <c r="E56" t="s">
        <v>252</v>
      </c>
      <c r="F56" t="s">
        <v>253</v>
      </c>
      <c r="G56" t="s">
        <v>253</v>
      </c>
      <c r="H56" t="s">
        <v>253</v>
      </c>
      <c r="I56" t="s">
        <v>254</v>
      </c>
      <c r="J56" t="s">
        <v>254</v>
      </c>
      <c r="K56" t="s">
        <v>253</v>
      </c>
      <c r="L56" t="s">
        <v>254</v>
      </c>
      <c r="M56">
        <v>1497</v>
      </c>
      <c r="N56">
        <v>1768</v>
      </c>
      <c r="O56">
        <v>2804</v>
      </c>
      <c r="P56">
        <v>5718</v>
      </c>
      <c r="Q56">
        <v>9822</v>
      </c>
      <c r="R56" s="1">
        <v>0.45678555299281132</v>
      </c>
      <c r="S56" s="3">
        <f>SUM(Account_info!M56+N56+O56+P56+Q56)</f>
        <v>21609</v>
      </c>
    </row>
    <row r="57" spans="1:19" x14ac:dyDescent="0.25">
      <c r="A57" s="2" t="s">
        <v>58</v>
      </c>
      <c r="B57" s="2" t="s">
        <v>179</v>
      </c>
      <c r="C57" s="2" t="s">
        <v>118</v>
      </c>
      <c r="D57" s="2" t="s">
        <v>239</v>
      </c>
      <c r="E57" s="2" t="s">
        <v>252</v>
      </c>
      <c r="F57" s="2" t="s">
        <v>253</v>
      </c>
      <c r="G57" s="2" t="s">
        <v>253</v>
      </c>
      <c r="H57" s="2" t="s">
        <v>253</v>
      </c>
      <c r="I57" s="2" t="s">
        <v>254</v>
      </c>
      <c r="J57" s="2" t="s">
        <v>254</v>
      </c>
      <c r="K57" s="2" t="s">
        <v>253</v>
      </c>
      <c r="L57" s="2" t="s">
        <v>254</v>
      </c>
      <c r="M57">
        <v>1497</v>
      </c>
      <c r="N57">
        <v>1768</v>
      </c>
      <c r="O57">
        <v>2804</v>
      </c>
      <c r="P57">
        <v>5718</v>
      </c>
      <c r="Q57">
        <v>9822</v>
      </c>
      <c r="R57" s="1">
        <v>0.45678555299281132</v>
      </c>
      <c r="S57" s="3">
        <f>SUM(Account_info!M57+N57+O57+P57+Q57)</f>
        <v>21609</v>
      </c>
    </row>
    <row r="58" spans="1:19" x14ac:dyDescent="0.25">
      <c r="A58" t="s">
        <v>66</v>
      </c>
      <c r="B58" t="s">
        <v>187</v>
      </c>
      <c r="C58" t="s">
        <v>126</v>
      </c>
      <c r="D58" t="s">
        <v>247</v>
      </c>
      <c r="E58" t="s">
        <v>252</v>
      </c>
      <c r="F58" t="s">
        <v>253</v>
      </c>
      <c r="G58" t="s">
        <v>253</v>
      </c>
      <c r="H58" t="s">
        <v>253</v>
      </c>
      <c r="I58" t="s">
        <v>254</v>
      </c>
      <c r="J58" t="s">
        <v>254</v>
      </c>
      <c r="K58" t="s">
        <v>254</v>
      </c>
      <c r="L58" t="s">
        <v>254</v>
      </c>
      <c r="M58">
        <v>1032</v>
      </c>
      <c r="N58">
        <v>3919</v>
      </c>
      <c r="O58">
        <v>4466</v>
      </c>
      <c r="P58">
        <v>5568</v>
      </c>
      <c r="Q58">
        <v>6476</v>
      </c>
      <c r="R58" s="1">
        <v>0.44386114193401105</v>
      </c>
      <c r="S58" s="3">
        <f>SUM(Account_info!M58+N58+O58+P58+Q58)</f>
        <v>21461</v>
      </c>
    </row>
    <row r="59" spans="1:19" x14ac:dyDescent="0.25">
      <c r="A59" s="2" t="s">
        <v>66</v>
      </c>
      <c r="B59" s="2" t="s">
        <v>187</v>
      </c>
      <c r="C59" s="2" t="s">
        <v>126</v>
      </c>
      <c r="D59" s="2" t="s">
        <v>247</v>
      </c>
      <c r="E59" s="2" t="s">
        <v>252</v>
      </c>
      <c r="F59" s="2" t="s">
        <v>253</v>
      </c>
      <c r="G59" s="2" t="s">
        <v>253</v>
      </c>
      <c r="H59" s="2" t="s">
        <v>253</v>
      </c>
      <c r="I59" s="2" t="s">
        <v>254</v>
      </c>
      <c r="J59" s="2" t="s">
        <v>254</v>
      </c>
      <c r="K59" s="2" t="s">
        <v>254</v>
      </c>
      <c r="L59" s="2" t="s">
        <v>254</v>
      </c>
      <c r="M59">
        <v>1032</v>
      </c>
      <c r="N59">
        <v>3919</v>
      </c>
      <c r="O59">
        <v>4466</v>
      </c>
      <c r="P59">
        <v>5568</v>
      </c>
      <c r="Q59">
        <v>6476</v>
      </c>
      <c r="R59" s="1">
        <v>0.44386114193401105</v>
      </c>
      <c r="S59" s="3">
        <f>SUM(Account_info!M59+N59+O59+P59+Q59)</f>
        <v>21461</v>
      </c>
    </row>
    <row r="60" spans="1:19" x14ac:dyDescent="0.25">
      <c r="A60" t="s">
        <v>55</v>
      </c>
      <c r="B60" t="s">
        <v>176</v>
      </c>
      <c r="C60" t="s">
        <v>115</v>
      </c>
      <c r="D60" t="s">
        <v>236</v>
      </c>
      <c r="E60" t="s">
        <v>252</v>
      </c>
      <c r="F60" t="s">
        <v>253</v>
      </c>
      <c r="G60" t="s">
        <v>253</v>
      </c>
      <c r="H60" t="s">
        <v>253</v>
      </c>
      <c r="I60" t="s">
        <v>254</v>
      </c>
      <c r="J60" t="s">
        <v>254</v>
      </c>
      <c r="K60" t="s">
        <v>253</v>
      </c>
      <c r="L60" t="s">
        <v>254</v>
      </c>
      <c r="M60">
        <v>1323</v>
      </c>
      <c r="N60">
        <v>4963</v>
      </c>
      <c r="O60">
        <v>6292</v>
      </c>
      <c r="P60">
        <v>6728</v>
      </c>
      <c r="Q60">
        <v>8202</v>
      </c>
      <c r="R60" s="1">
        <v>0.44036309105086757</v>
      </c>
      <c r="S60" s="3">
        <f>SUM(Account_info!M60+N60+O60+P60+Q60)</f>
        <v>27508</v>
      </c>
    </row>
    <row r="61" spans="1:19" x14ac:dyDescent="0.25">
      <c r="A61" s="2" t="s">
        <v>55</v>
      </c>
      <c r="B61" s="2" t="s">
        <v>176</v>
      </c>
      <c r="C61" s="2" t="s">
        <v>115</v>
      </c>
      <c r="D61" s="2" t="s">
        <v>236</v>
      </c>
      <c r="E61" s="2" t="s">
        <v>252</v>
      </c>
      <c r="F61" s="2" t="s">
        <v>253</v>
      </c>
      <c r="G61" s="2" t="s">
        <v>253</v>
      </c>
      <c r="H61" s="2" t="s">
        <v>253</v>
      </c>
      <c r="I61" s="2" t="s">
        <v>254</v>
      </c>
      <c r="J61" s="2" t="s">
        <v>254</v>
      </c>
      <c r="K61" s="2" t="s">
        <v>253</v>
      </c>
      <c r="L61" s="2" t="s">
        <v>254</v>
      </c>
      <c r="M61">
        <v>1323</v>
      </c>
      <c r="N61">
        <v>4963</v>
      </c>
      <c r="O61">
        <v>6292</v>
      </c>
      <c r="P61">
        <v>6728</v>
      </c>
      <c r="Q61">
        <v>8202</v>
      </c>
      <c r="R61" s="1">
        <v>0.44036309105086757</v>
      </c>
      <c r="S61" s="3">
        <f>SUM(Account_info!M61+N61+O61+P61+Q61)</f>
        <v>27508</v>
      </c>
    </row>
    <row r="62" spans="1:19" x14ac:dyDescent="0.25">
      <c r="A62" t="s">
        <v>15</v>
      </c>
      <c r="B62" t="s">
        <v>136</v>
      </c>
      <c r="C62" t="s">
        <v>75</v>
      </c>
      <c r="D62" t="s">
        <v>196</v>
      </c>
      <c r="E62" t="s">
        <v>249</v>
      </c>
      <c r="F62" t="s">
        <v>253</v>
      </c>
      <c r="G62" t="s">
        <v>253</v>
      </c>
      <c r="H62" t="s">
        <v>253</v>
      </c>
      <c r="I62" t="s">
        <v>253</v>
      </c>
      <c r="J62" t="s">
        <v>254</v>
      </c>
      <c r="K62" t="s">
        <v>253</v>
      </c>
      <c r="L62" t="s">
        <v>254</v>
      </c>
      <c r="M62">
        <v>1581</v>
      </c>
      <c r="N62">
        <v>4799</v>
      </c>
      <c r="O62">
        <v>6582</v>
      </c>
      <c r="P62">
        <v>9024</v>
      </c>
      <c r="Q62">
        <v>9759</v>
      </c>
      <c r="R62" s="1">
        <v>0.43911231499610492</v>
      </c>
      <c r="S62" s="3">
        <f>SUM(Account_info!M62+N62+O62+P62+Q62)</f>
        <v>31745</v>
      </c>
    </row>
    <row r="63" spans="1:19" x14ac:dyDescent="0.25">
      <c r="A63" s="2" t="s">
        <v>15</v>
      </c>
      <c r="B63" s="2" t="s">
        <v>136</v>
      </c>
      <c r="C63" s="2" t="s">
        <v>75</v>
      </c>
      <c r="D63" s="2" t="s">
        <v>196</v>
      </c>
      <c r="E63" s="2" t="s">
        <v>249</v>
      </c>
      <c r="F63" s="2" t="s">
        <v>253</v>
      </c>
      <c r="G63" s="2" t="s">
        <v>253</v>
      </c>
      <c r="H63" s="2" t="s">
        <v>253</v>
      </c>
      <c r="I63" s="2" t="s">
        <v>253</v>
      </c>
      <c r="J63" s="2" t="s">
        <v>254</v>
      </c>
      <c r="K63" s="2" t="s">
        <v>253</v>
      </c>
      <c r="L63" s="2" t="s">
        <v>254</v>
      </c>
      <c r="M63">
        <v>1581</v>
      </c>
      <c r="N63">
        <v>4799</v>
      </c>
      <c r="O63">
        <v>6582</v>
      </c>
      <c r="P63">
        <v>9024</v>
      </c>
      <c r="Q63">
        <v>9759</v>
      </c>
      <c r="R63" s="1">
        <v>0.43911231499610492</v>
      </c>
      <c r="S63" s="3">
        <f>SUM(Account_info!M63+N63+O63+P63+Q63)</f>
        <v>31745</v>
      </c>
    </row>
    <row r="64" spans="1:19" x14ac:dyDescent="0.25">
      <c r="A64" t="s">
        <v>31</v>
      </c>
      <c r="B64" t="s">
        <v>152</v>
      </c>
      <c r="C64" t="s">
        <v>91</v>
      </c>
      <c r="D64" t="s">
        <v>212</v>
      </c>
      <c r="E64" t="s">
        <v>250</v>
      </c>
      <c r="F64" t="s">
        <v>253</v>
      </c>
      <c r="G64" t="s">
        <v>253</v>
      </c>
      <c r="H64" t="s">
        <v>254</v>
      </c>
      <c r="I64" t="s">
        <v>253</v>
      </c>
      <c r="J64" t="s">
        <v>253</v>
      </c>
      <c r="K64" t="s">
        <v>253</v>
      </c>
      <c r="L64" t="s">
        <v>254</v>
      </c>
      <c r="M64">
        <v>1779</v>
      </c>
      <c r="N64">
        <v>2124</v>
      </c>
      <c r="O64">
        <v>2844</v>
      </c>
      <c r="P64">
        <v>6877</v>
      </c>
      <c r="Q64">
        <v>9570</v>
      </c>
      <c r="R64" s="1">
        <v>0.40006177319181924</v>
      </c>
      <c r="S64" s="3">
        <f>SUM(Account_info!M64+N64+O64+P64+Q64)</f>
        <v>23194</v>
      </c>
    </row>
    <row r="65" spans="1:19" x14ac:dyDescent="0.25">
      <c r="A65" s="2" t="s">
        <v>31</v>
      </c>
      <c r="B65" s="2" t="s">
        <v>152</v>
      </c>
      <c r="C65" s="2" t="s">
        <v>91</v>
      </c>
      <c r="D65" s="2" t="s">
        <v>212</v>
      </c>
      <c r="E65" s="2" t="s">
        <v>250</v>
      </c>
      <c r="F65" s="2" t="s">
        <v>253</v>
      </c>
      <c r="G65" s="2" t="s">
        <v>253</v>
      </c>
      <c r="H65" s="2" t="s">
        <v>254</v>
      </c>
      <c r="I65" s="2" t="s">
        <v>253</v>
      </c>
      <c r="J65" s="2" t="s">
        <v>253</v>
      </c>
      <c r="K65" s="2" t="s">
        <v>253</v>
      </c>
      <c r="L65" s="2" t="s">
        <v>254</v>
      </c>
      <c r="M65">
        <v>1779</v>
      </c>
      <c r="N65">
        <v>2124</v>
      </c>
      <c r="O65">
        <v>2844</v>
      </c>
      <c r="P65">
        <v>6877</v>
      </c>
      <c r="Q65">
        <v>9570</v>
      </c>
      <c r="R65" s="1">
        <v>0.40006177319181924</v>
      </c>
      <c r="S65" s="3">
        <f>SUM(Account_info!M65+N65+O65+P65+Q65)</f>
        <v>23194</v>
      </c>
    </row>
    <row r="66" spans="1:19" x14ac:dyDescent="0.25">
      <c r="A66" t="s">
        <v>8</v>
      </c>
      <c r="B66" t="s">
        <v>128</v>
      </c>
      <c r="C66" t="s">
        <v>68</v>
      </c>
      <c r="D66" t="s">
        <v>189</v>
      </c>
      <c r="E66" t="s">
        <v>249</v>
      </c>
      <c r="F66" t="s">
        <v>253</v>
      </c>
      <c r="G66" t="s">
        <v>253</v>
      </c>
      <c r="H66" t="s">
        <v>253</v>
      </c>
      <c r="I66" t="s">
        <v>253</v>
      </c>
      <c r="J66" t="s">
        <v>253</v>
      </c>
      <c r="K66" t="s">
        <v>253</v>
      </c>
      <c r="L66" t="s">
        <v>253</v>
      </c>
      <c r="M66">
        <v>1982</v>
      </c>
      <c r="N66">
        <v>5388</v>
      </c>
      <c r="O66">
        <v>7063</v>
      </c>
      <c r="P66">
        <v>7208</v>
      </c>
      <c r="Q66">
        <v>9093</v>
      </c>
      <c r="R66" s="1">
        <v>0.35619053226467323</v>
      </c>
      <c r="S66" s="3">
        <f>SUM(Account_info!M66+N66+O66+P66+Q66)</f>
        <v>30734</v>
      </c>
    </row>
    <row r="67" spans="1:19" x14ac:dyDescent="0.25">
      <c r="A67" s="2" t="s">
        <v>8</v>
      </c>
      <c r="B67" s="2" t="s">
        <v>128</v>
      </c>
      <c r="C67" s="2" t="s">
        <v>68</v>
      </c>
      <c r="D67" s="2" t="s">
        <v>189</v>
      </c>
      <c r="E67" s="2" t="s">
        <v>249</v>
      </c>
      <c r="F67" s="2" t="s">
        <v>253</v>
      </c>
      <c r="G67" s="2" t="s">
        <v>253</v>
      </c>
      <c r="H67" s="2" t="s">
        <v>253</v>
      </c>
      <c r="I67" s="2" t="s">
        <v>253</v>
      </c>
      <c r="J67" s="2" t="s">
        <v>253</v>
      </c>
      <c r="K67" s="2" t="s">
        <v>253</v>
      </c>
      <c r="L67" s="2" t="s">
        <v>253</v>
      </c>
      <c r="M67">
        <v>1982</v>
      </c>
      <c r="N67">
        <v>5388</v>
      </c>
      <c r="O67">
        <v>7063</v>
      </c>
      <c r="P67">
        <v>7208</v>
      </c>
      <c r="Q67">
        <v>9093</v>
      </c>
      <c r="R67" s="1">
        <v>0.35619053226467323</v>
      </c>
      <c r="S67" s="3">
        <f>SUM(Account_info!M67+N67+O67+P67+Q67)</f>
        <v>30734</v>
      </c>
    </row>
    <row r="68" spans="1:19" x14ac:dyDescent="0.25">
      <c r="A68" t="s">
        <v>12</v>
      </c>
      <c r="B68" t="s">
        <v>132</v>
      </c>
      <c r="C68" t="s">
        <v>72</v>
      </c>
      <c r="D68" t="s">
        <v>193</v>
      </c>
      <c r="E68" t="s">
        <v>249</v>
      </c>
      <c r="F68" t="s">
        <v>253</v>
      </c>
      <c r="G68" t="s">
        <v>253</v>
      </c>
      <c r="H68" t="s">
        <v>254</v>
      </c>
      <c r="I68" t="s">
        <v>253</v>
      </c>
      <c r="J68" t="s">
        <v>253</v>
      </c>
      <c r="K68" t="s">
        <v>253</v>
      </c>
      <c r="L68" t="s">
        <v>253</v>
      </c>
      <c r="M68">
        <v>1421</v>
      </c>
      <c r="N68">
        <v>1893</v>
      </c>
      <c r="O68">
        <v>2722</v>
      </c>
      <c r="P68">
        <v>4410</v>
      </c>
      <c r="Q68">
        <v>5873</v>
      </c>
      <c r="R68" s="1">
        <v>0.32816852649646844</v>
      </c>
      <c r="S68" s="3">
        <f>SUM(Account_info!M68+N68+O68+P68+Q68)</f>
        <v>16319</v>
      </c>
    </row>
    <row r="69" spans="1:19" x14ac:dyDescent="0.25">
      <c r="A69" s="2" t="s">
        <v>12</v>
      </c>
      <c r="B69" s="2" t="s">
        <v>132</v>
      </c>
      <c r="C69" s="2" t="s">
        <v>72</v>
      </c>
      <c r="D69" s="2" t="s">
        <v>193</v>
      </c>
      <c r="E69" s="2" t="s">
        <v>249</v>
      </c>
      <c r="F69" s="2" t="s">
        <v>253</v>
      </c>
      <c r="G69" s="2" t="s">
        <v>253</v>
      </c>
      <c r="H69" s="2" t="s">
        <v>254</v>
      </c>
      <c r="I69" s="2" t="s">
        <v>253</v>
      </c>
      <c r="J69" s="2" t="s">
        <v>253</v>
      </c>
      <c r="K69" s="2" t="s">
        <v>253</v>
      </c>
      <c r="L69" s="2" t="s">
        <v>253</v>
      </c>
      <c r="M69">
        <v>1421</v>
      </c>
      <c r="N69">
        <v>1893</v>
      </c>
      <c r="O69">
        <v>2722</v>
      </c>
      <c r="P69">
        <v>4410</v>
      </c>
      <c r="Q69">
        <v>5873</v>
      </c>
      <c r="R69" s="1">
        <v>0.32816852649646844</v>
      </c>
      <c r="S69" s="3">
        <f>SUM(Account_info!M69+N69+O69+P69+Q69)</f>
        <v>16319</v>
      </c>
    </row>
    <row r="70" spans="1:19" x14ac:dyDescent="0.25">
      <c r="A70" t="s">
        <v>17</v>
      </c>
      <c r="B70" t="s">
        <v>137</v>
      </c>
      <c r="C70" t="s">
        <v>77</v>
      </c>
      <c r="D70" t="s">
        <v>198</v>
      </c>
      <c r="E70" t="s">
        <v>249</v>
      </c>
      <c r="F70" t="s">
        <v>253</v>
      </c>
      <c r="G70" t="s">
        <v>253</v>
      </c>
      <c r="H70" t="s">
        <v>254</v>
      </c>
      <c r="I70" t="s">
        <v>253</v>
      </c>
      <c r="J70" t="s">
        <v>254</v>
      </c>
      <c r="K70" t="s">
        <v>253</v>
      </c>
      <c r="L70" t="s">
        <v>254</v>
      </c>
      <c r="M70">
        <v>1530</v>
      </c>
      <c r="N70">
        <v>1620</v>
      </c>
      <c r="O70">
        <v>2027</v>
      </c>
      <c r="P70">
        <v>4881</v>
      </c>
      <c r="Q70">
        <v>6002</v>
      </c>
      <c r="R70" s="1">
        <v>0.31437990899992707</v>
      </c>
      <c r="S70" s="3">
        <f>SUM(Account_info!M70+N70+O70+P70+Q70)</f>
        <v>16060</v>
      </c>
    </row>
    <row r="71" spans="1:19" x14ac:dyDescent="0.25">
      <c r="A71" s="2" t="s">
        <v>17</v>
      </c>
      <c r="B71" s="2" t="s">
        <v>137</v>
      </c>
      <c r="C71" s="2" t="s">
        <v>77</v>
      </c>
      <c r="D71" s="2" t="s">
        <v>198</v>
      </c>
      <c r="E71" s="2" t="s">
        <v>249</v>
      </c>
      <c r="F71" s="2" t="s">
        <v>253</v>
      </c>
      <c r="G71" s="2" t="s">
        <v>253</v>
      </c>
      <c r="H71" s="2" t="s">
        <v>254</v>
      </c>
      <c r="I71" s="2" t="s">
        <v>253</v>
      </c>
      <c r="J71" s="2" t="s">
        <v>254</v>
      </c>
      <c r="K71" s="2" t="s">
        <v>253</v>
      </c>
      <c r="L71" s="2" t="s">
        <v>254</v>
      </c>
      <c r="M71">
        <v>1530</v>
      </c>
      <c r="N71">
        <v>1620</v>
      </c>
      <c r="O71">
        <v>2027</v>
      </c>
      <c r="P71">
        <v>4881</v>
      </c>
      <c r="Q71">
        <v>6002</v>
      </c>
      <c r="R71" s="1">
        <v>0.31437990899992707</v>
      </c>
      <c r="S71" s="3">
        <f>SUM(Account_info!M71+N71+O71+P71+Q71)</f>
        <v>16060</v>
      </c>
    </row>
    <row r="72" spans="1:19" x14ac:dyDescent="0.25">
      <c r="A72" t="s">
        <v>13</v>
      </c>
      <c r="B72" t="s">
        <v>133</v>
      </c>
      <c r="C72" t="s">
        <v>73</v>
      </c>
      <c r="D72" t="s">
        <v>194</v>
      </c>
      <c r="E72" t="s">
        <v>249</v>
      </c>
      <c r="F72" t="s">
        <v>253</v>
      </c>
      <c r="G72" t="s">
        <v>253</v>
      </c>
      <c r="H72" t="s">
        <v>253</v>
      </c>
      <c r="I72" t="s">
        <v>254</v>
      </c>
      <c r="J72" t="s">
        <v>253</v>
      </c>
      <c r="K72" t="s">
        <v>253</v>
      </c>
      <c r="L72" t="s">
        <v>254</v>
      </c>
      <c r="M72">
        <v>2341</v>
      </c>
      <c r="N72">
        <v>6105</v>
      </c>
      <c r="O72">
        <v>7777</v>
      </c>
      <c r="P72">
        <v>7891</v>
      </c>
      <c r="Q72">
        <v>8758</v>
      </c>
      <c r="R72" s="1">
        <v>0.30196918487306212</v>
      </c>
      <c r="S72" s="3">
        <f>SUM(Account_info!M72+N72+O72+P72+Q72)</f>
        <v>32872</v>
      </c>
    </row>
    <row r="73" spans="1:19" x14ac:dyDescent="0.25">
      <c r="A73" s="2" t="s">
        <v>13</v>
      </c>
      <c r="B73" s="2" t="s">
        <v>133</v>
      </c>
      <c r="C73" s="2" t="s">
        <v>73</v>
      </c>
      <c r="D73" s="2" t="s">
        <v>194</v>
      </c>
      <c r="E73" s="2" t="s">
        <v>249</v>
      </c>
      <c r="F73" s="2" t="s">
        <v>253</v>
      </c>
      <c r="G73" s="2" t="s">
        <v>253</v>
      </c>
      <c r="H73" s="2" t="s">
        <v>253</v>
      </c>
      <c r="I73" s="2" t="s">
        <v>254</v>
      </c>
      <c r="J73" s="2" t="s">
        <v>253</v>
      </c>
      <c r="K73" s="2" t="s">
        <v>253</v>
      </c>
      <c r="L73" s="2" t="s">
        <v>254</v>
      </c>
      <c r="M73">
        <v>2341</v>
      </c>
      <c r="N73">
        <v>6105</v>
      </c>
      <c r="O73">
        <v>7777</v>
      </c>
      <c r="P73">
        <v>7891</v>
      </c>
      <c r="Q73">
        <v>8758</v>
      </c>
      <c r="R73" s="1">
        <v>0.30196918487306212</v>
      </c>
      <c r="S73" s="3">
        <f>SUM(Account_info!M73+N73+O73+P73+Q73)</f>
        <v>32872</v>
      </c>
    </row>
    <row r="74" spans="1:19" x14ac:dyDescent="0.25">
      <c r="A74" t="s">
        <v>43</v>
      </c>
      <c r="B74" t="s">
        <v>164</v>
      </c>
      <c r="C74" t="s">
        <v>103</v>
      </c>
      <c r="D74" t="s">
        <v>224</v>
      </c>
      <c r="E74" t="s">
        <v>251</v>
      </c>
      <c r="F74" t="s">
        <v>253</v>
      </c>
      <c r="G74" t="s">
        <v>253</v>
      </c>
      <c r="H74" t="s">
        <v>253</v>
      </c>
      <c r="I74" t="s">
        <v>254</v>
      </c>
      <c r="J74" t="s">
        <v>254</v>
      </c>
      <c r="K74" t="s">
        <v>253</v>
      </c>
      <c r="L74" t="s">
        <v>253</v>
      </c>
      <c r="M74">
        <v>2541</v>
      </c>
      <c r="N74">
        <v>3794</v>
      </c>
      <c r="O74">
        <v>3984</v>
      </c>
      <c r="P74">
        <v>8803</v>
      </c>
      <c r="Q74">
        <v>9338</v>
      </c>
      <c r="R74" s="1">
        <v>0.29732814762537663</v>
      </c>
      <c r="S74" s="3">
        <f>SUM(Account_info!M74+N74+O74+P74+Q74)</f>
        <v>28460</v>
      </c>
    </row>
    <row r="75" spans="1:19" x14ac:dyDescent="0.25">
      <c r="A75" s="2" t="s">
        <v>43</v>
      </c>
      <c r="B75" s="2" t="s">
        <v>164</v>
      </c>
      <c r="C75" s="2" t="s">
        <v>103</v>
      </c>
      <c r="D75" s="2" t="s">
        <v>224</v>
      </c>
      <c r="E75" s="2" t="s">
        <v>251</v>
      </c>
      <c r="F75" s="2" t="s">
        <v>253</v>
      </c>
      <c r="G75" s="2" t="s">
        <v>253</v>
      </c>
      <c r="H75" s="2" t="s">
        <v>253</v>
      </c>
      <c r="I75" s="2" t="s">
        <v>254</v>
      </c>
      <c r="J75" s="2" t="s">
        <v>254</v>
      </c>
      <c r="K75" s="2" t="s">
        <v>253</v>
      </c>
      <c r="L75" s="2" t="s">
        <v>253</v>
      </c>
      <c r="M75">
        <v>2541</v>
      </c>
      <c r="N75">
        <v>3794</v>
      </c>
      <c r="O75">
        <v>3984</v>
      </c>
      <c r="P75">
        <v>8803</v>
      </c>
      <c r="Q75">
        <v>9338</v>
      </c>
      <c r="R75" s="1">
        <v>0.29732814762537663</v>
      </c>
      <c r="S75" s="3">
        <f>SUM(Account_info!M75+N75+O75+P75+Q75)</f>
        <v>28460</v>
      </c>
    </row>
    <row r="76" spans="1:19" x14ac:dyDescent="0.25">
      <c r="A76" t="s">
        <v>19</v>
      </c>
      <c r="B76" t="s">
        <v>140</v>
      </c>
      <c r="C76" t="s">
        <v>79</v>
      </c>
      <c r="D76" t="s">
        <v>200</v>
      </c>
      <c r="E76" t="s">
        <v>249</v>
      </c>
      <c r="F76" t="s">
        <v>253</v>
      </c>
      <c r="G76" t="s">
        <v>254</v>
      </c>
      <c r="H76" t="s">
        <v>254</v>
      </c>
      <c r="I76" t="s">
        <v>254</v>
      </c>
      <c r="J76" t="s">
        <v>254</v>
      </c>
      <c r="K76" t="s">
        <v>254</v>
      </c>
      <c r="L76" t="s">
        <v>254</v>
      </c>
      <c r="M76">
        <v>1532</v>
      </c>
      <c r="N76">
        <v>2678</v>
      </c>
      <c r="O76">
        <v>4068</v>
      </c>
      <c r="P76">
        <v>4278</v>
      </c>
      <c r="Q76">
        <v>5382</v>
      </c>
      <c r="R76" s="1">
        <v>0.28569213036906493</v>
      </c>
      <c r="S76" s="3">
        <f>SUM(Account_info!M76+N76+O76+P76+Q76)</f>
        <v>17938</v>
      </c>
    </row>
    <row r="77" spans="1:19" x14ac:dyDescent="0.25">
      <c r="A77" s="2" t="s">
        <v>19</v>
      </c>
      <c r="B77" s="2" t="s">
        <v>140</v>
      </c>
      <c r="C77" s="2" t="s">
        <v>79</v>
      </c>
      <c r="D77" s="2" t="s">
        <v>200</v>
      </c>
      <c r="E77" s="2" t="s">
        <v>249</v>
      </c>
      <c r="F77" s="2" t="s">
        <v>253</v>
      </c>
      <c r="G77" s="2" t="s">
        <v>254</v>
      </c>
      <c r="H77" s="2" t="s">
        <v>254</v>
      </c>
      <c r="I77" s="2" t="s">
        <v>254</v>
      </c>
      <c r="J77" s="2" t="s">
        <v>254</v>
      </c>
      <c r="K77" s="2" t="s">
        <v>254</v>
      </c>
      <c r="L77" s="2" t="s">
        <v>254</v>
      </c>
      <c r="M77">
        <v>1532</v>
      </c>
      <c r="N77">
        <v>2678</v>
      </c>
      <c r="O77">
        <v>4068</v>
      </c>
      <c r="P77">
        <v>4278</v>
      </c>
      <c r="Q77">
        <v>5382</v>
      </c>
      <c r="R77" s="1">
        <v>0.28569213036906493</v>
      </c>
      <c r="S77" s="3">
        <f>SUM(Account_info!M77+N77+O77+P77+Q77)</f>
        <v>17938</v>
      </c>
    </row>
    <row r="78" spans="1:19" x14ac:dyDescent="0.25">
      <c r="A78" t="s">
        <v>38</v>
      </c>
      <c r="B78" t="s">
        <v>159</v>
      </c>
      <c r="C78" t="s">
        <v>98</v>
      </c>
      <c r="D78" t="s">
        <v>219</v>
      </c>
      <c r="E78" t="s">
        <v>251</v>
      </c>
      <c r="F78" t="s">
        <v>253</v>
      </c>
      <c r="G78" t="s">
        <v>253</v>
      </c>
      <c r="H78" t="s">
        <v>253</v>
      </c>
      <c r="I78" t="s">
        <v>254</v>
      </c>
      <c r="J78" t="s">
        <v>254</v>
      </c>
      <c r="K78" t="s">
        <v>253</v>
      </c>
      <c r="L78" t="s">
        <v>254</v>
      </c>
      <c r="M78">
        <v>2519</v>
      </c>
      <c r="N78">
        <v>3938</v>
      </c>
      <c r="O78">
        <v>5190</v>
      </c>
      <c r="P78">
        <v>8203</v>
      </c>
      <c r="Q78">
        <v>8780</v>
      </c>
      <c r="R78" s="1">
        <v>0.28366963950173796</v>
      </c>
      <c r="S78" s="3">
        <f>SUM(Account_info!M78+N78+O78+P78+Q78)</f>
        <v>28630</v>
      </c>
    </row>
    <row r="79" spans="1:19" x14ac:dyDescent="0.25">
      <c r="A79" s="2" t="s">
        <v>38</v>
      </c>
      <c r="B79" s="2" t="s">
        <v>159</v>
      </c>
      <c r="C79" s="2" t="s">
        <v>98</v>
      </c>
      <c r="D79" s="2" t="s">
        <v>219</v>
      </c>
      <c r="E79" s="2" t="s">
        <v>251</v>
      </c>
      <c r="F79" s="2" t="s">
        <v>253</v>
      </c>
      <c r="G79" s="2" t="s">
        <v>253</v>
      </c>
      <c r="H79" s="2" t="s">
        <v>253</v>
      </c>
      <c r="I79" s="2" t="s">
        <v>254</v>
      </c>
      <c r="J79" s="2" t="s">
        <v>254</v>
      </c>
      <c r="K79" s="2" t="s">
        <v>253</v>
      </c>
      <c r="L79" s="2" t="s">
        <v>254</v>
      </c>
      <c r="M79">
        <v>2519</v>
      </c>
      <c r="N79">
        <v>3938</v>
      </c>
      <c r="O79">
        <v>5190</v>
      </c>
      <c r="P79">
        <v>8203</v>
      </c>
      <c r="Q79">
        <v>8780</v>
      </c>
      <c r="R79" s="1">
        <v>0.28366963950173796</v>
      </c>
      <c r="S79" s="3">
        <f>SUM(Account_info!M79+N79+O79+P79+Q79)</f>
        <v>28630</v>
      </c>
    </row>
    <row r="80" spans="1:19" x14ac:dyDescent="0.25">
      <c r="A80" t="s">
        <v>41</v>
      </c>
      <c r="B80" t="s">
        <v>162</v>
      </c>
      <c r="C80" t="s">
        <v>101</v>
      </c>
      <c r="D80" t="s">
        <v>222</v>
      </c>
      <c r="E80" t="s">
        <v>251</v>
      </c>
      <c r="F80" t="s">
        <v>253</v>
      </c>
      <c r="G80" t="s">
        <v>253</v>
      </c>
      <c r="H80" t="s">
        <v>253</v>
      </c>
      <c r="I80" t="s">
        <v>254</v>
      </c>
      <c r="J80" t="s">
        <v>254</v>
      </c>
      <c r="K80" t="s">
        <v>253</v>
      </c>
      <c r="L80" t="s">
        <v>253</v>
      </c>
      <c r="M80">
        <v>3297</v>
      </c>
      <c r="N80">
        <v>4866</v>
      </c>
      <c r="O80">
        <v>4928</v>
      </c>
      <c r="P80">
        <v>8451</v>
      </c>
      <c r="Q80">
        <v>9585</v>
      </c>
      <c r="R80" s="1">
        <v>0.23792585619569206</v>
      </c>
      <c r="S80" s="3">
        <f>SUM(Account_info!M80+N80+O80+P80+Q80)</f>
        <v>31127</v>
      </c>
    </row>
    <row r="81" spans="1:19" x14ac:dyDescent="0.25">
      <c r="A81" s="2" t="s">
        <v>41</v>
      </c>
      <c r="B81" s="2" t="s">
        <v>162</v>
      </c>
      <c r="C81" s="2" t="s">
        <v>101</v>
      </c>
      <c r="D81" s="2" t="s">
        <v>222</v>
      </c>
      <c r="E81" s="2" t="s">
        <v>251</v>
      </c>
      <c r="F81" s="2" t="s">
        <v>253</v>
      </c>
      <c r="G81" s="2" t="s">
        <v>253</v>
      </c>
      <c r="H81" s="2" t="s">
        <v>253</v>
      </c>
      <c r="I81" s="2" t="s">
        <v>254</v>
      </c>
      <c r="J81" s="2" t="s">
        <v>254</v>
      </c>
      <c r="K81" s="2" t="s">
        <v>253</v>
      </c>
      <c r="L81" s="2" t="s">
        <v>253</v>
      </c>
      <c r="M81">
        <v>3297</v>
      </c>
      <c r="N81">
        <v>4866</v>
      </c>
      <c r="O81">
        <v>4928</v>
      </c>
      <c r="P81">
        <v>8451</v>
      </c>
      <c r="Q81">
        <v>9585</v>
      </c>
      <c r="R81" s="1">
        <v>0.23792585619569206</v>
      </c>
      <c r="S81" s="3">
        <f>SUM(Account_info!M81+N81+O81+P81+Q81)</f>
        <v>31127</v>
      </c>
    </row>
    <row r="82" spans="1:19" x14ac:dyDescent="0.25">
      <c r="A82" t="s">
        <v>23</v>
      </c>
      <c r="B82" t="s">
        <v>144</v>
      </c>
      <c r="C82" t="s">
        <v>83</v>
      </c>
      <c r="D82" t="s">
        <v>204</v>
      </c>
      <c r="E82" t="s">
        <v>250</v>
      </c>
      <c r="F82" t="s">
        <v>253</v>
      </c>
      <c r="G82" t="s">
        <v>253</v>
      </c>
      <c r="H82" t="s">
        <v>254</v>
      </c>
      <c r="I82" t="s">
        <v>254</v>
      </c>
      <c r="J82" t="s">
        <v>254</v>
      </c>
      <c r="K82" t="s">
        <v>254</v>
      </c>
      <c r="L82" t="s">
        <v>254</v>
      </c>
      <c r="M82">
        <v>3501</v>
      </c>
      <c r="N82">
        <v>7079</v>
      </c>
      <c r="O82">
        <v>7438</v>
      </c>
      <c r="P82">
        <v>7443</v>
      </c>
      <c r="Q82">
        <v>9225</v>
      </c>
      <c r="R82" s="1">
        <v>0.2138215756945514</v>
      </c>
      <c r="S82" s="3">
        <f>SUM(Account_info!M82+N82+O82+P82+Q82)</f>
        <v>34686</v>
      </c>
    </row>
    <row r="83" spans="1:19" x14ac:dyDescent="0.25">
      <c r="A83" s="2" t="s">
        <v>23</v>
      </c>
      <c r="B83" s="2" t="s">
        <v>144</v>
      </c>
      <c r="C83" s="2" t="s">
        <v>83</v>
      </c>
      <c r="D83" s="2" t="s">
        <v>204</v>
      </c>
      <c r="E83" s="2" t="s">
        <v>250</v>
      </c>
      <c r="F83" s="2" t="s">
        <v>253</v>
      </c>
      <c r="G83" s="2" t="s">
        <v>253</v>
      </c>
      <c r="H83" s="2" t="s">
        <v>254</v>
      </c>
      <c r="I83" s="2" t="s">
        <v>254</v>
      </c>
      <c r="J83" s="2" t="s">
        <v>254</v>
      </c>
      <c r="K83" s="2" t="s">
        <v>254</v>
      </c>
      <c r="L83" s="2" t="s">
        <v>254</v>
      </c>
      <c r="M83">
        <v>3501</v>
      </c>
      <c r="N83">
        <v>7079</v>
      </c>
      <c r="O83">
        <v>7438</v>
      </c>
      <c r="P83">
        <v>7443</v>
      </c>
      <c r="Q83">
        <v>9225</v>
      </c>
      <c r="R83" s="1">
        <v>0.2138215756945514</v>
      </c>
      <c r="S83" s="3">
        <f>SUM(Account_info!M83+N83+O83+P83+Q83)</f>
        <v>34686</v>
      </c>
    </row>
    <row r="84" spans="1:19" x14ac:dyDescent="0.25">
      <c r="A84" t="s">
        <v>9</v>
      </c>
      <c r="B84" t="s">
        <v>129</v>
      </c>
      <c r="C84" t="s">
        <v>69</v>
      </c>
      <c r="D84" t="s">
        <v>190</v>
      </c>
      <c r="E84" t="s">
        <v>249</v>
      </c>
      <c r="F84" t="s">
        <v>253</v>
      </c>
      <c r="G84" t="s">
        <v>253</v>
      </c>
      <c r="H84" t="s">
        <v>253</v>
      </c>
      <c r="I84" t="s">
        <v>254</v>
      </c>
      <c r="J84" t="s">
        <v>253</v>
      </c>
      <c r="K84" t="s">
        <v>253</v>
      </c>
      <c r="L84" t="s">
        <v>253</v>
      </c>
      <c r="M84">
        <v>2786</v>
      </c>
      <c r="N84">
        <v>3804</v>
      </c>
      <c r="O84">
        <v>4121</v>
      </c>
      <c r="P84">
        <v>6210</v>
      </c>
      <c r="Q84">
        <v>6909</v>
      </c>
      <c r="R84" s="1">
        <v>0.19918673575040846</v>
      </c>
      <c r="S84" s="3">
        <f>SUM(Account_info!M84+N84+O84+P84+Q84)</f>
        <v>23830</v>
      </c>
    </row>
    <row r="85" spans="1:19" x14ac:dyDescent="0.25">
      <c r="A85" s="2" t="s">
        <v>9</v>
      </c>
      <c r="B85" s="2" t="s">
        <v>129</v>
      </c>
      <c r="C85" s="2" t="s">
        <v>69</v>
      </c>
      <c r="D85" s="2" t="s">
        <v>190</v>
      </c>
      <c r="E85" s="2" t="s">
        <v>249</v>
      </c>
      <c r="F85" s="2" t="s">
        <v>253</v>
      </c>
      <c r="G85" s="2" t="s">
        <v>253</v>
      </c>
      <c r="H85" s="2" t="s">
        <v>253</v>
      </c>
      <c r="I85" s="2" t="s">
        <v>254</v>
      </c>
      <c r="J85" s="2" t="s">
        <v>253</v>
      </c>
      <c r="K85" s="2" t="s">
        <v>253</v>
      </c>
      <c r="L85" s="2" t="s">
        <v>253</v>
      </c>
      <c r="M85">
        <v>2786</v>
      </c>
      <c r="N85">
        <v>3804</v>
      </c>
      <c r="O85">
        <v>4121</v>
      </c>
      <c r="P85">
        <v>6210</v>
      </c>
      <c r="Q85">
        <v>6909</v>
      </c>
      <c r="R85" s="1">
        <v>0.19918673575040846</v>
      </c>
      <c r="S85" s="3">
        <f>SUM(Account_info!M85+N85+O85+P85+Q85)</f>
        <v>23830</v>
      </c>
    </row>
    <row r="86" spans="1:19" x14ac:dyDescent="0.25">
      <c r="A86" t="s">
        <v>37</v>
      </c>
      <c r="B86" t="s">
        <v>158</v>
      </c>
      <c r="C86" t="s">
        <v>97</v>
      </c>
      <c r="D86" t="s">
        <v>218</v>
      </c>
      <c r="E86" t="s">
        <v>250</v>
      </c>
      <c r="F86" t="s">
        <v>253</v>
      </c>
      <c r="G86" t="s">
        <v>253</v>
      </c>
      <c r="H86" t="s">
        <v>254</v>
      </c>
      <c r="I86" t="s">
        <v>254</v>
      </c>
      <c r="J86" t="s">
        <v>254</v>
      </c>
      <c r="K86" t="s">
        <v>254</v>
      </c>
      <c r="L86" t="s">
        <v>254</v>
      </c>
      <c r="M86">
        <v>2390</v>
      </c>
      <c r="N86">
        <v>2415</v>
      </c>
      <c r="O86">
        <v>3461</v>
      </c>
      <c r="P86">
        <v>3850</v>
      </c>
      <c r="Q86">
        <v>4657</v>
      </c>
      <c r="R86" s="1">
        <v>0.14272483850088946</v>
      </c>
      <c r="S86" s="3">
        <f>SUM(Account_info!M86+N86+O86+P86+Q86)</f>
        <v>16773</v>
      </c>
    </row>
    <row r="87" spans="1:19" x14ac:dyDescent="0.25">
      <c r="A87" s="2" t="s">
        <v>37</v>
      </c>
      <c r="B87" s="2" t="s">
        <v>158</v>
      </c>
      <c r="C87" s="2" t="s">
        <v>97</v>
      </c>
      <c r="D87" s="2" t="s">
        <v>218</v>
      </c>
      <c r="E87" s="2" t="s">
        <v>250</v>
      </c>
      <c r="F87" s="2" t="s">
        <v>253</v>
      </c>
      <c r="G87" s="2" t="s">
        <v>253</v>
      </c>
      <c r="H87" s="2" t="s">
        <v>254</v>
      </c>
      <c r="I87" s="2" t="s">
        <v>254</v>
      </c>
      <c r="J87" s="2" t="s">
        <v>254</v>
      </c>
      <c r="K87" s="2" t="s">
        <v>254</v>
      </c>
      <c r="L87" s="2" t="s">
        <v>254</v>
      </c>
      <c r="M87">
        <v>2390</v>
      </c>
      <c r="N87">
        <v>2415</v>
      </c>
      <c r="O87">
        <v>3461</v>
      </c>
      <c r="P87">
        <v>3850</v>
      </c>
      <c r="Q87">
        <v>4657</v>
      </c>
      <c r="R87" s="1">
        <v>0.14272483850088946</v>
      </c>
      <c r="S87" s="3">
        <f>SUM(Account_info!M87+N87+O87+P87+Q87)</f>
        <v>16773</v>
      </c>
    </row>
    <row r="88" spans="1:19" x14ac:dyDescent="0.25">
      <c r="A88" t="s">
        <v>24</v>
      </c>
      <c r="B88" t="s">
        <v>145</v>
      </c>
      <c r="C88" t="s">
        <v>84</v>
      </c>
      <c r="D88" t="s">
        <v>205</v>
      </c>
      <c r="E88" t="s">
        <v>250</v>
      </c>
      <c r="F88" t="s">
        <v>253</v>
      </c>
      <c r="G88" t="s">
        <v>253</v>
      </c>
      <c r="H88" t="s">
        <v>254</v>
      </c>
      <c r="I88" t="s">
        <v>254</v>
      </c>
      <c r="J88" t="s">
        <v>254</v>
      </c>
      <c r="K88" t="s">
        <v>254</v>
      </c>
      <c r="L88" t="s">
        <v>254</v>
      </c>
      <c r="M88">
        <v>3916</v>
      </c>
      <c r="N88">
        <v>4218</v>
      </c>
      <c r="O88">
        <v>5072</v>
      </c>
      <c r="P88">
        <v>5201</v>
      </c>
      <c r="Q88">
        <v>7588</v>
      </c>
      <c r="R88" s="1">
        <v>0.14145009299098632</v>
      </c>
      <c r="S88" s="3">
        <f>SUM(Account_info!M88+N88+O88+P88+Q88)</f>
        <v>25995</v>
      </c>
    </row>
    <row r="89" spans="1:19" x14ac:dyDescent="0.25">
      <c r="A89" s="2" t="s">
        <v>24</v>
      </c>
      <c r="B89" s="2" t="s">
        <v>145</v>
      </c>
      <c r="C89" s="2" t="s">
        <v>84</v>
      </c>
      <c r="D89" s="2" t="s">
        <v>205</v>
      </c>
      <c r="E89" s="2" t="s">
        <v>250</v>
      </c>
      <c r="F89" s="2" t="s">
        <v>253</v>
      </c>
      <c r="G89" s="2" t="s">
        <v>253</v>
      </c>
      <c r="H89" s="2" t="s">
        <v>254</v>
      </c>
      <c r="I89" s="2" t="s">
        <v>254</v>
      </c>
      <c r="J89" s="2" t="s">
        <v>254</v>
      </c>
      <c r="K89" s="2" t="s">
        <v>254</v>
      </c>
      <c r="L89" s="2" t="s">
        <v>254</v>
      </c>
      <c r="M89">
        <v>3916</v>
      </c>
      <c r="N89">
        <v>4218</v>
      </c>
      <c r="O89">
        <v>5072</v>
      </c>
      <c r="P89">
        <v>5201</v>
      </c>
      <c r="Q89">
        <v>7588</v>
      </c>
      <c r="R89" s="1">
        <v>0.14145009299098632</v>
      </c>
      <c r="S89" s="3">
        <f>SUM(Account_info!M89+N89+O89+P89+Q89)</f>
        <v>25995</v>
      </c>
    </row>
    <row r="90" spans="1:19" x14ac:dyDescent="0.25">
      <c r="A90" t="s">
        <v>40</v>
      </c>
      <c r="B90" t="s">
        <v>161</v>
      </c>
      <c r="C90" t="s">
        <v>100</v>
      </c>
      <c r="D90" t="s">
        <v>221</v>
      </c>
      <c r="E90" t="s">
        <v>251</v>
      </c>
      <c r="F90" t="s">
        <v>253</v>
      </c>
      <c r="G90" t="s">
        <v>253</v>
      </c>
      <c r="H90" t="s">
        <v>253</v>
      </c>
      <c r="I90" t="s">
        <v>254</v>
      </c>
      <c r="J90" t="s">
        <v>254</v>
      </c>
      <c r="K90" t="s">
        <v>253</v>
      </c>
      <c r="L90" t="s">
        <v>253</v>
      </c>
      <c r="M90">
        <v>8873</v>
      </c>
      <c r="N90">
        <v>8484</v>
      </c>
      <c r="O90">
        <v>7883</v>
      </c>
      <c r="P90">
        <v>7499</v>
      </c>
      <c r="Q90">
        <v>6592</v>
      </c>
      <c r="R90" s="1">
        <v>-5.7699669516278251E-2</v>
      </c>
      <c r="S90" s="3">
        <f>SUM(Account_info!M90+N90+O90+P90+Q90)</f>
        <v>39331</v>
      </c>
    </row>
    <row r="91" spans="1:19" x14ac:dyDescent="0.25">
      <c r="A91" s="2" t="s">
        <v>40</v>
      </c>
      <c r="B91" s="2" t="s">
        <v>161</v>
      </c>
      <c r="C91" s="2" t="s">
        <v>100</v>
      </c>
      <c r="D91" s="2" t="s">
        <v>221</v>
      </c>
      <c r="E91" s="2" t="s">
        <v>251</v>
      </c>
      <c r="F91" s="2" t="s">
        <v>253</v>
      </c>
      <c r="G91" s="2" t="s">
        <v>253</v>
      </c>
      <c r="H91" s="2" t="s">
        <v>253</v>
      </c>
      <c r="I91" s="2" t="s">
        <v>254</v>
      </c>
      <c r="J91" s="2" t="s">
        <v>254</v>
      </c>
      <c r="K91" s="2" t="s">
        <v>253</v>
      </c>
      <c r="L91" s="2" t="s">
        <v>253</v>
      </c>
      <c r="M91">
        <v>8873</v>
      </c>
      <c r="N91">
        <v>8484</v>
      </c>
      <c r="O91">
        <v>7883</v>
      </c>
      <c r="P91">
        <v>7499</v>
      </c>
      <c r="Q91">
        <v>6592</v>
      </c>
      <c r="R91" s="1">
        <v>-5.7699669516278251E-2</v>
      </c>
      <c r="S91" s="3">
        <f>SUM(Account_info!M91+N91+O91+P91+Q91)</f>
        <v>39331</v>
      </c>
    </row>
    <row r="92" spans="1:19" x14ac:dyDescent="0.25">
      <c r="A92" t="s">
        <v>35</v>
      </c>
      <c r="B92" t="s">
        <v>156</v>
      </c>
      <c r="C92" t="s">
        <v>95</v>
      </c>
      <c r="D92" t="s">
        <v>216</v>
      </c>
      <c r="E92" t="s">
        <v>250</v>
      </c>
      <c r="F92" t="s">
        <v>253</v>
      </c>
      <c r="G92" t="s">
        <v>253</v>
      </c>
      <c r="H92" t="s">
        <v>254</v>
      </c>
      <c r="I92" t="s">
        <v>254</v>
      </c>
      <c r="J92" t="s">
        <v>254</v>
      </c>
      <c r="K92" t="s">
        <v>254</v>
      </c>
      <c r="L92" t="s">
        <v>254</v>
      </c>
      <c r="M92">
        <v>6309</v>
      </c>
      <c r="N92">
        <v>6227</v>
      </c>
      <c r="O92">
        <v>5123</v>
      </c>
      <c r="P92">
        <v>4968</v>
      </c>
      <c r="Q92">
        <v>3857</v>
      </c>
      <c r="R92" s="1">
        <v>-9.372954427409963E-2</v>
      </c>
      <c r="S92" s="3">
        <f>SUM(Account_info!M92+N92+O92+P92+Q92)</f>
        <v>26484</v>
      </c>
    </row>
    <row r="93" spans="1:19" x14ac:dyDescent="0.25">
      <c r="A93" s="2" t="s">
        <v>35</v>
      </c>
      <c r="B93" s="2" t="s">
        <v>156</v>
      </c>
      <c r="C93" s="2" t="s">
        <v>95</v>
      </c>
      <c r="D93" s="2" t="s">
        <v>216</v>
      </c>
      <c r="E93" s="2" t="s">
        <v>250</v>
      </c>
      <c r="F93" s="2" t="s">
        <v>253</v>
      </c>
      <c r="G93" s="2" t="s">
        <v>253</v>
      </c>
      <c r="H93" s="2" t="s">
        <v>254</v>
      </c>
      <c r="I93" s="2" t="s">
        <v>254</v>
      </c>
      <c r="J93" s="2" t="s">
        <v>254</v>
      </c>
      <c r="K93" s="2" t="s">
        <v>254</v>
      </c>
      <c r="L93" s="2" t="s">
        <v>254</v>
      </c>
      <c r="M93">
        <v>6309</v>
      </c>
      <c r="N93">
        <v>6227</v>
      </c>
      <c r="O93">
        <v>5123</v>
      </c>
      <c r="P93">
        <v>4968</v>
      </c>
      <c r="Q93">
        <v>3857</v>
      </c>
      <c r="R93" s="1">
        <v>-9.372954427409963E-2</v>
      </c>
      <c r="S93" s="3">
        <f>SUM(Account_info!M93+N93+O93+P93+Q93)</f>
        <v>26484</v>
      </c>
    </row>
    <row r="94" spans="1:19" x14ac:dyDescent="0.25">
      <c r="A94" t="s">
        <v>60</v>
      </c>
      <c r="B94" t="s">
        <v>181</v>
      </c>
      <c r="C94" t="s">
        <v>120</v>
      </c>
      <c r="D94" t="s">
        <v>241</v>
      </c>
      <c r="E94" t="s">
        <v>252</v>
      </c>
      <c r="F94" t="s">
        <v>253</v>
      </c>
      <c r="G94" t="s">
        <v>253</v>
      </c>
      <c r="H94" t="s">
        <v>254</v>
      </c>
      <c r="I94" t="s">
        <v>254</v>
      </c>
      <c r="J94" t="s">
        <v>254</v>
      </c>
      <c r="K94" t="s">
        <v>253</v>
      </c>
      <c r="L94" t="s">
        <v>254</v>
      </c>
      <c r="M94">
        <v>9791</v>
      </c>
      <c r="N94">
        <v>9610</v>
      </c>
      <c r="O94">
        <v>7534</v>
      </c>
      <c r="P94">
        <v>5080</v>
      </c>
      <c r="Q94">
        <v>4936</v>
      </c>
      <c r="R94" s="1">
        <v>-0.12801378349095649</v>
      </c>
      <c r="S94" s="3">
        <f>SUM(Account_info!M94+N94+O94+P94+Q94)</f>
        <v>36951</v>
      </c>
    </row>
    <row r="95" spans="1:19" x14ac:dyDescent="0.25">
      <c r="A95" s="2" t="s">
        <v>60</v>
      </c>
      <c r="B95" s="2" t="s">
        <v>181</v>
      </c>
      <c r="C95" s="2" t="s">
        <v>120</v>
      </c>
      <c r="D95" s="2" t="s">
        <v>241</v>
      </c>
      <c r="E95" s="2" t="s">
        <v>252</v>
      </c>
      <c r="F95" s="2" t="s">
        <v>253</v>
      </c>
      <c r="G95" s="2" t="s">
        <v>253</v>
      </c>
      <c r="H95" s="2" t="s">
        <v>254</v>
      </c>
      <c r="I95" s="2" t="s">
        <v>254</v>
      </c>
      <c r="J95" s="2" t="s">
        <v>254</v>
      </c>
      <c r="K95" s="2" t="s">
        <v>253</v>
      </c>
      <c r="L95" s="2" t="s">
        <v>254</v>
      </c>
      <c r="M95">
        <v>9791</v>
      </c>
      <c r="N95">
        <v>9610</v>
      </c>
      <c r="O95">
        <v>7534</v>
      </c>
      <c r="P95">
        <v>5080</v>
      </c>
      <c r="Q95">
        <v>4936</v>
      </c>
      <c r="R95" s="1">
        <v>-0.12801378349095649</v>
      </c>
      <c r="S95" s="3">
        <f>SUM(Account_info!M95+N95+O95+P95+Q95)</f>
        <v>36951</v>
      </c>
    </row>
    <row r="96" spans="1:19" x14ac:dyDescent="0.25">
      <c r="A96" t="s">
        <v>50</v>
      </c>
      <c r="B96" t="s">
        <v>171</v>
      </c>
      <c r="C96" t="s">
        <v>110</v>
      </c>
      <c r="D96" t="s">
        <v>231</v>
      </c>
      <c r="E96" t="s">
        <v>251</v>
      </c>
      <c r="F96" t="s">
        <v>253</v>
      </c>
      <c r="G96" t="s">
        <v>253</v>
      </c>
      <c r="H96" t="s">
        <v>254</v>
      </c>
      <c r="I96" t="s">
        <v>254</v>
      </c>
      <c r="J96" t="s">
        <v>254</v>
      </c>
      <c r="K96" t="s">
        <v>254</v>
      </c>
      <c r="L96" t="s">
        <v>254</v>
      </c>
      <c r="M96">
        <v>8891</v>
      </c>
      <c r="N96">
        <v>5952</v>
      </c>
      <c r="O96">
        <v>5914</v>
      </c>
      <c r="P96">
        <v>5405</v>
      </c>
      <c r="Q96">
        <v>4031</v>
      </c>
      <c r="R96" s="1">
        <v>-0.14632524698028038</v>
      </c>
      <c r="S96" s="3">
        <f>SUM(Account_info!M96+N96+O96+P96+Q96)</f>
        <v>30193</v>
      </c>
    </row>
    <row r="97" spans="1:19" x14ac:dyDescent="0.25">
      <c r="A97" s="2" t="s">
        <v>50</v>
      </c>
      <c r="B97" s="2" t="s">
        <v>171</v>
      </c>
      <c r="C97" s="2" t="s">
        <v>110</v>
      </c>
      <c r="D97" s="2" t="s">
        <v>231</v>
      </c>
      <c r="E97" s="2" t="s">
        <v>251</v>
      </c>
      <c r="F97" s="2" t="s">
        <v>253</v>
      </c>
      <c r="G97" s="2" t="s">
        <v>253</v>
      </c>
      <c r="H97" s="2" t="s">
        <v>254</v>
      </c>
      <c r="I97" s="2" t="s">
        <v>254</v>
      </c>
      <c r="J97" s="2" t="s">
        <v>254</v>
      </c>
      <c r="K97" s="2" t="s">
        <v>254</v>
      </c>
      <c r="L97" s="2" t="s">
        <v>254</v>
      </c>
      <c r="M97">
        <v>8891</v>
      </c>
      <c r="N97">
        <v>5952</v>
      </c>
      <c r="O97">
        <v>5914</v>
      </c>
      <c r="P97">
        <v>5405</v>
      </c>
      <c r="Q97">
        <v>4031</v>
      </c>
      <c r="R97" s="1">
        <v>-0.14632524698028038</v>
      </c>
      <c r="S97" s="3">
        <f>SUM(Account_info!M97+N97+O97+P97+Q97)</f>
        <v>30193</v>
      </c>
    </row>
    <row r="98" spans="1:19" x14ac:dyDescent="0.25">
      <c r="A98" t="s">
        <v>26</v>
      </c>
      <c r="B98" t="s">
        <v>147</v>
      </c>
      <c r="C98" t="s">
        <v>86</v>
      </c>
      <c r="D98" t="s">
        <v>207</v>
      </c>
      <c r="E98" t="s">
        <v>250</v>
      </c>
      <c r="F98" t="s">
        <v>253</v>
      </c>
      <c r="G98" t="s">
        <v>253</v>
      </c>
      <c r="H98" t="s">
        <v>254</v>
      </c>
      <c r="I98" t="s">
        <v>254</v>
      </c>
      <c r="J98" t="s">
        <v>254</v>
      </c>
      <c r="K98" t="s">
        <v>254</v>
      </c>
      <c r="L98" t="s">
        <v>254</v>
      </c>
      <c r="M98">
        <v>9773</v>
      </c>
      <c r="N98">
        <v>9179</v>
      </c>
      <c r="O98">
        <v>8390</v>
      </c>
      <c r="P98">
        <v>8256</v>
      </c>
      <c r="Q98">
        <v>3815</v>
      </c>
      <c r="R98" s="1">
        <v>-0.17149844341981002</v>
      </c>
      <c r="S98" s="3">
        <f>SUM(Account_info!M98+N98+O98+P98+Q98)</f>
        <v>39413</v>
      </c>
    </row>
    <row r="99" spans="1:19" x14ac:dyDescent="0.25">
      <c r="A99" s="2" t="s">
        <v>26</v>
      </c>
      <c r="B99" s="2" t="s">
        <v>147</v>
      </c>
      <c r="C99" s="2" t="s">
        <v>86</v>
      </c>
      <c r="D99" s="2" t="s">
        <v>207</v>
      </c>
      <c r="E99" s="2" t="s">
        <v>250</v>
      </c>
      <c r="F99" s="2" t="s">
        <v>253</v>
      </c>
      <c r="G99" s="2" t="s">
        <v>253</v>
      </c>
      <c r="H99" s="2" t="s">
        <v>254</v>
      </c>
      <c r="I99" s="2" t="s">
        <v>254</v>
      </c>
      <c r="J99" s="2" t="s">
        <v>254</v>
      </c>
      <c r="K99" s="2" t="s">
        <v>254</v>
      </c>
      <c r="L99" s="2" t="s">
        <v>254</v>
      </c>
      <c r="M99">
        <v>9773</v>
      </c>
      <c r="N99">
        <v>9179</v>
      </c>
      <c r="O99">
        <v>8390</v>
      </c>
      <c r="P99">
        <v>8256</v>
      </c>
      <c r="Q99">
        <v>3815</v>
      </c>
      <c r="R99" s="1">
        <v>-0.17149844341981002</v>
      </c>
      <c r="S99" s="3">
        <f>SUM(Account_info!M99+N99+O99+P99+Q99)</f>
        <v>39413</v>
      </c>
    </row>
    <row r="100" spans="1:19" x14ac:dyDescent="0.25">
      <c r="A100" t="s">
        <v>64</v>
      </c>
      <c r="B100" t="s">
        <v>185</v>
      </c>
      <c r="C100" t="s">
        <v>124</v>
      </c>
      <c r="D100" t="s">
        <v>245</v>
      </c>
      <c r="E100" t="s">
        <v>252</v>
      </c>
      <c r="F100" t="s">
        <v>253</v>
      </c>
      <c r="G100" t="s">
        <v>254</v>
      </c>
      <c r="H100" t="s">
        <v>254</v>
      </c>
      <c r="I100" t="s">
        <v>254</v>
      </c>
      <c r="J100" t="s">
        <v>254</v>
      </c>
      <c r="K100" t="s">
        <v>254</v>
      </c>
      <c r="L100" t="s">
        <v>254</v>
      </c>
      <c r="M100">
        <v>8034</v>
      </c>
      <c r="N100">
        <v>6541</v>
      </c>
      <c r="O100">
        <v>3311</v>
      </c>
      <c r="P100">
        <v>3254</v>
      </c>
      <c r="Q100">
        <v>2687</v>
      </c>
      <c r="R100" s="1">
        <v>-0.19671960466548288</v>
      </c>
      <c r="S100" s="3">
        <f>SUM(Account_info!M100+N100+O100+P100+Q100)</f>
        <v>23827</v>
      </c>
    </row>
    <row r="101" spans="1:19" x14ac:dyDescent="0.25">
      <c r="A101" s="2" t="s">
        <v>64</v>
      </c>
      <c r="B101" s="2" t="s">
        <v>185</v>
      </c>
      <c r="C101" s="2" t="s">
        <v>124</v>
      </c>
      <c r="D101" s="2" t="s">
        <v>245</v>
      </c>
      <c r="E101" s="2" t="s">
        <v>252</v>
      </c>
      <c r="F101" s="2" t="s">
        <v>253</v>
      </c>
      <c r="G101" s="2" t="s">
        <v>254</v>
      </c>
      <c r="H101" s="2" t="s">
        <v>254</v>
      </c>
      <c r="I101" s="2" t="s">
        <v>254</v>
      </c>
      <c r="J101" s="2" t="s">
        <v>254</v>
      </c>
      <c r="K101" s="2" t="s">
        <v>254</v>
      </c>
      <c r="L101" s="2" t="s">
        <v>254</v>
      </c>
      <c r="M101">
        <v>8034</v>
      </c>
      <c r="N101">
        <v>6541</v>
      </c>
      <c r="O101">
        <v>3311</v>
      </c>
      <c r="P101">
        <v>3254</v>
      </c>
      <c r="Q101">
        <v>2687</v>
      </c>
      <c r="R101" s="1">
        <v>-0.19671960466548288</v>
      </c>
      <c r="S101" s="3">
        <f>SUM(Account_info!M101+N101+O101+P101+Q101)</f>
        <v>23827</v>
      </c>
    </row>
    <row r="102" spans="1:19" x14ac:dyDescent="0.25">
      <c r="A102" t="s">
        <v>18</v>
      </c>
      <c r="B102" t="s">
        <v>139</v>
      </c>
      <c r="C102" t="s">
        <v>78</v>
      </c>
      <c r="D102" t="s">
        <v>199</v>
      </c>
      <c r="E102" t="s">
        <v>249</v>
      </c>
      <c r="F102" t="s">
        <v>253</v>
      </c>
      <c r="G102" t="s">
        <v>254</v>
      </c>
      <c r="H102" t="s">
        <v>254</v>
      </c>
      <c r="I102" t="s">
        <v>254</v>
      </c>
      <c r="J102" t="s">
        <v>254</v>
      </c>
      <c r="K102" t="s">
        <v>254</v>
      </c>
      <c r="L102" t="s">
        <v>254</v>
      </c>
      <c r="M102">
        <v>7555</v>
      </c>
      <c r="N102">
        <v>6551</v>
      </c>
      <c r="O102">
        <v>5188</v>
      </c>
      <c r="P102">
        <v>3436</v>
      </c>
      <c r="Q102">
        <v>2359</v>
      </c>
      <c r="R102" s="1">
        <v>-0.2076835105195487</v>
      </c>
      <c r="S102" s="3">
        <f>SUM(Account_info!M102+N102+O102+P102+Q102)</f>
        <v>25089</v>
      </c>
    </row>
    <row r="103" spans="1:19" x14ac:dyDescent="0.25">
      <c r="A103" s="2" t="s">
        <v>18</v>
      </c>
      <c r="B103" s="2" t="s">
        <v>139</v>
      </c>
      <c r="C103" s="2" t="s">
        <v>78</v>
      </c>
      <c r="D103" s="2" t="s">
        <v>199</v>
      </c>
      <c r="E103" s="2" t="s">
        <v>249</v>
      </c>
      <c r="F103" s="2" t="s">
        <v>253</v>
      </c>
      <c r="G103" s="2" t="s">
        <v>254</v>
      </c>
      <c r="H103" s="2" t="s">
        <v>254</v>
      </c>
      <c r="I103" s="2" t="s">
        <v>254</v>
      </c>
      <c r="J103" s="2" t="s">
        <v>254</v>
      </c>
      <c r="K103" s="2" t="s">
        <v>254</v>
      </c>
      <c r="L103" s="2" t="s">
        <v>254</v>
      </c>
      <c r="M103">
        <v>7555</v>
      </c>
      <c r="N103">
        <v>6551</v>
      </c>
      <c r="O103">
        <v>5188</v>
      </c>
      <c r="P103">
        <v>3436</v>
      </c>
      <c r="Q103">
        <v>2359</v>
      </c>
      <c r="R103" s="1">
        <v>-0.2076835105195487</v>
      </c>
      <c r="S103" s="3">
        <f>SUM(Account_info!M103+N103+O103+P103+Q103)</f>
        <v>25089</v>
      </c>
    </row>
    <row r="104" spans="1:19" x14ac:dyDescent="0.25">
      <c r="A104" t="s">
        <v>16</v>
      </c>
      <c r="B104" t="s">
        <v>135</v>
      </c>
      <c r="C104" t="s">
        <v>76</v>
      </c>
      <c r="D104" t="s">
        <v>197</v>
      </c>
      <c r="E104" t="s">
        <v>249</v>
      </c>
      <c r="F104" t="s">
        <v>253</v>
      </c>
      <c r="G104" t="s">
        <v>254</v>
      </c>
      <c r="H104" t="s">
        <v>254</v>
      </c>
      <c r="I104" t="s">
        <v>254</v>
      </c>
      <c r="J104" t="s">
        <v>254</v>
      </c>
      <c r="K104" t="s">
        <v>253</v>
      </c>
      <c r="L104" t="s">
        <v>254</v>
      </c>
      <c r="M104">
        <v>9766</v>
      </c>
      <c r="N104">
        <v>8049</v>
      </c>
      <c r="O104">
        <v>5556</v>
      </c>
      <c r="P104">
        <v>5202</v>
      </c>
      <c r="Q104">
        <v>2373</v>
      </c>
      <c r="R104" s="1">
        <v>-0.24644283485137131</v>
      </c>
      <c r="S104" s="3">
        <f>SUM(Account_info!M104+N104+O104+P104+Q104)</f>
        <v>30946</v>
      </c>
    </row>
    <row r="105" spans="1:19" x14ac:dyDescent="0.25">
      <c r="A105" s="2" t="s">
        <v>16</v>
      </c>
      <c r="B105" s="2" t="s">
        <v>135</v>
      </c>
      <c r="C105" s="2" t="s">
        <v>76</v>
      </c>
      <c r="D105" s="2" t="s">
        <v>197</v>
      </c>
      <c r="E105" s="2" t="s">
        <v>249</v>
      </c>
      <c r="F105" s="2" t="s">
        <v>253</v>
      </c>
      <c r="G105" s="2" t="s">
        <v>254</v>
      </c>
      <c r="H105" s="2" t="s">
        <v>254</v>
      </c>
      <c r="I105" s="2" t="s">
        <v>254</v>
      </c>
      <c r="J105" s="2" t="s">
        <v>254</v>
      </c>
      <c r="K105" s="2" t="s">
        <v>253</v>
      </c>
      <c r="L105" s="2" t="s">
        <v>254</v>
      </c>
      <c r="M105">
        <v>9766</v>
      </c>
      <c r="N105">
        <v>8049</v>
      </c>
      <c r="O105">
        <v>5556</v>
      </c>
      <c r="P105">
        <v>5202</v>
      </c>
      <c r="Q105">
        <v>2373</v>
      </c>
      <c r="R105" s="1">
        <v>-0.24644283485137131</v>
      </c>
      <c r="S105" s="3">
        <f>SUM(Account_info!M105+N105+O105+P105+Q105)</f>
        <v>30946</v>
      </c>
    </row>
    <row r="106" spans="1:19" x14ac:dyDescent="0.25">
      <c r="A106" t="s">
        <v>56</v>
      </c>
      <c r="B106" t="s">
        <v>177</v>
      </c>
      <c r="C106" t="s">
        <v>116</v>
      </c>
      <c r="D106" t="s">
        <v>237</v>
      </c>
      <c r="E106" t="s">
        <v>252</v>
      </c>
      <c r="F106" t="s">
        <v>253</v>
      </c>
      <c r="G106" t="s">
        <v>254</v>
      </c>
      <c r="H106" t="s">
        <v>254</v>
      </c>
      <c r="I106" t="s">
        <v>254</v>
      </c>
      <c r="J106" t="s">
        <v>254</v>
      </c>
      <c r="K106" t="s">
        <v>253</v>
      </c>
      <c r="L106" t="s">
        <v>254</v>
      </c>
      <c r="M106">
        <v>8466</v>
      </c>
      <c r="N106">
        <v>4079</v>
      </c>
      <c r="O106">
        <v>2797</v>
      </c>
      <c r="P106">
        <v>2245</v>
      </c>
      <c r="Q106">
        <v>1696</v>
      </c>
      <c r="R106" s="1">
        <v>-0.27498078493866884</v>
      </c>
      <c r="S106" s="3">
        <f>SUM(Account_info!M106+N106+O106+P106+Q106)</f>
        <v>19283</v>
      </c>
    </row>
    <row r="107" spans="1:19" x14ac:dyDescent="0.25">
      <c r="A107" s="2" t="s">
        <v>56</v>
      </c>
      <c r="B107" s="2" t="s">
        <v>177</v>
      </c>
      <c r="C107" s="2" t="s">
        <v>116</v>
      </c>
      <c r="D107" s="2" t="s">
        <v>237</v>
      </c>
      <c r="E107" s="2" t="s">
        <v>252</v>
      </c>
      <c r="F107" s="2" t="s">
        <v>253</v>
      </c>
      <c r="G107" s="2" t="s">
        <v>254</v>
      </c>
      <c r="H107" s="2" t="s">
        <v>254</v>
      </c>
      <c r="I107" s="2" t="s">
        <v>254</v>
      </c>
      <c r="J107" s="2" t="s">
        <v>254</v>
      </c>
      <c r="K107" s="2" t="s">
        <v>253</v>
      </c>
      <c r="L107" s="2" t="s">
        <v>254</v>
      </c>
      <c r="M107">
        <v>8466</v>
      </c>
      <c r="N107">
        <v>4079</v>
      </c>
      <c r="O107">
        <v>2797</v>
      </c>
      <c r="P107">
        <v>2245</v>
      </c>
      <c r="Q107">
        <v>1696</v>
      </c>
      <c r="R107" s="1">
        <v>-0.27498078493866884</v>
      </c>
      <c r="S107" s="3">
        <f>SUM(Account_info!M107+N107+O107+P107+Q107)</f>
        <v>19283</v>
      </c>
    </row>
    <row r="108" spans="1:19" x14ac:dyDescent="0.25">
      <c r="A108" t="s">
        <v>45</v>
      </c>
      <c r="B108" t="s">
        <v>166</v>
      </c>
      <c r="C108" t="s">
        <v>105</v>
      </c>
      <c r="D108" t="s">
        <v>226</v>
      </c>
      <c r="E108" t="s">
        <v>251</v>
      </c>
      <c r="F108" t="s">
        <v>253</v>
      </c>
      <c r="G108" t="s">
        <v>254</v>
      </c>
      <c r="H108" t="s">
        <v>254</v>
      </c>
      <c r="I108" t="s">
        <v>254</v>
      </c>
      <c r="J108" t="s">
        <v>254</v>
      </c>
      <c r="K108" t="s">
        <v>253</v>
      </c>
      <c r="L108" t="s">
        <v>253</v>
      </c>
      <c r="M108">
        <v>7703</v>
      </c>
      <c r="N108">
        <v>6957</v>
      </c>
      <c r="O108">
        <v>3898</v>
      </c>
      <c r="P108">
        <v>1857</v>
      </c>
      <c r="Q108">
        <v>1512</v>
      </c>
      <c r="R108" s="1">
        <v>-0.27793153457210906</v>
      </c>
      <c r="S108" s="3">
        <f>SUM(Account_info!M108+N108+O108+P108+Q108)</f>
        <v>21927</v>
      </c>
    </row>
    <row r="109" spans="1:19" x14ac:dyDescent="0.25">
      <c r="A109" s="2" t="s">
        <v>45</v>
      </c>
      <c r="B109" s="2" t="s">
        <v>166</v>
      </c>
      <c r="C109" s="2" t="s">
        <v>105</v>
      </c>
      <c r="D109" s="2" t="s">
        <v>226</v>
      </c>
      <c r="E109" s="2" t="s">
        <v>251</v>
      </c>
      <c r="F109" s="2" t="s">
        <v>253</v>
      </c>
      <c r="G109" s="2" t="s">
        <v>254</v>
      </c>
      <c r="H109" s="2" t="s">
        <v>254</v>
      </c>
      <c r="I109" s="2" t="s">
        <v>254</v>
      </c>
      <c r="J109" s="2" t="s">
        <v>254</v>
      </c>
      <c r="K109" s="2" t="s">
        <v>253</v>
      </c>
      <c r="L109" s="2" t="s">
        <v>253</v>
      </c>
      <c r="M109">
        <v>7703</v>
      </c>
      <c r="N109">
        <v>6957</v>
      </c>
      <c r="O109">
        <v>3898</v>
      </c>
      <c r="P109">
        <v>1857</v>
      </c>
      <c r="Q109">
        <v>1512</v>
      </c>
      <c r="R109" s="1">
        <v>-0.27793153457210906</v>
      </c>
      <c r="S109" s="3">
        <f>SUM(Account_info!M109+N109+O109+P109+Q109)</f>
        <v>21927</v>
      </c>
    </row>
    <row r="110" spans="1:19" x14ac:dyDescent="0.25">
      <c r="A110" t="s">
        <v>33</v>
      </c>
      <c r="B110" t="s">
        <v>154</v>
      </c>
      <c r="C110" t="s">
        <v>93</v>
      </c>
      <c r="D110" t="s">
        <v>214</v>
      </c>
      <c r="E110" t="s">
        <v>250</v>
      </c>
      <c r="F110" t="s">
        <v>253</v>
      </c>
      <c r="G110" t="s">
        <v>254</v>
      </c>
      <c r="H110" t="s">
        <v>254</v>
      </c>
      <c r="I110" t="s">
        <v>254</v>
      </c>
      <c r="J110" t="s">
        <v>253</v>
      </c>
      <c r="K110" t="s">
        <v>254</v>
      </c>
      <c r="L110" t="s">
        <v>254</v>
      </c>
      <c r="M110">
        <v>6156</v>
      </c>
      <c r="N110">
        <v>6110</v>
      </c>
      <c r="O110">
        <v>5791</v>
      </c>
      <c r="P110">
        <v>1759</v>
      </c>
      <c r="Q110">
        <v>969</v>
      </c>
      <c r="R110" s="1">
        <v>-0.30911616212185844</v>
      </c>
      <c r="S110" s="3">
        <f>SUM(Account_info!M110+N110+O110+P110+Q110)</f>
        <v>20785</v>
      </c>
    </row>
    <row r="111" spans="1:19" x14ac:dyDescent="0.25">
      <c r="A111" s="2" t="s">
        <v>33</v>
      </c>
      <c r="B111" s="2" t="s">
        <v>154</v>
      </c>
      <c r="C111" s="2" t="s">
        <v>93</v>
      </c>
      <c r="D111" s="2" t="s">
        <v>214</v>
      </c>
      <c r="E111" s="2" t="s">
        <v>250</v>
      </c>
      <c r="F111" s="2" t="s">
        <v>253</v>
      </c>
      <c r="G111" s="2" t="s">
        <v>254</v>
      </c>
      <c r="H111" s="2" t="s">
        <v>254</v>
      </c>
      <c r="I111" s="2" t="s">
        <v>254</v>
      </c>
      <c r="J111" s="2" t="s">
        <v>253</v>
      </c>
      <c r="K111" s="2" t="s">
        <v>254</v>
      </c>
      <c r="L111" s="2" t="s">
        <v>254</v>
      </c>
      <c r="M111">
        <v>6156</v>
      </c>
      <c r="N111">
        <v>6110</v>
      </c>
      <c r="O111">
        <v>5791</v>
      </c>
      <c r="P111">
        <v>1759</v>
      </c>
      <c r="Q111">
        <v>969</v>
      </c>
      <c r="R111" s="1">
        <v>-0.30911616212185844</v>
      </c>
      <c r="S111" s="3">
        <f>SUM(Account_info!M111+N111+O111+P111+Q111)</f>
        <v>20785</v>
      </c>
    </row>
    <row r="112" spans="1:19" x14ac:dyDescent="0.25">
      <c r="A112" t="s">
        <v>48</v>
      </c>
      <c r="B112" t="s">
        <v>169</v>
      </c>
      <c r="C112" t="s">
        <v>108</v>
      </c>
      <c r="D112" t="s">
        <v>229</v>
      </c>
      <c r="E112" t="s">
        <v>251</v>
      </c>
      <c r="F112" t="s">
        <v>253</v>
      </c>
      <c r="G112" t="s">
        <v>254</v>
      </c>
      <c r="H112" t="s">
        <v>254</v>
      </c>
      <c r="I112" t="s">
        <v>254</v>
      </c>
      <c r="J112" t="s">
        <v>254</v>
      </c>
      <c r="K112" t="s">
        <v>253</v>
      </c>
      <c r="L112" t="s">
        <v>253</v>
      </c>
      <c r="M112">
        <v>7840</v>
      </c>
      <c r="N112">
        <v>5804</v>
      </c>
      <c r="O112">
        <v>4259</v>
      </c>
      <c r="P112">
        <v>4243</v>
      </c>
      <c r="Q112">
        <v>907</v>
      </c>
      <c r="R112" s="1">
        <v>-0.35038170863775375</v>
      </c>
      <c r="S112" s="3">
        <f>SUM(Account_info!M112+N112+O112+P112+Q112)</f>
        <v>23053</v>
      </c>
    </row>
    <row r="113" spans="1:19" x14ac:dyDescent="0.25">
      <c r="A113" s="2" t="s">
        <v>48</v>
      </c>
      <c r="B113" s="2" t="s">
        <v>169</v>
      </c>
      <c r="C113" s="2" t="s">
        <v>108</v>
      </c>
      <c r="D113" s="2" t="s">
        <v>229</v>
      </c>
      <c r="E113" s="2" t="s">
        <v>251</v>
      </c>
      <c r="F113" s="2" t="s">
        <v>253</v>
      </c>
      <c r="G113" s="2" t="s">
        <v>254</v>
      </c>
      <c r="H113" s="2" t="s">
        <v>254</v>
      </c>
      <c r="I113" s="2" t="s">
        <v>254</v>
      </c>
      <c r="J113" s="2" t="s">
        <v>254</v>
      </c>
      <c r="K113" s="2" t="s">
        <v>253</v>
      </c>
      <c r="L113" s="2" t="s">
        <v>253</v>
      </c>
      <c r="M113">
        <v>7840</v>
      </c>
      <c r="N113">
        <v>5804</v>
      </c>
      <c r="O113">
        <v>4259</v>
      </c>
      <c r="P113">
        <v>4243</v>
      </c>
      <c r="Q113">
        <v>907</v>
      </c>
      <c r="R113" s="1">
        <v>-0.35038170863775375</v>
      </c>
      <c r="S113" s="3">
        <f>SUM(Account_info!M113+N113+O113+P113+Q113)</f>
        <v>23053</v>
      </c>
    </row>
    <row r="114" spans="1:19" x14ac:dyDescent="0.25">
      <c r="A114" t="s">
        <v>30</v>
      </c>
      <c r="B114" t="s">
        <v>151</v>
      </c>
      <c r="C114" t="s">
        <v>90</v>
      </c>
      <c r="D114" t="s">
        <v>211</v>
      </c>
      <c r="E114" t="s">
        <v>250</v>
      </c>
      <c r="F114" t="s">
        <v>253</v>
      </c>
      <c r="G114" t="s">
        <v>254</v>
      </c>
      <c r="H114" t="s">
        <v>254</v>
      </c>
      <c r="I114" t="s">
        <v>254</v>
      </c>
      <c r="J114" t="s">
        <v>253</v>
      </c>
      <c r="K114" t="s">
        <v>254</v>
      </c>
      <c r="L114" t="s">
        <v>254</v>
      </c>
      <c r="M114">
        <v>8331</v>
      </c>
      <c r="N114">
        <v>7667</v>
      </c>
      <c r="O114">
        <v>5952</v>
      </c>
      <c r="P114">
        <v>1998</v>
      </c>
      <c r="Q114">
        <v>375</v>
      </c>
      <c r="R114" s="1">
        <v>-0.4621429981676064</v>
      </c>
      <c r="S114" s="3">
        <f>SUM(Account_info!M114+N114+O114+P114+Q114)</f>
        <v>24323</v>
      </c>
    </row>
    <row r="115" spans="1:19" x14ac:dyDescent="0.25">
      <c r="A115" s="2" t="s">
        <v>30</v>
      </c>
      <c r="B115" s="2" t="s">
        <v>151</v>
      </c>
      <c r="C115" s="2" t="s">
        <v>90</v>
      </c>
      <c r="D115" s="2" t="s">
        <v>211</v>
      </c>
      <c r="E115" s="2" t="s">
        <v>250</v>
      </c>
      <c r="F115" s="2" t="s">
        <v>253</v>
      </c>
      <c r="G115" s="2" t="s">
        <v>254</v>
      </c>
      <c r="H115" s="2" t="s">
        <v>254</v>
      </c>
      <c r="I115" s="2" t="s">
        <v>254</v>
      </c>
      <c r="J115" s="2" t="s">
        <v>253</v>
      </c>
      <c r="K115" s="2" t="s">
        <v>254</v>
      </c>
      <c r="L115" s="2" t="s">
        <v>254</v>
      </c>
      <c r="M115">
        <v>8331</v>
      </c>
      <c r="N115">
        <v>7667</v>
      </c>
      <c r="O115">
        <v>5952</v>
      </c>
      <c r="P115">
        <v>1998</v>
      </c>
      <c r="Q115">
        <v>375</v>
      </c>
      <c r="R115" s="1">
        <v>-0.4621429981676064</v>
      </c>
      <c r="S115" s="3">
        <f>SUM(Account_info!M115+N115+O115+P115+Q115)</f>
        <v>24323</v>
      </c>
    </row>
    <row r="116" spans="1:19" x14ac:dyDescent="0.25">
      <c r="A116" t="s">
        <v>22</v>
      </c>
      <c r="B116" t="s">
        <v>143</v>
      </c>
      <c r="C116" t="s">
        <v>82</v>
      </c>
      <c r="D116" t="s">
        <v>203</v>
      </c>
      <c r="E116" t="s">
        <v>249</v>
      </c>
      <c r="F116" t="s">
        <v>253</v>
      </c>
      <c r="G116" t="s">
        <v>253</v>
      </c>
      <c r="H116" t="s">
        <v>254</v>
      </c>
      <c r="I116" t="s">
        <v>254</v>
      </c>
      <c r="J116" t="s">
        <v>254</v>
      </c>
      <c r="K116" t="s">
        <v>254</v>
      </c>
      <c r="L116" t="s">
        <v>254</v>
      </c>
      <c r="M116">
        <v>9058</v>
      </c>
      <c r="N116">
        <v>4839</v>
      </c>
      <c r="O116">
        <v>4776</v>
      </c>
      <c r="P116">
        <v>4024</v>
      </c>
      <c r="Q116">
        <v>369</v>
      </c>
      <c r="R116" s="1">
        <v>-0.47277158327084157</v>
      </c>
      <c r="S116" s="3">
        <f>SUM(Account_info!M116+N116+O116+P116+Q116)</f>
        <v>23066</v>
      </c>
    </row>
    <row r="117" spans="1:19" x14ac:dyDescent="0.25">
      <c r="A117" s="2" t="s">
        <v>22</v>
      </c>
      <c r="B117" s="2" t="s">
        <v>143</v>
      </c>
      <c r="C117" s="2" t="s">
        <v>82</v>
      </c>
      <c r="D117" s="2" t="s">
        <v>203</v>
      </c>
      <c r="E117" s="2" t="s">
        <v>249</v>
      </c>
      <c r="F117" s="2" t="s">
        <v>253</v>
      </c>
      <c r="G117" s="2" t="s">
        <v>253</v>
      </c>
      <c r="H117" s="2" t="s">
        <v>254</v>
      </c>
      <c r="I117" s="2" t="s">
        <v>254</v>
      </c>
      <c r="J117" s="2" t="s">
        <v>254</v>
      </c>
      <c r="K117" s="2" t="s">
        <v>254</v>
      </c>
      <c r="L117" s="2" t="s">
        <v>254</v>
      </c>
      <c r="M117">
        <v>9058</v>
      </c>
      <c r="N117">
        <v>4839</v>
      </c>
      <c r="O117">
        <v>4776</v>
      </c>
      <c r="P117">
        <v>4024</v>
      </c>
      <c r="Q117">
        <v>369</v>
      </c>
      <c r="R117" s="1">
        <v>-0.47277158327084157</v>
      </c>
      <c r="S117" s="3">
        <f>SUM(Account_info!M117+N117+O117+P117+Q117)</f>
        <v>23066</v>
      </c>
    </row>
    <row r="118" spans="1:19" x14ac:dyDescent="0.25">
      <c r="A118" t="s">
        <v>14</v>
      </c>
      <c r="B118" t="s">
        <v>134</v>
      </c>
      <c r="C118" t="s">
        <v>74</v>
      </c>
      <c r="D118" t="s">
        <v>195</v>
      </c>
      <c r="E118" t="s">
        <v>249</v>
      </c>
      <c r="F118" t="s">
        <v>253</v>
      </c>
      <c r="G118" t="s">
        <v>254</v>
      </c>
      <c r="H118" t="s">
        <v>254</v>
      </c>
      <c r="I118" t="s">
        <v>254</v>
      </c>
      <c r="J118" t="s">
        <v>254</v>
      </c>
      <c r="K118" t="s">
        <v>253</v>
      </c>
      <c r="L118" t="s">
        <v>254</v>
      </c>
      <c r="M118">
        <v>9252</v>
      </c>
      <c r="N118">
        <v>8499</v>
      </c>
      <c r="O118">
        <v>991</v>
      </c>
      <c r="P118">
        <v>448</v>
      </c>
      <c r="Q118">
        <v>211</v>
      </c>
      <c r="R118" s="1">
        <v>-0.53052835583623759</v>
      </c>
      <c r="S118" s="3">
        <f>SUM(Account_info!M118+N118+O118+P118+Q118)</f>
        <v>19401</v>
      </c>
    </row>
    <row r="119" spans="1:19" x14ac:dyDescent="0.25">
      <c r="A119" s="2" t="s">
        <v>14</v>
      </c>
      <c r="B119" s="2" t="s">
        <v>134</v>
      </c>
      <c r="C119" s="2" t="s">
        <v>74</v>
      </c>
      <c r="D119" s="2" t="s">
        <v>195</v>
      </c>
      <c r="E119" s="2" t="s">
        <v>249</v>
      </c>
      <c r="F119" s="2" t="s">
        <v>253</v>
      </c>
      <c r="G119" s="2" t="s">
        <v>254</v>
      </c>
      <c r="H119" s="2" t="s">
        <v>254</v>
      </c>
      <c r="I119" s="2" t="s">
        <v>254</v>
      </c>
      <c r="J119" s="2" t="s">
        <v>254</v>
      </c>
      <c r="K119" s="2" t="s">
        <v>253</v>
      </c>
      <c r="L119" s="2" t="s">
        <v>254</v>
      </c>
      <c r="M119">
        <v>9252</v>
      </c>
      <c r="N119">
        <v>8499</v>
      </c>
      <c r="O119">
        <v>991</v>
      </c>
      <c r="P119">
        <v>448</v>
      </c>
      <c r="Q119">
        <v>211</v>
      </c>
      <c r="R119" s="1">
        <v>-0.53052835583623759</v>
      </c>
      <c r="S119" s="3">
        <f>SUM(Account_info!M119+N119+O119+P119+Q119)</f>
        <v>19401</v>
      </c>
    </row>
    <row r="120" spans="1:19" x14ac:dyDescent="0.25">
      <c r="A120" t="s">
        <v>53</v>
      </c>
      <c r="B120" t="s">
        <v>174</v>
      </c>
      <c r="C120" t="s">
        <v>113</v>
      </c>
      <c r="D120" t="s">
        <v>234</v>
      </c>
      <c r="E120" t="s">
        <v>252</v>
      </c>
      <c r="F120" t="s">
        <v>253</v>
      </c>
      <c r="G120" t="s">
        <v>254</v>
      </c>
      <c r="H120" t="s">
        <v>254</v>
      </c>
      <c r="I120" t="s">
        <v>254</v>
      </c>
      <c r="J120" t="s">
        <v>254</v>
      </c>
      <c r="K120" t="s">
        <v>253</v>
      </c>
      <c r="L120" t="s">
        <v>254</v>
      </c>
      <c r="M120">
        <v>8156</v>
      </c>
      <c r="N120">
        <v>1245</v>
      </c>
      <c r="O120">
        <v>791</v>
      </c>
      <c r="P120">
        <v>338</v>
      </c>
      <c r="Q120">
        <v>44</v>
      </c>
      <c r="R120" s="1">
        <v>-0.64811958793334279</v>
      </c>
      <c r="S120" s="3">
        <f>SUM(Account_info!M120+N120+O120+P120+Q120)</f>
        <v>10574</v>
      </c>
    </row>
    <row r="121" spans="1:19" x14ac:dyDescent="0.25">
      <c r="A121" s="2" t="s">
        <v>53</v>
      </c>
      <c r="B121" s="2" t="s">
        <v>174</v>
      </c>
      <c r="C121" s="2" t="s">
        <v>113</v>
      </c>
      <c r="D121" s="2" t="s">
        <v>234</v>
      </c>
      <c r="E121" s="2" t="s">
        <v>252</v>
      </c>
      <c r="F121" s="2" t="s">
        <v>253</v>
      </c>
      <c r="G121" s="2" t="s">
        <v>254</v>
      </c>
      <c r="H121" s="2" t="s">
        <v>254</v>
      </c>
      <c r="I121" s="2" t="s">
        <v>254</v>
      </c>
      <c r="J121" s="2" t="s">
        <v>254</v>
      </c>
      <c r="K121" s="2" t="s">
        <v>253</v>
      </c>
      <c r="L121" s="2" t="s">
        <v>254</v>
      </c>
      <c r="M121">
        <v>8156</v>
      </c>
      <c r="N121">
        <v>1245</v>
      </c>
      <c r="O121">
        <v>791</v>
      </c>
      <c r="P121">
        <v>338</v>
      </c>
      <c r="Q121">
        <v>44</v>
      </c>
      <c r="R121" s="1">
        <v>-0.64811958793334279</v>
      </c>
      <c r="S121" s="3">
        <f>SUM(Account_info!M121+N121+O121+P121+Q121)</f>
        <v>10574</v>
      </c>
    </row>
  </sheetData>
  <autoFilter ref="A1:T121" xr:uid="{5F94FEA6-198D-460F-A77F-EB102F029A4E}">
    <sortState xmlns:xlrd2="http://schemas.microsoft.com/office/spreadsheetml/2017/richdata2" ref="A2:T121">
      <sortCondition descending="1" ref="R1:R12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AD3E3-AF18-4AEC-B211-DE285F41CA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Account_info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Malone</dc:creator>
  <cp:lastModifiedBy>yahia alghanam</cp:lastModifiedBy>
  <dcterms:created xsi:type="dcterms:W3CDTF">2022-01-18T02:47:06Z</dcterms:created>
  <dcterms:modified xsi:type="dcterms:W3CDTF">2024-09-25T00:47:41Z</dcterms:modified>
</cp:coreProperties>
</file>