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o_\Desktop\Jogos\Clash\"/>
    </mc:Choice>
  </mc:AlternateContent>
  <bookViews>
    <workbookView xWindow="0" yWindow="0" windowWidth="20490" windowHeight="7620"/>
  </bookViews>
  <sheets>
    <sheet name="Coleta" sheetId="1" r:id="rId1"/>
    <sheet name="Desempenh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C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19" i="2"/>
  <c r="D19" i="2"/>
  <c r="D20" i="2"/>
  <c r="C21" i="2"/>
  <c r="D21" i="2"/>
  <c r="D22" i="2"/>
  <c r="C23" i="2"/>
  <c r="D23" i="2"/>
  <c r="D24" i="2"/>
  <c r="D25" i="2"/>
  <c r="D26" i="2"/>
  <c r="D27" i="2"/>
  <c r="D28" i="2"/>
  <c r="D29" i="2"/>
  <c r="D30" i="2"/>
  <c r="D31" i="2"/>
  <c r="D32" i="2"/>
  <c r="C33" i="2"/>
  <c r="D33" i="2"/>
  <c r="C34" i="2"/>
  <c r="D34" i="2"/>
  <c r="C35" i="2"/>
  <c r="D35" i="2"/>
  <c r="D36" i="2"/>
  <c r="C37" i="2"/>
  <c r="D37" i="2"/>
  <c r="D38" i="2"/>
  <c r="C39" i="2"/>
  <c r="D39" i="2"/>
  <c r="D40" i="2"/>
  <c r="B5" i="2" l="1"/>
  <c r="B19" i="2"/>
  <c r="B21" i="2"/>
  <c r="B22" i="2"/>
  <c r="B23" i="2"/>
  <c r="B31" i="2"/>
  <c r="B33" i="2"/>
  <c r="B34" i="2"/>
  <c r="B35" i="2"/>
  <c r="B37" i="2"/>
  <c r="G34" i="2" l="1"/>
  <c r="G23" i="2"/>
  <c r="G13" i="2"/>
  <c r="G40" i="2"/>
  <c r="G30" i="2"/>
  <c r="G26" i="2"/>
  <c r="G19" i="2"/>
  <c r="G15" i="2"/>
  <c r="G12" i="2"/>
  <c r="G8" i="2"/>
  <c r="G4" i="2"/>
  <c r="G31" i="2"/>
  <c r="G20" i="2"/>
  <c r="G5" i="2"/>
  <c r="G39" i="2"/>
  <c r="G35" i="2"/>
  <c r="G33" i="2"/>
  <c r="G29" i="2"/>
  <c r="G25" i="2"/>
  <c r="G22" i="2"/>
  <c r="G18" i="2"/>
  <c r="G14" i="2"/>
  <c r="G11" i="2"/>
  <c r="G7" i="2"/>
  <c r="G3" i="2"/>
  <c r="G37" i="2"/>
  <c r="G27" i="2"/>
  <c r="G16" i="2"/>
  <c r="G9" i="2"/>
  <c r="G36" i="2"/>
  <c r="G38" i="2"/>
  <c r="G32" i="2"/>
  <c r="G28" i="2"/>
  <c r="G24" i="2"/>
  <c r="G21" i="2"/>
  <c r="G17" i="2"/>
  <c r="G10" i="2"/>
  <c r="G6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G2" i="2" l="1"/>
</calcChain>
</file>

<file path=xl/sharedStrings.xml><?xml version="1.0" encoding="utf-8"?>
<sst xmlns="http://schemas.openxmlformats.org/spreadsheetml/2006/main" count="151" uniqueCount="56">
  <si>
    <t>Player</t>
  </si>
  <si>
    <t>Lyon White</t>
  </si>
  <si>
    <t>Memphis</t>
  </si>
  <si>
    <t>guimax83</t>
  </si>
  <si>
    <t>bug-br</t>
  </si>
  <si>
    <t>Yahoyz</t>
  </si>
  <si>
    <t>pegoretti</t>
  </si>
  <si>
    <t>Vlad</t>
  </si>
  <si>
    <t>Gugu, o Grande</t>
  </si>
  <si>
    <t>Diogo</t>
  </si>
  <si>
    <t>Paladino</t>
  </si>
  <si>
    <t>Jonilson</t>
  </si>
  <si>
    <t>nick words</t>
  </si>
  <si>
    <t>Williams</t>
  </si>
  <si>
    <t>Paulinho Nandi</t>
  </si>
  <si>
    <t>GuilhermeLuiz</t>
  </si>
  <si>
    <t>gigantedeitu</t>
  </si>
  <si>
    <t>¥☆Lord Jean☆¥</t>
  </si>
  <si>
    <t>W.Fernandes</t>
  </si>
  <si>
    <t>Danned</t>
  </si>
  <si>
    <t>Perez</t>
  </si>
  <si>
    <t>De Paula XIV</t>
  </si>
  <si>
    <t>JhowZ</t>
  </si>
  <si>
    <t>lucasoareess</t>
  </si>
  <si>
    <t>mc mm</t>
  </si>
  <si>
    <t>KaiqueSantos</t>
  </si>
  <si>
    <t>Tsai</t>
  </si>
  <si>
    <t>DIOGOMANULUZO</t>
  </si>
  <si>
    <t>Thata</t>
  </si>
  <si>
    <t>Caue Drehmer</t>
  </si>
  <si>
    <t>P.C</t>
  </si>
  <si>
    <t>jack sparrow</t>
  </si>
  <si>
    <t>*PedrinJao*</t>
  </si>
  <si>
    <t>Xurumelos</t>
  </si>
  <si>
    <t>portal278</t>
  </si>
  <si>
    <t>C U R U R U BR</t>
  </si>
  <si>
    <t>dg_OH_TREM</t>
  </si>
  <si>
    <t>jsilva</t>
  </si>
  <si>
    <t>#GμTTØM|TØ#</t>
  </si>
  <si>
    <t>♤K.Juann♤</t>
  </si>
  <si>
    <t>Total</t>
  </si>
  <si>
    <t>18-19/06</t>
  </si>
  <si>
    <t>19-20/06</t>
  </si>
  <si>
    <t>20-21/06</t>
  </si>
  <si>
    <t>21-22/06</t>
  </si>
  <si>
    <t>22-23/06</t>
  </si>
  <si>
    <t>23-24/06</t>
  </si>
  <si>
    <t>%</t>
  </si>
  <si>
    <t>Guerras    =</t>
  </si>
  <si>
    <t>V</t>
  </si>
  <si>
    <t>D</t>
  </si>
  <si>
    <t>W/L</t>
  </si>
  <si>
    <t>W</t>
  </si>
  <si>
    <t>L</t>
  </si>
  <si>
    <t>L/L</t>
  </si>
  <si>
    <t>W/W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</si>
</sst>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0" fontId="0" fillId="0" borderId="0" xfId="0" applyNumberFormat="1"/>
    <xf numFmtId="0" fontId="4" fillId="2" borderId="0" xfId="0" applyFont="1" applyFill="1"/>
    <xf numFmtId="0" fontId="0" fillId="0" borderId="0" xfId="0" applyAlignment="1">
      <alignment horizontal="center"/>
    </xf>
    <xf numFmtId="0" fontId="5" fillId="0" borderId="0" xfId="1" applyFont="1"/>
    <xf numFmtId="0" fontId="5" fillId="0" borderId="0" xfId="1" applyFont="1" applyAlignment="1">
      <alignment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Font="1"/>
  </cellXfs>
  <cellStyles count="2">
    <cellStyle name="Hi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 tint="-0.249977111117893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 tint="-0.249977111117893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2:F46" totalsRowShown="0">
  <autoFilter ref="A2:F46"/>
  <sortState ref="A3:B46">
    <sortCondition ref="A1:A45"/>
  </sortState>
  <tableColumns count="6">
    <tableColumn id="1" name="Player" dataDxfId="15" dataCellStyle="Hiperlink"/>
    <tableColumn id="2" name="18-19/06"/>
    <tableColumn id="3" name="20-21/06"/>
    <tableColumn id="4" name="22-23/06"/>
    <tableColumn id="5" name="Total" dataDxfId="14">
      <calculatedColumnFormula>SUMIF(Tabela1[[#This Row],[18-19/06]:[22-23/06]],"3",Tabela1[[#This Row],[18-19/06]:[22-23/06]])/3</calculatedColumnFormula>
    </tableColumn>
    <tableColumn id="6" name="%" dataDxfId="13">
      <calculatedColumnFormula>(Tabela1[[#This Row],[Total]]/$B$1)*100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45" totalsRowShown="0">
  <autoFilter ref="A1:G45"/>
  <sortState ref="A2:B45">
    <sortCondition ref="A1:A45"/>
  </sortState>
  <tableColumns count="7">
    <tableColumn id="1" name="Player" dataDxfId="6" dataCellStyle="Hiperlink"/>
    <tableColumn id="2" name="19-20/06" dataDxfId="5">
      <calculatedColumnFormula>IF(Coleta!B3=0,"NJ"," ")</calculatedColumnFormula>
    </tableColumn>
    <tableColumn id="4" name="21-22/06" dataDxfId="4"/>
    <tableColumn id="5" name="23-24/06" dataDxfId="3"/>
    <tableColumn id="6" name="V" dataDxfId="2">
      <calculatedColumnFormula>SUMIF(Tabela13[[#This Row],[19-20/06]:[23-24/06]],"1",Tabela13[[#This Row],[19-20/06]:[23-24/06]])</calculatedColumnFormula>
    </tableColumn>
    <tableColumn id="7" name="D" dataDxfId="1"/>
    <tableColumn id="8" name="%" dataDxfId="0">
      <calculatedColumnFormula>(Tabela13[[#This Row],[V]]/(Tabela13[[#This Row],[V]]+Tabela13[[#This Row],[D]]))*100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sroyale.com/profile/8QU2VCR2C" TargetMode="External"/><Relationship Id="rId18" Type="http://schemas.openxmlformats.org/officeDocument/2006/relationships/hyperlink" Target="https://statsroyale.com/profile/PYYUC8L0" TargetMode="External"/><Relationship Id="rId26" Type="http://schemas.openxmlformats.org/officeDocument/2006/relationships/hyperlink" Target="https://statsroyale.com/profile/2PVLCQLYJ" TargetMode="External"/><Relationship Id="rId39" Type="http://schemas.openxmlformats.org/officeDocument/2006/relationships/hyperlink" Target="https://statsroyale.com/profile/9R8JVYLLJ" TargetMode="External"/><Relationship Id="rId21" Type="http://schemas.openxmlformats.org/officeDocument/2006/relationships/hyperlink" Target="https://statsroyale.com/profile/2QUUY99Y2" TargetMode="External"/><Relationship Id="rId34" Type="http://schemas.openxmlformats.org/officeDocument/2006/relationships/hyperlink" Target="https://statsroyale.com/profile/8YC9PCCU" TargetMode="External"/><Relationship Id="rId7" Type="http://schemas.openxmlformats.org/officeDocument/2006/relationships/hyperlink" Target="https://statsroyale.com/profile/P820R0YP" TargetMode="External"/><Relationship Id="rId2" Type="http://schemas.openxmlformats.org/officeDocument/2006/relationships/hyperlink" Target="https://statsroyale.com/profile/802RCLCGR" TargetMode="External"/><Relationship Id="rId16" Type="http://schemas.openxmlformats.org/officeDocument/2006/relationships/hyperlink" Target="https://statsroyale.com/profile/L8VV2RQJY" TargetMode="External"/><Relationship Id="rId20" Type="http://schemas.openxmlformats.org/officeDocument/2006/relationships/hyperlink" Target="https://statsroyale.com/profile/8L9V8CP0" TargetMode="External"/><Relationship Id="rId29" Type="http://schemas.openxmlformats.org/officeDocument/2006/relationships/hyperlink" Target="https://statsroyale.com/profile/89PQ80P9L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statsroyale.com/profile/QCQVJPCU" TargetMode="External"/><Relationship Id="rId6" Type="http://schemas.openxmlformats.org/officeDocument/2006/relationships/hyperlink" Target="https://statsroyale.com/profile/299CYPP0Y" TargetMode="External"/><Relationship Id="rId11" Type="http://schemas.openxmlformats.org/officeDocument/2006/relationships/hyperlink" Target="https://statsroyale.com/profile/2LU8LPG0V" TargetMode="External"/><Relationship Id="rId24" Type="http://schemas.openxmlformats.org/officeDocument/2006/relationships/hyperlink" Target="https://statsroyale.com/profile/2YPQJ2RG" TargetMode="External"/><Relationship Id="rId32" Type="http://schemas.openxmlformats.org/officeDocument/2006/relationships/hyperlink" Target="https://statsroyale.com/profile/2J0JVLV9J" TargetMode="External"/><Relationship Id="rId37" Type="http://schemas.openxmlformats.org/officeDocument/2006/relationships/hyperlink" Target="https://statsroyale.com/profile/2VQLJUJV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statsroyale.com/profile/9Y0J8Q9G0" TargetMode="External"/><Relationship Id="rId15" Type="http://schemas.openxmlformats.org/officeDocument/2006/relationships/hyperlink" Target="https://statsroyale.com/profile/892JJPCJV" TargetMode="External"/><Relationship Id="rId23" Type="http://schemas.openxmlformats.org/officeDocument/2006/relationships/hyperlink" Target="https://statsroyale.com/profile/2YPLPQ8JL" TargetMode="External"/><Relationship Id="rId28" Type="http://schemas.openxmlformats.org/officeDocument/2006/relationships/hyperlink" Target="https://statsroyale.com/profile/Y2CJYPJY8" TargetMode="External"/><Relationship Id="rId36" Type="http://schemas.openxmlformats.org/officeDocument/2006/relationships/hyperlink" Target="https://statsroyale.com/profile/2YR82JGY0" TargetMode="External"/><Relationship Id="rId10" Type="http://schemas.openxmlformats.org/officeDocument/2006/relationships/hyperlink" Target="https://statsroyale.com/profile/80G2J9YJ2" TargetMode="External"/><Relationship Id="rId19" Type="http://schemas.openxmlformats.org/officeDocument/2006/relationships/hyperlink" Target="https://statsroyale.com/profile/2PYQ9JVRP" TargetMode="External"/><Relationship Id="rId31" Type="http://schemas.openxmlformats.org/officeDocument/2006/relationships/hyperlink" Target="https://statsroyale.com/profile/2VP9Y0VVQ" TargetMode="External"/><Relationship Id="rId4" Type="http://schemas.openxmlformats.org/officeDocument/2006/relationships/hyperlink" Target="https://statsroyale.com/profile/Y998GVGC" TargetMode="External"/><Relationship Id="rId9" Type="http://schemas.openxmlformats.org/officeDocument/2006/relationships/hyperlink" Target="https://statsroyale.com/profile/PQ98G9RU2" TargetMode="External"/><Relationship Id="rId14" Type="http://schemas.openxmlformats.org/officeDocument/2006/relationships/hyperlink" Target="https://statsroyale.com/profile/9GC9QVY2L" TargetMode="External"/><Relationship Id="rId22" Type="http://schemas.openxmlformats.org/officeDocument/2006/relationships/hyperlink" Target="https://statsroyale.com/profile/VRL0JQU0" TargetMode="External"/><Relationship Id="rId27" Type="http://schemas.openxmlformats.org/officeDocument/2006/relationships/hyperlink" Target="https://statsroyale.com/profile/89LJQLGR9" TargetMode="External"/><Relationship Id="rId30" Type="http://schemas.openxmlformats.org/officeDocument/2006/relationships/hyperlink" Target="https://statsroyale.com/profile/9Y82V800J" TargetMode="External"/><Relationship Id="rId35" Type="http://schemas.openxmlformats.org/officeDocument/2006/relationships/hyperlink" Target="https://statsroyale.com/profile/2UR9LVPC" TargetMode="External"/><Relationship Id="rId8" Type="http://schemas.openxmlformats.org/officeDocument/2006/relationships/hyperlink" Target="https://statsroyale.com/profile/8JCQUQ2JR" TargetMode="External"/><Relationship Id="rId3" Type="http://schemas.openxmlformats.org/officeDocument/2006/relationships/hyperlink" Target="https://statsroyale.com/profile/Y8VR0R9R" TargetMode="External"/><Relationship Id="rId12" Type="http://schemas.openxmlformats.org/officeDocument/2006/relationships/hyperlink" Target="https://statsroyale.com/profile/PCRPGGYL" TargetMode="External"/><Relationship Id="rId17" Type="http://schemas.openxmlformats.org/officeDocument/2006/relationships/hyperlink" Target="https://statsroyale.com/profile/9YRY222LR" TargetMode="External"/><Relationship Id="rId25" Type="http://schemas.openxmlformats.org/officeDocument/2006/relationships/hyperlink" Target="https://statsroyale.com/profile/YG0UJGP9Y" TargetMode="External"/><Relationship Id="rId33" Type="http://schemas.openxmlformats.org/officeDocument/2006/relationships/hyperlink" Target="https://statsroyale.com/profile/8L02PJCLC" TargetMode="External"/><Relationship Id="rId38" Type="http://schemas.openxmlformats.org/officeDocument/2006/relationships/hyperlink" Target="https://statsroyale.com/profile/98PP9PUL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sroyale.com/profile/8QU2VCR2C" TargetMode="External"/><Relationship Id="rId18" Type="http://schemas.openxmlformats.org/officeDocument/2006/relationships/hyperlink" Target="https://statsroyale.com/profile/PYYUC8L0" TargetMode="External"/><Relationship Id="rId26" Type="http://schemas.openxmlformats.org/officeDocument/2006/relationships/hyperlink" Target="https://statsroyale.com/profile/2PVLCQLYJ" TargetMode="External"/><Relationship Id="rId39" Type="http://schemas.openxmlformats.org/officeDocument/2006/relationships/hyperlink" Target="https://statsroyale.com/profile/9R8JVYLLJ" TargetMode="External"/><Relationship Id="rId21" Type="http://schemas.openxmlformats.org/officeDocument/2006/relationships/hyperlink" Target="https://statsroyale.com/profile/2QUUY99Y2" TargetMode="External"/><Relationship Id="rId34" Type="http://schemas.openxmlformats.org/officeDocument/2006/relationships/hyperlink" Target="https://statsroyale.com/profile/8YC9PCCU" TargetMode="External"/><Relationship Id="rId7" Type="http://schemas.openxmlformats.org/officeDocument/2006/relationships/hyperlink" Target="https://statsroyale.com/profile/P820R0YP" TargetMode="External"/><Relationship Id="rId2" Type="http://schemas.openxmlformats.org/officeDocument/2006/relationships/hyperlink" Target="https://statsroyale.com/profile/802RCLCGR" TargetMode="External"/><Relationship Id="rId16" Type="http://schemas.openxmlformats.org/officeDocument/2006/relationships/hyperlink" Target="https://statsroyale.com/profile/L8VV2RQJY" TargetMode="External"/><Relationship Id="rId20" Type="http://schemas.openxmlformats.org/officeDocument/2006/relationships/hyperlink" Target="https://statsroyale.com/profile/8L9V8CP0" TargetMode="External"/><Relationship Id="rId29" Type="http://schemas.openxmlformats.org/officeDocument/2006/relationships/hyperlink" Target="https://statsroyale.com/profile/89PQ80P9L" TargetMode="External"/><Relationship Id="rId41" Type="http://schemas.openxmlformats.org/officeDocument/2006/relationships/table" Target="../tables/table2.xml"/><Relationship Id="rId1" Type="http://schemas.openxmlformats.org/officeDocument/2006/relationships/hyperlink" Target="https://statsroyale.com/profile/QCQVJPCU" TargetMode="External"/><Relationship Id="rId6" Type="http://schemas.openxmlformats.org/officeDocument/2006/relationships/hyperlink" Target="https://statsroyale.com/profile/299CYPP0Y" TargetMode="External"/><Relationship Id="rId11" Type="http://schemas.openxmlformats.org/officeDocument/2006/relationships/hyperlink" Target="https://statsroyale.com/profile/2LU8LPG0V" TargetMode="External"/><Relationship Id="rId24" Type="http://schemas.openxmlformats.org/officeDocument/2006/relationships/hyperlink" Target="https://statsroyale.com/profile/2YPQJ2RG" TargetMode="External"/><Relationship Id="rId32" Type="http://schemas.openxmlformats.org/officeDocument/2006/relationships/hyperlink" Target="https://statsroyale.com/profile/2J0JVLV9J" TargetMode="External"/><Relationship Id="rId37" Type="http://schemas.openxmlformats.org/officeDocument/2006/relationships/hyperlink" Target="https://statsroyale.com/profile/2VQLJUJV2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statsroyale.com/profile/9Y0J8Q9G0" TargetMode="External"/><Relationship Id="rId15" Type="http://schemas.openxmlformats.org/officeDocument/2006/relationships/hyperlink" Target="https://statsroyale.com/profile/892JJPCJV" TargetMode="External"/><Relationship Id="rId23" Type="http://schemas.openxmlformats.org/officeDocument/2006/relationships/hyperlink" Target="https://statsroyale.com/profile/2YPLPQ8JL" TargetMode="External"/><Relationship Id="rId28" Type="http://schemas.openxmlformats.org/officeDocument/2006/relationships/hyperlink" Target="https://statsroyale.com/profile/Y2CJYPJY8" TargetMode="External"/><Relationship Id="rId36" Type="http://schemas.openxmlformats.org/officeDocument/2006/relationships/hyperlink" Target="https://statsroyale.com/profile/2YR82JGY0" TargetMode="External"/><Relationship Id="rId10" Type="http://schemas.openxmlformats.org/officeDocument/2006/relationships/hyperlink" Target="https://statsroyale.com/profile/80G2J9YJ2" TargetMode="External"/><Relationship Id="rId19" Type="http://schemas.openxmlformats.org/officeDocument/2006/relationships/hyperlink" Target="https://statsroyale.com/profile/2PYQ9JVRP" TargetMode="External"/><Relationship Id="rId31" Type="http://schemas.openxmlformats.org/officeDocument/2006/relationships/hyperlink" Target="https://statsroyale.com/profile/2VP9Y0VVQ" TargetMode="External"/><Relationship Id="rId4" Type="http://schemas.openxmlformats.org/officeDocument/2006/relationships/hyperlink" Target="https://statsroyale.com/profile/Y998GVGC" TargetMode="External"/><Relationship Id="rId9" Type="http://schemas.openxmlformats.org/officeDocument/2006/relationships/hyperlink" Target="https://statsroyale.com/profile/PQ98G9RU2" TargetMode="External"/><Relationship Id="rId14" Type="http://schemas.openxmlformats.org/officeDocument/2006/relationships/hyperlink" Target="https://statsroyale.com/profile/9GC9QVY2L" TargetMode="External"/><Relationship Id="rId22" Type="http://schemas.openxmlformats.org/officeDocument/2006/relationships/hyperlink" Target="https://statsroyale.com/profile/VRL0JQU0" TargetMode="External"/><Relationship Id="rId27" Type="http://schemas.openxmlformats.org/officeDocument/2006/relationships/hyperlink" Target="https://statsroyale.com/profile/89LJQLGR9" TargetMode="External"/><Relationship Id="rId30" Type="http://schemas.openxmlformats.org/officeDocument/2006/relationships/hyperlink" Target="https://statsroyale.com/profile/9Y82V800J" TargetMode="External"/><Relationship Id="rId35" Type="http://schemas.openxmlformats.org/officeDocument/2006/relationships/hyperlink" Target="https://statsroyale.com/profile/2UR9LVPC" TargetMode="External"/><Relationship Id="rId8" Type="http://schemas.openxmlformats.org/officeDocument/2006/relationships/hyperlink" Target="https://statsroyale.com/profile/8JCQUQ2JR" TargetMode="External"/><Relationship Id="rId3" Type="http://schemas.openxmlformats.org/officeDocument/2006/relationships/hyperlink" Target="https://statsroyale.com/profile/Y8VR0R9R" TargetMode="External"/><Relationship Id="rId12" Type="http://schemas.openxmlformats.org/officeDocument/2006/relationships/hyperlink" Target="https://statsroyale.com/profile/PCRPGGYL" TargetMode="External"/><Relationship Id="rId17" Type="http://schemas.openxmlformats.org/officeDocument/2006/relationships/hyperlink" Target="https://statsroyale.com/profile/9YRY222LR" TargetMode="External"/><Relationship Id="rId25" Type="http://schemas.openxmlformats.org/officeDocument/2006/relationships/hyperlink" Target="https://statsroyale.com/profile/YG0UJGP9Y" TargetMode="External"/><Relationship Id="rId33" Type="http://schemas.openxmlformats.org/officeDocument/2006/relationships/hyperlink" Target="https://statsroyale.com/profile/8L02PJCLC" TargetMode="External"/><Relationship Id="rId38" Type="http://schemas.openxmlformats.org/officeDocument/2006/relationships/hyperlink" Target="https://statsroyale.com/profile/98PP9PUL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4" sqref="C4"/>
    </sheetView>
  </sheetViews>
  <sheetFormatPr defaultRowHeight="15" x14ac:dyDescent="0.25"/>
  <cols>
    <col min="1" max="1" width="19" bestFit="1" customWidth="1"/>
    <col min="2" max="4" width="10.85546875" bestFit="1" customWidth="1"/>
  </cols>
  <sheetData>
    <row r="1" spans="1:6" x14ac:dyDescent="0.25">
      <c r="A1" s="4" t="s">
        <v>48</v>
      </c>
      <c r="B1">
        <v>2</v>
      </c>
    </row>
    <row r="2" spans="1:6" x14ac:dyDescent="0.25">
      <c r="A2" t="s">
        <v>0</v>
      </c>
      <c r="B2" t="s">
        <v>41</v>
      </c>
      <c r="C2" t="s">
        <v>43</v>
      </c>
      <c r="D2" t="s">
        <v>45</v>
      </c>
      <c r="E2" t="s">
        <v>40</v>
      </c>
      <c r="F2" t="s">
        <v>47</v>
      </c>
    </row>
    <row r="3" spans="1:6" ht="15.75" x14ac:dyDescent="0.25">
      <c r="A3" s="1" t="s">
        <v>38</v>
      </c>
      <c r="B3">
        <v>3</v>
      </c>
      <c r="C3">
        <v>3</v>
      </c>
      <c r="E3">
        <f>SUMIF(Tabela1[[#This Row],[18-19/06]:[22-23/06]],"3",Tabela1[[#This Row],[18-19/06]:[22-23/06]])/3</f>
        <v>2</v>
      </c>
      <c r="F3" s="9">
        <f>(Tabela1[[#This Row],[Total]]/$B$1)*100</f>
        <v>100</v>
      </c>
    </row>
    <row r="4" spans="1:6" ht="15.75" x14ac:dyDescent="0.25">
      <c r="A4" s="1" t="s">
        <v>32</v>
      </c>
      <c r="B4">
        <v>3</v>
      </c>
      <c r="C4">
        <v>3</v>
      </c>
      <c r="E4">
        <f>SUMIF(Tabela1[[#This Row],[18-19/06]:[22-23/06]],"3",Tabela1[[#This Row],[18-19/06]:[22-23/06]])/3</f>
        <v>2</v>
      </c>
      <c r="F4" s="3">
        <f>(Tabela1[[#This Row],[Total]]/$B$1)*100</f>
        <v>100</v>
      </c>
    </row>
    <row r="5" spans="1:6" x14ac:dyDescent="0.25">
      <c r="A5" s="2" t="s">
        <v>17</v>
      </c>
      <c r="B5">
        <v>3</v>
      </c>
      <c r="C5">
        <v>3</v>
      </c>
      <c r="E5">
        <f>SUMIF(Tabela1[[#This Row],[18-19/06]:[22-23/06]],"3",Tabela1[[#This Row],[18-19/06]:[22-23/06]])/3</f>
        <v>2</v>
      </c>
      <c r="F5" s="3">
        <f>(Tabela1[[#This Row],[Total]]/$B$1)*100</f>
        <v>100</v>
      </c>
    </row>
    <row r="6" spans="1:6" x14ac:dyDescent="0.25">
      <c r="A6" s="2" t="s">
        <v>39</v>
      </c>
      <c r="B6">
        <v>0</v>
      </c>
      <c r="C6">
        <v>0</v>
      </c>
      <c r="E6">
        <f>SUMIF(Tabela1[[#This Row],[18-19/06]:[22-23/06]],"3",Tabela1[[#This Row],[18-19/06]:[22-23/06]])/3</f>
        <v>0</v>
      </c>
      <c r="F6" s="3">
        <f>(Tabela1[[#This Row],[Total]]/$B$1)*100</f>
        <v>0</v>
      </c>
    </row>
    <row r="7" spans="1:6" x14ac:dyDescent="0.25">
      <c r="A7" s="2" t="s">
        <v>4</v>
      </c>
      <c r="B7">
        <v>3</v>
      </c>
      <c r="C7">
        <v>3</v>
      </c>
      <c r="E7">
        <f>SUMIF(Tabela1[[#This Row],[18-19/06]:[22-23/06]],"3",Tabela1[[#This Row],[18-19/06]:[22-23/06]])/3</f>
        <v>2</v>
      </c>
      <c r="F7" s="3">
        <f>(Tabela1[[#This Row],[Total]]/$B$1)*100</f>
        <v>100</v>
      </c>
    </row>
    <row r="8" spans="1:6" ht="15.75" x14ac:dyDescent="0.25">
      <c r="A8" s="6" t="s">
        <v>35</v>
      </c>
      <c r="B8">
        <v>3</v>
      </c>
      <c r="C8">
        <v>3</v>
      </c>
      <c r="E8" s="3">
        <f>SUMIF(Tabela1[[#This Row],[18-19/06]:[22-23/06]],"3",Tabela1[[#This Row],[18-19/06]:[22-23/06]])/3</f>
        <v>2</v>
      </c>
      <c r="F8" s="3">
        <f>(Tabela1[[#This Row],[Total]]/$B$1)*100</f>
        <v>100</v>
      </c>
    </row>
    <row r="9" spans="1:6" ht="15.75" x14ac:dyDescent="0.25">
      <c r="A9" s="6" t="s">
        <v>29</v>
      </c>
      <c r="B9">
        <v>3</v>
      </c>
      <c r="C9">
        <v>3</v>
      </c>
      <c r="E9" s="3">
        <f>SUMIF(Tabela1[[#This Row],[18-19/06]:[22-23/06]],"3",Tabela1[[#This Row],[18-19/06]:[22-23/06]])/3</f>
        <v>2</v>
      </c>
      <c r="F9" s="3">
        <f>(Tabela1[[#This Row],[Total]]/$B$1)*100</f>
        <v>100</v>
      </c>
    </row>
    <row r="10" spans="1:6" ht="15.75" x14ac:dyDescent="0.25">
      <c r="A10" s="6" t="s">
        <v>19</v>
      </c>
      <c r="B10">
        <v>3</v>
      </c>
      <c r="C10">
        <v>3</v>
      </c>
      <c r="E10" s="3">
        <f>SUMIF(Tabela1[[#This Row],[18-19/06]:[22-23/06]],"3",Tabela1[[#This Row],[18-19/06]:[22-23/06]])/3</f>
        <v>2</v>
      </c>
      <c r="F10" s="3">
        <f>(Tabela1[[#This Row],[Total]]/$B$1)*100</f>
        <v>100</v>
      </c>
    </row>
    <row r="11" spans="1:6" ht="15.75" x14ac:dyDescent="0.25">
      <c r="A11" s="6" t="s">
        <v>21</v>
      </c>
      <c r="B11">
        <v>3</v>
      </c>
      <c r="C11">
        <v>3</v>
      </c>
      <c r="E11" s="3">
        <f>SUMIF(Tabela1[[#This Row],[18-19/06]:[22-23/06]],"3",Tabela1[[#This Row],[18-19/06]:[22-23/06]])/3</f>
        <v>2</v>
      </c>
      <c r="F11" s="3">
        <f>(Tabela1[[#This Row],[Total]]/$B$1)*100</f>
        <v>100</v>
      </c>
    </row>
    <row r="12" spans="1:6" ht="15.75" x14ac:dyDescent="0.25">
      <c r="A12" s="6" t="s">
        <v>36</v>
      </c>
      <c r="B12">
        <v>3</v>
      </c>
      <c r="C12">
        <v>3</v>
      </c>
      <c r="E12" s="3">
        <f>SUMIF(Tabela1[[#This Row],[18-19/06]:[22-23/06]],"3",Tabela1[[#This Row],[18-19/06]:[22-23/06]])/3</f>
        <v>2</v>
      </c>
      <c r="F12" s="3">
        <f>(Tabela1[[#This Row],[Total]]/$B$1)*100</f>
        <v>100</v>
      </c>
    </row>
    <row r="13" spans="1:6" ht="15.75" x14ac:dyDescent="0.25">
      <c r="A13" s="6" t="s">
        <v>9</v>
      </c>
      <c r="B13">
        <v>3</v>
      </c>
      <c r="C13">
        <v>3</v>
      </c>
      <c r="E13" s="3">
        <f>SUMIF(Tabela1[[#This Row],[18-19/06]:[22-23/06]],"3",Tabela1[[#This Row],[18-19/06]:[22-23/06]])/3</f>
        <v>2</v>
      </c>
      <c r="F13" s="3">
        <f>(Tabela1[[#This Row],[Total]]/$B$1)*100</f>
        <v>100</v>
      </c>
    </row>
    <row r="14" spans="1:6" ht="15.75" x14ac:dyDescent="0.25">
      <c r="A14" s="6" t="s">
        <v>27</v>
      </c>
      <c r="B14">
        <v>3</v>
      </c>
      <c r="C14">
        <v>3</v>
      </c>
      <c r="E14" s="3">
        <f>SUMIF(Tabela1[[#This Row],[18-19/06]:[22-23/06]],"3",Tabela1[[#This Row],[18-19/06]:[22-23/06]])/3</f>
        <v>2</v>
      </c>
      <c r="F14" s="3">
        <f>(Tabela1[[#This Row],[Total]]/$B$1)*100</f>
        <v>100</v>
      </c>
    </row>
    <row r="15" spans="1:6" ht="15.75" x14ac:dyDescent="0.25">
      <c r="A15" s="6" t="s">
        <v>16</v>
      </c>
      <c r="B15">
        <v>3</v>
      </c>
      <c r="C15">
        <v>3</v>
      </c>
      <c r="E15" s="3">
        <f>SUMIF(Tabela1[[#This Row],[18-19/06]:[22-23/06]],"3",Tabela1[[#This Row],[18-19/06]:[22-23/06]])/3</f>
        <v>2</v>
      </c>
      <c r="F15" s="3">
        <f>(Tabela1[[#This Row],[Total]]/$B$1)*100</f>
        <v>100</v>
      </c>
    </row>
    <row r="16" spans="1:6" ht="15.75" x14ac:dyDescent="0.25">
      <c r="A16" s="6" t="s">
        <v>8</v>
      </c>
      <c r="B16">
        <v>3</v>
      </c>
      <c r="C16">
        <v>3</v>
      </c>
      <c r="E16" s="3">
        <f>SUMIF(Tabela1[[#This Row],[18-19/06]:[22-23/06]],"3",Tabela1[[#This Row],[18-19/06]:[22-23/06]])/3</f>
        <v>2</v>
      </c>
      <c r="F16" s="3">
        <f>(Tabela1[[#This Row],[Total]]/$B$1)*100</f>
        <v>100</v>
      </c>
    </row>
    <row r="17" spans="1:6" ht="15.75" x14ac:dyDescent="0.25">
      <c r="A17" s="6" t="s">
        <v>15</v>
      </c>
      <c r="B17">
        <v>3</v>
      </c>
      <c r="C17">
        <v>3</v>
      </c>
      <c r="E17" s="3">
        <f>SUMIF(Tabela1[[#This Row],[18-19/06]:[22-23/06]],"3",Tabela1[[#This Row],[18-19/06]:[22-23/06]])/3</f>
        <v>2</v>
      </c>
      <c r="F17" s="3">
        <f>(Tabela1[[#This Row],[Total]]/$B$1)*100</f>
        <v>100</v>
      </c>
    </row>
    <row r="18" spans="1:6" ht="15.75" x14ac:dyDescent="0.25">
      <c r="A18" s="7" t="s">
        <v>3</v>
      </c>
      <c r="B18">
        <v>3</v>
      </c>
      <c r="C18">
        <v>3</v>
      </c>
      <c r="E18" s="3">
        <f>SUMIF(Tabela1[[#This Row],[18-19/06]:[22-23/06]],"3",Tabela1[[#This Row],[18-19/06]:[22-23/06]])/3</f>
        <v>2</v>
      </c>
      <c r="F18" s="3">
        <f>(Tabela1[[#This Row],[Total]]/$B$1)*100</f>
        <v>100</v>
      </c>
    </row>
    <row r="19" spans="1:6" ht="15.75" x14ac:dyDescent="0.25">
      <c r="A19" s="6" t="s">
        <v>31</v>
      </c>
      <c r="B19">
        <v>3</v>
      </c>
      <c r="C19">
        <v>3</v>
      </c>
      <c r="E19" s="3">
        <f>SUMIF(Tabela1[[#This Row],[18-19/06]:[22-23/06]],"3",Tabela1[[#This Row],[18-19/06]:[22-23/06]])/3</f>
        <v>2</v>
      </c>
      <c r="F19" s="3">
        <f>(Tabela1[[#This Row],[Total]]/$B$1)*100</f>
        <v>100</v>
      </c>
    </row>
    <row r="20" spans="1:6" ht="15.75" x14ac:dyDescent="0.25">
      <c r="A20" s="6" t="s">
        <v>22</v>
      </c>
      <c r="B20">
        <v>0</v>
      </c>
      <c r="C20">
        <v>3</v>
      </c>
      <c r="E20" s="3">
        <f>SUMIF(Tabela1[[#This Row],[18-19/06]:[22-23/06]],"3",Tabela1[[#This Row],[18-19/06]:[22-23/06]])/3</f>
        <v>1</v>
      </c>
      <c r="F20" s="3">
        <f>(Tabela1[[#This Row],[Total]]/$B$1)*100</f>
        <v>50</v>
      </c>
    </row>
    <row r="21" spans="1:6" ht="15.75" x14ac:dyDescent="0.25">
      <c r="A21" s="6" t="s">
        <v>11</v>
      </c>
      <c r="B21">
        <v>3</v>
      </c>
      <c r="C21">
        <v>3</v>
      </c>
      <c r="E21" s="3">
        <f>SUMIF(Tabela1[[#This Row],[18-19/06]:[22-23/06]],"3",Tabela1[[#This Row],[18-19/06]:[22-23/06]])/3</f>
        <v>2</v>
      </c>
      <c r="F21" s="3">
        <f>(Tabela1[[#This Row],[Total]]/$B$1)*100</f>
        <v>100</v>
      </c>
    </row>
    <row r="22" spans="1:6" ht="15.75" x14ac:dyDescent="0.25">
      <c r="A22" s="6" t="s">
        <v>37</v>
      </c>
      <c r="B22">
        <v>0</v>
      </c>
      <c r="C22">
        <v>0</v>
      </c>
      <c r="E22" s="3">
        <f>SUMIF(Tabela1[[#This Row],[18-19/06]:[22-23/06]],"3",Tabela1[[#This Row],[18-19/06]:[22-23/06]])/3</f>
        <v>0</v>
      </c>
      <c r="F22" s="3">
        <f>(Tabela1[[#This Row],[Total]]/$B$1)*100</f>
        <v>0</v>
      </c>
    </row>
    <row r="23" spans="1:6" ht="15.75" x14ac:dyDescent="0.25">
      <c r="A23" s="6" t="s">
        <v>25</v>
      </c>
      <c r="B23">
        <v>0</v>
      </c>
      <c r="C23">
        <v>3</v>
      </c>
      <c r="E23" s="3">
        <f>SUMIF(Tabela1[[#This Row],[18-19/06]:[22-23/06]],"3",Tabela1[[#This Row],[18-19/06]:[22-23/06]])/3</f>
        <v>1</v>
      </c>
      <c r="F23" s="3">
        <f>(Tabela1[[#This Row],[Total]]/$B$1)*100</f>
        <v>50</v>
      </c>
    </row>
    <row r="24" spans="1:6" ht="15.75" x14ac:dyDescent="0.25">
      <c r="A24" s="6" t="s">
        <v>23</v>
      </c>
      <c r="B24">
        <v>0</v>
      </c>
      <c r="C24">
        <v>0</v>
      </c>
      <c r="E24" s="3">
        <f>SUMIF(Tabela1[[#This Row],[18-19/06]:[22-23/06]],"3",Tabela1[[#This Row],[18-19/06]:[22-23/06]])/3</f>
        <v>0</v>
      </c>
      <c r="F24" s="3">
        <f>(Tabela1[[#This Row],[Total]]/$B$1)*100</f>
        <v>0</v>
      </c>
    </row>
    <row r="25" spans="1:6" ht="15.75" x14ac:dyDescent="0.25">
      <c r="A25" s="6" t="s">
        <v>1</v>
      </c>
      <c r="B25">
        <v>3</v>
      </c>
      <c r="C25">
        <v>3</v>
      </c>
      <c r="E25" s="3">
        <f>SUMIF(Tabela1[[#This Row],[18-19/06]:[22-23/06]],"3",Tabela1[[#This Row],[18-19/06]:[22-23/06]])/3</f>
        <v>2</v>
      </c>
      <c r="F25" s="3">
        <f>(Tabela1[[#This Row],[Total]]/$B$1)*100</f>
        <v>100</v>
      </c>
    </row>
    <row r="26" spans="1:6" ht="15.75" x14ac:dyDescent="0.25">
      <c r="A26" s="6" t="s">
        <v>24</v>
      </c>
      <c r="B26">
        <v>3</v>
      </c>
      <c r="C26">
        <v>3</v>
      </c>
      <c r="E26" s="3">
        <f>SUMIF(Tabela1[[#This Row],[18-19/06]:[22-23/06]],"3",Tabela1[[#This Row],[18-19/06]:[22-23/06]])/3</f>
        <v>2</v>
      </c>
      <c r="F26" s="3">
        <f>(Tabela1[[#This Row],[Total]]/$B$1)*100</f>
        <v>100</v>
      </c>
    </row>
    <row r="27" spans="1:6" ht="15.75" x14ac:dyDescent="0.25">
      <c r="A27" s="6" t="s">
        <v>2</v>
      </c>
      <c r="B27">
        <v>3</v>
      </c>
      <c r="C27">
        <v>3</v>
      </c>
      <c r="E27" s="3">
        <f>SUMIF(Tabela1[[#This Row],[18-19/06]:[22-23/06]],"3",Tabela1[[#This Row],[18-19/06]:[22-23/06]])/3</f>
        <v>2</v>
      </c>
      <c r="F27" s="3">
        <f>(Tabela1[[#This Row],[Total]]/$B$1)*100</f>
        <v>100</v>
      </c>
    </row>
    <row r="28" spans="1:6" ht="15.75" x14ac:dyDescent="0.25">
      <c r="A28" s="6" t="s">
        <v>12</v>
      </c>
      <c r="B28">
        <v>3</v>
      </c>
      <c r="C28">
        <v>3</v>
      </c>
      <c r="E28" s="3">
        <f>SUMIF(Tabela1[[#This Row],[18-19/06]:[22-23/06]],"3",Tabela1[[#This Row],[18-19/06]:[22-23/06]])/3</f>
        <v>2</v>
      </c>
      <c r="F28" s="3">
        <f>(Tabela1[[#This Row],[Total]]/$B$1)*100</f>
        <v>100</v>
      </c>
    </row>
    <row r="29" spans="1:6" ht="15.75" x14ac:dyDescent="0.25">
      <c r="A29" s="6" t="s">
        <v>30</v>
      </c>
      <c r="B29">
        <v>3</v>
      </c>
      <c r="C29">
        <v>3</v>
      </c>
      <c r="E29" s="3">
        <f>SUMIF(Tabela1[[#This Row],[18-19/06]:[22-23/06]],"3",Tabela1[[#This Row],[18-19/06]:[22-23/06]])/3</f>
        <v>2</v>
      </c>
      <c r="F29" s="3">
        <f>(Tabela1[[#This Row],[Total]]/$B$1)*100</f>
        <v>100</v>
      </c>
    </row>
    <row r="30" spans="1:6" ht="15.75" x14ac:dyDescent="0.25">
      <c r="A30" s="6" t="s">
        <v>10</v>
      </c>
      <c r="B30">
        <v>3</v>
      </c>
      <c r="C30">
        <v>3</v>
      </c>
      <c r="E30" s="3">
        <f>SUMIF(Tabela1[[#This Row],[18-19/06]:[22-23/06]],"3",Tabela1[[#This Row],[18-19/06]:[22-23/06]])/3</f>
        <v>2</v>
      </c>
      <c r="F30" s="3">
        <f>(Tabela1[[#This Row],[Total]]/$B$1)*100</f>
        <v>100</v>
      </c>
    </row>
    <row r="31" spans="1:6" ht="15.75" x14ac:dyDescent="0.25">
      <c r="A31" s="6" t="s">
        <v>14</v>
      </c>
      <c r="B31">
        <v>3</v>
      </c>
      <c r="C31">
        <v>3</v>
      </c>
      <c r="E31" s="3">
        <f>SUMIF(Tabela1[[#This Row],[18-19/06]:[22-23/06]],"3",Tabela1[[#This Row],[18-19/06]:[22-23/06]])/3</f>
        <v>2</v>
      </c>
      <c r="F31" s="3">
        <f>(Tabela1[[#This Row],[Total]]/$B$1)*100</f>
        <v>100</v>
      </c>
    </row>
    <row r="32" spans="1:6" ht="15.75" x14ac:dyDescent="0.25">
      <c r="A32" s="6" t="s">
        <v>6</v>
      </c>
      <c r="B32">
        <v>0</v>
      </c>
      <c r="C32">
        <v>3</v>
      </c>
      <c r="E32" s="3">
        <f>SUMIF(Tabela1[[#This Row],[18-19/06]:[22-23/06]],"3",Tabela1[[#This Row],[18-19/06]:[22-23/06]])/3</f>
        <v>1</v>
      </c>
      <c r="F32" s="3">
        <f>(Tabela1[[#This Row],[Total]]/$B$1)*100</f>
        <v>50</v>
      </c>
    </row>
    <row r="33" spans="1:6" ht="15.75" x14ac:dyDescent="0.25">
      <c r="A33" s="6" t="s">
        <v>20</v>
      </c>
      <c r="B33">
        <v>3</v>
      </c>
      <c r="C33">
        <v>3</v>
      </c>
      <c r="E33" s="3">
        <f>SUMIF(Tabela1[[#This Row],[18-19/06]:[22-23/06]],"3",Tabela1[[#This Row],[18-19/06]:[22-23/06]])/3</f>
        <v>2</v>
      </c>
      <c r="F33" s="3">
        <f>(Tabela1[[#This Row],[Total]]/$B$1)*100</f>
        <v>100</v>
      </c>
    </row>
    <row r="34" spans="1:6" ht="15.75" x14ac:dyDescent="0.25">
      <c r="A34" s="6" t="s">
        <v>34</v>
      </c>
      <c r="B34">
        <v>0</v>
      </c>
      <c r="C34">
        <v>0</v>
      </c>
      <c r="E34" s="3">
        <f>SUMIF(Tabela1[[#This Row],[18-19/06]:[22-23/06]],"3",Tabela1[[#This Row],[18-19/06]:[22-23/06]])/3</f>
        <v>0</v>
      </c>
      <c r="F34" s="3">
        <f>(Tabela1[[#This Row],[Total]]/$B$1)*100</f>
        <v>0</v>
      </c>
    </row>
    <row r="35" spans="1:6" ht="15.75" x14ac:dyDescent="0.25">
      <c r="A35" s="6" t="s">
        <v>28</v>
      </c>
      <c r="B35">
        <v>0</v>
      </c>
      <c r="C35">
        <v>0</v>
      </c>
      <c r="E35" s="3">
        <f>SUMIF(Tabela1[[#This Row],[18-19/06]:[22-23/06]],"3",Tabela1[[#This Row],[18-19/06]:[22-23/06]])/3</f>
        <v>0</v>
      </c>
      <c r="F35" s="3">
        <f>(Tabela1[[#This Row],[Total]]/$B$1)*100</f>
        <v>0</v>
      </c>
    </row>
    <row r="36" spans="1:6" ht="15.75" x14ac:dyDescent="0.25">
      <c r="A36" s="6" t="s">
        <v>26</v>
      </c>
      <c r="B36">
        <v>0</v>
      </c>
      <c r="C36">
        <v>0</v>
      </c>
      <c r="E36" s="3">
        <f>SUMIF(Tabela1[[#This Row],[18-19/06]:[22-23/06]],"3",Tabela1[[#This Row],[18-19/06]:[22-23/06]])/3</f>
        <v>0</v>
      </c>
      <c r="F36" s="3">
        <f>(Tabela1[[#This Row],[Total]]/$B$1)*100</f>
        <v>0</v>
      </c>
    </row>
    <row r="37" spans="1:6" ht="15.75" x14ac:dyDescent="0.25">
      <c r="A37" s="6" t="s">
        <v>7</v>
      </c>
      <c r="B37">
        <v>3</v>
      </c>
      <c r="C37">
        <v>3</v>
      </c>
      <c r="E37" s="3">
        <f>SUMIF(Tabela1[[#This Row],[18-19/06]:[22-23/06]],"3",Tabela1[[#This Row],[18-19/06]:[22-23/06]])/3</f>
        <v>2</v>
      </c>
      <c r="F37" s="3">
        <f>(Tabela1[[#This Row],[Total]]/$B$1)*100</f>
        <v>100</v>
      </c>
    </row>
    <row r="38" spans="1:6" ht="15.75" x14ac:dyDescent="0.25">
      <c r="A38" s="6" t="s">
        <v>18</v>
      </c>
      <c r="B38">
        <v>0</v>
      </c>
      <c r="C38">
        <v>0</v>
      </c>
      <c r="E38" s="3">
        <f>SUMIF(Tabela1[[#This Row],[18-19/06]:[22-23/06]],"3",Tabela1[[#This Row],[18-19/06]:[22-23/06]])/3</f>
        <v>0</v>
      </c>
      <c r="F38" s="3">
        <f>(Tabela1[[#This Row],[Total]]/$B$1)*100</f>
        <v>0</v>
      </c>
    </row>
    <row r="39" spans="1:6" ht="15.75" x14ac:dyDescent="0.25">
      <c r="A39" s="6" t="s">
        <v>13</v>
      </c>
      <c r="B39">
        <v>3</v>
      </c>
      <c r="C39">
        <v>3</v>
      </c>
      <c r="E39" s="3">
        <f>SUMIF(Tabela1[[#This Row],[18-19/06]:[22-23/06]],"3",Tabela1[[#This Row],[18-19/06]:[22-23/06]])/3</f>
        <v>2</v>
      </c>
      <c r="F39" s="3">
        <f>(Tabela1[[#This Row],[Total]]/$B$1)*100</f>
        <v>100</v>
      </c>
    </row>
    <row r="40" spans="1:6" ht="15.75" x14ac:dyDescent="0.25">
      <c r="A40" s="6" t="s">
        <v>33</v>
      </c>
      <c r="B40">
        <v>3</v>
      </c>
      <c r="C40">
        <v>3</v>
      </c>
      <c r="E40" s="3">
        <f>SUMIF(Tabela1[[#This Row],[18-19/06]:[22-23/06]],"3",Tabela1[[#This Row],[18-19/06]:[22-23/06]])/3</f>
        <v>2</v>
      </c>
      <c r="F40" s="3">
        <f>(Tabela1[[#This Row],[Total]]/$B$1)*100</f>
        <v>100</v>
      </c>
    </row>
    <row r="41" spans="1:6" ht="15.75" x14ac:dyDescent="0.25">
      <c r="A41" s="6" t="s">
        <v>5</v>
      </c>
      <c r="B41">
        <v>3</v>
      </c>
      <c r="C41">
        <v>3</v>
      </c>
      <c r="E41" s="3">
        <f>SUMIF(Tabela1[[#This Row],[18-19/06]:[22-23/06]],"3",Tabela1[[#This Row],[18-19/06]:[22-23/06]])/3</f>
        <v>2</v>
      </c>
      <c r="F41" s="3">
        <f>(Tabela1[[#This Row],[Total]]/$B$1)*100</f>
        <v>100</v>
      </c>
    </row>
    <row r="42" spans="1:6" ht="15.75" x14ac:dyDescent="0.25">
      <c r="A42" s="6"/>
      <c r="E42" s="3"/>
      <c r="F42" s="3"/>
    </row>
    <row r="43" spans="1:6" ht="15.75" x14ac:dyDescent="0.25">
      <c r="A43" s="6"/>
      <c r="E43" s="3"/>
      <c r="F43" s="3"/>
    </row>
    <row r="44" spans="1:6" ht="15.75" x14ac:dyDescent="0.25">
      <c r="A44" s="6"/>
      <c r="E44" s="3"/>
      <c r="F44" s="3"/>
    </row>
    <row r="45" spans="1:6" ht="15.75" x14ac:dyDescent="0.25">
      <c r="A45" s="6"/>
      <c r="E45" s="3"/>
      <c r="F45" s="3"/>
    </row>
    <row r="46" spans="1:6" ht="15.75" x14ac:dyDescent="0.25">
      <c r="A46" s="6"/>
      <c r="E46" s="3"/>
      <c r="F46" s="3"/>
    </row>
  </sheetData>
  <conditionalFormatting sqref="B3:D41">
    <cfRule type="cellIs" dxfId="18" priority="1" operator="between">
      <formula>1</formula>
      <formula>2</formula>
    </cfRule>
    <cfRule type="containsText" dxfId="17" priority="2" operator="containsText" text="0">
      <formula>NOT(ISERROR(SEARCH("0",B3)))</formula>
    </cfRule>
    <cfRule type="expression" dxfId="16" priority="3">
      <formula>B3=3</formula>
    </cfRule>
  </conditionalFormatting>
  <hyperlinks>
    <hyperlink ref="A25" r:id="rId1" display="https://statsroyale.com/profile/QCQVJPCU"/>
    <hyperlink ref="A32" r:id="rId2" display="https://statsroyale.com/profile/802RCLCGR"/>
    <hyperlink ref="A16" r:id="rId3" display="https://statsroyale.com/profile/Y8VR0R9R"/>
    <hyperlink ref="A30" r:id="rId4" display="https://statsroyale.com/profile/Y998GVGC"/>
    <hyperlink ref="A28" r:id="rId5" display="https://statsroyale.com/profile/9Y0J8Q9G0"/>
    <hyperlink ref="A31" r:id="rId6" display="https://statsroyale.com/profile/299CYPP0Y"/>
    <hyperlink ref="A17" r:id="rId7" display="https://statsroyale.com/profile/P820R0YP"/>
    <hyperlink ref="A38" r:id="rId8" display="https://statsroyale.com/profile/8JCQUQ2JR"/>
    <hyperlink ref="A11" r:id="rId9" display="https://statsroyale.com/profile/PQ98G9RU2"/>
    <hyperlink ref="A23" r:id="rId10" display="https://statsroyale.com/profile/80G2J9YJ2"/>
    <hyperlink ref="A35" r:id="rId11" display="https://statsroyale.com/profile/2LU8LPG0V"/>
    <hyperlink ref="A4" r:id="rId12" display="https://statsroyale.com/profile/PCRPGGYL"/>
    <hyperlink ref="A40" r:id="rId13" display="https://statsroyale.com/profile/8QU2VCR2C"/>
    <hyperlink ref="A34" r:id="rId14" display="https://statsroyale.com/profile/9GC9QVY2L"/>
    <hyperlink ref="A8" r:id="rId15" display="https://statsroyale.com/profile/892JJPCJV"/>
    <hyperlink ref="A22" r:id="rId16" display="https://statsroyale.com/profile/L8VV2RQJY"/>
    <hyperlink ref="A3" r:id="rId17" display="https://statsroyale.com/profile/9YRY222LR"/>
    <hyperlink ref="A27" r:id="rId18" display="https://statsroyale.com/profile/PYYUC8L0"/>
    <hyperlink ref="A18" r:id="rId19" display="https://statsroyale.com/profile/2PYQ9JVRP"/>
    <hyperlink ref="A7" r:id="rId20" display="https://statsroyale.com/profile/8L9V8CP0"/>
    <hyperlink ref="A41" r:id="rId21" display="https://statsroyale.com/profile/2QUUY99Y2"/>
    <hyperlink ref="A37" r:id="rId22" display="https://statsroyale.com/profile/VRL0JQU0"/>
    <hyperlink ref="A13" r:id="rId23" display="https://statsroyale.com/profile/2YPLPQ8JL"/>
    <hyperlink ref="A21" r:id="rId24" display="https://statsroyale.com/profile/2YPQJ2RG"/>
    <hyperlink ref="A39" r:id="rId25" display="https://statsroyale.com/profile/YG0UJGP9Y"/>
    <hyperlink ref="A15" r:id="rId26" display="https://statsroyale.com/profile/2PVLCQLYJ"/>
    <hyperlink ref="A5" r:id="rId27" display="https://statsroyale.com/profile/89LJQLGR9"/>
    <hyperlink ref="A10" r:id="rId28" display="https://statsroyale.com/profile/Y2CJYPJY8"/>
    <hyperlink ref="A33" r:id="rId29" display="https://statsroyale.com/profile/89PQ80P9L"/>
    <hyperlink ref="A20" r:id="rId30" display="https://statsroyale.com/profile/9Y82V800J"/>
    <hyperlink ref="A24" r:id="rId31" display="https://statsroyale.com/profile/2VP9Y0VVQ"/>
    <hyperlink ref="A26" r:id="rId32" display="https://statsroyale.com/profile/2J0JVLV9J"/>
    <hyperlink ref="A36" r:id="rId33" display="https://statsroyale.com/profile/8L02PJCLC"/>
    <hyperlink ref="A14" r:id="rId34" display="https://statsroyale.com/profile/8YC9PCCU"/>
    <hyperlink ref="A9" r:id="rId35" display="https://statsroyale.com/profile/2UR9LVPC"/>
    <hyperlink ref="A29" r:id="rId36" display="https://statsroyale.com/profile/2YR82JGY0"/>
    <hyperlink ref="A19" r:id="rId37" display="https://statsroyale.com/profile/2VQLJUJV2"/>
    <hyperlink ref="A12" r:id="rId38" display="https://statsroyale.com/profile/98PP9PULR"/>
    <hyperlink ref="A6" r:id="rId39" display="https://statsroyale.com/profile/9R8JVYLLJ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4" width="10.85546875" bestFit="1" customWidth="1"/>
  </cols>
  <sheetData>
    <row r="1" spans="1:7" x14ac:dyDescent="0.25">
      <c r="A1" t="s">
        <v>0</v>
      </c>
      <c r="B1" t="s">
        <v>42</v>
      </c>
      <c r="C1" t="s">
        <v>44</v>
      </c>
      <c r="D1" t="s">
        <v>46</v>
      </c>
      <c r="E1" t="s">
        <v>49</v>
      </c>
      <c r="F1" t="s">
        <v>50</v>
      </c>
      <c r="G1" t="s">
        <v>47</v>
      </c>
    </row>
    <row r="2" spans="1:7" ht="15.75" x14ac:dyDescent="0.25">
      <c r="A2" s="1" t="s">
        <v>38</v>
      </c>
      <c r="B2" s="5" t="s">
        <v>51</v>
      </c>
      <c r="C2" s="5" t="s">
        <v>53</v>
      </c>
      <c r="D2" s="5" t="str">
        <f>IF(Coleta!D3=0,"NJ"," ")</f>
        <v>NJ</v>
      </c>
      <c r="E2">
        <v>1</v>
      </c>
      <c r="F2" s="3">
        <v>2</v>
      </c>
      <c r="G2" s="3">
        <f>(Tabela13[[#This Row],[V]]/(Tabela13[[#This Row],[V]]+Tabela13[[#This Row],[D]]))*100</f>
        <v>33.333333333333329</v>
      </c>
    </row>
    <row r="3" spans="1:7" ht="15.75" x14ac:dyDescent="0.25">
      <c r="A3" s="1" t="s">
        <v>32</v>
      </c>
      <c r="B3" s="5" t="s">
        <v>53</v>
      </c>
      <c r="C3" s="5" t="s">
        <v>53</v>
      </c>
      <c r="D3" s="5" t="str">
        <f>IF(Coleta!D4=0,"NJ"," ")</f>
        <v>NJ</v>
      </c>
      <c r="E3">
        <v>0</v>
      </c>
      <c r="F3" s="3">
        <v>2</v>
      </c>
      <c r="G3" s="3">
        <f>(Tabela13[[#This Row],[V]]/(Tabela13[[#This Row],[V]]+Tabela13[[#This Row],[D]]))*100</f>
        <v>0</v>
      </c>
    </row>
    <row r="4" spans="1:7" ht="15.75" customHeight="1" x14ac:dyDescent="0.25">
      <c r="A4" s="2" t="s">
        <v>17</v>
      </c>
      <c r="B4" s="5" t="s">
        <v>52</v>
      </c>
      <c r="C4" s="5" t="s">
        <v>52</v>
      </c>
      <c r="D4" s="5" t="str">
        <f>IF(Coleta!D5=0,"NJ"," ")</f>
        <v>NJ</v>
      </c>
      <c r="E4">
        <v>2</v>
      </c>
      <c r="F4" s="3">
        <v>0</v>
      </c>
      <c r="G4" s="3">
        <f>(Tabela13[[#This Row],[V]]/(Tabela13[[#This Row],[V]]+Tabela13[[#This Row],[D]]))*100</f>
        <v>100</v>
      </c>
    </row>
    <row r="5" spans="1:7" x14ac:dyDescent="0.25">
      <c r="A5" s="2" t="s">
        <v>39</v>
      </c>
      <c r="B5" s="5" t="str">
        <f>IF(Coleta!B6=0,"NJ"," ")</f>
        <v>NJ</v>
      </c>
      <c r="C5" s="5" t="str">
        <f>IF(Coleta!C6=0,"NJ"," ")</f>
        <v>NJ</v>
      </c>
      <c r="D5" s="5" t="str">
        <f>IF(Coleta!D6=0,"NJ"," ")</f>
        <v>NJ</v>
      </c>
      <c r="E5">
        <v>0</v>
      </c>
      <c r="F5" s="3">
        <v>0</v>
      </c>
      <c r="G5" s="3" t="e">
        <f>(Tabela13[[#This Row],[V]]/(Tabela13[[#This Row],[V]]+Tabela13[[#This Row],[D]]))*100</f>
        <v>#DIV/0!</v>
      </c>
    </row>
    <row r="6" spans="1:7" x14ac:dyDescent="0.25">
      <c r="A6" s="2" t="s">
        <v>4</v>
      </c>
      <c r="B6" s="5" t="s">
        <v>52</v>
      </c>
      <c r="C6" s="5" t="s">
        <v>53</v>
      </c>
      <c r="D6" s="5" t="str">
        <f>IF(Coleta!D7=0,"NJ"," ")</f>
        <v>NJ</v>
      </c>
      <c r="E6">
        <v>1</v>
      </c>
      <c r="F6" s="3">
        <v>1</v>
      </c>
      <c r="G6" s="3">
        <f>(Tabela13[[#This Row],[V]]/(Tabela13[[#This Row],[V]]+Tabela13[[#This Row],[D]]))*100</f>
        <v>50</v>
      </c>
    </row>
    <row r="7" spans="1:7" ht="15.75" x14ac:dyDescent="0.25">
      <c r="A7" s="6" t="s">
        <v>35</v>
      </c>
      <c r="B7" s="8" t="s">
        <v>53</v>
      </c>
      <c r="C7" s="5" t="s">
        <v>53</v>
      </c>
      <c r="D7" s="5" t="str">
        <f>IF(Coleta!D8=0,"NJ"," ")</f>
        <v>NJ</v>
      </c>
      <c r="E7" s="3">
        <v>0</v>
      </c>
      <c r="F7" s="3">
        <v>2</v>
      </c>
      <c r="G7" s="3">
        <f>(Tabela13[[#This Row],[V]]/(Tabela13[[#This Row],[V]]+Tabela13[[#This Row],[D]]))*100</f>
        <v>0</v>
      </c>
    </row>
    <row r="8" spans="1:7" ht="15.75" x14ac:dyDescent="0.25">
      <c r="A8" s="6" t="s">
        <v>29</v>
      </c>
      <c r="B8" s="8" t="s">
        <v>53</v>
      </c>
      <c r="C8" s="5" t="s">
        <v>53</v>
      </c>
      <c r="D8" s="5" t="str">
        <f>IF(Coleta!D9=0,"NJ"," ")</f>
        <v>NJ</v>
      </c>
      <c r="E8" s="3">
        <v>0</v>
      </c>
      <c r="F8" s="3">
        <v>2</v>
      </c>
      <c r="G8" s="3">
        <f>(Tabela13[[#This Row],[V]]/(Tabela13[[#This Row],[V]]+Tabela13[[#This Row],[D]]))*100</f>
        <v>0</v>
      </c>
    </row>
    <row r="9" spans="1:7" ht="15.75" x14ac:dyDescent="0.25">
      <c r="A9" s="6" t="s">
        <v>19</v>
      </c>
      <c r="B9" s="8" t="s">
        <v>52</v>
      </c>
      <c r="C9" s="5" t="s">
        <v>52</v>
      </c>
      <c r="D9" s="5" t="str">
        <f>IF(Coleta!D10=0,"NJ"," ")</f>
        <v>NJ</v>
      </c>
      <c r="E9" s="3">
        <v>2</v>
      </c>
      <c r="F9" s="3">
        <v>0</v>
      </c>
      <c r="G9" s="3">
        <f>(Tabela13[[#This Row],[V]]/(Tabela13[[#This Row],[V]]+Tabela13[[#This Row],[D]]))*100</f>
        <v>100</v>
      </c>
    </row>
    <row r="10" spans="1:7" ht="15.75" x14ac:dyDescent="0.25">
      <c r="A10" s="6" t="s">
        <v>21</v>
      </c>
      <c r="B10" s="8" t="s">
        <v>53</v>
      </c>
      <c r="C10" s="5" t="s">
        <v>53</v>
      </c>
      <c r="D10" s="5" t="str">
        <f>IF(Coleta!D11=0,"NJ"," ")</f>
        <v>NJ</v>
      </c>
      <c r="E10" s="3">
        <v>0</v>
      </c>
      <c r="F10" s="3">
        <v>2</v>
      </c>
      <c r="G10" s="3">
        <f>(Tabela13[[#This Row],[V]]/(Tabela13[[#This Row],[V]]+Tabela13[[#This Row],[D]]))*100</f>
        <v>0</v>
      </c>
    </row>
    <row r="11" spans="1:7" ht="15.75" x14ac:dyDescent="0.25">
      <c r="A11" s="6" t="s">
        <v>36</v>
      </c>
      <c r="B11" s="8" t="s">
        <v>53</v>
      </c>
      <c r="C11" s="5" t="s">
        <v>52</v>
      </c>
      <c r="D11" s="5" t="str">
        <f>IF(Coleta!D12=0,"NJ"," ")</f>
        <v>NJ</v>
      </c>
      <c r="E11" s="3">
        <v>1</v>
      </c>
      <c r="F11" s="3">
        <v>1</v>
      </c>
      <c r="G11" s="3">
        <f>(Tabela13[[#This Row],[V]]/(Tabela13[[#This Row],[V]]+Tabela13[[#This Row],[D]]))*100</f>
        <v>50</v>
      </c>
    </row>
    <row r="12" spans="1:7" ht="15.75" x14ac:dyDescent="0.25">
      <c r="A12" s="6" t="s">
        <v>9</v>
      </c>
      <c r="B12" s="8" t="s">
        <v>53</v>
      </c>
      <c r="C12" s="5" t="s">
        <v>52</v>
      </c>
      <c r="D12" s="5" t="str">
        <f>IF(Coleta!D13=0,"NJ"," ")</f>
        <v>NJ</v>
      </c>
      <c r="E12" s="3">
        <v>1</v>
      </c>
      <c r="F12" s="3">
        <v>1</v>
      </c>
      <c r="G12" s="3">
        <f>(Tabela13[[#This Row],[V]]/(Tabela13[[#This Row],[V]]+Tabela13[[#This Row],[D]]))*100</f>
        <v>50</v>
      </c>
    </row>
    <row r="13" spans="1:7" ht="15.75" x14ac:dyDescent="0.25">
      <c r="A13" s="6" t="s">
        <v>27</v>
      </c>
      <c r="B13" s="8" t="s">
        <v>52</v>
      </c>
      <c r="C13" s="5" t="s">
        <v>53</v>
      </c>
      <c r="D13" s="5" t="str">
        <f>IF(Coleta!D14=0,"NJ"," ")</f>
        <v>NJ</v>
      </c>
      <c r="E13" s="3">
        <v>1</v>
      </c>
      <c r="F13" s="3">
        <v>1</v>
      </c>
      <c r="G13" s="3">
        <f>(Tabela13[[#This Row],[V]]/(Tabela13[[#This Row],[V]]+Tabela13[[#This Row],[D]]))*100</f>
        <v>50</v>
      </c>
    </row>
    <row r="14" spans="1:7" ht="15.75" x14ac:dyDescent="0.25">
      <c r="A14" s="6" t="s">
        <v>16</v>
      </c>
      <c r="B14" s="8" t="s">
        <v>54</v>
      </c>
      <c r="C14" s="5" t="s">
        <v>52</v>
      </c>
      <c r="D14" s="5" t="str">
        <f>IF(Coleta!D15=0,"NJ"," ")</f>
        <v>NJ</v>
      </c>
      <c r="E14" s="3">
        <v>1</v>
      </c>
      <c r="F14" s="3">
        <v>2</v>
      </c>
      <c r="G14" s="3">
        <f>(Tabela13[[#This Row],[V]]/(Tabela13[[#This Row],[V]]+Tabela13[[#This Row],[D]]))*100</f>
        <v>33.333333333333329</v>
      </c>
    </row>
    <row r="15" spans="1:7" ht="15.75" x14ac:dyDescent="0.25">
      <c r="A15" s="6" t="s">
        <v>8</v>
      </c>
      <c r="B15" s="8" t="s">
        <v>52</v>
      </c>
      <c r="C15" s="5" t="s">
        <v>55</v>
      </c>
      <c r="D15" s="5" t="str">
        <f>IF(Coleta!D16=0,"NJ"," ")</f>
        <v>NJ</v>
      </c>
      <c r="E15" s="3">
        <v>3</v>
      </c>
      <c r="F15" s="3">
        <v>0</v>
      </c>
      <c r="G15" s="3">
        <f>(Tabela13[[#This Row],[V]]/(Tabela13[[#This Row],[V]]+Tabela13[[#This Row],[D]]))*100</f>
        <v>100</v>
      </c>
    </row>
    <row r="16" spans="1:7" ht="15.75" x14ac:dyDescent="0.25">
      <c r="A16" s="6" t="s">
        <v>15</v>
      </c>
      <c r="B16" s="8" t="s">
        <v>52</v>
      </c>
      <c r="C16" s="5" t="s">
        <v>51</v>
      </c>
      <c r="D16" s="5" t="str">
        <f>IF(Coleta!D17=0,"NJ"," ")</f>
        <v>NJ</v>
      </c>
      <c r="E16" s="3">
        <v>2</v>
      </c>
      <c r="F16" s="3">
        <v>1</v>
      </c>
      <c r="G16" s="3">
        <f>(Tabela13[[#This Row],[V]]/(Tabela13[[#This Row],[V]]+Tabela13[[#This Row],[D]]))*100</f>
        <v>66.666666666666657</v>
      </c>
    </row>
    <row r="17" spans="1:7" ht="15.75" x14ac:dyDescent="0.25">
      <c r="A17" s="7" t="s">
        <v>3</v>
      </c>
      <c r="B17" s="8" t="s">
        <v>53</v>
      </c>
      <c r="C17" s="5" t="s">
        <v>52</v>
      </c>
      <c r="D17" s="5" t="str">
        <f>IF(Coleta!D18=0,"NJ"," ")</f>
        <v>NJ</v>
      </c>
      <c r="E17" s="3">
        <v>1</v>
      </c>
      <c r="F17" s="3">
        <v>1</v>
      </c>
      <c r="G17" s="3">
        <f>(Tabela13[[#This Row],[V]]/(Tabela13[[#This Row],[V]]+Tabela13[[#This Row],[D]]))*100</f>
        <v>50</v>
      </c>
    </row>
    <row r="18" spans="1:7" ht="15.75" x14ac:dyDescent="0.25">
      <c r="A18" s="6" t="s">
        <v>31</v>
      </c>
      <c r="B18" s="8" t="s">
        <v>52</v>
      </c>
      <c r="C18" s="5" t="s">
        <v>52</v>
      </c>
      <c r="D18" s="5" t="str">
        <f>IF(Coleta!D19=0,"NJ"," ")</f>
        <v>NJ</v>
      </c>
      <c r="E18" s="3">
        <v>2</v>
      </c>
      <c r="F18" s="3">
        <v>0</v>
      </c>
      <c r="G18" s="3">
        <f>(Tabela13[[#This Row],[V]]/(Tabela13[[#This Row],[V]]+Tabela13[[#This Row],[D]]))*100</f>
        <v>100</v>
      </c>
    </row>
    <row r="19" spans="1:7" ht="15.75" x14ac:dyDescent="0.25">
      <c r="A19" s="6" t="s">
        <v>22</v>
      </c>
      <c r="B19" s="8" t="str">
        <f>IF(Coleta!B20=0,"NJ"," ")</f>
        <v>NJ</v>
      </c>
      <c r="C19" s="5" t="str">
        <f>IF(Coleta!C20=0,"NJ"," ")</f>
        <v xml:space="preserve"> </v>
      </c>
      <c r="D19" s="5" t="str">
        <f>IF(Coleta!D20=0,"NJ"," ")</f>
        <v>NJ</v>
      </c>
      <c r="E19" s="3">
        <v>0</v>
      </c>
      <c r="F19" s="3">
        <v>0</v>
      </c>
      <c r="G19" s="3" t="e">
        <f>(Tabela13[[#This Row],[V]]/(Tabela13[[#This Row],[V]]+Tabela13[[#This Row],[D]]))*100</f>
        <v>#DIV/0!</v>
      </c>
    </row>
    <row r="20" spans="1:7" ht="15.75" x14ac:dyDescent="0.25">
      <c r="A20" s="6" t="s">
        <v>11</v>
      </c>
      <c r="B20" s="8" t="s">
        <v>52</v>
      </c>
      <c r="C20" s="5" t="s">
        <v>52</v>
      </c>
      <c r="D20" s="5" t="str">
        <f>IF(Coleta!D21=0,"NJ"," ")</f>
        <v>NJ</v>
      </c>
      <c r="E20" s="3">
        <v>2</v>
      </c>
      <c r="F20" s="3">
        <v>0</v>
      </c>
      <c r="G20" s="3">
        <f>(Tabela13[[#This Row],[V]]/(Tabela13[[#This Row],[V]]+Tabela13[[#This Row],[D]]))*100</f>
        <v>100</v>
      </c>
    </row>
    <row r="21" spans="1:7" ht="15.75" x14ac:dyDescent="0.25">
      <c r="A21" s="6" t="s">
        <v>37</v>
      </c>
      <c r="B21" s="8" t="str">
        <f>IF(Coleta!B22=0,"NJ"," ")</f>
        <v>NJ</v>
      </c>
      <c r="C21" s="5" t="str">
        <f>IF(Coleta!C22=0,"NJ"," ")</f>
        <v>NJ</v>
      </c>
      <c r="D21" s="5" t="str">
        <f>IF(Coleta!D22=0,"NJ"," ")</f>
        <v>NJ</v>
      </c>
      <c r="E21" s="3">
        <v>0</v>
      </c>
      <c r="F21" s="3">
        <v>0</v>
      </c>
      <c r="G21" s="3" t="e">
        <f>(Tabela13[[#This Row],[V]]/(Tabela13[[#This Row],[V]]+Tabela13[[#This Row],[D]]))*100</f>
        <v>#DIV/0!</v>
      </c>
    </row>
    <row r="22" spans="1:7" ht="15.75" x14ac:dyDescent="0.25">
      <c r="A22" s="6" t="s">
        <v>25</v>
      </c>
      <c r="B22" s="8" t="str">
        <f>IF(Coleta!B23=0,"NJ"," ")</f>
        <v>NJ</v>
      </c>
      <c r="C22" s="5" t="s">
        <v>52</v>
      </c>
      <c r="D22" s="5" t="str">
        <f>IF(Coleta!D23=0,"NJ"," ")</f>
        <v>NJ</v>
      </c>
      <c r="E22" s="3">
        <v>1</v>
      </c>
      <c r="F22" s="3">
        <v>0</v>
      </c>
      <c r="G22" s="3">
        <f>(Tabela13[[#This Row],[V]]/(Tabela13[[#This Row],[V]]+Tabela13[[#This Row],[D]]))*100</f>
        <v>100</v>
      </c>
    </row>
    <row r="23" spans="1:7" ht="15.75" x14ac:dyDescent="0.25">
      <c r="A23" s="6" t="s">
        <v>23</v>
      </c>
      <c r="B23" s="8" t="str">
        <f>IF(Coleta!B24=0,"NJ"," ")</f>
        <v>NJ</v>
      </c>
      <c r="C23" s="5" t="str">
        <f>IF(Coleta!C24=0,"NJ"," ")</f>
        <v>NJ</v>
      </c>
      <c r="D23" s="5" t="str">
        <f>IF(Coleta!D24=0,"NJ"," ")</f>
        <v>NJ</v>
      </c>
      <c r="E23" s="3">
        <v>0</v>
      </c>
      <c r="F23" s="3">
        <v>0</v>
      </c>
      <c r="G23" s="3" t="e">
        <f>(Tabela13[[#This Row],[V]]/(Tabela13[[#This Row],[V]]+Tabela13[[#This Row],[D]]))*100</f>
        <v>#DIV/0!</v>
      </c>
    </row>
    <row r="24" spans="1:7" ht="15.75" x14ac:dyDescent="0.25">
      <c r="A24" s="6" t="s">
        <v>1</v>
      </c>
      <c r="B24" s="8" t="s">
        <v>51</v>
      </c>
      <c r="C24" s="5" t="s">
        <v>52</v>
      </c>
      <c r="D24" s="5" t="str">
        <f>IF(Coleta!D25=0,"NJ"," ")</f>
        <v>NJ</v>
      </c>
      <c r="E24" s="3">
        <v>2</v>
      </c>
      <c r="F24" s="3">
        <v>1</v>
      </c>
      <c r="G24" s="3">
        <f>(Tabela13[[#This Row],[V]]/(Tabela13[[#This Row],[V]]+Tabela13[[#This Row],[D]]))*100</f>
        <v>66.666666666666657</v>
      </c>
    </row>
    <row r="25" spans="1:7" ht="15.75" x14ac:dyDescent="0.25">
      <c r="A25" s="6" t="s">
        <v>24</v>
      </c>
      <c r="B25" s="8" t="s">
        <v>52</v>
      </c>
      <c r="C25" s="5" t="s">
        <v>53</v>
      </c>
      <c r="D25" s="5" t="str">
        <f>IF(Coleta!D26=0,"NJ"," ")</f>
        <v>NJ</v>
      </c>
      <c r="E25" s="3">
        <v>1</v>
      </c>
      <c r="F25" s="3">
        <v>1</v>
      </c>
      <c r="G25" s="3">
        <f>(Tabela13[[#This Row],[V]]/(Tabela13[[#This Row],[V]]+Tabela13[[#This Row],[D]]))*100</f>
        <v>50</v>
      </c>
    </row>
    <row r="26" spans="1:7" ht="15.75" x14ac:dyDescent="0.25">
      <c r="A26" s="6" t="s">
        <v>2</v>
      </c>
      <c r="B26" s="8" t="s">
        <v>52</v>
      </c>
      <c r="C26" s="5" t="s">
        <v>53</v>
      </c>
      <c r="D26" s="5" t="str">
        <f>IF(Coleta!D27=0,"NJ"," ")</f>
        <v>NJ</v>
      </c>
      <c r="E26" s="3">
        <v>1</v>
      </c>
      <c r="F26" s="3">
        <v>1</v>
      </c>
      <c r="G26" s="3">
        <f>(Tabela13[[#This Row],[V]]/(Tabela13[[#This Row],[V]]+Tabela13[[#This Row],[D]]))*100</f>
        <v>50</v>
      </c>
    </row>
    <row r="27" spans="1:7" ht="15.75" x14ac:dyDescent="0.25">
      <c r="A27" s="6" t="s">
        <v>12</v>
      </c>
      <c r="B27" s="8" t="s">
        <v>52</v>
      </c>
      <c r="C27" s="5" t="s">
        <v>53</v>
      </c>
      <c r="D27" s="5" t="str">
        <f>IF(Coleta!D28=0,"NJ"," ")</f>
        <v>NJ</v>
      </c>
      <c r="E27" s="3">
        <v>1</v>
      </c>
      <c r="F27" s="3">
        <v>1</v>
      </c>
      <c r="G27" s="3">
        <f>(Tabela13[[#This Row],[V]]/(Tabela13[[#This Row],[V]]+Tabela13[[#This Row],[D]]))*100</f>
        <v>50</v>
      </c>
    </row>
    <row r="28" spans="1:7" ht="15.75" x14ac:dyDescent="0.25">
      <c r="A28" s="6" t="s">
        <v>30</v>
      </c>
      <c r="B28" s="8" t="s">
        <v>52</v>
      </c>
      <c r="C28" s="5" t="s">
        <v>52</v>
      </c>
      <c r="D28" s="5" t="str">
        <f>IF(Coleta!D29=0,"NJ"," ")</f>
        <v>NJ</v>
      </c>
      <c r="E28" s="3">
        <v>2</v>
      </c>
      <c r="F28" s="3">
        <v>0</v>
      </c>
      <c r="G28" s="3">
        <f>(Tabela13[[#This Row],[V]]/(Tabela13[[#This Row],[V]]+Tabela13[[#This Row],[D]]))*100</f>
        <v>100</v>
      </c>
    </row>
    <row r="29" spans="1:7" ht="15.75" x14ac:dyDescent="0.25">
      <c r="A29" s="6" t="s">
        <v>10</v>
      </c>
      <c r="B29" s="8" t="s">
        <v>52</v>
      </c>
      <c r="C29" s="5" t="s">
        <v>55</v>
      </c>
      <c r="D29" s="5" t="str">
        <f>IF(Coleta!D30=0,"NJ"," ")</f>
        <v>NJ</v>
      </c>
      <c r="E29" s="3">
        <v>3</v>
      </c>
      <c r="F29" s="3">
        <v>0</v>
      </c>
      <c r="G29" s="3">
        <f>(Tabela13[[#This Row],[V]]/(Tabela13[[#This Row],[V]]+Tabela13[[#This Row],[D]]))*100</f>
        <v>100</v>
      </c>
    </row>
    <row r="30" spans="1:7" ht="15.75" x14ac:dyDescent="0.25">
      <c r="A30" s="6" t="s">
        <v>14</v>
      </c>
      <c r="B30" s="8" t="s">
        <v>53</v>
      </c>
      <c r="C30" s="5" t="s">
        <v>52</v>
      </c>
      <c r="D30" s="5" t="str">
        <f>IF(Coleta!D31=0,"NJ"," ")</f>
        <v>NJ</v>
      </c>
      <c r="E30" s="3">
        <v>1</v>
      </c>
      <c r="F30" s="3">
        <v>1</v>
      </c>
      <c r="G30" s="3">
        <f>(Tabela13[[#This Row],[V]]/(Tabela13[[#This Row],[V]]+Tabela13[[#This Row],[D]]))*100</f>
        <v>50</v>
      </c>
    </row>
    <row r="31" spans="1:7" ht="15.75" x14ac:dyDescent="0.25">
      <c r="A31" s="6" t="s">
        <v>6</v>
      </c>
      <c r="B31" s="8" t="str">
        <f>IF(Coleta!B32=0,"NJ"," ")</f>
        <v>NJ</v>
      </c>
      <c r="C31" s="5" t="s">
        <v>52</v>
      </c>
      <c r="D31" s="5" t="str">
        <f>IF(Coleta!D32=0,"NJ"," ")</f>
        <v>NJ</v>
      </c>
      <c r="E31" s="3">
        <v>1</v>
      </c>
      <c r="F31" s="3">
        <v>0</v>
      </c>
      <c r="G31" s="3">
        <f>(Tabela13[[#This Row],[V]]/(Tabela13[[#This Row],[V]]+Tabela13[[#This Row],[D]]))*100</f>
        <v>100</v>
      </c>
    </row>
    <row r="32" spans="1:7" ht="15.75" x14ac:dyDescent="0.25">
      <c r="A32" s="6" t="s">
        <v>20</v>
      </c>
      <c r="B32" s="8" t="s">
        <v>52</v>
      </c>
      <c r="C32" s="5" t="s">
        <v>53</v>
      </c>
      <c r="D32" s="5" t="str">
        <f>IF(Coleta!D33=0,"NJ"," ")</f>
        <v>NJ</v>
      </c>
      <c r="E32" s="3">
        <v>1</v>
      </c>
      <c r="F32" s="3">
        <v>1</v>
      </c>
      <c r="G32" s="3">
        <f>(Tabela13[[#This Row],[V]]/(Tabela13[[#This Row],[V]]+Tabela13[[#This Row],[D]]))*100</f>
        <v>50</v>
      </c>
    </row>
    <row r="33" spans="1:7" ht="15.75" x14ac:dyDescent="0.25">
      <c r="A33" s="6" t="s">
        <v>34</v>
      </c>
      <c r="B33" s="8" t="str">
        <f>IF(Coleta!B34=0,"NJ"," ")</f>
        <v>NJ</v>
      </c>
      <c r="C33" s="5" t="str">
        <f>IF(Coleta!C34=0,"NJ"," ")</f>
        <v>NJ</v>
      </c>
      <c r="D33" s="5" t="str">
        <f>IF(Coleta!D34=0,"NJ"," ")</f>
        <v>NJ</v>
      </c>
      <c r="E33" s="3">
        <v>0</v>
      </c>
      <c r="F33" s="3">
        <v>0</v>
      </c>
      <c r="G33" s="3" t="e">
        <f>(Tabela13[[#This Row],[V]]/(Tabela13[[#This Row],[V]]+Tabela13[[#This Row],[D]]))*100</f>
        <v>#DIV/0!</v>
      </c>
    </row>
    <row r="34" spans="1:7" ht="15.75" x14ac:dyDescent="0.25">
      <c r="A34" s="6" t="s">
        <v>28</v>
      </c>
      <c r="B34" s="8" t="str">
        <f>IF(Coleta!B35=0,"NJ"," ")</f>
        <v>NJ</v>
      </c>
      <c r="C34" s="5" t="str">
        <f>IF(Coleta!C35=0,"NJ"," ")</f>
        <v>NJ</v>
      </c>
      <c r="D34" s="5" t="str">
        <f>IF(Coleta!D35=0,"NJ"," ")</f>
        <v>NJ</v>
      </c>
      <c r="E34" s="3">
        <v>0</v>
      </c>
      <c r="F34" s="3">
        <v>0</v>
      </c>
      <c r="G34" s="3" t="e">
        <f>(Tabela13[[#This Row],[V]]/(Tabela13[[#This Row],[V]]+Tabela13[[#This Row],[D]]))*100</f>
        <v>#DIV/0!</v>
      </c>
    </row>
    <row r="35" spans="1:7" ht="15.75" x14ac:dyDescent="0.25">
      <c r="A35" s="6" t="s">
        <v>26</v>
      </c>
      <c r="B35" s="8" t="str">
        <f>IF(Coleta!B36=0,"NJ"," ")</f>
        <v>NJ</v>
      </c>
      <c r="C35" s="5" t="str">
        <f>IF(Coleta!C36=0,"NJ"," ")</f>
        <v>NJ</v>
      </c>
      <c r="D35" s="5" t="str">
        <f>IF(Coleta!D36=0,"NJ"," ")</f>
        <v>NJ</v>
      </c>
      <c r="E35" s="3">
        <v>0</v>
      </c>
      <c r="F35" s="3">
        <v>0</v>
      </c>
      <c r="G35" s="3" t="e">
        <f>(Tabela13[[#This Row],[V]]/(Tabela13[[#This Row],[V]]+Tabela13[[#This Row],[D]]))*100</f>
        <v>#DIV/0!</v>
      </c>
    </row>
    <row r="36" spans="1:7" ht="15.75" x14ac:dyDescent="0.25">
      <c r="A36" s="6" t="s">
        <v>7</v>
      </c>
      <c r="B36" s="8" t="s">
        <v>52</v>
      </c>
      <c r="C36" s="5" t="s">
        <v>52</v>
      </c>
      <c r="D36" s="5" t="str">
        <f>IF(Coleta!D37=0,"NJ"," ")</f>
        <v>NJ</v>
      </c>
      <c r="E36" s="3">
        <v>2</v>
      </c>
      <c r="F36" s="3">
        <v>0</v>
      </c>
      <c r="G36" s="3">
        <f>(Tabela13[[#This Row],[V]]/(Tabela13[[#This Row],[V]]+Tabela13[[#This Row],[D]]))*100</f>
        <v>100</v>
      </c>
    </row>
    <row r="37" spans="1:7" ht="15.75" x14ac:dyDescent="0.25">
      <c r="A37" s="6" t="s">
        <v>18</v>
      </c>
      <c r="B37" s="8" t="str">
        <f>IF(Coleta!B38=0,"NJ"," ")</f>
        <v>NJ</v>
      </c>
      <c r="C37" s="5" t="str">
        <f>IF(Coleta!C38=0,"NJ"," ")</f>
        <v>NJ</v>
      </c>
      <c r="D37" s="5" t="str">
        <f>IF(Coleta!D38=0,"NJ"," ")</f>
        <v>NJ</v>
      </c>
      <c r="E37" s="3">
        <v>0</v>
      </c>
      <c r="F37" s="3">
        <v>0</v>
      </c>
      <c r="G37" s="3" t="e">
        <f>(Tabela13[[#This Row],[V]]/(Tabela13[[#This Row],[V]]+Tabela13[[#This Row],[D]]))*100</f>
        <v>#DIV/0!</v>
      </c>
    </row>
    <row r="38" spans="1:7" ht="15.75" x14ac:dyDescent="0.25">
      <c r="A38" s="6" t="s">
        <v>13</v>
      </c>
      <c r="B38" s="8" t="s">
        <v>53</v>
      </c>
      <c r="C38" s="5" t="s">
        <v>52</v>
      </c>
      <c r="D38" s="5" t="str">
        <f>IF(Coleta!D39=0,"NJ"," ")</f>
        <v>NJ</v>
      </c>
      <c r="E38" s="3">
        <v>1</v>
      </c>
      <c r="F38" s="3">
        <v>1</v>
      </c>
      <c r="G38" s="3">
        <f>(Tabela13[[#This Row],[V]]/(Tabela13[[#This Row],[V]]+Tabela13[[#This Row],[D]]))*100</f>
        <v>50</v>
      </c>
    </row>
    <row r="39" spans="1:7" ht="15.75" x14ac:dyDescent="0.25">
      <c r="A39" s="6" t="s">
        <v>33</v>
      </c>
      <c r="B39" s="8" t="s">
        <v>53</v>
      </c>
      <c r="C39" s="5" t="str">
        <f>IF(Coleta!C40=0,"NJ"," ")</f>
        <v xml:space="preserve"> </v>
      </c>
      <c r="D39" s="5" t="str">
        <f>IF(Coleta!D40=0,"NJ"," ")</f>
        <v>NJ</v>
      </c>
      <c r="E39" s="3">
        <v>0</v>
      </c>
      <c r="F39" s="3">
        <v>1</v>
      </c>
      <c r="G39" s="3">
        <f>(Tabela13[[#This Row],[V]]/(Tabela13[[#This Row],[V]]+Tabela13[[#This Row],[D]]))*100</f>
        <v>0</v>
      </c>
    </row>
    <row r="40" spans="1:7" ht="15.75" x14ac:dyDescent="0.25">
      <c r="A40" s="6" t="s">
        <v>5</v>
      </c>
      <c r="B40" s="8" t="s">
        <v>52</v>
      </c>
      <c r="C40" s="5" t="s">
        <v>52</v>
      </c>
      <c r="D40" s="5" t="str">
        <f>IF(Coleta!D41=0,"NJ"," ")</f>
        <v>NJ</v>
      </c>
      <c r="E40" s="3">
        <v>2</v>
      </c>
      <c r="F40" s="3">
        <v>0</v>
      </c>
      <c r="G40" s="3">
        <f>(Tabela13[[#This Row],[V]]/(Tabela13[[#This Row],[V]]+Tabela13[[#This Row],[D]]))*100</f>
        <v>100</v>
      </c>
    </row>
    <row r="41" spans="1:7" ht="15.75" x14ac:dyDescent="0.25">
      <c r="A41" s="6"/>
      <c r="B41" s="8"/>
      <c r="C41" s="5"/>
      <c r="D41" s="5"/>
      <c r="E41" s="3"/>
      <c r="F41" s="3"/>
      <c r="G41" s="3"/>
    </row>
    <row r="42" spans="1:7" ht="15.75" x14ac:dyDescent="0.25">
      <c r="A42" s="6"/>
      <c r="B42" s="8"/>
      <c r="C42" s="5"/>
      <c r="D42" s="5"/>
      <c r="E42" s="3"/>
      <c r="F42" s="3"/>
      <c r="G42" s="3"/>
    </row>
    <row r="43" spans="1:7" ht="15.75" x14ac:dyDescent="0.25">
      <c r="A43" s="6"/>
      <c r="B43" s="8"/>
      <c r="C43" s="5"/>
      <c r="D43" s="5"/>
      <c r="E43" s="3"/>
      <c r="F43" s="3"/>
      <c r="G43" s="3"/>
    </row>
    <row r="44" spans="1:7" ht="15.75" x14ac:dyDescent="0.25">
      <c r="A44" s="6"/>
      <c r="B44" s="8"/>
      <c r="C44" s="5"/>
      <c r="D44" s="5"/>
      <c r="E44" s="3"/>
      <c r="F44" s="3"/>
      <c r="G44" s="3"/>
    </row>
    <row r="45" spans="1:7" ht="15.75" x14ac:dyDescent="0.25">
      <c r="A45" s="6"/>
      <c r="B45" s="8"/>
      <c r="C45" s="5"/>
      <c r="D45" s="5"/>
      <c r="E45" s="3"/>
      <c r="F45" s="3"/>
      <c r="G45" s="3"/>
    </row>
  </sheetData>
  <conditionalFormatting sqref="B2:D40">
    <cfRule type="expression" dxfId="12" priority="1">
      <formula>B2="NJ"</formula>
    </cfRule>
    <cfRule type="expression" dxfId="11" priority="2">
      <formula>B2="W/W"</formula>
    </cfRule>
    <cfRule type="expression" dxfId="10" priority="3">
      <formula>B2="L/L"</formula>
    </cfRule>
    <cfRule type="expression" dxfId="9" priority="4">
      <formula>B2 ="W/L"</formula>
    </cfRule>
    <cfRule type="expression" dxfId="8" priority="5">
      <formula>B2="L"</formula>
    </cfRule>
    <cfRule type="expression" dxfId="7" priority="6">
      <formula>B2="W"</formula>
    </cfRule>
  </conditionalFormatting>
  <hyperlinks>
    <hyperlink ref="A24" r:id="rId1" display="https://statsroyale.com/profile/QCQVJPCU"/>
    <hyperlink ref="A31" r:id="rId2" display="https://statsroyale.com/profile/802RCLCGR"/>
    <hyperlink ref="A15" r:id="rId3" display="https://statsroyale.com/profile/Y8VR0R9R"/>
    <hyperlink ref="A29" r:id="rId4" display="https://statsroyale.com/profile/Y998GVGC"/>
    <hyperlink ref="A27" r:id="rId5" display="https://statsroyale.com/profile/9Y0J8Q9G0"/>
    <hyperlink ref="A30" r:id="rId6" display="https://statsroyale.com/profile/299CYPP0Y"/>
    <hyperlink ref="A16" r:id="rId7" display="https://statsroyale.com/profile/P820R0YP"/>
    <hyperlink ref="A37" r:id="rId8" display="https://statsroyale.com/profile/8JCQUQ2JR"/>
    <hyperlink ref="A10" r:id="rId9" display="https://statsroyale.com/profile/PQ98G9RU2"/>
    <hyperlink ref="A22" r:id="rId10" display="https://statsroyale.com/profile/80G2J9YJ2"/>
    <hyperlink ref="A34" r:id="rId11" display="https://statsroyale.com/profile/2LU8LPG0V"/>
    <hyperlink ref="A3" r:id="rId12" display="https://statsroyale.com/profile/PCRPGGYL"/>
    <hyperlink ref="A39" r:id="rId13" display="https://statsroyale.com/profile/8QU2VCR2C"/>
    <hyperlink ref="A33" r:id="rId14" display="https://statsroyale.com/profile/9GC9QVY2L"/>
    <hyperlink ref="A7" r:id="rId15" display="https://statsroyale.com/profile/892JJPCJV"/>
    <hyperlink ref="A21" r:id="rId16" display="https://statsroyale.com/profile/L8VV2RQJY"/>
    <hyperlink ref="A2" r:id="rId17" display="https://statsroyale.com/profile/9YRY222LR"/>
    <hyperlink ref="A26" r:id="rId18" display="https://statsroyale.com/profile/PYYUC8L0"/>
    <hyperlink ref="A17" r:id="rId19" display="https://statsroyale.com/profile/2PYQ9JVRP"/>
    <hyperlink ref="A6" r:id="rId20" display="https://statsroyale.com/profile/8L9V8CP0"/>
    <hyperlink ref="A40" r:id="rId21" display="https://statsroyale.com/profile/2QUUY99Y2"/>
    <hyperlink ref="A36" r:id="rId22" display="https://statsroyale.com/profile/VRL0JQU0"/>
    <hyperlink ref="A12" r:id="rId23" display="https://statsroyale.com/profile/2YPLPQ8JL"/>
    <hyperlink ref="A20" r:id="rId24" display="https://statsroyale.com/profile/2YPQJ2RG"/>
    <hyperlink ref="A38" r:id="rId25" display="https://statsroyale.com/profile/YG0UJGP9Y"/>
    <hyperlink ref="A14" r:id="rId26" display="https://statsroyale.com/profile/2PVLCQLYJ"/>
    <hyperlink ref="A4" r:id="rId27" display="https://statsroyale.com/profile/89LJQLGR9"/>
    <hyperlink ref="A9" r:id="rId28" display="https://statsroyale.com/profile/Y2CJYPJY8"/>
    <hyperlink ref="A32" r:id="rId29" display="https://statsroyale.com/profile/89PQ80P9L"/>
    <hyperlink ref="A19" r:id="rId30" display="https://statsroyale.com/profile/9Y82V800J"/>
    <hyperlink ref="A23" r:id="rId31" display="https://statsroyale.com/profile/2VP9Y0VVQ"/>
    <hyperlink ref="A25" r:id="rId32" display="https://statsroyale.com/profile/2J0JVLV9J"/>
    <hyperlink ref="A35" r:id="rId33" display="https://statsroyale.com/profile/8L02PJCLC"/>
    <hyperlink ref="A13" r:id="rId34" display="https://statsroyale.com/profile/8YC9PCCU"/>
    <hyperlink ref="A8" r:id="rId35" display="https://statsroyale.com/profile/2UR9LVPC"/>
    <hyperlink ref="A28" r:id="rId36" display="https://statsroyale.com/profile/2YR82JGY0"/>
    <hyperlink ref="A18" r:id="rId37" display="https://statsroyale.com/profile/2VQLJUJV2"/>
    <hyperlink ref="A11" r:id="rId38" display="https://statsroyale.com/profile/98PP9PULR"/>
    <hyperlink ref="A5" r:id="rId39" display="https://statsroyale.com/profile/9R8JVYLLJ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0"/>
  <tableParts count="1"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Coleta</vt:lpstr>
      <vt:lpstr>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Andrade</dc:creator>
  <cp:lastModifiedBy>Yago Andrade</cp:lastModifiedBy>
  <dcterms:created xsi:type="dcterms:W3CDTF">2020-06-18T16:24:26Z</dcterms:created>
  <dcterms:modified xsi:type="dcterms:W3CDTF">2020-06-22T19:17:47Z</dcterms:modified>
</cp:coreProperties>
</file>