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ou\OneDrive\Bureau\Cours ESSAI\2020_2021_Inchaallah\Démographie\cours mastère\TDs\"/>
    </mc:Choice>
  </mc:AlternateContent>
  <xr:revisionPtr revIDLastSave="0" documentId="8_{69DDEEFA-D941-4D89-AF0E-0DB26D2DCD68}" xr6:coauthVersionLast="47" xr6:coauthVersionMax="47" xr10:uidLastSave="{00000000-0000-0000-0000-000000000000}"/>
  <bookViews>
    <workbookView xWindow="-120" yWindow="-120" windowWidth="20730" windowHeight="11160" xr2:uid="{B42DCB89-80D8-4F10-94E1-897F1BDD6CC6}"/>
  </bookViews>
  <sheets>
    <sheet name="Indice_ONU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F15" i="2"/>
  <c r="G15" i="2"/>
  <c r="G14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3" i="2"/>
  <c r="G19" i="2" s="1"/>
  <c r="F3" i="2"/>
  <c r="F19" i="2" s="1"/>
  <c r="E21" i="2" l="1"/>
</calcChain>
</file>

<file path=xl/sharedStrings.xml><?xml version="1.0" encoding="utf-8"?>
<sst xmlns="http://schemas.openxmlformats.org/spreadsheetml/2006/main" count="29" uniqueCount="29">
  <si>
    <t>Age</t>
  </si>
  <si>
    <t>Hommes</t>
  </si>
  <si>
    <t>Femmes</t>
  </si>
  <si>
    <t>nRSx</t>
  </si>
  <si>
    <t>abs(nRSx-nRSx+n)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</si>
  <si>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</si>
  <si>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</si>
  <si>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</si>
  <si>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</si>
  <si>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</si>
  <si>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</si>
  <si>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</si>
  <si>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</si>
  <si>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</si>
  <si>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</si>
  <si>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</si>
  <si>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</si>
  <si>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</si>
  <si>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5-9</t>
  </si>
  <si>
    <t>10-14</t>
  </si>
  <si>
    <t>abs(100 –nRAx^m)</t>
  </si>
  <si>
    <t>abs(100 –nRAx^f)</t>
  </si>
  <si>
    <t>Somme</t>
  </si>
  <si>
    <t>Nombre</t>
  </si>
  <si>
    <t>Moyenne</t>
  </si>
  <si>
    <t>IP_ONU</t>
  </si>
  <si>
    <t>179,03</t>
  </si>
  <si>
    <t>154,9715774</t>
  </si>
  <si>
    <t>167,5636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</si>
</sst>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9" fontId="0" fillId="0" borderId="0" xfId="0" applyNumberFormat="1"/>
    <xf numFmtId="49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926AAA-91FC-4583-A3F8-AD0232F26588}" name="Tableau2" displayName="Tableau2" ref="D17:G19" totalsRowShown="0">
  <autoFilter ref="D17:G19" xr:uid="{E9926AAA-91FC-4583-A3F8-AD0232F26588}"/>
  <tableColumns count="4">
    <tableColumn id="1" xr3:uid="{7ECEDCD3-ACA7-429E-AE27-E36704AF0DF6}" name="Somme" dataDxfId="0"/>
    <tableColumn id="2" xr3:uid="{E416E10D-CBD5-4AC8-9DF7-73BDBB4C3757}" name="179,03">
      <calculatedColumnFormula>E16/E17</calculatedColumnFormula>
    </tableColumn>
    <tableColumn id="3" xr3:uid="{EEAEB879-64A6-4D5E-B78C-2EC07FD87193}" name="154,9715774">
      <calculatedColumnFormula>F16/F17</calculatedColumnFormula>
    </tableColumn>
    <tableColumn id="4" xr3:uid="{A9E8927C-A612-483D-A04C-FBBFF85909CF}" name="167,5636">
      <calculatedColumnFormula>G16/G17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E28B-26DB-43A1-B715-275D7963E5D2}">
  <dimension ref="A1:G21"/>
  <sheetViews>
    <sheetView tabSelected="1" workbookViewId="0">
      <selection activeCell="I13" sqref="I13"/>
    </sheetView>
  </sheetViews>
  <sheetFormatPr baseColWidth="10" defaultRowHeight="15" x14ac:dyDescent="0.25"/>
  <cols>
    <col min="4" max="4" width="17" bestFit="1" customWidth="1"/>
    <col min="5" max="6" width="17.28515625" bestFit="1" customWidth="1"/>
    <col min="7" max="7" width="1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21</v>
      </c>
    </row>
    <row r="2" spans="1:7" x14ac:dyDescent="0.25">
      <c r="A2" t="s">
        <v>5</v>
      </c>
      <c r="B2">
        <v>77840</v>
      </c>
      <c r="C2" s="1">
        <v>76340</v>
      </c>
      <c r="D2">
        <v>101.96</v>
      </c>
    </row>
    <row r="3" spans="1:7" x14ac:dyDescent="0.25">
      <c r="A3" s="2" t="s">
        <v>18</v>
      </c>
      <c r="B3">
        <v>55823</v>
      </c>
      <c r="C3" s="1">
        <v>53756</v>
      </c>
      <c r="D3">
        <v>103.85</v>
      </c>
      <c r="E3">
        <v>1.88</v>
      </c>
      <c r="F3">
        <f>ABS(100-B3/(0.5*(B2+B4))*100)</f>
        <v>14.398313206823843</v>
      </c>
      <c r="G3">
        <f>ABS(100-C3/(0.5*(C2+C4))*100)</f>
        <v>10.252600297176812</v>
      </c>
    </row>
    <row r="4" spans="1:7" x14ac:dyDescent="0.25">
      <c r="A4" s="2" t="s">
        <v>19</v>
      </c>
      <c r="B4">
        <v>52585</v>
      </c>
      <c r="C4" s="1">
        <v>43454</v>
      </c>
      <c r="D4">
        <v>121.01</v>
      </c>
      <c r="E4">
        <v>17.170000000000002</v>
      </c>
      <c r="F4">
        <f t="shared" ref="F4:G14" si="0">ABS(100-B4/(0.5*(B3+B5))*100)</f>
        <v>1.6155738701740887</v>
      </c>
      <c r="G4">
        <f t="shared" ref="G4:G13" si="1">ABS(100-C4/(0.5*(C3+C5))*100)</f>
        <v>9.0054340428650619</v>
      </c>
    </row>
    <row r="5" spans="1:7" x14ac:dyDescent="0.25">
      <c r="A5" s="2" t="s">
        <v>6</v>
      </c>
      <c r="B5">
        <v>51074</v>
      </c>
      <c r="C5" s="1">
        <v>41753</v>
      </c>
      <c r="D5">
        <v>122.32</v>
      </c>
      <c r="E5">
        <v>1.31</v>
      </c>
      <c r="F5">
        <f t="shared" si="0"/>
        <v>9.3439236129695189</v>
      </c>
      <c r="G5">
        <f t="shared" si="1"/>
        <v>6.9892293469665105</v>
      </c>
    </row>
    <row r="6" spans="1:7" x14ac:dyDescent="0.25">
      <c r="A6" s="2" t="s">
        <v>7</v>
      </c>
      <c r="B6">
        <v>40834</v>
      </c>
      <c r="C6" s="1">
        <v>46327</v>
      </c>
      <c r="D6">
        <v>88.14</v>
      </c>
      <c r="E6">
        <v>34.18</v>
      </c>
      <c r="F6">
        <f t="shared" si="0"/>
        <v>18.047625259650985</v>
      </c>
      <c r="G6">
        <f t="shared" si="1"/>
        <v>0.59715104664293506</v>
      </c>
    </row>
    <row r="7" spans="1:7" x14ac:dyDescent="0.25">
      <c r="A7" s="2" t="s">
        <v>8</v>
      </c>
      <c r="B7">
        <v>48579</v>
      </c>
      <c r="C7">
        <v>50351</v>
      </c>
      <c r="D7">
        <v>96.48</v>
      </c>
      <c r="E7">
        <v>8.34</v>
      </c>
      <c r="F7">
        <f t="shared" si="0"/>
        <v>22.248225879510784</v>
      </c>
      <c r="G7">
        <f t="shared" si="1"/>
        <v>18.374064017115117</v>
      </c>
    </row>
    <row r="8" spans="1:7" x14ac:dyDescent="0.25">
      <c r="A8" s="2" t="s">
        <v>9</v>
      </c>
      <c r="B8">
        <v>38642</v>
      </c>
      <c r="C8">
        <v>38744</v>
      </c>
      <c r="D8">
        <v>99.74</v>
      </c>
      <c r="E8">
        <v>3.26</v>
      </c>
      <c r="F8">
        <f t="shared" si="0"/>
        <v>11.117755977504572</v>
      </c>
      <c r="G8">
        <f t="shared" si="1"/>
        <v>6.8597872468297396</v>
      </c>
    </row>
    <row r="9" spans="1:7" x14ac:dyDescent="0.25">
      <c r="A9" s="2" t="s">
        <v>10</v>
      </c>
      <c r="B9">
        <v>38372</v>
      </c>
      <c r="C9">
        <v>32844</v>
      </c>
      <c r="D9">
        <v>116.83</v>
      </c>
      <c r="E9">
        <v>17.09</v>
      </c>
      <c r="F9">
        <f t="shared" si="0"/>
        <v>15.262383226697906</v>
      </c>
      <c r="G9">
        <f t="shared" si="1"/>
        <v>4.1344324667089438</v>
      </c>
    </row>
    <row r="10" spans="1:7" x14ac:dyDescent="0.25">
      <c r="A10" s="2" t="s">
        <v>11</v>
      </c>
      <c r="B10">
        <v>27940</v>
      </c>
      <c r="C10">
        <v>24336</v>
      </c>
      <c r="D10">
        <v>114.81</v>
      </c>
      <c r="E10">
        <v>2.02</v>
      </c>
      <c r="F10">
        <f t="shared" si="0"/>
        <v>12.165985539138632</v>
      </c>
      <c r="G10">
        <f t="shared" si="1"/>
        <v>4.175772252081984</v>
      </c>
    </row>
    <row r="11" spans="1:7" x14ac:dyDescent="0.25">
      <c r="A11" s="2" t="s">
        <v>12</v>
      </c>
      <c r="B11">
        <v>25248</v>
      </c>
      <c r="C11">
        <v>17949</v>
      </c>
      <c r="D11">
        <v>140.66999999999999</v>
      </c>
      <c r="E11">
        <v>25.86</v>
      </c>
      <c r="F11">
        <f t="shared" si="0"/>
        <v>7.1578634637013749</v>
      </c>
      <c r="G11">
        <f t="shared" si="1"/>
        <v>10.027820246121451</v>
      </c>
    </row>
    <row r="12" spans="1:7" x14ac:dyDescent="0.25">
      <c r="A12" s="2" t="s">
        <v>13</v>
      </c>
      <c r="B12">
        <v>19183</v>
      </c>
      <c r="C12">
        <v>15563</v>
      </c>
      <c r="D12">
        <v>123.26</v>
      </c>
      <c r="E12">
        <v>17.399999999999999</v>
      </c>
      <c r="F12">
        <f t="shared" si="0"/>
        <v>2.8684270487860459</v>
      </c>
      <c r="G12">
        <f t="shared" si="1"/>
        <v>7.84796091611517</v>
      </c>
    </row>
    <row r="13" spans="1:7" x14ac:dyDescent="0.25">
      <c r="A13" s="2" t="s">
        <v>14</v>
      </c>
      <c r="B13">
        <v>14251</v>
      </c>
      <c r="C13">
        <v>10912</v>
      </c>
      <c r="D13">
        <v>130.6</v>
      </c>
      <c r="E13">
        <v>7.34</v>
      </c>
      <c r="F13">
        <f t="shared" si="0"/>
        <v>6.6579335189127136</v>
      </c>
      <c r="G13">
        <f t="shared" si="1"/>
        <v>18.972302665775601</v>
      </c>
    </row>
    <row r="14" spans="1:7" x14ac:dyDescent="0.25">
      <c r="A14" s="2" t="s">
        <v>15</v>
      </c>
      <c r="B14">
        <v>11352</v>
      </c>
      <c r="C14">
        <v>11371</v>
      </c>
      <c r="D14">
        <v>99.83</v>
      </c>
      <c r="E14">
        <v>30.77</v>
      </c>
      <c r="F14">
        <f t="shared" si="0"/>
        <v>11.468970934799685</v>
      </c>
      <c r="G14">
        <f t="shared" si="0"/>
        <v>38.992788167705669</v>
      </c>
    </row>
    <row r="15" spans="1:7" x14ac:dyDescent="0.25">
      <c r="A15" s="2" t="s">
        <v>16</v>
      </c>
      <c r="B15">
        <v>6117</v>
      </c>
      <c r="C15">
        <v>5450</v>
      </c>
      <c r="D15">
        <v>112.24</v>
      </c>
      <c r="E15">
        <v>12.41</v>
      </c>
      <c r="F15">
        <f t="shared" ref="F15" si="2">ABS(100-B15/(0.5*(B14+B16))*100)</f>
        <v>22.618595825426951</v>
      </c>
      <c r="G15">
        <f t="shared" ref="G15" si="3">ABS(100-C15/(0.5*(C14+C16))*100)</f>
        <v>31.334257276048888</v>
      </c>
    </row>
    <row r="16" spans="1:7" x14ac:dyDescent="0.25">
      <c r="A16" s="2" t="s">
        <v>17</v>
      </c>
      <c r="B16">
        <v>4458</v>
      </c>
      <c r="C16">
        <v>4503</v>
      </c>
      <c r="D16">
        <v>99</v>
      </c>
    </row>
    <row r="17" spans="4:7" x14ac:dyDescent="0.25">
      <c r="D17" s="2" t="s">
        <v>22</v>
      </c>
      <c r="E17" t="s">
        <v>26</v>
      </c>
      <c r="F17" t="s">
        <v>27</v>
      </c>
      <c r="G17" t="s">
        <v>28</v>
      </c>
    </row>
    <row r="18" spans="4:7" x14ac:dyDescent="0.25">
      <c r="D18" s="2" t="s">
        <v>23</v>
      </c>
      <c r="E18">
        <v>13</v>
      </c>
      <c r="F18">
        <v>13</v>
      </c>
      <c r="G18">
        <v>13</v>
      </c>
    </row>
    <row r="19" spans="4:7" x14ac:dyDescent="0.25">
      <c r="D19" s="2" t="s">
        <v>24</v>
      </c>
      <c r="E19">
        <f>E17/E18</f>
        <v>13.771538461538462</v>
      </c>
      <c r="F19">
        <f t="shared" ref="F19:G19" si="4">F17/F18</f>
        <v>11.920890569230769</v>
      </c>
      <c r="G19">
        <f t="shared" si="4"/>
        <v>12.889507692307692</v>
      </c>
    </row>
    <row r="21" spans="4:7" ht="17.25" x14ac:dyDescent="0.3">
      <c r="D21" s="3" t="s">
        <v>25</v>
      </c>
      <c r="E21" s="4">
        <f>3*E19+F19+G19</f>
        <v>66.125013646153846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Indice_ONU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Farou</cp:lastModifiedBy>
  <dcterms:created xsi:type="dcterms:W3CDTF">2020-10-05T23:02:24Z</dcterms:created>
  <dcterms:modified xsi:type="dcterms:W3CDTF">2021-10-22T14:20:44Z</dcterms:modified>
</cp:coreProperties>
</file>