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irb\Desktop\"/>
    </mc:Choice>
  </mc:AlternateContent>
  <xr:revisionPtr revIDLastSave="0" documentId="13_ncr:1_{98C9A9AF-50D7-4A2D-B7A1-FB17FD13E510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מספרי לוטו זוכים היסטוריה" sheetId="1" r:id="rId1"/>
    <sheet name="תבניות אפשריות" sheetId="3" r:id="rId2"/>
    <sheet name="קבוצות תבניות" sheetId="4" r:id="rId3"/>
    <sheet name="ניתוח תוצאות אמת היסטוריות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5" l="1"/>
  <c r="O484" i="5"/>
  <c r="O716" i="5"/>
  <c r="O740" i="5"/>
  <c r="O972" i="5"/>
  <c r="O996" i="5"/>
  <c r="O1228" i="5"/>
  <c r="O1252" i="5"/>
  <c r="O1308" i="5"/>
  <c r="H3" i="5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H18" i="5"/>
  <c r="I18" i="5"/>
  <c r="J18" i="5"/>
  <c r="K18" i="5"/>
  <c r="L18" i="5"/>
  <c r="M18" i="5"/>
  <c r="H19" i="5"/>
  <c r="I19" i="5"/>
  <c r="J19" i="5"/>
  <c r="K19" i="5"/>
  <c r="L19" i="5"/>
  <c r="M19" i="5"/>
  <c r="H20" i="5"/>
  <c r="I20" i="5"/>
  <c r="J20" i="5"/>
  <c r="K20" i="5"/>
  <c r="L20" i="5"/>
  <c r="M20" i="5"/>
  <c r="H21" i="5"/>
  <c r="I21" i="5"/>
  <c r="J21" i="5"/>
  <c r="K21" i="5"/>
  <c r="L21" i="5"/>
  <c r="M21" i="5"/>
  <c r="H22" i="5"/>
  <c r="I22" i="5"/>
  <c r="J22" i="5"/>
  <c r="K22" i="5"/>
  <c r="L22" i="5"/>
  <c r="M22" i="5"/>
  <c r="H23" i="5"/>
  <c r="I23" i="5"/>
  <c r="J23" i="5"/>
  <c r="K23" i="5"/>
  <c r="L23" i="5"/>
  <c r="M23" i="5"/>
  <c r="H24" i="5"/>
  <c r="I24" i="5"/>
  <c r="J24" i="5"/>
  <c r="K24" i="5"/>
  <c r="L24" i="5"/>
  <c r="M24" i="5"/>
  <c r="H25" i="5"/>
  <c r="I25" i="5"/>
  <c r="J25" i="5"/>
  <c r="K25" i="5"/>
  <c r="L25" i="5"/>
  <c r="M25" i="5"/>
  <c r="H26" i="5"/>
  <c r="I26" i="5"/>
  <c r="J26" i="5"/>
  <c r="K26" i="5"/>
  <c r="L26" i="5"/>
  <c r="M26" i="5"/>
  <c r="H27" i="5"/>
  <c r="I27" i="5"/>
  <c r="J27" i="5"/>
  <c r="K27" i="5"/>
  <c r="L27" i="5"/>
  <c r="M27" i="5"/>
  <c r="H28" i="5"/>
  <c r="I28" i="5"/>
  <c r="J28" i="5"/>
  <c r="K28" i="5"/>
  <c r="L28" i="5"/>
  <c r="M28" i="5"/>
  <c r="H29" i="5"/>
  <c r="I29" i="5"/>
  <c r="J29" i="5"/>
  <c r="K29" i="5"/>
  <c r="L29" i="5"/>
  <c r="M29" i="5"/>
  <c r="H30" i="5"/>
  <c r="I30" i="5"/>
  <c r="J30" i="5"/>
  <c r="K30" i="5"/>
  <c r="L30" i="5"/>
  <c r="M30" i="5"/>
  <c r="H31" i="5"/>
  <c r="I31" i="5"/>
  <c r="J31" i="5"/>
  <c r="K31" i="5"/>
  <c r="L31" i="5"/>
  <c r="M31" i="5"/>
  <c r="H32" i="5"/>
  <c r="I32" i="5"/>
  <c r="J32" i="5"/>
  <c r="K32" i="5"/>
  <c r="L32" i="5"/>
  <c r="M32" i="5"/>
  <c r="H33" i="5"/>
  <c r="I33" i="5"/>
  <c r="J33" i="5"/>
  <c r="K33" i="5"/>
  <c r="L33" i="5"/>
  <c r="M33" i="5"/>
  <c r="H34" i="5"/>
  <c r="I34" i="5"/>
  <c r="J34" i="5"/>
  <c r="K34" i="5"/>
  <c r="L34" i="5"/>
  <c r="M34" i="5"/>
  <c r="H35" i="5"/>
  <c r="I35" i="5"/>
  <c r="J35" i="5"/>
  <c r="K35" i="5"/>
  <c r="L35" i="5"/>
  <c r="M35" i="5"/>
  <c r="H36" i="5"/>
  <c r="I36" i="5"/>
  <c r="J36" i="5"/>
  <c r="K36" i="5"/>
  <c r="L36" i="5"/>
  <c r="M36" i="5"/>
  <c r="H37" i="5"/>
  <c r="I37" i="5"/>
  <c r="J37" i="5"/>
  <c r="K37" i="5"/>
  <c r="L37" i="5"/>
  <c r="M37" i="5"/>
  <c r="H38" i="5"/>
  <c r="I38" i="5"/>
  <c r="J38" i="5"/>
  <c r="K38" i="5"/>
  <c r="L38" i="5"/>
  <c r="M38" i="5"/>
  <c r="H39" i="5"/>
  <c r="I39" i="5"/>
  <c r="J39" i="5"/>
  <c r="K39" i="5"/>
  <c r="L39" i="5"/>
  <c r="M39" i="5"/>
  <c r="H40" i="5"/>
  <c r="I40" i="5"/>
  <c r="J40" i="5"/>
  <c r="K40" i="5"/>
  <c r="L40" i="5"/>
  <c r="M40" i="5"/>
  <c r="H41" i="5"/>
  <c r="I41" i="5"/>
  <c r="J41" i="5"/>
  <c r="K41" i="5"/>
  <c r="L41" i="5"/>
  <c r="M41" i="5"/>
  <c r="H42" i="5"/>
  <c r="I42" i="5"/>
  <c r="J42" i="5"/>
  <c r="K42" i="5"/>
  <c r="L42" i="5"/>
  <c r="M42" i="5"/>
  <c r="H43" i="5"/>
  <c r="I43" i="5"/>
  <c r="J43" i="5"/>
  <c r="K43" i="5"/>
  <c r="L43" i="5"/>
  <c r="M43" i="5"/>
  <c r="H44" i="5"/>
  <c r="I44" i="5"/>
  <c r="J44" i="5"/>
  <c r="K44" i="5"/>
  <c r="L44" i="5"/>
  <c r="M44" i="5"/>
  <c r="H45" i="5"/>
  <c r="I45" i="5"/>
  <c r="J45" i="5"/>
  <c r="K45" i="5"/>
  <c r="L45" i="5"/>
  <c r="M45" i="5"/>
  <c r="H46" i="5"/>
  <c r="I46" i="5"/>
  <c r="J46" i="5"/>
  <c r="K46" i="5"/>
  <c r="L46" i="5"/>
  <c r="M46" i="5"/>
  <c r="H47" i="5"/>
  <c r="I47" i="5"/>
  <c r="J47" i="5"/>
  <c r="K47" i="5"/>
  <c r="L47" i="5"/>
  <c r="M47" i="5"/>
  <c r="H48" i="5"/>
  <c r="I48" i="5"/>
  <c r="J48" i="5"/>
  <c r="K48" i="5"/>
  <c r="L48" i="5"/>
  <c r="M48" i="5"/>
  <c r="H49" i="5"/>
  <c r="I49" i="5"/>
  <c r="J49" i="5"/>
  <c r="K49" i="5"/>
  <c r="L49" i="5"/>
  <c r="M49" i="5"/>
  <c r="H50" i="5"/>
  <c r="I50" i="5"/>
  <c r="J50" i="5"/>
  <c r="K50" i="5"/>
  <c r="L50" i="5"/>
  <c r="M50" i="5"/>
  <c r="H51" i="5"/>
  <c r="I51" i="5"/>
  <c r="J51" i="5"/>
  <c r="K51" i="5"/>
  <c r="L51" i="5"/>
  <c r="M51" i="5"/>
  <c r="H52" i="5"/>
  <c r="I52" i="5"/>
  <c r="J52" i="5"/>
  <c r="K52" i="5"/>
  <c r="L52" i="5"/>
  <c r="M52" i="5"/>
  <c r="H53" i="5"/>
  <c r="I53" i="5"/>
  <c r="J53" i="5"/>
  <c r="K53" i="5"/>
  <c r="L53" i="5"/>
  <c r="M53" i="5"/>
  <c r="H54" i="5"/>
  <c r="I54" i="5"/>
  <c r="J54" i="5"/>
  <c r="K54" i="5"/>
  <c r="L54" i="5"/>
  <c r="M54" i="5"/>
  <c r="H55" i="5"/>
  <c r="I55" i="5"/>
  <c r="J55" i="5"/>
  <c r="K55" i="5"/>
  <c r="L55" i="5"/>
  <c r="M55" i="5"/>
  <c r="H56" i="5"/>
  <c r="I56" i="5"/>
  <c r="J56" i="5"/>
  <c r="K56" i="5"/>
  <c r="L56" i="5"/>
  <c r="M56" i="5"/>
  <c r="H57" i="5"/>
  <c r="I57" i="5"/>
  <c r="J57" i="5"/>
  <c r="K57" i="5"/>
  <c r="L57" i="5"/>
  <c r="M57" i="5"/>
  <c r="H58" i="5"/>
  <c r="I58" i="5"/>
  <c r="J58" i="5"/>
  <c r="K58" i="5"/>
  <c r="L58" i="5"/>
  <c r="M58" i="5"/>
  <c r="H59" i="5"/>
  <c r="I59" i="5"/>
  <c r="J59" i="5"/>
  <c r="K59" i="5"/>
  <c r="L59" i="5"/>
  <c r="M59" i="5"/>
  <c r="H60" i="5"/>
  <c r="I60" i="5"/>
  <c r="J60" i="5"/>
  <c r="K60" i="5"/>
  <c r="L60" i="5"/>
  <c r="M60" i="5"/>
  <c r="H61" i="5"/>
  <c r="I61" i="5"/>
  <c r="J61" i="5"/>
  <c r="K61" i="5"/>
  <c r="L61" i="5"/>
  <c r="M61" i="5"/>
  <c r="H62" i="5"/>
  <c r="I62" i="5"/>
  <c r="J62" i="5"/>
  <c r="K62" i="5"/>
  <c r="L62" i="5"/>
  <c r="M62" i="5"/>
  <c r="H63" i="5"/>
  <c r="I63" i="5"/>
  <c r="J63" i="5"/>
  <c r="K63" i="5"/>
  <c r="L63" i="5"/>
  <c r="M63" i="5"/>
  <c r="H64" i="5"/>
  <c r="I64" i="5"/>
  <c r="J64" i="5"/>
  <c r="K64" i="5"/>
  <c r="L64" i="5"/>
  <c r="M64" i="5"/>
  <c r="H65" i="5"/>
  <c r="I65" i="5"/>
  <c r="J65" i="5"/>
  <c r="K65" i="5"/>
  <c r="L65" i="5"/>
  <c r="M65" i="5"/>
  <c r="H66" i="5"/>
  <c r="I66" i="5"/>
  <c r="J66" i="5"/>
  <c r="K66" i="5"/>
  <c r="L66" i="5"/>
  <c r="M66" i="5"/>
  <c r="H67" i="5"/>
  <c r="I67" i="5"/>
  <c r="J67" i="5"/>
  <c r="K67" i="5"/>
  <c r="L67" i="5"/>
  <c r="M67" i="5"/>
  <c r="H68" i="5"/>
  <c r="I68" i="5"/>
  <c r="J68" i="5"/>
  <c r="K68" i="5"/>
  <c r="L68" i="5"/>
  <c r="M68" i="5"/>
  <c r="H69" i="5"/>
  <c r="I69" i="5"/>
  <c r="J69" i="5"/>
  <c r="K69" i="5"/>
  <c r="L69" i="5"/>
  <c r="M69" i="5"/>
  <c r="H70" i="5"/>
  <c r="I70" i="5"/>
  <c r="J70" i="5"/>
  <c r="K70" i="5"/>
  <c r="L70" i="5"/>
  <c r="M70" i="5"/>
  <c r="H71" i="5"/>
  <c r="I71" i="5"/>
  <c r="J71" i="5"/>
  <c r="K71" i="5"/>
  <c r="L71" i="5"/>
  <c r="M71" i="5"/>
  <c r="H72" i="5"/>
  <c r="I72" i="5"/>
  <c r="J72" i="5"/>
  <c r="K72" i="5"/>
  <c r="L72" i="5"/>
  <c r="M72" i="5"/>
  <c r="H73" i="5"/>
  <c r="I73" i="5"/>
  <c r="J73" i="5"/>
  <c r="K73" i="5"/>
  <c r="L73" i="5"/>
  <c r="M73" i="5"/>
  <c r="H74" i="5"/>
  <c r="I74" i="5"/>
  <c r="J74" i="5"/>
  <c r="K74" i="5"/>
  <c r="L74" i="5"/>
  <c r="M74" i="5"/>
  <c r="H75" i="5"/>
  <c r="I75" i="5"/>
  <c r="J75" i="5"/>
  <c r="K75" i="5"/>
  <c r="L75" i="5"/>
  <c r="M75" i="5"/>
  <c r="H76" i="5"/>
  <c r="I76" i="5"/>
  <c r="J76" i="5"/>
  <c r="K76" i="5"/>
  <c r="L76" i="5"/>
  <c r="M76" i="5"/>
  <c r="H77" i="5"/>
  <c r="I77" i="5"/>
  <c r="J77" i="5"/>
  <c r="K77" i="5"/>
  <c r="L77" i="5"/>
  <c r="M77" i="5"/>
  <c r="H78" i="5"/>
  <c r="I78" i="5"/>
  <c r="J78" i="5"/>
  <c r="K78" i="5"/>
  <c r="L78" i="5"/>
  <c r="M78" i="5"/>
  <c r="H79" i="5"/>
  <c r="I79" i="5"/>
  <c r="J79" i="5"/>
  <c r="K79" i="5"/>
  <c r="L79" i="5"/>
  <c r="M79" i="5"/>
  <c r="H80" i="5"/>
  <c r="I80" i="5"/>
  <c r="J80" i="5"/>
  <c r="K80" i="5"/>
  <c r="L80" i="5"/>
  <c r="M80" i="5"/>
  <c r="H81" i="5"/>
  <c r="I81" i="5"/>
  <c r="J81" i="5"/>
  <c r="K81" i="5"/>
  <c r="L81" i="5"/>
  <c r="M81" i="5"/>
  <c r="H82" i="5"/>
  <c r="I82" i="5"/>
  <c r="J82" i="5"/>
  <c r="K82" i="5"/>
  <c r="L82" i="5"/>
  <c r="M82" i="5"/>
  <c r="H83" i="5"/>
  <c r="I83" i="5"/>
  <c r="J83" i="5"/>
  <c r="K83" i="5"/>
  <c r="L83" i="5"/>
  <c r="M83" i="5"/>
  <c r="H84" i="5"/>
  <c r="I84" i="5"/>
  <c r="J84" i="5"/>
  <c r="K84" i="5"/>
  <c r="L84" i="5"/>
  <c r="M84" i="5"/>
  <c r="H85" i="5"/>
  <c r="I85" i="5"/>
  <c r="J85" i="5"/>
  <c r="K85" i="5"/>
  <c r="L85" i="5"/>
  <c r="M85" i="5"/>
  <c r="H86" i="5"/>
  <c r="I86" i="5"/>
  <c r="J86" i="5"/>
  <c r="K86" i="5"/>
  <c r="L86" i="5"/>
  <c r="M86" i="5"/>
  <c r="H87" i="5"/>
  <c r="I87" i="5"/>
  <c r="J87" i="5"/>
  <c r="K87" i="5"/>
  <c r="L87" i="5"/>
  <c r="M87" i="5"/>
  <c r="H88" i="5"/>
  <c r="I88" i="5"/>
  <c r="J88" i="5"/>
  <c r="K88" i="5"/>
  <c r="L88" i="5"/>
  <c r="M88" i="5"/>
  <c r="H89" i="5"/>
  <c r="I89" i="5"/>
  <c r="J89" i="5"/>
  <c r="K89" i="5"/>
  <c r="L89" i="5"/>
  <c r="M89" i="5"/>
  <c r="H90" i="5"/>
  <c r="I90" i="5"/>
  <c r="J90" i="5"/>
  <c r="K90" i="5"/>
  <c r="L90" i="5"/>
  <c r="M90" i="5"/>
  <c r="H91" i="5"/>
  <c r="I91" i="5"/>
  <c r="J91" i="5"/>
  <c r="K91" i="5"/>
  <c r="L91" i="5"/>
  <c r="M91" i="5"/>
  <c r="H92" i="5"/>
  <c r="I92" i="5"/>
  <c r="J92" i="5"/>
  <c r="K92" i="5"/>
  <c r="L92" i="5"/>
  <c r="M92" i="5"/>
  <c r="H93" i="5"/>
  <c r="I93" i="5"/>
  <c r="J93" i="5"/>
  <c r="K93" i="5"/>
  <c r="L93" i="5"/>
  <c r="M93" i="5"/>
  <c r="H94" i="5"/>
  <c r="I94" i="5"/>
  <c r="J94" i="5"/>
  <c r="K94" i="5"/>
  <c r="L94" i="5"/>
  <c r="M94" i="5"/>
  <c r="H95" i="5"/>
  <c r="I95" i="5"/>
  <c r="J95" i="5"/>
  <c r="K95" i="5"/>
  <c r="L95" i="5"/>
  <c r="M95" i="5"/>
  <c r="H96" i="5"/>
  <c r="I96" i="5"/>
  <c r="J96" i="5"/>
  <c r="K96" i="5"/>
  <c r="L96" i="5"/>
  <c r="M96" i="5"/>
  <c r="H97" i="5"/>
  <c r="I97" i="5"/>
  <c r="J97" i="5"/>
  <c r="K97" i="5"/>
  <c r="L97" i="5"/>
  <c r="M97" i="5"/>
  <c r="H98" i="5"/>
  <c r="I98" i="5"/>
  <c r="J98" i="5"/>
  <c r="K98" i="5"/>
  <c r="L98" i="5"/>
  <c r="M98" i="5"/>
  <c r="H99" i="5"/>
  <c r="I99" i="5"/>
  <c r="J99" i="5"/>
  <c r="K99" i="5"/>
  <c r="L99" i="5"/>
  <c r="M99" i="5"/>
  <c r="H100" i="5"/>
  <c r="I100" i="5"/>
  <c r="J100" i="5"/>
  <c r="K100" i="5"/>
  <c r="L100" i="5"/>
  <c r="M100" i="5"/>
  <c r="H101" i="5"/>
  <c r="I101" i="5"/>
  <c r="J101" i="5"/>
  <c r="K101" i="5"/>
  <c r="L101" i="5"/>
  <c r="M101" i="5"/>
  <c r="H102" i="5"/>
  <c r="I102" i="5"/>
  <c r="J102" i="5"/>
  <c r="K102" i="5"/>
  <c r="L102" i="5"/>
  <c r="M102" i="5"/>
  <c r="H103" i="5"/>
  <c r="I103" i="5"/>
  <c r="J103" i="5"/>
  <c r="K103" i="5"/>
  <c r="L103" i="5"/>
  <c r="M103" i="5"/>
  <c r="H104" i="5"/>
  <c r="I104" i="5"/>
  <c r="J104" i="5"/>
  <c r="K104" i="5"/>
  <c r="L104" i="5"/>
  <c r="M104" i="5"/>
  <c r="H105" i="5"/>
  <c r="I105" i="5"/>
  <c r="J105" i="5"/>
  <c r="K105" i="5"/>
  <c r="L105" i="5"/>
  <c r="M105" i="5"/>
  <c r="H106" i="5"/>
  <c r="I106" i="5"/>
  <c r="J106" i="5"/>
  <c r="K106" i="5"/>
  <c r="L106" i="5"/>
  <c r="M106" i="5"/>
  <c r="H107" i="5"/>
  <c r="I107" i="5"/>
  <c r="J107" i="5"/>
  <c r="K107" i="5"/>
  <c r="L107" i="5"/>
  <c r="M107" i="5"/>
  <c r="H108" i="5"/>
  <c r="I108" i="5"/>
  <c r="J108" i="5"/>
  <c r="K108" i="5"/>
  <c r="L108" i="5"/>
  <c r="M108" i="5"/>
  <c r="H109" i="5"/>
  <c r="I109" i="5"/>
  <c r="J109" i="5"/>
  <c r="K109" i="5"/>
  <c r="L109" i="5"/>
  <c r="M109" i="5"/>
  <c r="H110" i="5"/>
  <c r="I110" i="5"/>
  <c r="J110" i="5"/>
  <c r="K110" i="5"/>
  <c r="L110" i="5"/>
  <c r="M110" i="5"/>
  <c r="H111" i="5"/>
  <c r="I111" i="5"/>
  <c r="J111" i="5"/>
  <c r="K111" i="5"/>
  <c r="L111" i="5"/>
  <c r="M111" i="5"/>
  <c r="H112" i="5"/>
  <c r="I112" i="5"/>
  <c r="J112" i="5"/>
  <c r="K112" i="5"/>
  <c r="L112" i="5"/>
  <c r="M112" i="5"/>
  <c r="H113" i="5"/>
  <c r="I113" i="5"/>
  <c r="J113" i="5"/>
  <c r="K113" i="5"/>
  <c r="L113" i="5"/>
  <c r="M113" i="5"/>
  <c r="H114" i="5"/>
  <c r="I114" i="5"/>
  <c r="J114" i="5"/>
  <c r="K114" i="5"/>
  <c r="L114" i="5"/>
  <c r="M114" i="5"/>
  <c r="H115" i="5"/>
  <c r="I115" i="5"/>
  <c r="J115" i="5"/>
  <c r="K115" i="5"/>
  <c r="L115" i="5"/>
  <c r="M115" i="5"/>
  <c r="H116" i="5"/>
  <c r="I116" i="5"/>
  <c r="J116" i="5"/>
  <c r="K116" i="5"/>
  <c r="L116" i="5"/>
  <c r="M116" i="5"/>
  <c r="H117" i="5"/>
  <c r="I117" i="5"/>
  <c r="J117" i="5"/>
  <c r="K117" i="5"/>
  <c r="L117" i="5"/>
  <c r="M117" i="5"/>
  <c r="H118" i="5"/>
  <c r="I118" i="5"/>
  <c r="J118" i="5"/>
  <c r="K118" i="5"/>
  <c r="L118" i="5"/>
  <c r="M118" i="5"/>
  <c r="H119" i="5"/>
  <c r="I119" i="5"/>
  <c r="J119" i="5"/>
  <c r="K119" i="5"/>
  <c r="L119" i="5"/>
  <c r="M119" i="5"/>
  <c r="H120" i="5"/>
  <c r="I120" i="5"/>
  <c r="J120" i="5"/>
  <c r="K120" i="5"/>
  <c r="L120" i="5"/>
  <c r="M120" i="5"/>
  <c r="H121" i="5"/>
  <c r="I121" i="5"/>
  <c r="J121" i="5"/>
  <c r="K121" i="5"/>
  <c r="L121" i="5"/>
  <c r="M121" i="5"/>
  <c r="H122" i="5"/>
  <c r="I122" i="5"/>
  <c r="J122" i="5"/>
  <c r="K122" i="5"/>
  <c r="L122" i="5"/>
  <c r="M122" i="5"/>
  <c r="H123" i="5"/>
  <c r="I123" i="5"/>
  <c r="J123" i="5"/>
  <c r="K123" i="5"/>
  <c r="L123" i="5"/>
  <c r="M123" i="5"/>
  <c r="H124" i="5"/>
  <c r="I124" i="5"/>
  <c r="J124" i="5"/>
  <c r="K124" i="5"/>
  <c r="L124" i="5"/>
  <c r="M124" i="5"/>
  <c r="H125" i="5"/>
  <c r="I125" i="5"/>
  <c r="J125" i="5"/>
  <c r="K125" i="5"/>
  <c r="L125" i="5"/>
  <c r="M125" i="5"/>
  <c r="H126" i="5"/>
  <c r="I126" i="5"/>
  <c r="J126" i="5"/>
  <c r="K126" i="5"/>
  <c r="L126" i="5"/>
  <c r="M126" i="5"/>
  <c r="H127" i="5"/>
  <c r="I127" i="5"/>
  <c r="J127" i="5"/>
  <c r="K127" i="5"/>
  <c r="L127" i="5"/>
  <c r="M127" i="5"/>
  <c r="H128" i="5"/>
  <c r="I128" i="5"/>
  <c r="J128" i="5"/>
  <c r="K128" i="5"/>
  <c r="L128" i="5"/>
  <c r="M128" i="5"/>
  <c r="H129" i="5"/>
  <c r="I129" i="5"/>
  <c r="J129" i="5"/>
  <c r="K129" i="5"/>
  <c r="L129" i="5"/>
  <c r="M129" i="5"/>
  <c r="H130" i="5"/>
  <c r="I130" i="5"/>
  <c r="J130" i="5"/>
  <c r="K130" i="5"/>
  <c r="L130" i="5"/>
  <c r="M130" i="5"/>
  <c r="H131" i="5"/>
  <c r="I131" i="5"/>
  <c r="J131" i="5"/>
  <c r="K131" i="5"/>
  <c r="L131" i="5"/>
  <c r="M131" i="5"/>
  <c r="H132" i="5"/>
  <c r="I132" i="5"/>
  <c r="J132" i="5"/>
  <c r="K132" i="5"/>
  <c r="L132" i="5"/>
  <c r="M132" i="5"/>
  <c r="H133" i="5"/>
  <c r="I133" i="5"/>
  <c r="J133" i="5"/>
  <c r="K133" i="5"/>
  <c r="L133" i="5"/>
  <c r="M133" i="5"/>
  <c r="H134" i="5"/>
  <c r="I134" i="5"/>
  <c r="J134" i="5"/>
  <c r="K134" i="5"/>
  <c r="L134" i="5"/>
  <c r="M134" i="5"/>
  <c r="H135" i="5"/>
  <c r="I135" i="5"/>
  <c r="J135" i="5"/>
  <c r="K135" i="5"/>
  <c r="L135" i="5"/>
  <c r="M135" i="5"/>
  <c r="H136" i="5"/>
  <c r="I136" i="5"/>
  <c r="J136" i="5"/>
  <c r="K136" i="5"/>
  <c r="L136" i="5"/>
  <c r="M136" i="5"/>
  <c r="H137" i="5"/>
  <c r="I137" i="5"/>
  <c r="J137" i="5"/>
  <c r="K137" i="5"/>
  <c r="L137" i="5"/>
  <c r="M137" i="5"/>
  <c r="H138" i="5"/>
  <c r="I138" i="5"/>
  <c r="J138" i="5"/>
  <c r="K138" i="5"/>
  <c r="L138" i="5"/>
  <c r="M138" i="5"/>
  <c r="H139" i="5"/>
  <c r="I139" i="5"/>
  <c r="J139" i="5"/>
  <c r="K139" i="5"/>
  <c r="L139" i="5"/>
  <c r="M139" i="5"/>
  <c r="H140" i="5"/>
  <c r="I140" i="5"/>
  <c r="J140" i="5"/>
  <c r="K140" i="5"/>
  <c r="L140" i="5"/>
  <c r="M140" i="5"/>
  <c r="H141" i="5"/>
  <c r="I141" i="5"/>
  <c r="J141" i="5"/>
  <c r="K141" i="5"/>
  <c r="L141" i="5"/>
  <c r="M141" i="5"/>
  <c r="H142" i="5"/>
  <c r="I142" i="5"/>
  <c r="J142" i="5"/>
  <c r="K142" i="5"/>
  <c r="L142" i="5"/>
  <c r="M142" i="5"/>
  <c r="H143" i="5"/>
  <c r="I143" i="5"/>
  <c r="J143" i="5"/>
  <c r="K143" i="5"/>
  <c r="L143" i="5"/>
  <c r="M143" i="5"/>
  <c r="H144" i="5"/>
  <c r="I144" i="5"/>
  <c r="J144" i="5"/>
  <c r="K144" i="5"/>
  <c r="L144" i="5"/>
  <c r="M144" i="5"/>
  <c r="H145" i="5"/>
  <c r="I145" i="5"/>
  <c r="J145" i="5"/>
  <c r="K145" i="5"/>
  <c r="L145" i="5"/>
  <c r="M145" i="5"/>
  <c r="H146" i="5"/>
  <c r="I146" i="5"/>
  <c r="J146" i="5"/>
  <c r="K146" i="5"/>
  <c r="L146" i="5"/>
  <c r="M146" i="5"/>
  <c r="H147" i="5"/>
  <c r="I147" i="5"/>
  <c r="J147" i="5"/>
  <c r="K147" i="5"/>
  <c r="L147" i="5"/>
  <c r="M147" i="5"/>
  <c r="H148" i="5"/>
  <c r="I148" i="5"/>
  <c r="J148" i="5"/>
  <c r="K148" i="5"/>
  <c r="L148" i="5"/>
  <c r="M148" i="5"/>
  <c r="H149" i="5"/>
  <c r="I149" i="5"/>
  <c r="J149" i="5"/>
  <c r="K149" i="5"/>
  <c r="L149" i="5"/>
  <c r="M149" i="5"/>
  <c r="H150" i="5"/>
  <c r="I150" i="5"/>
  <c r="J150" i="5"/>
  <c r="K150" i="5"/>
  <c r="L150" i="5"/>
  <c r="M150" i="5"/>
  <c r="H151" i="5"/>
  <c r="I151" i="5"/>
  <c r="J151" i="5"/>
  <c r="K151" i="5"/>
  <c r="L151" i="5"/>
  <c r="M151" i="5"/>
  <c r="H152" i="5"/>
  <c r="I152" i="5"/>
  <c r="J152" i="5"/>
  <c r="K152" i="5"/>
  <c r="L152" i="5"/>
  <c r="M152" i="5"/>
  <c r="H153" i="5"/>
  <c r="I153" i="5"/>
  <c r="J153" i="5"/>
  <c r="K153" i="5"/>
  <c r="L153" i="5"/>
  <c r="M153" i="5"/>
  <c r="H154" i="5"/>
  <c r="I154" i="5"/>
  <c r="J154" i="5"/>
  <c r="K154" i="5"/>
  <c r="L154" i="5"/>
  <c r="M154" i="5"/>
  <c r="H155" i="5"/>
  <c r="I155" i="5"/>
  <c r="J155" i="5"/>
  <c r="K155" i="5"/>
  <c r="L155" i="5"/>
  <c r="M155" i="5"/>
  <c r="H156" i="5"/>
  <c r="I156" i="5"/>
  <c r="J156" i="5"/>
  <c r="K156" i="5"/>
  <c r="L156" i="5"/>
  <c r="M156" i="5"/>
  <c r="H157" i="5"/>
  <c r="I157" i="5"/>
  <c r="J157" i="5"/>
  <c r="K157" i="5"/>
  <c r="L157" i="5"/>
  <c r="M157" i="5"/>
  <c r="H158" i="5"/>
  <c r="I158" i="5"/>
  <c r="J158" i="5"/>
  <c r="K158" i="5"/>
  <c r="L158" i="5"/>
  <c r="M158" i="5"/>
  <c r="H159" i="5"/>
  <c r="I159" i="5"/>
  <c r="J159" i="5"/>
  <c r="K159" i="5"/>
  <c r="L159" i="5"/>
  <c r="M159" i="5"/>
  <c r="H160" i="5"/>
  <c r="I160" i="5"/>
  <c r="J160" i="5"/>
  <c r="K160" i="5"/>
  <c r="L160" i="5"/>
  <c r="M160" i="5"/>
  <c r="H161" i="5"/>
  <c r="I161" i="5"/>
  <c r="J161" i="5"/>
  <c r="K161" i="5"/>
  <c r="L161" i="5"/>
  <c r="M161" i="5"/>
  <c r="H162" i="5"/>
  <c r="I162" i="5"/>
  <c r="J162" i="5"/>
  <c r="K162" i="5"/>
  <c r="L162" i="5"/>
  <c r="M162" i="5"/>
  <c r="H163" i="5"/>
  <c r="I163" i="5"/>
  <c r="J163" i="5"/>
  <c r="K163" i="5"/>
  <c r="L163" i="5"/>
  <c r="M163" i="5"/>
  <c r="H164" i="5"/>
  <c r="I164" i="5"/>
  <c r="J164" i="5"/>
  <c r="K164" i="5"/>
  <c r="L164" i="5"/>
  <c r="M164" i="5"/>
  <c r="H165" i="5"/>
  <c r="I165" i="5"/>
  <c r="J165" i="5"/>
  <c r="K165" i="5"/>
  <c r="L165" i="5"/>
  <c r="M165" i="5"/>
  <c r="H166" i="5"/>
  <c r="I166" i="5"/>
  <c r="J166" i="5"/>
  <c r="K166" i="5"/>
  <c r="L166" i="5"/>
  <c r="M166" i="5"/>
  <c r="H167" i="5"/>
  <c r="I167" i="5"/>
  <c r="J167" i="5"/>
  <c r="K167" i="5"/>
  <c r="L167" i="5"/>
  <c r="M167" i="5"/>
  <c r="H168" i="5"/>
  <c r="I168" i="5"/>
  <c r="J168" i="5"/>
  <c r="K168" i="5"/>
  <c r="L168" i="5"/>
  <c r="M168" i="5"/>
  <c r="H169" i="5"/>
  <c r="I169" i="5"/>
  <c r="J169" i="5"/>
  <c r="K169" i="5"/>
  <c r="L169" i="5"/>
  <c r="M169" i="5"/>
  <c r="H170" i="5"/>
  <c r="I170" i="5"/>
  <c r="J170" i="5"/>
  <c r="K170" i="5"/>
  <c r="L170" i="5"/>
  <c r="M170" i="5"/>
  <c r="H171" i="5"/>
  <c r="I171" i="5"/>
  <c r="J171" i="5"/>
  <c r="K171" i="5"/>
  <c r="L171" i="5"/>
  <c r="M171" i="5"/>
  <c r="H172" i="5"/>
  <c r="I172" i="5"/>
  <c r="J172" i="5"/>
  <c r="K172" i="5"/>
  <c r="L172" i="5"/>
  <c r="M172" i="5"/>
  <c r="H173" i="5"/>
  <c r="I173" i="5"/>
  <c r="J173" i="5"/>
  <c r="K173" i="5"/>
  <c r="L173" i="5"/>
  <c r="M173" i="5"/>
  <c r="H174" i="5"/>
  <c r="I174" i="5"/>
  <c r="J174" i="5"/>
  <c r="K174" i="5"/>
  <c r="L174" i="5"/>
  <c r="M174" i="5"/>
  <c r="H175" i="5"/>
  <c r="I175" i="5"/>
  <c r="J175" i="5"/>
  <c r="K175" i="5"/>
  <c r="L175" i="5"/>
  <c r="M175" i="5"/>
  <c r="H176" i="5"/>
  <c r="I176" i="5"/>
  <c r="J176" i="5"/>
  <c r="K176" i="5"/>
  <c r="L176" i="5"/>
  <c r="M176" i="5"/>
  <c r="H177" i="5"/>
  <c r="I177" i="5"/>
  <c r="J177" i="5"/>
  <c r="K177" i="5"/>
  <c r="L177" i="5"/>
  <c r="M177" i="5"/>
  <c r="H178" i="5"/>
  <c r="I178" i="5"/>
  <c r="J178" i="5"/>
  <c r="K178" i="5"/>
  <c r="L178" i="5"/>
  <c r="M178" i="5"/>
  <c r="H179" i="5"/>
  <c r="I179" i="5"/>
  <c r="J179" i="5"/>
  <c r="K179" i="5"/>
  <c r="L179" i="5"/>
  <c r="M179" i="5"/>
  <c r="H180" i="5"/>
  <c r="I180" i="5"/>
  <c r="J180" i="5"/>
  <c r="K180" i="5"/>
  <c r="L180" i="5"/>
  <c r="M180" i="5"/>
  <c r="H181" i="5"/>
  <c r="I181" i="5"/>
  <c r="J181" i="5"/>
  <c r="K181" i="5"/>
  <c r="L181" i="5"/>
  <c r="M181" i="5"/>
  <c r="H182" i="5"/>
  <c r="I182" i="5"/>
  <c r="J182" i="5"/>
  <c r="K182" i="5"/>
  <c r="L182" i="5"/>
  <c r="M182" i="5"/>
  <c r="H183" i="5"/>
  <c r="I183" i="5"/>
  <c r="J183" i="5"/>
  <c r="K183" i="5"/>
  <c r="L183" i="5"/>
  <c r="M183" i="5"/>
  <c r="H184" i="5"/>
  <c r="I184" i="5"/>
  <c r="J184" i="5"/>
  <c r="K184" i="5"/>
  <c r="L184" i="5"/>
  <c r="M184" i="5"/>
  <c r="H185" i="5"/>
  <c r="I185" i="5"/>
  <c r="J185" i="5"/>
  <c r="K185" i="5"/>
  <c r="L185" i="5"/>
  <c r="M185" i="5"/>
  <c r="H186" i="5"/>
  <c r="I186" i="5"/>
  <c r="J186" i="5"/>
  <c r="K186" i="5"/>
  <c r="L186" i="5"/>
  <c r="M186" i="5"/>
  <c r="H187" i="5"/>
  <c r="I187" i="5"/>
  <c r="J187" i="5"/>
  <c r="K187" i="5"/>
  <c r="L187" i="5"/>
  <c r="M187" i="5"/>
  <c r="H188" i="5"/>
  <c r="I188" i="5"/>
  <c r="J188" i="5"/>
  <c r="K188" i="5"/>
  <c r="L188" i="5"/>
  <c r="M188" i="5"/>
  <c r="H189" i="5"/>
  <c r="I189" i="5"/>
  <c r="J189" i="5"/>
  <c r="K189" i="5"/>
  <c r="L189" i="5"/>
  <c r="M189" i="5"/>
  <c r="H190" i="5"/>
  <c r="I190" i="5"/>
  <c r="J190" i="5"/>
  <c r="K190" i="5"/>
  <c r="L190" i="5"/>
  <c r="M190" i="5"/>
  <c r="H191" i="5"/>
  <c r="I191" i="5"/>
  <c r="J191" i="5"/>
  <c r="K191" i="5"/>
  <c r="L191" i="5"/>
  <c r="M191" i="5"/>
  <c r="H192" i="5"/>
  <c r="I192" i="5"/>
  <c r="J192" i="5"/>
  <c r="K192" i="5"/>
  <c r="L192" i="5"/>
  <c r="M192" i="5"/>
  <c r="H193" i="5"/>
  <c r="I193" i="5"/>
  <c r="J193" i="5"/>
  <c r="K193" i="5"/>
  <c r="L193" i="5"/>
  <c r="M193" i="5"/>
  <c r="H194" i="5"/>
  <c r="I194" i="5"/>
  <c r="J194" i="5"/>
  <c r="K194" i="5"/>
  <c r="L194" i="5"/>
  <c r="M194" i="5"/>
  <c r="H195" i="5"/>
  <c r="I195" i="5"/>
  <c r="J195" i="5"/>
  <c r="K195" i="5"/>
  <c r="L195" i="5"/>
  <c r="M195" i="5"/>
  <c r="H196" i="5"/>
  <c r="I196" i="5"/>
  <c r="J196" i="5"/>
  <c r="K196" i="5"/>
  <c r="L196" i="5"/>
  <c r="M196" i="5"/>
  <c r="H197" i="5"/>
  <c r="I197" i="5"/>
  <c r="J197" i="5"/>
  <c r="K197" i="5"/>
  <c r="L197" i="5"/>
  <c r="M197" i="5"/>
  <c r="H198" i="5"/>
  <c r="I198" i="5"/>
  <c r="J198" i="5"/>
  <c r="K198" i="5"/>
  <c r="L198" i="5"/>
  <c r="M198" i="5"/>
  <c r="H199" i="5"/>
  <c r="I199" i="5"/>
  <c r="J199" i="5"/>
  <c r="K199" i="5"/>
  <c r="L199" i="5"/>
  <c r="M199" i="5"/>
  <c r="H200" i="5"/>
  <c r="I200" i="5"/>
  <c r="J200" i="5"/>
  <c r="K200" i="5"/>
  <c r="L200" i="5"/>
  <c r="M200" i="5"/>
  <c r="H201" i="5"/>
  <c r="I201" i="5"/>
  <c r="J201" i="5"/>
  <c r="K201" i="5"/>
  <c r="L201" i="5"/>
  <c r="M201" i="5"/>
  <c r="H202" i="5"/>
  <c r="I202" i="5"/>
  <c r="J202" i="5"/>
  <c r="K202" i="5"/>
  <c r="L202" i="5"/>
  <c r="M202" i="5"/>
  <c r="H203" i="5"/>
  <c r="I203" i="5"/>
  <c r="J203" i="5"/>
  <c r="K203" i="5"/>
  <c r="L203" i="5"/>
  <c r="M203" i="5"/>
  <c r="H204" i="5"/>
  <c r="I204" i="5"/>
  <c r="J204" i="5"/>
  <c r="K204" i="5"/>
  <c r="L204" i="5"/>
  <c r="M204" i="5"/>
  <c r="H205" i="5"/>
  <c r="I205" i="5"/>
  <c r="J205" i="5"/>
  <c r="K205" i="5"/>
  <c r="L205" i="5"/>
  <c r="M205" i="5"/>
  <c r="H206" i="5"/>
  <c r="I206" i="5"/>
  <c r="J206" i="5"/>
  <c r="K206" i="5"/>
  <c r="L206" i="5"/>
  <c r="M206" i="5"/>
  <c r="H207" i="5"/>
  <c r="I207" i="5"/>
  <c r="J207" i="5"/>
  <c r="K207" i="5"/>
  <c r="L207" i="5"/>
  <c r="M207" i="5"/>
  <c r="H208" i="5"/>
  <c r="I208" i="5"/>
  <c r="J208" i="5"/>
  <c r="K208" i="5"/>
  <c r="L208" i="5"/>
  <c r="M208" i="5"/>
  <c r="H209" i="5"/>
  <c r="I209" i="5"/>
  <c r="J209" i="5"/>
  <c r="K209" i="5"/>
  <c r="L209" i="5"/>
  <c r="M209" i="5"/>
  <c r="H210" i="5"/>
  <c r="I210" i="5"/>
  <c r="J210" i="5"/>
  <c r="K210" i="5"/>
  <c r="L210" i="5"/>
  <c r="M210" i="5"/>
  <c r="H211" i="5"/>
  <c r="I211" i="5"/>
  <c r="J211" i="5"/>
  <c r="K211" i="5"/>
  <c r="L211" i="5"/>
  <c r="M211" i="5"/>
  <c r="H212" i="5"/>
  <c r="I212" i="5"/>
  <c r="J212" i="5"/>
  <c r="K212" i="5"/>
  <c r="L212" i="5"/>
  <c r="M212" i="5"/>
  <c r="H213" i="5"/>
  <c r="I213" i="5"/>
  <c r="J213" i="5"/>
  <c r="K213" i="5"/>
  <c r="L213" i="5"/>
  <c r="M213" i="5"/>
  <c r="H214" i="5"/>
  <c r="I214" i="5"/>
  <c r="J214" i="5"/>
  <c r="K214" i="5"/>
  <c r="L214" i="5"/>
  <c r="M214" i="5"/>
  <c r="H215" i="5"/>
  <c r="I215" i="5"/>
  <c r="J215" i="5"/>
  <c r="K215" i="5"/>
  <c r="L215" i="5"/>
  <c r="M215" i="5"/>
  <c r="H216" i="5"/>
  <c r="I216" i="5"/>
  <c r="J216" i="5"/>
  <c r="K216" i="5"/>
  <c r="L216" i="5"/>
  <c r="M216" i="5"/>
  <c r="H217" i="5"/>
  <c r="I217" i="5"/>
  <c r="J217" i="5"/>
  <c r="K217" i="5"/>
  <c r="L217" i="5"/>
  <c r="M217" i="5"/>
  <c r="H218" i="5"/>
  <c r="I218" i="5"/>
  <c r="J218" i="5"/>
  <c r="K218" i="5"/>
  <c r="L218" i="5"/>
  <c r="M218" i="5"/>
  <c r="H219" i="5"/>
  <c r="I219" i="5"/>
  <c r="J219" i="5"/>
  <c r="K219" i="5"/>
  <c r="L219" i="5"/>
  <c r="M219" i="5"/>
  <c r="H220" i="5"/>
  <c r="I220" i="5"/>
  <c r="J220" i="5"/>
  <c r="K220" i="5"/>
  <c r="L220" i="5"/>
  <c r="M220" i="5"/>
  <c r="H221" i="5"/>
  <c r="I221" i="5"/>
  <c r="J221" i="5"/>
  <c r="K221" i="5"/>
  <c r="L221" i="5"/>
  <c r="M221" i="5"/>
  <c r="H222" i="5"/>
  <c r="I222" i="5"/>
  <c r="J222" i="5"/>
  <c r="K222" i="5"/>
  <c r="L222" i="5"/>
  <c r="M222" i="5"/>
  <c r="H223" i="5"/>
  <c r="I223" i="5"/>
  <c r="J223" i="5"/>
  <c r="K223" i="5"/>
  <c r="L223" i="5"/>
  <c r="M223" i="5"/>
  <c r="H224" i="5"/>
  <c r="I224" i="5"/>
  <c r="J224" i="5"/>
  <c r="K224" i="5"/>
  <c r="L224" i="5"/>
  <c r="M224" i="5"/>
  <c r="H225" i="5"/>
  <c r="I225" i="5"/>
  <c r="J225" i="5"/>
  <c r="K225" i="5"/>
  <c r="L225" i="5"/>
  <c r="M225" i="5"/>
  <c r="H226" i="5"/>
  <c r="I226" i="5"/>
  <c r="J226" i="5"/>
  <c r="K226" i="5"/>
  <c r="L226" i="5"/>
  <c r="M226" i="5"/>
  <c r="H227" i="5"/>
  <c r="I227" i="5"/>
  <c r="J227" i="5"/>
  <c r="K227" i="5"/>
  <c r="L227" i="5"/>
  <c r="M227" i="5"/>
  <c r="H228" i="5"/>
  <c r="I228" i="5"/>
  <c r="J228" i="5"/>
  <c r="K228" i="5"/>
  <c r="L228" i="5"/>
  <c r="M228" i="5"/>
  <c r="H229" i="5"/>
  <c r="I229" i="5"/>
  <c r="J229" i="5"/>
  <c r="K229" i="5"/>
  <c r="L229" i="5"/>
  <c r="M229" i="5"/>
  <c r="H230" i="5"/>
  <c r="I230" i="5"/>
  <c r="J230" i="5"/>
  <c r="K230" i="5"/>
  <c r="L230" i="5"/>
  <c r="M230" i="5"/>
  <c r="H231" i="5"/>
  <c r="I231" i="5"/>
  <c r="J231" i="5"/>
  <c r="K231" i="5"/>
  <c r="L231" i="5"/>
  <c r="M231" i="5"/>
  <c r="H232" i="5"/>
  <c r="I232" i="5"/>
  <c r="J232" i="5"/>
  <c r="K232" i="5"/>
  <c r="L232" i="5"/>
  <c r="M232" i="5"/>
  <c r="H233" i="5"/>
  <c r="I233" i="5"/>
  <c r="J233" i="5"/>
  <c r="K233" i="5"/>
  <c r="L233" i="5"/>
  <c r="M233" i="5"/>
  <c r="H234" i="5"/>
  <c r="I234" i="5"/>
  <c r="J234" i="5"/>
  <c r="K234" i="5"/>
  <c r="L234" i="5"/>
  <c r="M234" i="5"/>
  <c r="H235" i="5"/>
  <c r="I235" i="5"/>
  <c r="J235" i="5"/>
  <c r="K235" i="5"/>
  <c r="L235" i="5"/>
  <c r="M235" i="5"/>
  <c r="H236" i="5"/>
  <c r="I236" i="5"/>
  <c r="J236" i="5"/>
  <c r="K236" i="5"/>
  <c r="L236" i="5"/>
  <c r="M236" i="5"/>
  <c r="H237" i="5"/>
  <c r="I237" i="5"/>
  <c r="J237" i="5"/>
  <c r="K237" i="5"/>
  <c r="L237" i="5"/>
  <c r="M237" i="5"/>
  <c r="H238" i="5"/>
  <c r="I238" i="5"/>
  <c r="J238" i="5"/>
  <c r="K238" i="5"/>
  <c r="L238" i="5"/>
  <c r="M238" i="5"/>
  <c r="H239" i="5"/>
  <c r="I239" i="5"/>
  <c r="J239" i="5"/>
  <c r="K239" i="5"/>
  <c r="L239" i="5"/>
  <c r="M239" i="5"/>
  <c r="H240" i="5"/>
  <c r="I240" i="5"/>
  <c r="J240" i="5"/>
  <c r="K240" i="5"/>
  <c r="L240" i="5"/>
  <c r="M240" i="5"/>
  <c r="H241" i="5"/>
  <c r="I241" i="5"/>
  <c r="J241" i="5"/>
  <c r="K241" i="5"/>
  <c r="L241" i="5"/>
  <c r="M241" i="5"/>
  <c r="H242" i="5"/>
  <c r="I242" i="5"/>
  <c r="J242" i="5"/>
  <c r="K242" i="5"/>
  <c r="L242" i="5"/>
  <c r="M242" i="5"/>
  <c r="H243" i="5"/>
  <c r="I243" i="5"/>
  <c r="J243" i="5"/>
  <c r="K243" i="5"/>
  <c r="L243" i="5"/>
  <c r="M243" i="5"/>
  <c r="H244" i="5"/>
  <c r="I244" i="5"/>
  <c r="J244" i="5"/>
  <c r="K244" i="5"/>
  <c r="L244" i="5"/>
  <c r="M244" i="5"/>
  <c r="H245" i="5"/>
  <c r="I245" i="5"/>
  <c r="J245" i="5"/>
  <c r="K245" i="5"/>
  <c r="L245" i="5"/>
  <c r="M245" i="5"/>
  <c r="H246" i="5"/>
  <c r="I246" i="5"/>
  <c r="J246" i="5"/>
  <c r="K246" i="5"/>
  <c r="L246" i="5"/>
  <c r="M246" i="5"/>
  <c r="H247" i="5"/>
  <c r="I247" i="5"/>
  <c r="J247" i="5"/>
  <c r="K247" i="5"/>
  <c r="L247" i="5"/>
  <c r="M247" i="5"/>
  <c r="H248" i="5"/>
  <c r="I248" i="5"/>
  <c r="J248" i="5"/>
  <c r="K248" i="5"/>
  <c r="L248" i="5"/>
  <c r="M248" i="5"/>
  <c r="H249" i="5"/>
  <c r="I249" i="5"/>
  <c r="J249" i="5"/>
  <c r="K249" i="5"/>
  <c r="L249" i="5"/>
  <c r="M249" i="5"/>
  <c r="H250" i="5"/>
  <c r="I250" i="5"/>
  <c r="J250" i="5"/>
  <c r="K250" i="5"/>
  <c r="L250" i="5"/>
  <c r="M250" i="5"/>
  <c r="H251" i="5"/>
  <c r="I251" i="5"/>
  <c r="J251" i="5"/>
  <c r="K251" i="5"/>
  <c r="L251" i="5"/>
  <c r="M251" i="5"/>
  <c r="H252" i="5"/>
  <c r="I252" i="5"/>
  <c r="J252" i="5"/>
  <c r="K252" i="5"/>
  <c r="L252" i="5"/>
  <c r="M252" i="5"/>
  <c r="H253" i="5"/>
  <c r="I253" i="5"/>
  <c r="J253" i="5"/>
  <c r="K253" i="5"/>
  <c r="L253" i="5"/>
  <c r="M253" i="5"/>
  <c r="H254" i="5"/>
  <c r="I254" i="5"/>
  <c r="J254" i="5"/>
  <c r="K254" i="5"/>
  <c r="L254" i="5"/>
  <c r="M254" i="5"/>
  <c r="H255" i="5"/>
  <c r="I255" i="5"/>
  <c r="J255" i="5"/>
  <c r="K255" i="5"/>
  <c r="L255" i="5"/>
  <c r="M255" i="5"/>
  <c r="H256" i="5"/>
  <c r="I256" i="5"/>
  <c r="J256" i="5"/>
  <c r="K256" i="5"/>
  <c r="L256" i="5"/>
  <c r="M256" i="5"/>
  <c r="H257" i="5"/>
  <c r="I257" i="5"/>
  <c r="J257" i="5"/>
  <c r="K257" i="5"/>
  <c r="L257" i="5"/>
  <c r="M257" i="5"/>
  <c r="H258" i="5"/>
  <c r="I258" i="5"/>
  <c r="J258" i="5"/>
  <c r="K258" i="5"/>
  <c r="L258" i="5"/>
  <c r="M258" i="5"/>
  <c r="H259" i="5"/>
  <c r="I259" i="5"/>
  <c r="J259" i="5"/>
  <c r="K259" i="5"/>
  <c r="L259" i="5"/>
  <c r="M259" i="5"/>
  <c r="H260" i="5"/>
  <c r="I260" i="5"/>
  <c r="J260" i="5"/>
  <c r="K260" i="5"/>
  <c r="L260" i="5"/>
  <c r="M260" i="5"/>
  <c r="H261" i="5"/>
  <c r="I261" i="5"/>
  <c r="J261" i="5"/>
  <c r="K261" i="5"/>
  <c r="L261" i="5"/>
  <c r="M261" i="5"/>
  <c r="H262" i="5"/>
  <c r="I262" i="5"/>
  <c r="J262" i="5"/>
  <c r="K262" i="5"/>
  <c r="L262" i="5"/>
  <c r="M262" i="5"/>
  <c r="H263" i="5"/>
  <c r="I263" i="5"/>
  <c r="J263" i="5"/>
  <c r="K263" i="5"/>
  <c r="L263" i="5"/>
  <c r="M263" i="5"/>
  <c r="H264" i="5"/>
  <c r="I264" i="5"/>
  <c r="J264" i="5"/>
  <c r="K264" i="5"/>
  <c r="L264" i="5"/>
  <c r="M264" i="5"/>
  <c r="H265" i="5"/>
  <c r="I265" i="5"/>
  <c r="J265" i="5"/>
  <c r="K265" i="5"/>
  <c r="L265" i="5"/>
  <c r="M265" i="5"/>
  <c r="H266" i="5"/>
  <c r="I266" i="5"/>
  <c r="J266" i="5"/>
  <c r="K266" i="5"/>
  <c r="L266" i="5"/>
  <c r="M266" i="5"/>
  <c r="H267" i="5"/>
  <c r="I267" i="5"/>
  <c r="J267" i="5"/>
  <c r="K267" i="5"/>
  <c r="L267" i="5"/>
  <c r="M267" i="5"/>
  <c r="H268" i="5"/>
  <c r="I268" i="5"/>
  <c r="J268" i="5"/>
  <c r="K268" i="5"/>
  <c r="L268" i="5"/>
  <c r="M268" i="5"/>
  <c r="H269" i="5"/>
  <c r="I269" i="5"/>
  <c r="J269" i="5"/>
  <c r="K269" i="5"/>
  <c r="L269" i="5"/>
  <c r="M269" i="5"/>
  <c r="H270" i="5"/>
  <c r="I270" i="5"/>
  <c r="J270" i="5"/>
  <c r="K270" i="5"/>
  <c r="L270" i="5"/>
  <c r="M270" i="5"/>
  <c r="H271" i="5"/>
  <c r="I271" i="5"/>
  <c r="J271" i="5"/>
  <c r="K271" i="5"/>
  <c r="L271" i="5"/>
  <c r="M271" i="5"/>
  <c r="H272" i="5"/>
  <c r="I272" i="5"/>
  <c r="J272" i="5"/>
  <c r="K272" i="5"/>
  <c r="L272" i="5"/>
  <c r="M272" i="5"/>
  <c r="H273" i="5"/>
  <c r="I273" i="5"/>
  <c r="J273" i="5"/>
  <c r="K273" i="5"/>
  <c r="L273" i="5"/>
  <c r="M273" i="5"/>
  <c r="H274" i="5"/>
  <c r="I274" i="5"/>
  <c r="J274" i="5"/>
  <c r="K274" i="5"/>
  <c r="L274" i="5"/>
  <c r="M274" i="5"/>
  <c r="H275" i="5"/>
  <c r="I275" i="5"/>
  <c r="J275" i="5"/>
  <c r="K275" i="5"/>
  <c r="L275" i="5"/>
  <c r="M275" i="5"/>
  <c r="H276" i="5"/>
  <c r="I276" i="5"/>
  <c r="J276" i="5"/>
  <c r="K276" i="5"/>
  <c r="L276" i="5"/>
  <c r="M276" i="5"/>
  <c r="H277" i="5"/>
  <c r="I277" i="5"/>
  <c r="J277" i="5"/>
  <c r="K277" i="5"/>
  <c r="L277" i="5"/>
  <c r="M277" i="5"/>
  <c r="H278" i="5"/>
  <c r="I278" i="5"/>
  <c r="J278" i="5"/>
  <c r="K278" i="5"/>
  <c r="L278" i="5"/>
  <c r="M278" i="5"/>
  <c r="H279" i="5"/>
  <c r="I279" i="5"/>
  <c r="J279" i="5"/>
  <c r="K279" i="5"/>
  <c r="L279" i="5"/>
  <c r="M279" i="5"/>
  <c r="H280" i="5"/>
  <c r="I280" i="5"/>
  <c r="J280" i="5"/>
  <c r="K280" i="5"/>
  <c r="L280" i="5"/>
  <c r="M280" i="5"/>
  <c r="H281" i="5"/>
  <c r="I281" i="5"/>
  <c r="J281" i="5"/>
  <c r="K281" i="5"/>
  <c r="L281" i="5"/>
  <c r="M281" i="5"/>
  <c r="H282" i="5"/>
  <c r="I282" i="5"/>
  <c r="J282" i="5"/>
  <c r="K282" i="5"/>
  <c r="L282" i="5"/>
  <c r="M282" i="5"/>
  <c r="H283" i="5"/>
  <c r="I283" i="5"/>
  <c r="J283" i="5"/>
  <c r="K283" i="5"/>
  <c r="L283" i="5"/>
  <c r="M283" i="5"/>
  <c r="H284" i="5"/>
  <c r="I284" i="5"/>
  <c r="J284" i="5"/>
  <c r="K284" i="5"/>
  <c r="L284" i="5"/>
  <c r="M284" i="5"/>
  <c r="H285" i="5"/>
  <c r="I285" i="5"/>
  <c r="J285" i="5"/>
  <c r="K285" i="5"/>
  <c r="L285" i="5"/>
  <c r="M285" i="5"/>
  <c r="H286" i="5"/>
  <c r="I286" i="5"/>
  <c r="J286" i="5"/>
  <c r="K286" i="5"/>
  <c r="L286" i="5"/>
  <c r="M286" i="5"/>
  <c r="H287" i="5"/>
  <c r="I287" i="5"/>
  <c r="J287" i="5"/>
  <c r="K287" i="5"/>
  <c r="L287" i="5"/>
  <c r="M287" i="5"/>
  <c r="H288" i="5"/>
  <c r="I288" i="5"/>
  <c r="J288" i="5"/>
  <c r="K288" i="5"/>
  <c r="L288" i="5"/>
  <c r="M288" i="5"/>
  <c r="H289" i="5"/>
  <c r="I289" i="5"/>
  <c r="J289" i="5"/>
  <c r="K289" i="5"/>
  <c r="L289" i="5"/>
  <c r="M289" i="5"/>
  <c r="H290" i="5"/>
  <c r="I290" i="5"/>
  <c r="J290" i="5"/>
  <c r="K290" i="5"/>
  <c r="L290" i="5"/>
  <c r="M290" i="5"/>
  <c r="H291" i="5"/>
  <c r="I291" i="5"/>
  <c r="J291" i="5"/>
  <c r="K291" i="5"/>
  <c r="L291" i="5"/>
  <c r="M291" i="5"/>
  <c r="H292" i="5"/>
  <c r="I292" i="5"/>
  <c r="J292" i="5"/>
  <c r="K292" i="5"/>
  <c r="L292" i="5"/>
  <c r="M292" i="5"/>
  <c r="H293" i="5"/>
  <c r="I293" i="5"/>
  <c r="J293" i="5"/>
  <c r="K293" i="5"/>
  <c r="L293" i="5"/>
  <c r="M293" i="5"/>
  <c r="H294" i="5"/>
  <c r="I294" i="5"/>
  <c r="J294" i="5"/>
  <c r="K294" i="5"/>
  <c r="L294" i="5"/>
  <c r="M294" i="5"/>
  <c r="H295" i="5"/>
  <c r="I295" i="5"/>
  <c r="J295" i="5"/>
  <c r="K295" i="5"/>
  <c r="L295" i="5"/>
  <c r="M295" i="5"/>
  <c r="H296" i="5"/>
  <c r="I296" i="5"/>
  <c r="J296" i="5"/>
  <c r="K296" i="5"/>
  <c r="L296" i="5"/>
  <c r="M296" i="5"/>
  <c r="H297" i="5"/>
  <c r="I297" i="5"/>
  <c r="J297" i="5"/>
  <c r="K297" i="5"/>
  <c r="L297" i="5"/>
  <c r="M297" i="5"/>
  <c r="H298" i="5"/>
  <c r="I298" i="5"/>
  <c r="J298" i="5"/>
  <c r="K298" i="5"/>
  <c r="L298" i="5"/>
  <c r="M298" i="5"/>
  <c r="H299" i="5"/>
  <c r="I299" i="5"/>
  <c r="J299" i="5"/>
  <c r="K299" i="5"/>
  <c r="L299" i="5"/>
  <c r="M299" i="5"/>
  <c r="H300" i="5"/>
  <c r="I300" i="5"/>
  <c r="J300" i="5"/>
  <c r="K300" i="5"/>
  <c r="L300" i="5"/>
  <c r="M300" i="5"/>
  <c r="H301" i="5"/>
  <c r="O301" i="5" s="1"/>
  <c r="I301" i="5"/>
  <c r="J301" i="5"/>
  <c r="K301" i="5"/>
  <c r="L301" i="5"/>
  <c r="M301" i="5"/>
  <c r="H302" i="5"/>
  <c r="I302" i="5"/>
  <c r="J302" i="5"/>
  <c r="K302" i="5"/>
  <c r="L302" i="5"/>
  <c r="M302" i="5"/>
  <c r="H303" i="5"/>
  <c r="I303" i="5"/>
  <c r="J303" i="5"/>
  <c r="K303" i="5"/>
  <c r="L303" i="5"/>
  <c r="M303" i="5"/>
  <c r="H304" i="5"/>
  <c r="I304" i="5"/>
  <c r="J304" i="5"/>
  <c r="K304" i="5"/>
  <c r="L304" i="5"/>
  <c r="M304" i="5"/>
  <c r="H305" i="5"/>
  <c r="I305" i="5"/>
  <c r="J305" i="5"/>
  <c r="K305" i="5"/>
  <c r="L305" i="5"/>
  <c r="M305" i="5"/>
  <c r="H306" i="5"/>
  <c r="I306" i="5"/>
  <c r="J306" i="5"/>
  <c r="K306" i="5"/>
  <c r="L306" i="5"/>
  <c r="M306" i="5"/>
  <c r="H307" i="5"/>
  <c r="I307" i="5"/>
  <c r="J307" i="5"/>
  <c r="K307" i="5"/>
  <c r="L307" i="5"/>
  <c r="M307" i="5"/>
  <c r="H308" i="5"/>
  <c r="I308" i="5"/>
  <c r="J308" i="5"/>
  <c r="K308" i="5"/>
  <c r="L308" i="5"/>
  <c r="M308" i="5"/>
  <c r="H309" i="5"/>
  <c r="I309" i="5"/>
  <c r="J309" i="5"/>
  <c r="K309" i="5"/>
  <c r="L309" i="5"/>
  <c r="M309" i="5"/>
  <c r="H310" i="5"/>
  <c r="I310" i="5"/>
  <c r="J310" i="5"/>
  <c r="K310" i="5"/>
  <c r="L310" i="5"/>
  <c r="M310" i="5"/>
  <c r="H311" i="5"/>
  <c r="O311" i="5" s="1"/>
  <c r="I311" i="5"/>
  <c r="J311" i="5"/>
  <c r="K311" i="5"/>
  <c r="L311" i="5"/>
  <c r="M311" i="5"/>
  <c r="H312" i="5"/>
  <c r="I312" i="5"/>
  <c r="J312" i="5"/>
  <c r="K312" i="5"/>
  <c r="L312" i="5"/>
  <c r="M312" i="5"/>
  <c r="H313" i="5"/>
  <c r="I313" i="5"/>
  <c r="J313" i="5"/>
  <c r="K313" i="5"/>
  <c r="L313" i="5"/>
  <c r="M313" i="5"/>
  <c r="H314" i="5"/>
  <c r="I314" i="5"/>
  <c r="J314" i="5"/>
  <c r="K314" i="5"/>
  <c r="L314" i="5"/>
  <c r="M314" i="5"/>
  <c r="H315" i="5"/>
  <c r="I315" i="5"/>
  <c r="J315" i="5"/>
  <c r="K315" i="5"/>
  <c r="L315" i="5"/>
  <c r="M315" i="5"/>
  <c r="H316" i="5"/>
  <c r="I316" i="5"/>
  <c r="J316" i="5"/>
  <c r="K316" i="5"/>
  <c r="L316" i="5"/>
  <c r="M316" i="5"/>
  <c r="H317" i="5"/>
  <c r="I317" i="5"/>
  <c r="J317" i="5"/>
  <c r="K317" i="5"/>
  <c r="L317" i="5"/>
  <c r="M317" i="5"/>
  <c r="H318" i="5"/>
  <c r="I318" i="5"/>
  <c r="J318" i="5"/>
  <c r="K318" i="5"/>
  <c r="L318" i="5"/>
  <c r="M318" i="5"/>
  <c r="H319" i="5"/>
  <c r="I319" i="5"/>
  <c r="J319" i="5"/>
  <c r="K319" i="5"/>
  <c r="L319" i="5"/>
  <c r="M319" i="5"/>
  <c r="H320" i="5"/>
  <c r="I320" i="5"/>
  <c r="J320" i="5"/>
  <c r="K320" i="5"/>
  <c r="L320" i="5"/>
  <c r="M320" i="5"/>
  <c r="H321" i="5"/>
  <c r="I321" i="5"/>
  <c r="J321" i="5"/>
  <c r="K321" i="5"/>
  <c r="L321" i="5"/>
  <c r="M321" i="5"/>
  <c r="H322" i="5"/>
  <c r="I322" i="5"/>
  <c r="J322" i="5"/>
  <c r="K322" i="5"/>
  <c r="L322" i="5"/>
  <c r="M322" i="5"/>
  <c r="H323" i="5"/>
  <c r="O323" i="5" s="1"/>
  <c r="I323" i="5"/>
  <c r="J323" i="5"/>
  <c r="K323" i="5"/>
  <c r="L323" i="5"/>
  <c r="M323" i="5"/>
  <c r="H324" i="5"/>
  <c r="I324" i="5"/>
  <c r="J324" i="5"/>
  <c r="K324" i="5"/>
  <c r="L324" i="5"/>
  <c r="M324" i="5"/>
  <c r="H325" i="5"/>
  <c r="I325" i="5"/>
  <c r="J325" i="5"/>
  <c r="K325" i="5"/>
  <c r="L325" i="5"/>
  <c r="M325" i="5"/>
  <c r="H326" i="5"/>
  <c r="I326" i="5"/>
  <c r="J326" i="5"/>
  <c r="K326" i="5"/>
  <c r="L326" i="5"/>
  <c r="M326" i="5"/>
  <c r="H327" i="5"/>
  <c r="I327" i="5"/>
  <c r="J327" i="5"/>
  <c r="K327" i="5"/>
  <c r="L327" i="5"/>
  <c r="M327" i="5"/>
  <c r="H328" i="5"/>
  <c r="I328" i="5"/>
  <c r="J328" i="5"/>
  <c r="K328" i="5"/>
  <c r="L328" i="5"/>
  <c r="M328" i="5"/>
  <c r="H329" i="5"/>
  <c r="I329" i="5"/>
  <c r="J329" i="5"/>
  <c r="K329" i="5"/>
  <c r="L329" i="5"/>
  <c r="M329" i="5"/>
  <c r="H330" i="5"/>
  <c r="I330" i="5"/>
  <c r="J330" i="5"/>
  <c r="K330" i="5"/>
  <c r="L330" i="5"/>
  <c r="M330" i="5"/>
  <c r="H331" i="5"/>
  <c r="I331" i="5"/>
  <c r="J331" i="5"/>
  <c r="K331" i="5"/>
  <c r="L331" i="5"/>
  <c r="M331" i="5"/>
  <c r="H332" i="5"/>
  <c r="I332" i="5"/>
  <c r="J332" i="5"/>
  <c r="K332" i="5"/>
  <c r="L332" i="5"/>
  <c r="M332" i="5"/>
  <c r="H333" i="5"/>
  <c r="O333" i="5" s="1"/>
  <c r="I333" i="5"/>
  <c r="J333" i="5"/>
  <c r="K333" i="5"/>
  <c r="L333" i="5"/>
  <c r="M333" i="5"/>
  <c r="H334" i="5"/>
  <c r="I334" i="5"/>
  <c r="J334" i="5"/>
  <c r="K334" i="5"/>
  <c r="L334" i="5"/>
  <c r="M334" i="5"/>
  <c r="H335" i="5"/>
  <c r="I335" i="5"/>
  <c r="J335" i="5"/>
  <c r="K335" i="5"/>
  <c r="L335" i="5"/>
  <c r="M335" i="5"/>
  <c r="H336" i="5"/>
  <c r="I336" i="5"/>
  <c r="J336" i="5"/>
  <c r="K336" i="5"/>
  <c r="L336" i="5"/>
  <c r="M336" i="5"/>
  <c r="H337" i="5"/>
  <c r="I337" i="5"/>
  <c r="J337" i="5"/>
  <c r="K337" i="5"/>
  <c r="L337" i="5"/>
  <c r="M337" i="5"/>
  <c r="H338" i="5"/>
  <c r="I338" i="5"/>
  <c r="J338" i="5"/>
  <c r="K338" i="5"/>
  <c r="L338" i="5"/>
  <c r="M338" i="5"/>
  <c r="H339" i="5"/>
  <c r="I339" i="5"/>
  <c r="J339" i="5"/>
  <c r="K339" i="5"/>
  <c r="L339" i="5"/>
  <c r="M339" i="5"/>
  <c r="H340" i="5"/>
  <c r="I340" i="5"/>
  <c r="J340" i="5"/>
  <c r="K340" i="5"/>
  <c r="L340" i="5"/>
  <c r="M340" i="5"/>
  <c r="H341" i="5"/>
  <c r="I341" i="5"/>
  <c r="J341" i="5"/>
  <c r="K341" i="5"/>
  <c r="L341" i="5"/>
  <c r="M341" i="5"/>
  <c r="H342" i="5"/>
  <c r="I342" i="5"/>
  <c r="J342" i="5"/>
  <c r="K342" i="5"/>
  <c r="L342" i="5"/>
  <c r="M342" i="5"/>
  <c r="H343" i="5"/>
  <c r="I343" i="5"/>
  <c r="J343" i="5"/>
  <c r="K343" i="5"/>
  <c r="L343" i="5"/>
  <c r="O343" i="5" s="1"/>
  <c r="M343" i="5"/>
  <c r="H344" i="5"/>
  <c r="I344" i="5"/>
  <c r="J344" i="5"/>
  <c r="K344" i="5"/>
  <c r="L344" i="5"/>
  <c r="M344" i="5"/>
  <c r="H345" i="5"/>
  <c r="I345" i="5"/>
  <c r="J345" i="5"/>
  <c r="K345" i="5"/>
  <c r="L345" i="5"/>
  <c r="M345" i="5"/>
  <c r="H346" i="5"/>
  <c r="I346" i="5"/>
  <c r="J346" i="5"/>
  <c r="K346" i="5"/>
  <c r="L346" i="5"/>
  <c r="M346" i="5"/>
  <c r="H347" i="5"/>
  <c r="I347" i="5"/>
  <c r="J347" i="5"/>
  <c r="K347" i="5"/>
  <c r="L347" i="5"/>
  <c r="M347" i="5"/>
  <c r="H348" i="5"/>
  <c r="I348" i="5"/>
  <c r="J348" i="5"/>
  <c r="K348" i="5"/>
  <c r="L348" i="5"/>
  <c r="M348" i="5"/>
  <c r="H349" i="5"/>
  <c r="I349" i="5"/>
  <c r="J349" i="5"/>
  <c r="K349" i="5"/>
  <c r="L349" i="5"/>
  <c r="M349" i="5"/>
  <c r="H350" i="5"/>
  <c r="I350" i="5"/>
  <c r="J350" i="5"/>
  <c r="K350" i="5"/>
  <c r="L350" i="5"/>
  <c r="M350" i="5"/>
  <c r="H351" i="5"/>
  <c r="I351" i="5"/>
  <c r="J351" i="5"/>
  <c r="K351" i="5"/>
  <c r="L351" i="5"/>
  <c r="M351" i="5"/>
  <c r="H352" i="5"/>
  <c r="I352" i="5"/>
  <c r="J352" i="5"/>
  <c r="K352" i="5"/>
  <c r="L352" i="5"/>
  <c r="M352" i="5"/>
  <c r="H353" i="5"/>
  <c r="I353" i="5"/>
  <c r="J353" i="5"/>
  <c r="K353" i="5"/>
  <c r="L353" i="5"/>
  <c r="M353" i="5"/>
  <c r="H354" i="5"/>
  <c r="I354" i="5"/>
  <c r="J354" i="5"/>
  <c r="K354" i="5"/>
  <c r="L354" i="5"/>
  <c r="M354" i="5"/>
  <c r="H355" i="5"/>
  <c r="I355" i="5"/>
  <c r="J355" i="5"/>
  <c r="O355" i="5" s="1"/>
  <c r="K355" i="5"/>
  <c r="L355" i="5"/>
  <c r="M355" i="5"/>
  <c r="H356" i="5"/>
  <c r="I356" i="5"/>
  <c r="J356" i="5"/>
  <c r="K356" i="5"/>
  <c r="L356" i="5"/>
  <c r="M356" i="5"/>
  <c r="H357" i="5"/>
  <c r="I357" i="5"/>
  <c r="J357" i="5"/>
  <c r="K357" i="5"/>
  <c r="L357" i="5"/>
  <c r="M357" i="5"/>
  <c r="H358" i="5"/>
  <c r="I358" i="5"/>
  <c r="J358" i="5"/>
  <c r="K358" i="5"/>
  <c r="L358" i="5"/>
  <c r="M358" i="5"/>
  <c r="H359" i="5"/>
  <c r="I359" i="5"/>
  <c r="J359" i="5"/>
  <c r="K359" i="5"/>
  <c r="L359" i="5"/>
  <c r="M359" i="5"/>
  <c r="H360" i="5"/>
  <c r="I360" i="5"/>
  <c r="J360" i="5"/>
  <c r="K360" i="5"/>
  <c r="L360" i="5"/>
  <c r="M360" i="5"/>
  <c r="H361" i="5"/>
  <c r="I361" i="5"/>
  <c r="J361" i="5"/>
  <c r="K361" i="5"/>
  <c r="L361" i="5"/>
  <c r="M361" i="5"/>
  <c r="H362" i="5"/>
  <c r="I362" i="5"/>
  <c r="J362" i="5"/>
  <c r="K362" i="5"/>
  <c r="L362" i="5"/>
  <c r="M362" i="5"/>
  <c r="H363" i="5"/>
  <c r="I363" i="5"/>
  <c r="J363" i="5"/>
  <c r="K363" i="5"/>
  <c r="L363" i="5"/>
  <c r="M363" i="5"/>
  <c r="H364" i="5"/>
  <c r="I364" i="5"/>
  <c r="J364" i="5"/>
  <c r="K364" i="5"/>
  <c r="L364" i="5"/>
  <c r="M364" i="5"/>
  <c r="H365" i="5"/>
  <c r="I365" i="5"/>
  <c r="J365" i="5"/>
  <c r="K365" i="5"/>
  <c r="L365" i="5"/>
  <c r="M365" i="5"/>
  <c r="H366" i="5"/>
  <c r="I366" i="5"/>
  <c r="J366" i="5"/>
  <c r="K366" i="5"/>
  <c r="L366" i="5"/>
  <c r="M366" i="5"/>
  <c r="H367" i="5"/>
  <c r="I367" i="5"/>
  <c r="J367" i="5"/>
  <c r="K367" i="5"/>
  <c r="L367" i="5"/>
  <c r="M367" i="5"/>
  <c r="H368" i="5"/>
  <c r="I368" i="5"/>
  <c r="J368" i="5"/>
  <c r="K368" i="5"/>
  <c r="L368" i="5"/>
  <c r="M368" i="5"/>
  <c r="H369" i="5"/>
  <c r="I369" i="5"/>
  <c r="J369" i="5"/>
  <c r="K369" i="5"/>
  <c r="L369" i="5"/>
  <c r="M369" i="5"/>
  <c r="H370" i="5"/>
  <c r="I370" i="5"/>
  <c r="J370" i="5"/>
  <c r="K370" i="5"/>
  <c r="L370" i="5"/>
  <c r="M370" i="5"/>
  <c r="H371" i="5"/>
  <c r="I371" i="5"/>
  <c r="J371" i="5"/>
  <c r="K371" i="5"/>
  <c r="L371" i="5"/>
  <c r="M371" i="5"/>
  <c r="H372" i="5"/>
  <c r="I372" i="5"/>
  <c r="J372" i="5"/>
  <c r="K372" i="5"/>
  <c r="L372" i="5"/>
  <c r="M372" i="5"/>
  <c r="H373" i="5"/>
  <c r="I373" i="5"/>
  <c r="J373" i="5"/>
  <c r="K373" i="5"/>
  <c r="L373" i="5"/>
  <c r="M373" i="5"/>
  <c r="H374" i="5"/>
  <c r="I374" i="5"/>
  <c r="J374" i="5"/>
  <c r="K374" i="5"/>
  <c r="L374" i="5"/>
  <c r="M374" i="5"/>
  <c r="H375" i="5"/>
  <c r="I375" i="5"/>
  <c r="J375" i="5"/>
  <c r="K375" i="5"/>
  <c r="L375" i="5"/>
  <c r="M375" i="5"/>
  <c r="H376" i="5"/>
  <c r="I376" i="5"/>
  <c r="J376" i="5"/>
  <c r="K376" i="5"/>
  <c r="L376" i="5"/>
  <c r="M376" i="5"/>
  <c r="H377" i="5"/>
  <c r="I377" i="5"/>
  <c r="J377" i="5"/>
  <c r="K377" i="5"/>
  <c r="L377" i="5"/>
  <c r="M377" i="5"/>
  <c r="H378" i="5"/>
  <c r="I378" i="5"/>
  <c r="J378" i="5"/>
  <c r="K378" i="5"/>
  <c r="L378" i="5"/>
  <c r="M378" i="5"/>
  <c r="H379" i="5"/>
  <c r="I379" i="5"/>
  <c r="J379" i="5"/>
  <c r="K379" i="5"/>
  <c r="L379" i="5"/>
  <c r="M379" i="5"/>
  <c r="H380" i="5"/>
  <c r="I380" i="5"/>
  <c r="J380" i="5"/>
  <c r="K380" i="5"/>
  <c r="L380" i="5"/>
  <c r="M380" i="5"/>
  <c r="H381" i="5"/>
  <c r="I381" i="5"/>
  <c r="J381" i="5"/>
  <c r="K381" i="5"/>
  <c r="L381" i="5"/>
  <c r="M381" i="5"/>
  <c r="H382" i="5"/>
  <c r="I382" i="5"/>
  <c r="J382" i="5"/>
  <c r="K382" i="5"/>
  <c r="L382" i="5"/>
  <c r="M382" i="5"/>
  <c r="H383" i="5"/>
  <c r="I383" i="5"/>
  <c r="J383" i="5"/>
  <c r="K383" i="5"/>
  <c r="L383" i="5"/>
  <c r="M383" i="5"/>
  <c r="H384" i="5"/>
  <c r="I384" i="5"/>
  <c r="J384" i="5"/>
  <c r="K384" i="5"/>
  <c r="L384" i="5"/>
  <c r="M384" i="5"/>
  <c r="H385" i="5"/>
  <c r="I385" i="5"/>
  <c r="J385" i="5"/>
  <c r="K385" i="5"/>
  <c r="L385" i="5"/>
  <c r="M385" i="5"/>
  <c r="H386" i="5"/>
  <c r="I386" i="5"/>
  <c r="J386" i="5"/>
  <c r="K386" i="5"/>
  <c r="L386" i="5"/>
  <c r="M386" i="5"/>
  <c r="H387" i="5"/>
  <c r="I387" i="5"/>
  <c r="J387" i="5"/>
  <c r="K387" i="5"/>
  <c r="L387" i="5"/>
  <c r="M387" i="5"/>
  <c r="H388" i="5"/>
  <c r="I388" i="5"/>
  <c r="J388" i="5"/>
  <c r="K388" i="5"/>
  <c r="L388" i="5"/>
  <c r="M388" i="5"/>
  <c r="H389" i="5"/>
  <c r="I389" i="5"/>
  <c r="J389" i="5"/>
  <c r="K389" i="5"/>
  <c r="L389" i="5"/>
  <c r="M389" i="5"/>
  <c r="H390" i="5"/>
  <c r="I390" i="5"/>
  <c r="J390" i="5"/>
  <c r="K390" i="5"/>
  <c r="L390" i="5"/>
  <c r="M390" i="5"/>
  <c r="H391" i="5"/>
  <c r="I391" i="5"/>
  <c r="J391" i="5"/>
  <c r="K391" i="5"/>
  <c r="L391" i="5"/>
  <c r="M391" i="5"/>
  <c r="H392" i="5"/>
  <c r="I392" i="5"/>
  <c r="J392" i="5"/>
  <c r="K392" i="5"/>
  <c r="L392" i="5"/>
  <c r="M392" i="5"/>
  <c r="H393" i="5"/>
  <c r="I393" i="5"/>
  <c r="J393" i="5"/>
  <c r="K393" i="5"/>
  <c r="L393" i="5"/>
  <c r="M393" i="5"/>
  <c r="H394" i="5"/>
  <c r="I394" i="5"/>
  <c r="J394" i="5"/>
  <c r="K394" i="5"/>
  <c r="L394" i="5"/>
  <c r="M394" i="5"/>
  <c r="H395" i="5"/>
  <c r="I395" i="5"/>
  <c r="J395" i="5"/>
  <c r="K395" i="5"/>
  <c r="L395" i="5"/>
  <c r="M395" i="5"/>
  <c r="H396" i="5"/>
  <c r="I396" i="5"/>
  <c r="J396" i="5"/>
  <c r="K396" i="5"/>
  <c r="L396" i="5"/>
  <c r="M396" i="5"/>
  <c r="H397" i="5"/>
  <c r="O397" i="5" s="1"/>
  <c r="I397" i="5"/>
  <c r="J397" i="5"/>
  <c r="K397" i="5"/>
  <c r="L397" i="5"/>
  <c r="M397" i="5"/>
  <c r="H398" i="5"/>
  <c r="I398" i="5"/>
  <c r="J398" i="5"/>
  <c r="K398" i="5"/>
  <c r="L398" i="5"/>
  <c r="M398" i="5"/>
  <c r="H399" i="5"/>
  <c r="I399" i="5"/>
  <c r="J399" i="5"/>
  <c r="K399" i="5"/>
  <c r="L399" i="5"/>
  <c r="M399" i="5"/>
  <c r="H400" i="5"/>
  <c r="I400" i="5"/>
  <c r="J400" i="5"/>
  <c r="K400" i="5"/>
  <c r="L400" i="5"/>
  <c r="M400" i="5"/>
  <c r="H401" i="5"/>
  <c r="I401" i="5"/>
  <c r="J401" i="5"/>
  <c r="K401" i="5"/>
  <c r="L401" i="5"/>
  <c r="M401" i="5"/>
  <c r="H402" i="5"/>
  <c r="I402" i="5"/>
  <c r="J402" i="5"/>
  <c r="K402" i="5"/>
  <c r="L402" i="5"/>
  <c r="M402" i="5"/>
  <c r="H403" i="5"/>
  <c r="I403" i="5"/>
  <c r="J403" i="5"/>
  <c r="K403" i="5"/>
  <c r="L403" i="5"/>
  <c r="M403" i="5"/>
  <c r="H404" i="5"/>
  <c r="I404" i="5"/>
  <c r="J404" i="5"/>
  <c r="K404" i="5"/>
  <c r="L404" i="5"/>
  <c r="M404" i="5"/>
  <c r="H405" i="5"/>
  <c r="I405" i="5"/>
  <c r="J405" i="5"/>
  <c r="K405" i="5"/>
  <c r="L405" i="5"/>
  <c r="M405" i="5"/>
  <c r="H406" i="5"/>
  <c r="I406" i="5"/>
  <c r="J406" i="5"/>
  <c r="K406" i="5"/>
  <c r="L406" i="5"/>
  <c r="M406" i="5"/>
  <c r="H407" i="5"/>
  <c r="O407" i="5" s="1"/>
  <c r="I407" i="5"/>
  <c r="J407" i="5"/>
  <c r="K407" i="5"/>
  <c r="L407" i="5"/>
  <c r="M407" i="5"/>
  <c r="H408" i="5"/>
  <c r="I408" i="5"/>
  <c r="J408" i="5"/>
  <c r="K408" i="5"/>
  <c r="L408" i="5"/>
  <c r="M408" i="5"/>
  <c r="H409" i="5"/>
  <c r="I409" i="5"/>
  <c r="J409" i="5"/>
  <c r="K409" i="5"/>
  <c r="L409" i="5"/>
  <c r="M409" i="5"/>
  <c r="H410" i="5"/>
  <c r="I410" i="5"/>
  <c r="J410" i="5"/>
  <c r="K410" i="5"/>
  <c r="L410" i="5"/>
  <c r="M410" i="5"/>
  <c r="H411" i="5"/>
  <c r="I411" i="5"/>
  <c r="J411" i="5"/>
  <c r="K411" i="5"/>
  <c r="L411" i="5"/>
  <c r="M411" i="5"/>
  <c r="H412" i="5"/>
  <c r="I412" i="5"/>
  <c r="J412" i="5"/>
  <c r="K412" i="5"/>
  <c r="L412" i="5"/>
  <c r="M412" i="5"/>
  <c r="H413" i="5"/>
  <c r="I413" i="5"/>
  <c r="J413" i="5"/>
  <c r="K413" i="5"/>
  <c r="L413" i="5"/>
  <c r="M413" i="5"/>
  <c r="H414" i="5"/>
  <c r="I414" i="5"/>
  <c r="J414" i="5"/>
  <c r="K414" i="5"/>
  <c r="L414" i="5"/>
  <c r="M414" i="5"/>
  <c r="H415" i="5"/>
  <c r="I415" i="5"/>
  <c r="J415" i="5"/>
  <c r="K415" i="5"/>
  <c r="L415" i="5"/>
  <c r="M415" i="5"/>
  <c r="H416" i="5"/>
  <c r="I416" i="5"/>
  <c r="J416" i="5"/>
  <c r="K416" i="5"/>
  <c r="L416" i="5"/>
  <c r="M416" i="5"/>
  <c r="H417" i="5"/>
  <c r="I417" i="5"/>
  <c r="J417" i="5"/>
  <c r="K417" i="5"/>
  <c r="L417" i="5"/>
  <c r="M417" i="5"/>
  <c r="H418" i="5"/>
  <c r="I418" i="5"/>
  <c r="J418" i="5"/>
  <c r="K418" i="5"/>
  <c r="L418" i="5"/>
  <c r="M418" i="5"/>
  <c r="H419" i="5"/>
  <c r="O419" i="5" s="1"/>
  <c r="I419" i="5"/>
  <c r="J419" i="5"/>
  <c r="K419" i="5"/>
  <c r="L419" i="5"/>
  <c r="M419" i="5"/>
  <c r="H420" i="5"/>
  <c r="I420" i="5"/>
  <c r="J420" i="5"/>
  <c r="K420" i="5"/>
  <c r="L420" i="5"/>
  <c r="M420" i="5"/>
  <c r="H421" i="5"/>
  <c r="I421" i="5"/>
  <c r="J421" i="5"/>
  <c r="K421" i="5"/>
  <c r="L421" i="5"/>
  <c r="M421" i="5"/>
  <c r="H422" i="5"/>
  <c r="I422" i="5"/>
  <c r="J422" i="5"/>
  <c r="K422" i="5"/>
  <c r="L422" i="5"/>
  <c r="M422" i="5"/>
  <c r="H423" i="5"/>
  <c r="I423" i="5"/>
  <c r="J423" i="5"/>
  <c r="K423" i="5"/>
  <c r="L423" i="5"/>
  <c r="M423" i="5"/>
  <c r="H424" i="5"/>
  <c r="I424" i="5"/>
  <c r="J424" i="5"/>
  <c r="K424" i="5"/>
  <c r="L424" i="5"/>
  <c r="M424" i="5"/>
  <c r="H425" i="5"/>
  <c r="I425" i="5"/>
  <c r="J425" i="5"/>
  <c r="K425" i="5"/>
  <c r="L425" i="5"/>
  <c r="M425" i="5"/>
  <c r="H426" i="5"/>
  <c r="I426" i="5"/>
  <c r="J426" i="5"/>
  <c r="K426" i="5"/>
  <c r="L426" i="5"/>
  <c r="M426" i="5"/>
  <c r="H427" i="5"/>
  <c r="I427" i="5"/>
  <c r="J427" i="5"/>
  <c r="K427" i="5"/>
  <c r="L427" i="5"/>
  <c r="M427" i="5"/>
  <c r="H428" i="5"/>
  <c r="I428" i="5"/>
  <c r="J428" i="5"/>
  <c r="K428" i="5"/>
  <c r="L428" i="5"/>
  <c r="M428" i="5"/>
  <c r="H429" i="5"/>
  <c r="I429" i="5"/>
  <c r="J429" i="5"/>
  <c r="K429" i="5"/>
  <c r="L429" i="5"/>
  <c r="M429" i="5"/>
  <c r="H430" i="5"/>
  <c r="I430" i="5"/>
  <c r="J430" i="5"/>
  <c r="K430" i="5"/>
  <c r="L430" i="5"/>
  <c r="M430" i="5"/>
  <c r="H431" i="5"/>
  <c r="I431" i="5"/>
  <c r="J431" i="5"/>
  <c r="K431" i="5"/>
  <c r="L431" i="5"/>
  <c r="M431" i="5"/>
  <c r="H432" i="5"/>
  <c r="I432" i="5"/>
  <c r="J432" i="5"/>
  <c r="K432" i="5"/>
  <c r="L432" i="5"/>
  <c r="M432" i="5"/>
  <c r="H433" i="5"/>
  <c r="I433" i="5"/>
  <c r="J433" i="5"/>
  <c r="K433" i="5"/>
  <c r="L433" i="5"/>
  <c r="M433" i="5"/>
  <c r="H434" i="5"/>
  <c r="I434" i="5"/>
  <c r="J434" i="5"/>
  <c r="K434" i="5"/>
  <c r="L434" i="5"/>
  <c r="M434" i="5"/>
  <c r="H435" i="5"/>
  <c r="I435" i="5"/>
  <c r="J435" i="5"/>
  <c r="K435" i="5"/>
  <c r="L435" i="5"/>
  <c r="M435" i="5"/>
  <c r="H436" i="5"/>
  <c r="I436" i="5"/>
  <c r="J436" i="5"/>
  <c r="K436" i="5"/>
  <c r="L436" i="5"/>
  <c r="M436" i="5"/>
  <c r="H437" i="5"/>
  <c r="I437" i="5"/>
  <c r="J437" i="5"/>
  <c r="K437" i="5"/>
  <c r="L437" i="5"/>
  <c r="M437" i="5"/>
  <c r="H438" i="5"/>
  <c r="I438" i="5"/>
  <c r="J438" i="5"/>
  <c r="K438" i="5"/>
  <c r="L438" i="5"/>
  <c r="M438" i="5"/>
  <c r="H439" i="5"/>
  <c r="I439" i="5"/>
  <c r="J439" i="5"/>
  <c r="O439" i="5" s="1"/>
  <c r="K439" i="5"/>
  <c r="L439" i="5"/>
  <c r="M439" i="5"/>
  <c r="H440" i="5"/>
  <c r="I440" i="5"/>
  <c r="J440" i="5"/>
  <c r="K440" i="5"/>
  <c r="L440" i="5"/>
  <c r="M440" i="5"/>
  <c r="H441" i="5"/>
  <c r="I441" i="5"/>
  <c r="J441" i="5"/>
  <c r="K441" i="5"/>
  <c r="L441" i="5"/>
  <c r="M441" i="5"/>
  <c r="H442" i="5"/>
  <c r="I442" i="5"/>
  <c r="J442" i="5"/>
  <c r="K442" i="5"/>
  <c r="L442" i="5"/>
  <c r="M442" i="5"/>
  <c r="H443" i="5"/>
  <c r="I443" i="5"/>
  <c r="J443" i="5"/>
  <c r="K443" i="5"/>
  <c r="L443" i="5"/>
  <c r="M443" i="5"/>
  <c r="H444" i="5"/>
  <c r="I444" i="5"/>
  <c r="J444" i="5"/>
  <c r="K444" i="5"/>
  <c r="L444" i="5"/>
  <c r="M444" i="5"/>
  <c r="H445" i="5"/>
  <c r="I445" i="5"/>
  <c r="J445" i="5"/>
  <c r="K445" i="5"/>
  <c r="L445" i="5"/>
  <c r="M445" i="5"/>
  <c r="H446" i="5"/>
  <c r="I446" i="5"/>
  <c r="J446" i="5"/>
  <c r="K446" i="5"/>
  <c r="L446" i="5"/>
  <c r="M446" i="5"/>
  <c r="H447" i="5"/>
  <c r="I447" i="5"/>
  <c r="J447" i="5"/>
  <c r="K447" i="5"/>
  <c r="L447" i="5"/>
  <c r="M447" i="5"/>
  <c r="H448" i="5"/>
  <c r="I448" i="5"/>
  <c r="J448" i="5"/>
  <c r="K448" i="5"/>
  <c r="L448" i="5"/>
  <c r="M448" i="5"/>
  <c r="H449" i="5"/>
  <c r="I449" i="5"/>
  <c r="J449" i="5"/>
  <c r="K449" i="5"/>
  <c r="L449" i="5"/>
  <c r="M449" i="5"/>
  <c r="H450" i="5"/>
  <c r="I450" i="5"/>
  <c r="J450" i="5"/>
  <c r="K450" i="5"/>
  <c r="L450" i="5"/>
  <c r="M450" i="5"/>
  <c r="H451" i="5"/>
  <c r="I451" i="5"/>
  <c r="J451" i="5"/>
  <c r="K451" i="5"/>
  <c r="L451" i="5"/>
  <c r="M451" i="5"/>
  <c r="H452" i="5"/>
  <c r="I452" i="5"/>
  <c r="J452" i="5"/>
  <c r="K452" i="5"/>
  <c r="L452" i="5"/>
  <c r="M452" i="5"/>
  <c r="H453" i="5"/>
  <c r="I453" i="5"/>
  <c r="J453" i="5"/>
  <c r="K453" i="5"/>
  <c r="L453" i="5"/>
  <c r="M453" i="5"/>
  <c r="H454" i="5"/>
  <c r="I454" i="5"/>
  <c r="J454" i="5"/>
  <c r="K454" i="5"/>
  <c r="L454" i="5"/>
  <c r="M454" i="5"/>
  <c r="H455" i="5"/>
  <c r="I455" i="5"/>
  <c r="J455" i="5"/>
  <c r="K455" i="5"/>
  <c r="L455" i="5"/>
  <c r="M455" i="5"/>
  <c r="H456" i="5"/>
  <c r="I456" i="5"/>
  <c r="J456" i="5"/>
  <c r="K456" i="5"/>
  <c r="L456" i="5"/>
  <c r="M456" i="5"/>
  <c r="H457" i="5"/>
  <c r="I457" i="5"/>
  <c r="J457" i="5"/>
  <c r="K457" i="5"/>
  <c r="L457" i="5"/>
  <c r="M457" i="5"/>
  <c r="H458" i="5"/>
  <c r="I458" i="5"/>
  <c r="J458" i="5"/>
  <c r="K458" i="5"/>
  <c r="L458" i="5"/>
  <c r="M458" i="5"/>
  <c r="H459" i="5"/>
  <c r="I459" i="5"/>
  <c r="J459" i="5"/>
  <c r="K459" i="5"/>
  <c r="L459" i="5"/>
  <c r="M459" i="5"/>
  <c r="H460" i="5"/>
  <c r="I460" i="5"/>
  <c r="J460" i="5"/>
  <c r="K460" i="5"/>
  <c r="L460" i="5"/>
  <c r="M460" i="5"/>
  <c r="H461" i="5"/>
  <c r="I461" i="5"/>
  <c r="J461" i="5"/>
  <c r="K461" i="5"/>
  <c r="L461" i="5"/>
  <c r="M461" i="5"/>
  <c r="H462" i="5"/>
  <c r="I462" i="5"/>
  <c r="J462" i="5"/>
  <c r="K462" i="5"/>
  <c r="L462" i="5"/>
  <c r="M462" i="5"/>
  <c r="H463" i="5"/>
  <c r="I463" i="5"/>
  <c r="J463" i="5"/>
  <c r="K463" i="5"/>
  <c r="L463" i="5"/>
  <c r="M463" i="5"/>
  <c r="H464" i="5"/>
  <c r="I464" i="5"/>
  <c r="J464" i="5"/>
  <c r="K464" i="5"/>
  <c r="L464" i="5"/>
  <c r="M464" i="5"/>
  <c r="H465" i="5"/>
  <c r="I465" i="5"/>
  <c r="J465" i="5"/>
  <c r="K465" i="5"/>
  <c r="L465" i="5"/>
  <c r="M465" i="5"/>
  <c r="H466" i="5"/>
  <c r="I466" i="5"/>
  <c r="J466" i="5"/>
  <c r="K466" i="5"/>
  <c r="L466" i="5"/>
  <c r="M466" i="5"/>
  <c r="H467" i="5"/>
  <c r="I467" i="5"/>
  <c r="J467" i="5"/>
  <c r="K467" i="5"/>
  <c r="L467" i="5"/>
  <c r="M467" i="5"/>
  <c r="H468" i="5"/>
  <c r="I468" i="5"/>
  <c r="J468" i="5"/>
  <c r="K468" i="5"/>
  <c r="L468" i="5"/>
  <c r="M468" i="5"/>
  <c r="H469" i="5"/>
  <c r="I469" i="5"/>
  <c r="J469" i="5"/>
  <c r="K469" i="5"/>
  <c r="L469" i="5"/>
  <c r="M469" i="5"/>
  <c r="H470" i="5"/>
  <c r="I470" i="5"/>
  <c r="J470" i="5"/>
  <c r="K470" i="5"/>
  <c r="L470" i="5"/>
  <c r="M470" i="5"/>
  <c r="H471" i="5"/>
  <c r="I471" i="5"/>
  <c r="J471" i="5"/>
  <c r="K471" i="5"/>
  <c r="L471" i="5"/>
  <c r="M471" i="5"/>
  <c r="H472" i="5"/>
  <c r="I472" i="5"/>
  <c r="J472" i="5"/>
  <c r="K472" i="5"/>
  <c r="L472" i="5"/>
  <c r="M472" i="5"/>
  <c r="H473" i="5"/>
  <c r="I473" i="5"/>
  <c r="J473" i="5"/>
  <c r="K473" i="5"/>
  <c r="L473" i="5"/>
  <c r="M473" i="5"/>
  <c r="H474" i="5"/>
  <c r="I474" i="5"/>
  <c r="J474" i="5"/>
  <c r="K474" i="5"/>
  <c r="L474" i="5"/>
  <c r="M474" i="5"/>
  <c r="H475" i="5"/>
  <c r="I475" i="5"/>
  <c r="J475" i="5"/>
  <c r="K475" i="5"/>
  <c r="L475" i="5"/>
  <c r="M475" i="5"/>
  <c r="H476" i="5"/>
  <c r="I476" i="5"/>
  <c r="J476" i="5"/>
  <c r="K476" i="5"/>
  <c r="L476" i="5"/>
  <c r="M476" i="5"/>
  <c r="H477" i="5"/>
  <c r="I477" i="5"/>
  <c r="J477" i="5"/>
  <c r="K477" i="5"/>
  <c r="L477" i="5"/>
  <c r="M477" i="5"/>
  <c r="H478" i="5"/>
  <c r="I478" i="5"/>
  <c r="J478" i="5"/>
  <c r="K478" i="5"/>
  <c r="L478" i="5"/>
  <c r="M478" i="5"/>
  <c r="H479" i="5"/>
  <c r="I479" i="5"/>
  <c r="J479" i="5"/>
  <c r="K479" i="5"/>
  <c r="L479" i="5"/>
  <c r="M479" i="5"/>
  <c r="H480" i="5"/>
  <c r="I480" i="5"/>
  <c r="J480" i="5"/>
  <c r="K480" i="5"/>
  <c r="L480" i="5"/>
  <c r="M480" i="5"/>
  <c r="H481" i="5"/>
  <c r="I481" i="5"/>
  <c r="J481" i="5"/>
  <c r="K481" i="5"/>
  <c r="L481" i="5"/>
  <c r="M481" i="5"/>
  <c r="H482" i="5"/>
  <c r="I482" i="5"/>
  <c r="J482" i="5"/>
  <c r="K482" i="5"/>
  <c r="L482" i="5"/>
  <c r="M482" i="5"/>
  <c r="H483" i="5"/>
  <c r="O483" i="5" s="1"/>
  <c r="I483" i="5"/>
  <c r="J483" i="5"/>
  <c r="K483" i="5"/>
  <c r="L483" i="5"/>
  <c r="M483" i="5"/>
  <c r="H484" i="5"/>
  <c r="I484" i="5"/>
  <c r="J484" i="5"/>
  <c r="K484" i="5"/>
  <c r="L484" i="5"/>
  <c r="M484" i="5"/>
  <c r="H485" i="5"/>
  <c r="I485" i="5"/>
  <c r="J485" i="5"/>
  <c r="K485" i="5"/>
  <c r="L485" i="5"/>
  <c r="M485" i="5"/>
  <c r="H486" i="5"/>
  <c r="I486" i="5"/>
  <c r="J486" i="5"/>
  <c r="K486" i="5"/>
  <c r="L486" i="5"/>
  <c r="M486" i="5"/>
  <c r="H487" i="5"/>
  <c r="I487" i="5"/>
  <c r="J487" i="5"/>
  <c r="K487" i="5"/>
  <c r="L487" i="5"/>
  <c r="M487" i="5"/>
  <c r="H488" i="5"/>
  <c r="I488" i="5"/>
  <c r="J488" i="5"/>
  <c r="K488" i="5"/>
  <c r="L488" i="5"/>
  <c r="M488" i="5"/>
  <c r="H489" i="5"/>
  <c r="I489" i="5"/>
  <c r="J489" i="5"/>
  <c r="K489" i="5"/>
  <c r="L489" i="5"/>
  <c r="M489" i="5"/>
  <c r="H490" i="5"/>
  <c r="I490" i="5"/>
  <c r="J490" i="5"/>
  <c r="K490" i="5"/>
  <c r="L490" i="5"/>
  <c r="M490" i="5"/>
  <c r="H491" i="5"/>
  <c r="I491" i="5"/>
  <c r="J491" i="5"/>
  <c r="K491" i="5"/>
  <c r="L491" i="5"/>
  <c r="M491" i="5"/>
  <c r="H492" i="5"/>
  <c r="I492" i="5"/>
  <c r="J492" i="5"/>
  <c r="K492" i="5"/>
  <c r="L492" i="5"/>
  <c r="M492" i="5"/>
  <c r="H493" i="5"/>
  <c r="O493" i="5" s="1"/>
  <c r="I493" i="5"/>
  <c r="J493" i="5"/>
  <c r="K493" i="5"/>
  <c r="L493" i="5"/>
  <c r="M493" i="5"/>
  <c r="H494" i="5"/>
  <c r="I494" i="5"/>
  <c r="J494" i="5"/>
  <c r="O494" i="5" s="1"/>
  <c r="K494" i="5"/>
  <c r="L494" i="5"/>
  <c r="M494" i="5"/>
  <c r="H495" i="5"/>
  <c r="I495" i="5"/>
  <c r="J495" i="5"/>
  <c r="K495" i="5"/>
  <c r="L495" i="5"/>
  <c r="M495" i="5"/>
  <c r="H496" i="5"/>
  <c r="I496" i="5"/>
  <c r="J496" i="5"/>
  <c r="K496" i="5"/>
  <c r="L496" i="5"/>
  <c r="M496" i="5"/>
  <c r="H497" i="5"/>
  <c r="I497" i="5"/>
  <c r="J497" i="5"/>
  <c r="K497" i="5"/>
  <c r="L497" i="5"/>
  <c r="M497" i="5"/>
  <c r="H498" i="5"/>
  <c r="I498" i="5"/>
  <c r="J498" i="5"/>
  <c r="K498" i="5"/>
  <c r="L498" i="5"/>
  <c r="M498" i="5"/>
  <c r="H499" i="5"/>
  <c r="I499" i="5"/>
  <c r="J499" i="5"/>
  <c r="K499" i="5"/>
  <c r="L499" i="5"/>
  <c r="M499" i="5"/>
  <c r="H500" i="5"/>
  <c r="I500" i="5"/>
  <c r="J500" i="5"/>
  <c r="K500" i="5"/>
  <c r="L500" i="5"/>
  <c r="M500" i="5"/>
  <c r="H501" i="5"/>
  <c r="I501" i="5"/>
  <c r="J501" i="5"/>
  <c r="K501" i="5"/>
  <c r="L501" i="5"/>
  <c r="M501" i="5"/>
  <c r="H502" i="5"/>
  <c r="I502" i="5"/>
  <c r="J502" i="5"/>
  <c r="K502" i="5"/>
  <c r="L502" i="5"/>
  <c r="M502" i="5"/>
  <c r="H503" i="5"/>
  <c r="I503" i="5"/>
  <c r="J503" i="5"/>
  <c r="O503" i="5" s="1"/>
  <c r="K503" i="5"/>
  <c r="L503" i="5"/>
  <c r="M503" i="5"/>
  <c r="H504" i="5"/>
  <c r="I504" i="5"/>
  <c r="J504" i="5"/>
  <c r="K504" i="5"/>
  <c r="L504" i="5"/>
  <c r="M504" i="5"/>
  <c r="H505" i="5"/>
  <c r="I505" i="5"/>
  <c r="J505" i="5"/>
  <c r="K505" i="5"/>
  <c r="L505" i="5"/>
  <c r="M505" i="5"/>
  <c r="H506" i="5"/>
  <c r="I506" i="5"/>
  <c r="J506" i="5"/>
  <c r="K506" i="5"/>
  <c r="L506" i="5"/>
  <c r="M506" i="5"/>
  <c r="H507" i="5"/>
  <c r="I507" i="5"/>
  <c r="J507" i="5"/>
  <c r="K507" i="5"/>
  <c r="L507" i="5"/>
  <c r="M507" i="5"/>
  <c r="H508" i="5"/>
  <c r="I508" i="5"/>
  <c r="J508" i="5"/>
  <c r="K508" i="5"/>
  <c r="L508" i="5"/>
  <c r="M508" i="5"/>
  <c r="H509" i="5"/>
  <c r="I509" i="5"/>
  <c r="J509" i="5"/>
  <c r="K509" i="5"/>
  <c r="L509" i="5"/>
  <c r="M509" i="5"/>
  <c r="H510" i="5"/>
  <c r="I510" i="5"/>
  <c r="J510" i="5"/>
  <c r="K510" i="5"/>
  <c r="L510" i="5"/>
  <c r="M510" i="5"/>
  <c r="H511" i="5"/>
  <c r="I511" i="5"/>
  <c r="J511" i="5"/>
  <c r="K511" i="5"/>
  <c r="L511" i="5"/>
  <c r="M511" i="5"/>
  <c r="H512" i="5"/>
  <c r="I512" i="5"/>
  <c r="J512" i="5"/>
  <c r="K512" i="5"/>
  <c r="L512" i="5"/>
  <c r="M512" i="5"/>
  <c r="H513" i="5"/>
  <c r="I513" i="5"/>
  <c r="J513" i="5"/>
  <c r="K513" i="5"/>
  <c r="L513" i="5"/>
  <c r="M513" i="5"/>
  <c r="H514" i="5"/>
  <c r="I514" i="5"/>
  <c r="J514" i="5"/>
  <c r="K514" i="5"/>
  <c r="L514" i="5"/>
  <c r="M514" i="5"/>
  <c r="H515" i="5"/>
  <c r="I515" i="5"/>
  <c r="J515" i="5"/>
  <c r="K515" i="5"/>
  <c r="L515" i="5"/>
  <c r="M515" i="5"/>
  <c r="H516" i="5"/>
  <c r="O516" i="5" s="1"/>
  <c r="I516" i="5"/>
  <c r="J516" i="5"/>
  <c r="K516" i="5"/>
  <c r="L516" i="5"/>
  <c r="M516" i="5"/>
  <c r="H517" i="5"/>
  <c r="I517" i="5"/>
  <c r="J517" i="5"/>
  <c r="K517" i="5"/>
  <c r="L517" i="5"/>
  <c r="M517" i="5"/>
  <c r="H518" i="5"/>
  <c r="I518" i="5"/>
  <c r="J518" i="5"/>
  <c r="K518" i="5"/>
  <c r="L518" i="5"/>
  <c r="M518" i="5"/>
  <c r="H519" i="5"/>
  <c r="I519" i="5"/>
  <c r="J519" i="5"/>
  <c r="K519" i="5"/>
  <c r="L519" i="5"/>
  <c r="M519" i="5"/>
  <c r="H520" i="5"/>
  <c r="I520" i="5"/>
  <c r="J520" i="5"/>
  <c r="K520" i="5"/>
  <c r="L520" i="5"/>
  <c r="M520" i="5"/>
  <c r="H521" i="5"/>
  <c r="I521" i="5"/>
  <c r="J521" i="5"/>
  <c r="K521" i="5"/>
  <c r="L521" i="5"/>
  <c r="M521" i="5"/>
  <c r="H522" i="5"/>
  <c r="I522" i="5"/>
  <c r="J522" i="5"/>
  <c r="K522" i="5"/>
  <c r="L522" i="5"/>
  <c r="M522" i="5"/>
  <c r="H523" i="5"/>
  <c r="I523" i="5"/>
  <c r="J523" i="5"/>
  <c r="K523" i="5"/>
  <c r="L523" i="5"/>
  <c r="M523" i="5"/>
  <c r="H524" i="5"/>
  <c r="I524" i="5"/>
  <c r="J524" i="5"/>
  <c r="K524" i="5"/>
  <c r="L524" i="5"/>
  <c r="M524" i="5"/>
  <c r="H525" i="5"/>
  <c r="O525" i="5" s="1"/>
  <c r="I525" i="5"/>
  <c r="J525" i="5"/>
  <c r="K525" i="5"/>
  <c r="L525" i="5"/>
  <c r="M525" i="5"/>
  <c r="H526" i="5"/>
  <c r="I526" i="5"/>
  <c r="J526" i="5"/>
  <c r="K526" i="5"/>
  <c r="L526" i="5"/>
  <c r="M526" i="5"/>
  <c r="H527" i="5"/>
  <c r="I527" i="5"/>
  <c r="J527" i="5"/>
  <c r="K527" i="5"/>
  <c r="L527" i="5"/>
  <c r="M527" i="5"/>
  <c r="H528" i="5"/>
  <c r="I528" i="5"/>
  <c r="J528" i="5"/>
  <c r="K528" i="5"/>
  <c r="L528" i="5"/>
  <c r="M528" i="5"/>
  <c r="H529" i="5"/>
  <c r="I529" i="5"/>
  <c r="J529" i="5"/>
  <c r="K529" i="5"/>
  <c r="L529" i="5"/>
  <c r="M529" i="5"/>
  <c r="H530" i="5"/>
  <c r="I530" i="5"/>
  <c r="J530" i="5"/>
  <c r="K530" i="5"/>
  <c r="L530" i="5"/>
  <c r="M530" i="5"/>
  <c r="H531" i="5"/>
  <c r="I531" i="5"/>
  <c r="J531" i="5"/>
  <c r="K531" i="5"/>
  <c r="L531" i="5"/>
  <c r="M531" i="5"/>
  <c r="H532" i="5"/>
  <c r="I532" i="5"/>
  <c r="J532" i="5"/>
  <c r="K532" i="5"/>
  <c r="L532" i="5"/>
  <c r="M532" i="5"/>
  <c r="H533" i="5"/>
  <c r="I533" i="5"/>
  <c r="J533" i="5"/>
  <c r="K533" i="5"/>
  <c r="L533" i="5"/>
  <c r="M533" i="5"/>
  <c r="H534" i="5"/>
  <c r="I534" i="5"/>
  <c r="J534" i="5"/>
  <c r="K534" i="5"/>
  <c r="L534" i="5"/>
  <c r="M534" i="5"/>
  <c r="H535" i="5"/>
  <c r="O535" i="5" s="1"/>
  <c r="I535" i="5"/>
  <c r="J535" i="5"/>
  <c r="K535" i="5"/>
  <c r="L535" i="5"/>
  <c r="M535" i="5"/>
  <c r="H536" i="5"/>
  <c r="I536" i="5"/>
  <c r="J536" i="5"/>
  <c r="K536" i="5"/>
  <c r="L536" i="5"/>
  <c r="M536" i="5"/>
  <c r="H537" i="5"/>
  <c r="I537" i="5"/>
  <c r="J537" i="5"/>
  <c r="K537" i="5"/>
  <c r="L537" i="5"/>
  <c r="M537" i="5"/>
  <c r="H538" i="5"/>
  <c r="I538" i="5"/>
  <c r="J538" i="5"/>
  <c r="O538" i="5" s="1"/>
  <c r="K538" i="5"/>
  <c r="L538" i="5"/>
  <c r="M538" i="5"/>
  <c r="H539" i="5"/>
  <c r="I539" i="5"/>
  <c r="J539" i="5"/>
  <c r="K539" i="5"/>
  <c r="L539" i="5"/>
  <c r="M539" i="5"/>
  <c r="H540" i="5"/>
  <c r="I540" i="5"/>
  <c r="J540" i="5"/>
  <c r="K540" i="5"/>
  <c r="L540" i="5"/>
  <c r="M540" i="5"/>
  <c r="H541" i="5"/>
  <c r="I541" i="5"/>
  <c r="J541" i="5"/>
  <c r="K541" i="5"/>
  <c r="L541" i="5"/>
  <c r="M541" i="5"/>
  <c r="H542" i="5"/>
  <c r="I542" i="5"/>
  <c r="J542" i="5"/>
  <c r="K542" i="5"/>
  <c r="L542" i="5"/>
  <c r="M542" i="5"/>
  <c r="H543" i="5"/>
  <c r="I543" i="5"/>
  <c r="J543" i="5"/>
  <c r="K543" i="5"/>
  <c r="L543" i="5"/>
  <c r="M543" i="5"/>
  <c r="H544" i="5"/>
  <c r="I544" i="5"/>
  <c r="J544" i="5"/>
  <c r="K544" i="5"/>
  <c r="L544" i="5"/>
  <c r="M544" i="5"/>
  <c r="H545" i="5"/>
  <c r="I545" i="5"/>
  <c r="J545" i="5"/>
  <c r="K545" i="5"/>
  <c r="L545" i="5"/>
  <c r="M545" i="5"/>
  <c r="H546" i="5"/>
  <c r="I546" i="5"/>
  <c r="J546" i="5"/>
  <c r="K546" i="5"/>
  <c r="L546" i="5"/>
  <c r="M546" i="5"/>
  <c r="H547" i="5"/>
  <c r="I547" i="5"/>
  <c r="J547" i="5"/>
  <c r="O547" i="5" s="1"/>
  <c r="K547" i="5"/>
  <c r="L547" i="5"/>
  <c r="M547" i="5"/>
  <c r="H548" i="5"/>
  <c r="I548" i="5"/>
  <c r="J548" i="5"/>
  <c r="K548" i="5"/>
  <c r="L548" i="5"/>
  <c r="M548" i="5"/>
  <c r="H549" i="5"/>
  <c r="I549" i="5"/>
  <c r="J549" i="5"/>
  <c r="K549" i="5"/>
  <c r="L549" i="5"/>
  <c r="M549" i="5"/>
  <c r="H550" i="5"/>
  <c r="I550" i="5"/>
  <c r="J550" i="5"/>
  <c r="K550" i="5"/>
  <c r="L550" i="5"/>
  <c r="M550" i="5"/>
  <c r="H551" i="5"/>
  <c r="I551" i="5"/>
  <c r="J551" i="5"/>
  <c r="K551" i="5"/>
  <c r="L551" i="5"/>
  <c r="M551" i="5"/>
  <c r="H552" i="5"/>
  <c r="I552" i="5"/>
  <c r="J552" i="5"/>
  <c r="K552" i="5"/>
  <c r="L552" i="5"/>
  <c r="M552" i="5"/>
  <c r="H553" i="5"/>
  <c r="I553" i="5"/>
  <c r="J553" i="5"/>
  <c r="K553" i="5"/>
  <c r="L553" i="5"/>
  <c r="M553" i="5"/>
  <c r="H554" i="5"/>
  <c r="I554" i="5"/>
  <c r="J554" i="5"/>
  <c r="K554" i="5"/>
  <c r="L554" i="5"/>
  <c r="M554" i="5"/>
  <c r="H555" i="5"/>
  <c r="I555" i="5"/>
  <c r="J555" i="5"/>
  <c r="K555" i="5"/>
  <c r="L555" i="5"/>
  <c r="M555" i="5"/>
  <c r="H556" i="5"/>
  <c r="O556" i="5" s="1"/>
  <c r="I556" i="5"/>
  <c r="J556" i="5"/>
  <c r="K556" i="5"/>
  <c r="L556" i="5"/>
  <c r="M556" i="5"/>
  <c r="H557" i="5"/>
  <c r="I557" i="5"/>
  <c r="J557" i="5"/>
  <c r="K557" i="5"/>
  <c r="L557" i="5"/>
  <c r="M557" i="5"/>
  <c r="H558" i="5"/>
  <c r="O558" i="5" s="1"/>
  <c r="I558" i="5"/>
  <c r="J558" i="5"/>
  <c r="K558" i="5"/>
  <c r="L558" i="5"/>
  <c r="M558" i="5"/>
  <c r="H559" i="5"/>
  <c r="I559" i="5"/>
  <c r="J559" i="5"/>
  <c r="K559" i="5"/>
  <c r="L559" i="5"/>
  <c r="M559" i="5"/>
  <c r="H560" i="5"/>
  <c r="I560" i="5"/>
  <c r="J560" i="5"/>
  <c r="K560" i="5"/>
  <c r="L560" i="5"/>
  <c r="M560" i="5"/>
  <c r="H561" i="5"/>
  <c r="I561" i="5"/>
  <c r="J561" i="5"/>
  <c r="K561" i="5"/>
  <c r="L561" i="5"/>
  <c r="M561" i="5"/>
  <c r="H562" i="5"/>
  <c r="I562" i="5"/>
  <c r="J562" i="5"/>
  <c r="K562" i="5"/>
  <c r="L562" i="5"/>
  <c r="M562" i="5"/>
  <c r="H563" i="5"/>
  <c r="I563" i="5"/>
  <c r="J563" i="5"/>
  <c r="K563" i="5"/>
  <c r="L563" i="5"/>
  <c r="M563" i="5"/>
  <c r="H564" i="5"/>
  <c r="I564" i="5"/>
  <c r="J564" i="5"/>
  <c r="K564" i="5"/>
  <c r="L564" i="5"/>
  <c r="M564" i="5"/>
  <c r="H565" i="5"/>
  <c r="I565" i="5"/>
  <c r="J565" i="5"/>
  <c r="K565" i="5"/>
  <c r="L565" i="5"/>
  <c r="M565" i="5"/>
  <c r="H566" i="5"/>
  <c r="O566" i="5" s="1"/>
  <c r="I566" i="5"/>
  <c r="J566" i="5"/>
  <c r="K566" i="5"/>
  <c r="L566" i="5"/>
  <c r="M566" i="5"/>
  <c r="H567" i="5"/>
  <c r="O567" i="5" s="1"/>
  <c r="I567" i="5"/>
  <c r="J567" i="5"/>
  <c r="K567" i="5"/>
  <c r="L567" i="5"/>
  <c r="M567" i="5"/>
  <c r="H568" i="5"/>
  <c r="I568" i="5"/>
  <c r="J568" i="5"/>
  <c r="K568" i="5"/>
  <c r="L568" i="5"/>
  <c r="M568" i="5"/>
  <c r="H569" i="5"/>
  <c r="I569" i="5"/>
  <c r="J569" i="5"/>
  <c r="K569" i="5"/>
  <c r="L569" i="5"/>
  <c r="M569" i="5"/>
  <c r="H570" i="5"/>
  <c r="I570" i="5"/>
  <c r="J570" i="5"/>
  <c r="O570" i="5" s="1"/>
  <c r="K570" i="5"/>
  <c r="L570" i="5"/>
  <c r="M570" i="5"/>
  <c r="H571" i="5"/>
  <c r="I571" i="5"/>
  <c r="J571" i="5"/>
  <c r="K571" i="5"/>
  <c r="L571" i="5"/>
  <c r="M571" i="5"/>
  <c r="H572" i="5"/>
  <c r="I572" i="5"/>
  <c r="J572" i="5"/>
  <c r="K572" i="5"/>
  <c r="L572" i="5"/>
  <c r="M572" i="5"/>
  <c r="H573" i="5"/>
  <c r="I573" i="5"/>
  <c r="J573" i="5"/>
  <c r="K573" i="5"/>
  <c r="L573" i="5"/>
  <c r="M573" i="5"/>
  <c r="H574" i="5"/>
  <c r="I574" i="5"/>
  <c r="J574" i="5"/>
  <c r="K574" i="5"/>
  <c r="L574" i="5"/>
  <c r="M574" i="5"/>
  <c r="H575" i="5"/>
  <c r="I575" i="5"/>
  <c r="J575" i="5"/>
  <c r="K575" i="5"/>
  <c r="L575" i="5"/>
  <c r="M575" i="5"/>
  <c r="H576" i="5"/>
  <c r="I576" i="5"/>
  <c r="J576" i="5"/>
  <c r="K576" i="5"/>
  <c r="L576" i="5"/>
  <c r="M576" i="5"/>
  <c r="H577" i="5"/>
  <c r="I577" i="5"/>
  <c r="J577" i="5"/>
  <c r="K577" i="5"/>
  <c r="L577" i="5"/>
  <c r="M577" i="5"/>
  <c r="H578" i="5"/>
  <c r="O578" i="5" s="1"/>
  <c r="I578" i="5"/>
  <c r="J578" i="5"/>
  <c r="K578" i="5"/>
  <c r="L578" i="5"/>
  <c r="M578" i="5"/>
  <c r="H579" i="5"/>
  <c r="I579" i="5"/>
  <c r="J579" i="5"/>
  <c r="K579" i="5"/>
  <c r="L579" i="5"/>
  <c r="M579" i="5"/>
  <c r="H580" i="5"/>
  <c r="O580" i="5" s="1"/>
  <c r="I580" i="5"/>
  <c r="J580" i="5"/>
  <c r="K580" i="5"/>
  <c r="L580" i="5"/>
  <c r="M580" i="5"/>
  <c r="H581" i="5"/>
  <c r="I581" i="5"/>
  <c r="J581" i="5"/>
  <c r="K581" i="5"/>
  <c r="L581" i="5"/>
  <c r="M581" i="5"/>
  <c r="H582" i="5"/>
  <c r="I582" i="5"/>
  <c r="J582" i="5"/>
  <c r="K582" i="5"/>
  <c r="L582" i="5"/>
  <c r="M582" i="5"/>
  <c r="H583" i="5"/>
  <c r="I583" i="5"/>
  <c r="J583" i="5"/>
  <c r="K583" i="5"/>
  <c r="L583" i="5"/>
  <c r="M583" i="5"/>
  <c r="H584" i="5"/>
  <c r="I584" i="5"/>
  <c r="J584" i="5"/>
  <c r="K584" i="5"/>
  <c r="L584" i="5"/>
  <c r="M584" i="5"/>
  <c r="H585" i="5"/>
  <c r="I585" i="5"/>
  <c r="J585" i="5"/>
  <c r="K585" i="5"/>
  <c r="L585" i="5"/>
  <c r="M585" i="5"/>
  <c r="H586" i="5"/>
  <c r="I586" i="5"/>
  <c r="J586" i="5"/>
  <c r="K586" i="5"/>
  <c r="L586" i="5"/>
  <c r="M586" i="5"/>
  <c r="H587" i="5"/>
  <c r="I587" i="5"/>
  <c r="J587" i="5"/>
  <c r="K587" i="5"/>
  <c r="L587" i="5"/>
  <c r="M587" i="5"/>
  <c r="H588" i="5"/>
  <c r="O588" i="5" s="1"/>
  <c r="I588" i="5"/>
  <c r="J588" i="5"/>
  <c r="K588" i="5"/>
  <c r="L588" i="5"/>
  <c r="M588" i="5"/>
  <c r="H589" i="5"/>
  <c r="I589" i="5"/>
  <c r="J589" i="5"/>
  <c r="K589" i="5"/>
  <c r="L589" i="5"/>
  <c r="M589" i="5"/>
  <c r="H590" i="5"/>
  <c r="I590" i="5"/>
  <c r="J590" i="5"/>
  <c r="K590" i="5"/>
  <c r="L590" i="5"/>
  <c r="M590" i="5"/>
  <c r="H591" i="5"/>
  <c r="I591" i="5"/>
  <c r="J591" i="5"/>
  <c r="K591" i="5"/>
  <c r="L591" i="5"/>
  <c r="M591" i="5"/>
  <c r="H592" i="5"/>
  <c r="I592" i="5"/>
  <c r="J592" i="5"/>
  <c r="K592" i="5"/>
  <c r="L592" i="5"/>
  <c r="M592" i="5"/>
  <c r="H593" i="5"/>
  <c r="I593" i="5"/>
  <c r="J593" i="5"/>
  <c r="K593" i="5"/>
  <c r="L593" i="5"/>
  <c r="M593" i="5"/>
  <c r="H594" i="5"/>
  <c r="I594" i="5"/>
  <c r="J594" i="5"/>
  <c r="K594" i="5"/>
  <c r="L594" i="5"/>
  <c r="M594" i="5"/>
  <c r="H595" i="5"/>
  <c r="I595" i="5"/>
  <c r="J595" i="5"/>
  <c r="K595" i="5"/>
  <c r="L595" i="5"/>
  <c r="M595" i="5"/>
  <c r="H596" i="5"/>
  <c r="I596" i="5"/>
  <c r="J596" i="5"/>
  <c r="K596" i="5"/>
  <c r="L596" i="5"/>
  <c r="M596" i="5"/>
  <c r="H597" i="5"/>
  <c r="I597" i="5"/>
  <c r="J597" i="5"/>
  <c r="K597" i="5"/>
  <c r="L597" i="5"/>
  <c r="M597" i="5"/>
  <c r="H598" i="5"/>
  <c r="O598" i="5" s="1"/>
  <c r="I598" i="5"/>
  <c r="J598" i="5"/>
  <c r="K598" i="5"/>
  <c r="L598" i="5"/>
  <c r="M598" i="5"/>
  <c r="H599" i="5"/>
  <c r="I599" i="5"/>
  <c r="J599" i="5"/>
  <c r="K599" i="5"/>
  <c r="L599" i="5"/>
  <c r="O599" i="5" s="1"/>
  <c r="M599" i="5"/>
  <c r="H600" i="5"/>
  <c r="I600" i="5"/>
  <c r="J600" i="5"/>
  <c r="K600" i="5"/>
  <c r="L600" i="5"/>
  <c r="M600" i="5"/>
  <c r="H601" i="5"/>
  <c r="I601" i="5"/>
  <c r="J601" i="5"/>
  <c r="K601" i="5"/>
  <c r="L601" i="5"/>
  <c r="M601" i="5"/>
  <c r="H602" i="5"/>
  <c r="O602" i="5" s="1"/>
  <c r="I602" i="5"/>
  <c r="J602" i="5"/>
  <c r="K602" i="5"/>
  <c r="L602" i="5"/>
  <c r="M602" i="5"/>
  <c r="H603" i="5"/>
  <c r="I603" i="5"/>
  <c r="J603" i="5"/>
  <c r="K603" i="5"/>
  <c r="L603" i="5"/>
  <c r="M603" i="5"/>
  <c r="H604" i="5"/>
  <c r="I604" i="5"/>
  <c r="J604" i="5"/>
  <c r="K604" i="5"/>
  <c r="L604" i="5"/>
  <c r="M604" i="5"/>
  <c r="H605" i="5"/>
  <c r="I605" i="5"/>
  <c r="J605" i="5"/>
  <c r="K605" i="5"/>
  <c r="L605" i="5"/>
  <c r="M605" i="5"/>
  <c r="H606" i="5"/>
  <c r="I606" i="5"/>
  <c r="J606" i="5"/>
  <c r="K606" i="5"/>
  <c r="L606" i="5"/>
  <c r="M606" i="5"/>
  <c r="H607" i="5"/>
  <c r="I607" i="5"/>
  <c r="J607" i="5"/>
  <c r="K607" i="5"/>
  <c r="L607" i="5"/>
  <c r="M607" i="5"/>
  <c r="H608" i="5"/>
  <c r="I608" i="5"/>
  <c r="J608" i="5"/>
  <c r="K608" i="5"/>
  <c r="L608" i="5"/>
  <c r="M608" i="5"/>
  <c r="H609" i="5"/>
  <c r="I609" i="5"/>
  <c r="J609" i="5"/>
  <c r="K609" i="5"/>
  <c r="L609" i="5"/>
  <c r="M609" i="5"/>
  <c r="H610" i="5"/>
  <c r="I610" i="5"/>
  <c r="J610" i="5"/>
  <c r="K610" i="5"/>
  <c r="L610" i="5"/>
  <c r="M610" i="5"/>
  <c r="H611" i="5"/>
  <c r="I611" i="5"/>
  <c r="J611" i="5"/>
  <c r="K611" i="5"/>
  <c r="L611" i="5"/>
  <c r="M611" i="5"/>
  <c r="H612" i="5"/>
  <c r="O612" i="5" s="1"/>
  <c r="I612" i="5"/>
  <c r="J612" i="5"/>
  <c r="K612" i="5"/>
  <c r="L612" i="5"/>
  <c r="M612" i="5"/>
  <c r="H613" i="5"/>
  <c r="I613" i="5"/>
  <c r="J613" i="5"/>
  <c r="K613" i="5"/>
  <c r="L613" i="5"/>
  <c r="M613" i="5"/>
  <c r="H614" i="5"/>
  <c r="I614" i="5"/>
  <c r="J614" i="5"/>
  <c r="K614" i="5"/>
  <c r="L614" i="5"/>
  <c r="M614" i="5"/>
  <c r="H615" i="5"/>
  <c r="I615" i="5"/>
  <c r="J615" i="5"/>
  <c r="K615" i="5"/>
  <c r="L615" i="5"/>
  <c r="M615" i="5"/>
  <c r="H616" i="5"/>
  <c r="I616" i="5"/>
  <c r="J616" i="5"/>
  <c r="K616" i="5"/>
  <c r="L616" i="5"/>
  <c r="M616" i="5"/>
  <c r="H617" i="5"/>
  <c r="I617" i="5"/>
  <c r="J617" i="5"/>
  <c r="K617" i="5"/>
  <c r="L617" i="5"/>
  <c r="M617" i="5"/>
  <c r="H618" i="5"/>
  <c r="I618" i="5"/>
  <c r="J618" i="5"/>
  <c r="K618" i="5"/>
  <c r="L618" i="5"/>
  <c r="M618" i="5"/>
  <c r="H619" i="5"/>
  <c r="I619" i="5"/>
  <c r="J619" i="5"/>
  <c r="K619" i="5"/>
  <c r="L619" i="5"/>
  <c r="M619" i="5"/>
  <c r="H620" i="5"/>
  <c r="O620" i="5" s="1"/>
  <c r="I620" i="5"/>
  <c r="J620" i="5"/>
  <c r="K620" i="5"/>
  <c r="L620" i="5"/>
  <c r="M620" i="5"/>
  <c r="H621" i="5"/>
  <c r="O621" i="5" s="1"/>
  <c r="I621" i="5"/>
  <c r="J621" i="5"/>
  <c r="K621" i="5"/>
  <c r="L621" i="5"/>
  <c r="M621" i="5"/>
  <c r="H622" i="5"/>
  <c r="O622" i="5" s="1"/>
  <c r="I622" i="5"/>
  <c r="J622" i="5"/>
  <c r="K622" i="5"/>
  <c r="L622" i="5"/>
  <c r="M622" i="5"/>
  <c r="H623" i="5"/>
  <c r="I623" i="5"/>
  <c r="J623" i="5"/>
  <c r="K623" i="5"/>
  <c r="L623" i="5"/>
  <c r="M623" i="5"/>
  <c r="H624" i="5"/>
  <c r="I624" i="5"/>
  <c r="J624" i="5"/>
  <c r="K624" i="5"/>
  <c r="L624" i="5"/>
  <c r="M624" i="5"/>
  <c r="H625" i="5"/>
  <c r="I625" i="5"/>
  <c r="J625" i="5"/>
  <c r="K625" i="5"/>
  <c r="L625" i="5"/>
  <c r="M625" i="5"/>
  <c r="H626" i="5"/>
  <c r="I626" i="5"/>
  <c r="J626" i="5"/>
  <c r="K626" i="5"/>
  <c r="L626" i="5"/>
  <c r="M626" i="5"/>
  <c r="H627" i="5"/>
  <c r="I627" i="5"/>
  <c r="J627" i="5"/>
  <c r="K627" i="5"/>
  <c r="L627" i="5"/>
  <c r="M627" i="5"/>
  <c r="H628" i="5"/>
  <c r="I628" i="5"/>
  <c r="J628" i="5"/>
  <c r="K628" i="5"/>
  <c r="L628" i="5"/>
  <c r="M628" i="5"/>
  <c r="H629" i="5"/>
  <c r="I629" i="5"/>
  <c r="J629" i="5"/>
  <c r="K629" i="5"/>
  <c r="L629" i="5"/>
  <c r="M629" i="5"/>
  <c r="H630" i="5"/>
  <c r="I630" i="5"/>
  <c r="J630" i="5"/>
  <c r="O630" i="5" s="1"/>
  <c r="K630" i="5"/>
  <c r="L630" i="5"/>
  <c r="M630" i="5"/>
  <c r="H631" i="5"/>
  <c r="I631" i="5"/>
  <c r="J631" i="5"/>
  <c r="O631" i="5" s="1"/>
  <c r="K631" i="5"/>
  <c r="L631" i="5"/>
  <c r="M631" i="5"/>
  <c r="H632" i="5"/>
  <c r="I632" i="5"/>
  <c r="J632" i="5"/>
  <c r="K632" i="5"/>
  <c r="L632" i="5"/>
  <c r="M632" i="5"/>
  <c r="H633" i="5"/>
  <c r="I633" i="5"/>
  <c r="J633" i="5"/>
  <c r="K633" i="5"/>
  <c r="L633" i="5"/>
  <c r="M633" i="5"/>
  <c r="H634" i="5"/>
  <c r="I634" i="5"/>
  <c r="J634" i="5"/>
  <c r="K634" i="5"/>
  <c r="L634" i="5"/>
  <c r="M634" i="5"/>
  <c r="H635" i="5"/>
  <c r="I635" i="5"/>
  <c r="J635" i="5"/>
  <c r="K635" i="5"/>
  <c r="L635" i="5"/>
  <c r="M635" i="5"/>
  <c r="H636" i="5"/>
  <c r="I636" i="5"/>
  <c r="J636" i="5"/>
  <c r="K636" i="5"/>
  <c r="L636" i="5"/>
  <c r="M636" i="5"/>
  <c r="H637" i="5"/>
  <c r="I637" i="5"/>
  <c r="J637" i="5"/>
  <c r="K637" i="5"/>
  <c r="L637" i="5"/>
  <c r="M637" i="5"/>
  <c r="H638" i="5"/>
  <c r="I638" i="5"/>
  <c r="J638" i="5"/>
  <c r="K638" i="5"/>
  <c r="L638" i="5"/>
  <c r="M638" i="5"/>
  <c r="H639" i="5"/>
  <c r="I639" i="5"/>
  <c r="J639" i="5"/>
  <c r="K639" i="5"/>
  <c r="L639" i="5"/>
  <c r="M639" i="5"/>
  <c r="H640" i="5"/>
  <c r="I640" i="5"/>
  <c r="J640" i="5"/>
  <c r="K640" i="5"/>
  <c r="L640" i="5"/>
  <c r="M640" i="5"/>
  <c r="H641" i="5"/>
  <c r="I641" i="5"/>
  <c r="J641" i="5"/>
  <c r="K641" i="5"/>
  <c r="L641" i="5"/>
  <c r="M641" i="5"/>
  <c r="H642" i="5"/>
  <c r="I642" i="5"/>
  <c r="J642" i="5"/>
  <c r="K642" i="5"/>
  <c r="L642" i="5"/>
  <c r="M642" i="5"/>
  <c r="H643" i="5"/>
  <c r="I643" i="5"/>
  <c r="J643" i="5"/>
  <c r="K643" i="5"/>
  <c r="L643" i="5"/>
  <c r="M643" i="5"/>
  <c r="H644" i="5"/>
  <c r="O644" i="5" s="1"/>
  <c r="I644" i="5"/>
  <c r="J644" i="5"/>
  <c r="K644" i="5"/>
  <c r="L644" i="5"/>
  <c r="M644" i="5"/>
  <c r="H645" i="5"/>
  <c r="I645" i="5"/>
  <c r="J645" i="5"/>
  <c r="K645" i="5"/>
  <c r="L645" i="5"/>
  <c r="M645" i="5"/>
  <c r="H646" i="5"/>
  <c r="I646" i="5"/>
  <c r="J646" i="5"/>
  <c r="K646" i="5"/>
  <c r="L646" i="5"/>
  <c r="M646" i="5"/>
  <c r="H647" i="5"/>
  <c r="I647" i="5"/>
  <c r="J647" i="5"/>
  <c r="K647" i="5"/>
  <c r="L647" i="5"/>
  <c r="M647" i="5"/>
  <c r="H648" i="5"/>
  <c r="I648" i="5"/>
  <c r="J648" i="5"/>
  <c r="K648" i="5"/>
  <c r="L648" i="5"/>
  <c r="M648" i="5"/>
  <c r="H649" i="5"/>
  <c r="I649" i="5"/>
  <c r="J649" i="5"/>
  <c r="K649" i="5"/>
  <c r="L649" i="5"/>
  <c r="M649" i="5"/>
  <c r="H650" i="5"/>
  <c r="I650" i="5"/>
  <c r="J650" i="5"/>
  <c r="K650" i="5"/>
  <c r="L650" i="5"/>
  <c r="M650" i="5"/>
  <c r="H651" i="5"/>
  <c r="I651" i="5"/>
  <c r="J651" i="5"/>
  <c r="K651" i="5"/>
  <c r="L651" i="5"/>
  <c r="M651" i="5"/>
  <c r="H652" i="5"/>
  <c r="I652" i="5"/>
  <c r="J652" i="5"/>
  <c r="K652" i="5"/>
  <c r="L652" i="5"/>
  <c r="O652" i="5" s="1"/>
  <c r="M652" i="5"/>
  <c r="H653" i="5"/>
  <c r="O653" i="5" s="1"/>
  <c r="I653" i="5"/>
  <c r="J653" i="5"/>
  <c r="K653" i="5"/>
  <c r="L653" i="5"/>
  <c r="M653" i="5"/>
  <c r="H654" i="5"/>
  <c r="I654" i="5"/>
  <c r="J654" i="5"/>
  <c r="O654" i="5" s="1"/>
  <c r="K654" i="5"/>
  <c r="L654" i="5"/>
  <c r="M654" i="5"/>
  <c r="H655" i="5"/>
  <c r="I655" i="5"/>
  <c r="J655" i="5"/>
  <c r="K655" i="5"/>
  <c r="L655" i="5"/>
  <c r="M655" i="5"/>
  <c r="H656" i="5"/>
  <c r="I656" i="5"/>
  <c r="J656" i="5"/>
  <c r="K656" i="5"/>
  <c r="L656" i="5"/>
  <c r="M656" i="5"/>
  <c r="H657" i="5"/>
  <c r="I657" i="5"/>
  <c r="J657" i="5"/>
  <c r="K657" i="5"/>
  <c r="L657" i="5"/>
  <c r="M657" i="5"/>
  <c r="H658" i="5"/>
  <c r="I658" i="5"/>
  <c r="J658" i="5"/>
  <c r="K658" i="5"/>
  <c r="L658" i="5"/>
  <c r="M658" i="5"/>
  <c r="H659" i="5"/>
  <c r="I659" i="5"/>
  <c r="J659" i="5"/>
  <c r="K659" i="5"/>
  <c r="L659" i="5"/>
  <c r="M659" i="5"/>
  <c r="H660" i="5"/>
  <c r="I660" i="5"/>
  <c r="J660" i="5"/>
  <c r="K660" i="5"/>
  <c r="L660" i="5"/>
  <c r="M660" i="5"/>
  <c r="H661" i="5"/>
  <c r="I661" i="5"/>
  <c r="J661" i="5"/>
  <c r="K661" i="5"/>
  <c r="L661" i="5"/>
  <c r="M661" i="5"/>
  <c r="H662" i="5"/>
  <c r="O662" i="5" s="1"/>
  <c r="I662" i="5"/>
  <c r="J662" i="5"/>
  <c r="K662" i="5"/>
  <c r="L662" i="5"/>
  <c r="M662" i="5"/>
  <c r="H663" i="5"/>
  <c r="I663" i="5"/>
  <c r="J663" i="5"/>
  <c r="K663" i="5"/>
  <c r="L663" i="5"/>
  <c r="M663" i="5"/>
  <c r="H664" i="5"/>
  <c r="I664" i="5"/>
  <c r="J664" i="5"/>
  <c r="K664" i="5"/>
  <c r="L664" i="5"/>
  <c r="M664" i="5"/>
  <c r="H665" i="5"/>
  <c r="I665" i="5"/>
  <c r="J665" i="5"/>
  <c r="K665" i="5"/>
  <c r="L665" i="5"/>
  <c r="M665" i="5"/>
  <c r="H666" i="5"/>
  <c r="I666" i="5"/>
  <c r="J666" i="5"/>
  <c r="K666" i="5"/>
  <c r="L666" i="5"/>
  <c r="M666" i="5"/>
  <c r="H667" i="5"/>
  <c r="I667" i="5"/>
  <c r="J667" i="5"/>
  <c r="K667" i="5"/>
  <c r="L667" i="5"/>
  <c r="M667" i="5"/>
  <c r="H668" i="5"/>
  <c r="I668" i="5"/>
  <c r="J668" i="5"/>
  <c r="K668" i="5"/>
  <c r="L668" i="5"/>
  <c r="M668" i="5"/>
  <c r="H669" i="5"/>
  <c r="I669" i="5"/>
  <c r="J669" i="5"/>
  <c r="K669" i="5"/>
  <c r="L669" i="5"/>
  <c r="M669" i="5"/>
  <c r="H670" i="5"/>
  <c r="I670" i="5"/>
  <c r="J670" i="5"/>
  <c r="K670" i="5"/>
  <c r="L670" i="5"/>
  <c r="M670" i="5"/>
  <c r="H671" i="5"/>
  <c r="I671" i="5"/>
  <c r="J671" i="5"/>
  <c r="K671" i="5"/>
  <c r="L671" i="5"/>
  <c r="M671" i="5"/>
  <c r="H672" i="5"/>
  <c r="I672" i="5"/>
  <c r="J672" i="5"/>
  <c r="K672" i="5"/>
  <c r="L672" i="5"/>
  <c r="M672" i="5"/>
  <c r="H673" i="5"/>
  <c r="I673" i="5"/>
  <c r="J673" i="5"/>
  <c r="K673" i="5"/>
  <c r="L673" i="5"/>
  <c r="M673" i="5"/>
  <c r="H674" i="5"/>
  <c r="O674" i="5" s="1"/>
  <c r="I674" i="5"/>
  <c r="J674" i="5"/>
  <c r="K674" i="5"/>
  <c r="L674" i="5"/>
  <c r="M674" i="5"/>
  <c r="H675" i="5"/>
  <c r="O675" i="5" s="1"/>
  <c r="I675" i="5"/>
  <c r="J675" i="5"/>
  <c r="K675" i="5"/>
  <c r="L675" i="5"/>
  <c r="M675" i="5"/>
  <c r="H676" i="5"/>
  <c r="I676" i="5"/>
  <c r="J676" i="5"/>
  <c r="K676" i="5"/>
  <c r="L676" i="5"/>
  <c r="O676" i="5" s="1"/>
  <c r="M676" i="5"/>
  <c r="H677" i="5"/>
  <c r="I677" i="5"/>
  <c r="J677" i="5"/>
  <c r="K677" i="5"/>
  <c r="L677" i="5"/>
  <c r="M677" i="5"/>
  <c r="H678" i="5"/>
  <c r="I678" i="5"/>
  <c r="J678" i="5"/>
  <c r="K678" i="5"/>
  <c r="L678" i="5"/>
  <c r="M678" i="5"/>
  <c r="H679" i="5"/>
  <c r="I679" i="5"/>
  <c r="J679" i="5"/>
  <c r="K679" i="5"/>
  <c r="L679" i="5"/>
  <c r="M679" i="5"/>
  <c r="H680" i="5"/>
  <c r="I680" i="5"/>
  <c r="J680" i="5"/>
  <c r="K680" i="5"/>
  <c r="L680" i="5"/>
  <c r="M680" i="5"/>
  <c r="H681" i="5"/>
  <c r="I681" i="5"/>
  <c r="J681" i="5"/>
  <c r="K681" i="5"/>
  <c r="L681" i="5"/>
  <c r="M681" i="5"/>
  <c r="H682" i="5"/>
  <c r="I682" i="5"/>
  <c r="J682" i="5"/>
  <c r="K682" i="5"/>
  <c r="L682" i="5"/>
  <c r="M682" i="5"/>
  <c r="H683" i="5"/>
  <c r="I683" i="5"/>
  <c r="J683" i="5"/>
  <c r="K683" i="5"/>
  <c r="L683" i="5"/>
  <c r="M683" i="5"/>
  <c r="H684" i="5"/>
  <c r="I684" i="5"/>
  <c r="J684" i="5"/>
  <c r="K684" i="5"/>
  <c r="O684" i="5" s="1"/>
  <c r="L684" i="5"/>
  <c r="M684" i="5"/>
  <c r="H685" i="5"/>
  <c r="I685" i="5"/>
  <c r="J685" i="5"/>
  <c r="K685" i="5"/>
  <c r="L685" i="5"/>
  <c r="M685" i="5"/>
  <c r="H686" i="5"/>
  <c r="O686" i="5" s="1"/>
  <c r="I686" i="5"/>
  <c r="J686" i="5"/>
  <c r="K686" i="5"/>
  <c r="L686" i="5"/>
  <c r="M686" i="5"/>
  <c r="H687" i="5"/>
  <c r="I687" i="5"/>
  <c r="J687" i="5"/>
  <c r="K687" i="5"/>
  <c r="L687" i="5"/>
  <c r="M687" i="5"/>
  <c r="H688" i="5"/>
  <c r="I688" i="5"/>
  <c r="J688" i="5"/>
  <c r="K688" i="5"/>
  <c r="L688" i="5"/>
  <c r="M688" i="5"/>
  <c r="H689" i="5"/>
  <c r="I689" i="5"/>
  <c r="J689" i="5"/>
  <c r="K689" i="5"/>
  <c r="L689" i="5"/>
  <c r="M689" i="5"/>
  <c r="H690" i="5"/>
  <c r="I690" i="5"/>
  <c r="J690" i="5"/>
  <c r="K690" i="5"/>
  <c r="L690" i="5"/>
  <c r="M690" i="5"/>
  <c r="H691" i="5"/>
  <c r="I691" i="5"/>
  <c r="J691" i="5"/>
  <c r="K691" i="5"/>
  <c r="L691" i="5"/>
  <c r="M691" i="5"/>
  <c r="H692" i="5"/>
  <c r="I692" i="5"/>
  <c r="J692" i="5"/>
  <c r="K692" i="5"/>
  <c r="L692" i="5"/>
  <c r="M692" i="5"/>
  <c r="H693" i="5"/>
  <c r="I693" i="5"/>
  <c r="J693" i="5"/>
  <c r="K693" i="5"/>
  <c r="L693" i="5"/>
  <c r="M693" i="5"/>
  <c r="H694" i="5"/>
  <c r="I694" i="5"/>
  <c r="J694" i="5"/>
  <c r="K694" i="5"/>
  <c r="L694" i="5"/>
  <c r="M694" i="5"/>
  <c r="H695" i="5"/>
  <c r="I695" i="5"/>
  <c r="J695" i="5"/>
  <c r="K695" i="5"/>
  <c r="L695" i="5"/>
  <c r="M695" i="5"/>
  <c r="H696" i="5"/>
  <c r="I696" i="5"/>
  <c r="J696" i="5"/>
  <c r="K696" i="5"/>
  <c r="L696" i="5"/>
  <c r="M696" i="5"/>
  <c r="H697" i="5"/>
  <c r="I697" i="5"/>
  <c r="J697" i="5"/>
  <c r="K697" i="5"/>
  <c r="L697" i="5"/>
  <c r="M697" i="5"/>
  <c r="H698" i="5"/>
  <c r="O698" i="5" s="1"/>
  <c r="I698" i="5"/>
  <c r="J698" i="5"/>
  <c r="K698" i="5"/>
  <c r="L698" i="5"/>
  <c r="M698" i="5"/>
  <c r="H699" i="5"/>
  <c r="I699" i="5"/>
  <c r="J699" i="5"/>
  <c r="K699" i="5"/>
  <c r="L699" i="5"/>
  <c r="M699" i="5"/>
  <c r="H700" i="5"/>
  <c r="I700" i="5"/>
  <c r="J700" i="5"/>
  <c r="K700" i="5"/>
  <c r="L700" i="5"/>
  <c r="M700" i="5"/>
  <c r="H701" i="5"/>
  <c r="I701" i="5"/>
  <c r="J701" i="5"/>
  <c r="K701" i="5"/>
  <c r="L701" i="5"/>
  <c r="M701" i="5"/>
  <c r="H702" i="5"/>
  <c r="I702" i="5"/>
  <c r="J702" i="5"/>
  <c r="K702" i="5"/>
  <c r="L702" i="5"/>
  <c r="M702" i="5"/>
  <c r="H703" i="5"/>
  <c r="I703" i="5"/>
  <c r="J703" i="5"/>
  <c r="K703" i="5"/>
  <c r="L703" i="5"/>
  <c r="M703" i="5"/>
  <c r="H704" i="5"/>
  <c r="I704" i="5"/>
  <c r="J704" i="5"/>
  <c r="K704" i="5"/>
  <c r="L704" i="5"/>
  <c r="M704" i="5"/>
  <c r="H705" i="5"/>
  <c r="I705" i="5"/>
  <c r="J705" i="5"/>
  <c r="K705" i="5"/>
  <c r="L705" i="5"/>
  <c r="M705" i="5"/>
  <c r="H706" i="5"/>
  <c r="O706" i="5" s="1"/>
  <c r="I706" i="5"/>
  <c r="J706" i="5"/>
  <c r="K706" i="5"/>
  <c r="L706" i="5"/>
  <c r="M706" i="5"/>
  <c r="H707" i="5"/>
  <c r="I707" i="5"/>
  <c r="J707" i="5"/>
  <c r="O707" i="5" s="1"/>
  <c r="K707" i="5"/>
  <c r="L707" i="5"/>
  <c r="M707" i="5"/>
  <c r="H708" i="5"/>
  <c r="I708" i="5"/>
  <c r="J708" i="5"/>
  <c r="K708" i="5"/>
  <c r="O708" i="5" s="1"/>
  <c r="L708" i="5"/>
  <c r="M708" i="5"/>
  <c r="H709" i="5"/>
  <c r="I709" i="5"/>
  <c r="J709" i="5"/>
  <c r="K709" i="5"/>
  <c r="L709" i="5"/>
  <c r="M709" i="5"/>
  <c r="H710" i="5"/>
  <c r="I710" i="5"/>
  <c r="J710" i="5"/>
  <c r="K710" i="5"/>
  <c r="L710" i="5"/>
  <c r="M710" i="5"/>
  <c r="H711" i="5"/>
  <c r="I711" i="5"/>
  <c r="J711" i="5"/>
  <c r="K711" i="5"/>
  <c r="L711" i="5"/>
  <c r="M711" i="5"/>
  <c r="H712" i="5"/>
  <c r="I712" i="5"/>
  <c r="J712" i="5"/>
  <c r="K712" i="5"/>
  <c r="L712" i="5"/>
  <c r="M712" i="5"/>
  <c r="H713" i="5"/>
  <c r="I713" i="5"/>
  <c r="J713" i="5"/>
  <c r="K713" i="5"/>
  <c r="L713" i="5"/>
  <c r="M713" i="5"/>
  <c r="H714" i="5"/>
  <c r="I714" i="5"/>
  <c r="J714" i="5"/>
  <c r="K714" i="5"/>
  <c r="L714" i="5"/>
  <c r="M714" i="5"/>
  <c r="H715" i="5"/>
  <c r="I715" i="5"/>
  <c r="J715" i="5"/>
  <c r="K715" i="5"/>
  <c r="L715" i="5"/>
  <c r="M715" i="5"/>
  <c r="H716" i="5"/>
  <c r="I716" i="5"/>
  <c r="J716" i="5"/>
  <c r="K716" i="5"/>
  <c r="L716" i="5"/>
  <c r="M716" i="5"/>
  <c r="H717" i="5"/>
  <c r="O717" i="5" s="1"/>
  <c r="I717" i="5"/>
  <c r="J717" i="5"/>
  <c r="K717" i="5"/>
  <c r="L717" i="5"/>
  <c r="M717" i="5"/>
  <c r="H718" i="5"/>
  <c r="I718" i="5"/>
  <c r="J718" i="5"/>
  <c r="K718" i="5"/>
  <c r="L718" i="5"/>
  <c r="M718" i="5"/>
  <c r="H719" i="5"/>
  <c r="I719" i="5"/>
  <c r="J719" i="5"/>
  <c r="K719" i="5"/>
  <c r="L719" i="5"/>
  <c r="M719" i="5"/>
  <c r="H720" i="5"/>
  <c r="I720" i="5"/>
  <c r="J720" i="5"/>
  <c r="K720" i="5"/>
  <c r="L720" i="5"/>
  <c r="M720" i="5"/>
  <c r="H721" i="5"/>
  <c r="I721" i="5"/>
  <c r="J721" i="5"/>
  <c r="K721" i="5"/>
  <c r="L721" i="5"/>
  <c r="M721" i="5"/>
  <c r="H722" i="5"/>
  <c r="I722" i="5"/>
  <c r="J722" i="5"/>
  <c r="K722" i="5"/>
  <c r="L722" i="5"/>
  <c r="M722" i="5"/>
  <c r="H723" i="5"/>
  <c r="I723" i="5"/>
  <c r="J723" i="5"/>
  <c r="K723" i="5"/>
  <c r="L723" i="5"/>
  <c r="M723" i="5"/>
  <c r="H724" i="5"/>
  <c r="I724" i="5"/>
  <c r="J724" i="5"/>
  <c r="K724" i="5"/>
  <c r="L724" i="5"/>
  <c r="M724" i="5"/>
  <c r="H725" i="5"/>
  <c r="I725" i="5"/>
  <c r="J725" i="5"/>
  <c r="K725" i="5"/>
  <c r="L725" i="5"/>
  <c r="M725" i="5"/>
  <c r="H726" i="5"/>
  <c r="I726" i="5"/>
  <c r="J726" i="5"/>
  <c r="K726" i="5"/>
  <c r="L726" i="5"/>
  <c r="M726" i="5"/>
  <c r="H727" i="5"/>
  <c r="I727" i="5"/>
  <c r="J727" i="5"/>
  <c r="K727" i="5"/>
  <c r="L727" i="5"/>
  <c r="M727" i="5"/>
  <c r="H728" i="5"/>
  <c r="I728" i="5"/>
  <c r="J728" i="5"/>
  <c r="K728" i="5"/>
  <c r="L728" i="5"/>
  <c r="M728" i="5"/>
  <c r="H729" i="5"/>
  <c r="I729" i="5"/>
  <c r="J729" i="5"/>
  <c r="K729" i="5"/>
  <c r="L729" i="5"/>
  <c r="M729" i="5"/>
  <c r="H730" i="5"/>
  <c r="O730" i="5" s="1"/>
  <c r="I730" i="5"/>
  <c r="J730" i="5"/>
  <c r="K730" i="5"/>
  <c r="L730" i="5"/>
  <c r="M730" i="5"/>
  <c r="H731" i="5"/>
  <c r="I731" i="5"/>
  <c r="J731" i="5"/>
  <c r="K731" i="5"/>
  <c r="L731" i="5"/>
  <c r="M731" i="5"/>
  <c r="H732" i="5"/>
  <c r="I732" i="5"/>
  <c r="J732" i="5"/>
  <c r="K732" i="5"/>
  <c r="L732" i="5"/>
  <c r="M732" i="5"/>
  <c r="H733" i="5"/>
  <c r="I733" i="5"/>
  <c r="J733" i="5"/>
  <c r="K733" i="5"/>
  <c r="L733" i="5"/>
  <c r="M733" i="5"/>
  <c r="H734" i="5"/>
  <c r="I734" i="5"/>
  <c r="J734" i="5"/>
  <c r="K734" i="5"/>
  <c r="L734" i="5"/>
  <c r="M734" i="5"/>
  <c r="H735" i="5"/>
  <c r="I735" i="5"/>
  <c r="J735" i="5"/>
  <c r="K735" i="5"/>
  <c r="L735" i="5"/>
  <c r="M735" i="5"/>
  <c r="H736" i="5"/>
  <c r="I736" i="5"/>
  <c r="J736" i="5"/>
  <c r="K736" i="5"/>
  <c r="L736" i="5"/>
  <c r="M736" i="5"/>
  <c r="H737" i="5"/>
  <c r="I737" i="5"/>
  <c r="J737" i="5"/>
  <c r="K737" i="5"/>
  <c r="L737" i="5"/>
  <c r="M737" i="5"/>
  <c r="H738" i="5"/>
  <c r="I738" i="5"/>
  <c r="J738" i="5"/>
  <c r="K738" i="5"/>
  <c r="L738" i="5"/>
  <c r="M738" i="5"/>
  <c r="H739" i="5"/>
  <c r="I739" i="5"/>
  <c r="O739" i="5" s="1"/>
  <c r="J739" i="5"/>
  <c r="K739" i="5"/>
  <c r="L739" i="5"/>
  <c r="M739" i="5"/>
  <c r="H740" i="5"/>
  <c r="I740" i="5"/>
  <c r="J740" i="5"/>
  <c r="K740" i="5"/>
  <c r="L740" i="5"/>
  <c r="M740" i="5"/>
  <c r="H741" i="5"/>
  <c r="I741" i="5"/>
  <c r="J741" i="5"/>
  <c r="K741" i="5"/>
  <c r="L741" i="5"/>
  <c r="M741" i="5"/>
  <c r="H742" i="5"/>
  <c r="I742" i="5"/>
  <c r="J742" i="5"/>
  <c r="K742" i="5"/>
  <c r="L742" i="5"/>
  <c r="M742" i="5"/>
  <c r="H743" i="5"/>
  <c r="I743" i="5"/>
  <c r="J743" i="5"/>
  <c r="K743" i="5"/>
  <c r="L743" i="5"/>
  <c r="M743" i="5"/>
  <c r="H744" i="5"/>
  <c r="I744" i="5"/>
  <c r="J744" i="5"/>
  <c r="K744" i="5"/>
  <c r="L744" i="5"/>
  <c r="M744" i="5"/>
  <c r="H745" i="5"/>
  <c r="I745" i="5"/>
  <c r="J745" i="5"/>
  <c r="K745" i="5"/>
  <c r="L745" i="5"/>
  <c r="M745" i="5"/>
  <c r="H746" i="5"/>
  <c r="I746" i="5"/>
  <c r="J746" i="5"/>
  <c r="K746" i="5"/>
  <c r="L746" i="5"/>
  <c r="M746" i="5"/>
  <c r="H747" i="5"/>
  <c r="I747" i="5"/>
  <c r="J747" i="5"/>
  <c r="K747" i="5"/>
  <c r="L747" i="5"/>
  <c r="M747" i="5"/>
  <c r="H748" i="5"/>
  <c r="I748" i="5"/>
  <c r="J748" i="5"/>
  <c r="K748" i="5"/>
  <c r="L748" i="5"/>
  <c r="O748" i="5" s="1"/>
  <c r="M748" i="5"/>
  <c r="H749" i="5"/>
  <c r="I749" i="5"/>
  <c r="J749" i="5"/>
  <c r="K749" i="5"/>
  <c r="L749" i="5"/>
  <c r="M749" i="5"/>
  <c r="H750" i="5"/>
  <c r="O750" i="5" s="1"/>
  <c r="I750" i="5"/>
  <c r="J750" i="5"/>
  <c r="K750" i="5"/>
  <c r="L750" i="5"/>
  <c r="M750" i="5"/>
  <c r="H751" i="5"/>
  <c r="I751" i="5"/>
  <c r="J751" i="5"/>
  <c r="K751" i="5"/>
  <c r="L751" i="5"/>
  <c r="M751" i="5"/>
  <c r="H752" i="5"/>
  <c r="I752" i="5"/>
  <c r="J752" i="5"/>
  <c r="K752" i="5"/>
  <c r="L752" i="5"/>
  <c r="M752" i="5"/>
  <c r="H753" i="5"/>
  <c r="I753" i="5"/>
  <c r="J753" i="5"/>
  <c r="K753" i="5"/>
  <c r="L753" i="5"/>
  <c r="M753" i="5"/>
  <c r="H754" i="5"/>
  <c r="I754" i="5"/>
  <c r="J754" i="5"/>
  <c r="K754" i="5"/>
  <c r="L754" i="5"/>
  <c r="M754" i="5"/>
  <c r="H755" i="5"/>
  <c r="I755" i="5"/>
  <c r="J755" i="5"/>
  <c r="K755" i="5"/>
  <c r="L755" i="5"/>
  <c r="M755" i="5"/>
  <c r="H756" i="5"/>
  <c r="I756" i="5"/>
  <c r="J756" i="5"/>
  <c r="K756" i="5"/>
  <c r="L756" i="5"/>
  <c r="M756" i="5"/>
  <c r="H757" i="5"/>
  <c r="I757" i="5"/>
  <c r="J757" i="5"/>
  <c r="K757" i="5"/>
  <c r="L757" i="5"/>
  <c r="M757" i="5"/>
  <c r="H758" i="5"/>
  <c r="O758" i="5" s="1"/>
  <c r="I758" i="5"/>
  <c r="J758" i="5"/>
  <c r="K758" i="5"/>
  <c r="L758" i="5"/>
  <c r="M758" i="5"/>
  <c r="H759" i="5"/>
  <c r="O759" i="5" s="1"/>
  <c r="I759" i="5"/>
  <c r="J759" i="5"/>
  <c r="K759" i="5"/>
  <c r="L759" i="5"/>
  <c r="M759" i="5"/>
  <c r="H760" i="5"/>
  <c r="I760" i="5"/>
  <c r="J760" i="5"/>
  <c r="K760" i="5"/>
  <c r="L760" i="5"/>
  <c r="M760" i="5"/>
  <c r="H761" i="5"/>
  <c r="I761" i="5"/>
  <c r="J761" i="5"/>
  <c r="K761" i="5"/>
  <c r="L761" i="5"/>
  <c r="M761" i="5"/>
  <c r="H762" i="5"/>
  <c r="O762" i="5" s="1"/>
  <c r="I762" i="5"/>
  <c r="J762" i="5"/>
  <c r="K762" i="5"/>
  <c r="L762" i="5"/>
  <c r="M762" i="5"/>
  <c r="H763" i="5"/>
  <c r="I763" i="5"/>
  <c r="J763" i="5"/>
  <c r="K763" i="5"/>
  <c r="L763" i="5"/>
  <c r="M763" i="5"/>
  <c r="H764" i="5"/>
  <c r="I764" i="5"/>
  <c r="J764" i="5"/>
  <c r="K764" i="5"/>
  <c r="L764" i="5"/>
  <c r="M764" i="5"/>
  <c r="H765" i="5"/>
  <c r="I765" i="5"/>
  <c r="J765" i="5"/>
  <c r="K765" i="5"/>
  <c r="L765" i="5"/>
  <c r="M765" i="5"/>
  <c r="H766" i="5"/>
  <c r="I766" i="5"/>
  <c r="J766" i="5"/>
  <c r="K766" i="5"/>
  <c r="L766" i="5"/>
  <c r="M766" i="5"/>
  <c r="H767" i="5"/>
  <c r="I767" i="5"/>
  <c r="J767" i="5"/>
  <c r="K767" i="5"/>
  <c r="L767" i="5"/>
  <c r="M767" i="5"/>
  <c r="H768" i="5"/>
  <c r="I768" i="5"/>
  <c r="J768" i="5"/>
  <c r="K768" i="5"/>
  <c r="L768" i="5"/>
  <c r="M768" i="5"/>
  <c r="H769" i="5"/>
  <c r="I769" i="5"/>
  <c r="J769" i="5"/>
  <c r="K769" i="5"/>
  <c r="L769" i="5"/>
  <c r="M769" i="5"/>
  <c r="H770" i="5"/>
  <c r="O770" i="5" s="1"/>
  <c r="I770" i="5"/>
  <c r="J770" i="5"/>
  <c r="K770" i="5"/>
  <c r="L770" i="5"/>
  <c r="M770" i="5"/>
  <c r="H771" i="5"/>
  <c r="I771" i="5"/>
  <c r="J771" i="5"/>
  <c r="K771" i="5"/>
  <c r="L771" i="5"/>
  <c r="O771" i="5" s="1"/>
  <c r="M771" i="5"/>
  <c r="H772" i="5"/>
  <c r="I772" i="5"/>
  <c r="J772" i="5"/>
  <c r="K772" i="5"/>
  <c r="L772" i="5"/>
  <c r="O772" i="5" s="1"/>
  <c r="M772" i="5"/>
  <c r="H773" i="5"/>
  <c r="I773" i="5"/>
  <c r="J773" i="5"/>
  <c r="K773" i="5"/>
  <c r="L773" i="5"/>
  <c r="M773" i="5"/>
  <c r="H774" i="5"/>
  <c r="I774" i="5"/>
  <c r="J774" i="5"/>
  <c r="K774" i="5"/>
  <c r="L774" i="5"/>
  <c r="M774" i="5"/>
  <c r="H775" i="5"/>
  <c r="I775" i="5"/>
  <c r="J775" i="5"/>
  <c r="K775" i="5"/>
  <c r="L775" i="5"/>
  <c r="M775" i="5"/>
  <c r="H776" i="5"/>
  <c r="I776" i="5"/>
  <c r="J776" i="5"/>
  <c r="K776" i="5"/>
  <c r="L776" i="5"/>
  <c r="M776" i="5"/>
  <c r="H777" i="5"/>
  <c r="I777" i="5"/>
  <c r="J777" i="5"/>
  <c r="K777" i="5"/>
  <c r="L777" i="5"/>
  <c r="M777" i="5"/>
  <c r="H778" i="5"/>
  <c r="I778" i="5"/>
  <c r="J778" i="5"/>
  <c r="K778" i="5"/>
  <c r="L778" i="5"/>
  <c r="M778" i="5"/>
  <c r="H779" i="5"/>
  <c r="I779" i="5"/>
  <c r="J779" i="5"/>
  <c r="K779" i="5"/>
  <c r="L779" i="5"/>
  <c r="M779" i="5"/>
  <c r="H780" i="5"/>
  <c r="I780" i="5"/>
  <c r="J780" i="5"/>
  <c r="K780" i="5"/>
  <c r="L780" i="5"/>
  <c r="M780" i="5"/>
  <c r="H781" i="5"/>
  <c r="I781" i="5"/>
  <c r="J781" i="5"/>
  <c r="K781" i="5"/>
  <c r="L781" i="5"/>
  <c r="M781" i="5"/>
  <c r="H782" i="5"/>
  <c r="I782" i="5"/>
  <c r="J782" i="5"/>
  <c r="K782" i="5"/>
  <c r="L782" i="5"/>
  <c r="M782" i="5"/>
  <c r="H783" i="5"/>
  <c r="I783" i="5"/>
  <c r="J783" i="5"/>
  <c r="K783" i="5"/>
  <c r="L783" i="5"/>
  <c r="M783" i="5"/>
  <c r="H784" i="5"/>
  <c r="I784" i="5"/>
  <c r="J784" i="5"/>
  <c r="K784" i="5"/>
  <c r="L784" i="5"/>
  <c r="M784" i="5"/>
  <c r="H785" i="5"/>
  <c r="I785" i="5"/>
  <c r="J785" i="5"/>
  <c r="K785" i="5"/>
  <c r="L785" i="5"/>
  <c r="M785" i="5"/>
  <c r="H786" i="5"/>
  <c r="I786" i="5"/>
  <c r="J786" i="5"/>
  <c r="K786" i="5"/>
  <c r="L786" i="5"/>
  <c r="M786" i="5"/>
  <c r="H787" i="5"/>
  <c r="I787" i="5"/>
  <c r="J787" i="5"/>
  <c r="K787" i="5"/>
  <c r="L787" i="5"/>
  <c r="M787" i="5"/>
  <c r="H788" i="5"/>
  <c r="I788" i="5"/>
  <c r="J788" i="5"/>
  <c r="K788" i="5"/>
  <c r="L788" i="5"/>
  <c r="M788" i="5"/>
  <c r="H789" i="5"/>
  <c r="I789" i="5"/>
  <c r="J789" i="5"/>
  <c r="K789" i="5"/>
  <c r="L789" i="5"/>
  <c r="M789" i="5"/>
  <c r="H790" i="5"/>
  <c r="I790" i="5"/>
  <c r="J790" i="5"/>
  <c r="K790" i="5"/>
  <c r="L790" i="5"/>
  <c r="M790" i="5"/>
  <c r="H791" i="5"/>
  <c r="I791" i="5"/>
  <c r="J791" i="5"/>
  <c r="O791" i="5" s="1"/>
  <c r="K791" i="5"/>
  <c r="L791" i="5"/>
  <c r="M791" i="5"/>
  <c r="H792" i="5"/>
  <c r="I792" i="5"/>
  <c r="J792" i="5"/>
  <c r="K792" i="5"/>
  <c r="L792" i="5"/>
  <c r="M792" i="5"/>
  <c r="H793" i="5"/>
  <c r="I793" i="5"/>
  <c r="J793" i="5"/>
  <c r="K793" i="5"/>
  <c r="L793" i="5"/>
  <c r="M793" i="5"/>
  <c r="H794" i="5"/>
  <c r="O794" i="5" s="1"/>
  <c r="I794" i="5"/>
  <c r="J794" i="5"/>
  <c r="K794" i="5"/>
  <c r="L794" i="5"/>
  <c r="M794" i="5"/>
  <c r="H795" i="5"/>
  <c r="I795" i="5"/>
  <c r="J795" i="5"/>
  <c r="K795" i="5"/>
  <c r="L795" i="5"/>
  <c r="M795" i="5"/>
  <c r="H796" i="5"/>
  <c r="I796" i="5"/>
  <c r="J796" i="5"/>
  <c r="K796" i="5"/>
  <c r="L796" i="5"/>
  <c r="M796" i="5"/>
  <c r="H797" i="5"/>
  <c r="I797" i="5"/>
  <c r="J797" i="5"/>
  <c r="K797" i="5"/>
  <c r="L797" i="5"/>
  <c r="M797" i="5"/>
  <c r="H798" i="5"/>
  <c r="I798" i="5"/>
  <c r="J798" i="5"/>
  <c r="K798" i="5"/>
  <c r="L798" i="5"/>
  <c r="M798" i="5"/>
  <c r="H799" i="5"/>
  <c r="I799" i="5"/>
  <c r="J799" i="5"/>
  <c r="K799" i="5"/>
  <c r="L799" i="5"/>
  <c r="M799" i="5"/>
  <c r="H800" i="5"/>
  <c r="I800" i="5"/>
  <c r="J800" i="5"/>
  <c r="K800" i="5"/>
  <c r="L800" i="5"/>
  <c r="M800" i="5"/>
  <c r="H801" i="5"/>
  <c r="I801" i="5"/>
  <c r="J801" i="5"/>
  <c r="K801" i="5"/>
  <c r="L801" i="5"/>
  <c r="M801" i="5"/>
  <c r="H802" i="5"/>
  <c r="I802" i="5"/>
  <c r="J802" i="5"/>
  <c r="O802" i="5" s="1"/>
  <c r="K802" i="5"/>
  <c r="L802" i="5"/>
  <c r="M802" i="5"/>
  <c r="H803" i="5"/>
  <c r="I803" i="5"/>
  <c r="J803" i="5"/>
  <c r="O803" i="5" s="1"/>
  <c r="K803" i="5"/>
  <c r="L803" i="5"/>
  <c r="M803" i="5"/>
  <c r="H804" i="5"/>
  <c r="I804" i="5"/>
  <c r="J804" i="5"/>
  <c r="K804" i="5"/>
  <c r="L804" i="5"/>
  <c r="M804" i="5"/>
  <c r="H805" i="5"/>
  <c r="I805" i="5"/>
  <c r="J805" i="5"/>
  <c r="K805" i="5"/>
  <c r="L805" i="5"/>
  <c r="M805" i="5"/>
  <c r="H806" i="5"/>
  <c r="I806" i="5"/>
  <c r="J806" i="5"/>
  <c r="K806" i="5"/>
  <c r="L806" i="5"/>
  <c r="M806" i="5"/>
  <c r="H807" i="5"/>
  <c r="I807" i="5"/>
  <c r="J807" i="5"/>
  <c r="K807" i="5"/>
  <c r="L807" i="5"/>
  <c r="M807" i="5"/>
  <c r="H808" i="5"/>
  <c r="I808" i="5"/>
  <c r="J808" i="5"/>
  <c r="K808" i="5"/>
  <c r="L808" i="5"/>
  <c r="M808" i="5"/>
  <c r="H809" i="5"/>
  <c r="I809" i="5"/>
  <c r="J809" i="5"/>
  <c r="K809" i="5"/>
  <c r="L809" i="5"/>
  <c r="M809" i="5"/>
  <c r="H810" i="5"/>
  <c r="I810" i="5"/>
  <c r="J810" i="5"/>
  <c r="K810" i="5"/>
  <c r="L810" i="5"/>
  <c r="M810" i="5"/>
  <c r="H811" i="5"/>
  <c r="I811" i="5"/>
  <c r="J811" i="5"/>
  <c r="K811" i="5"/>
  <c r="L811" i="5"/>
  <c r="M811" i="5"/>
  <c r="H812" i="5"/>
  <c r="O812" i="5" s="1"/>
  <c r="I812" i="5"/>
  <c r="J812" i="5"/>
  <c r="K812" i="5"/>
  <c r="L812" i="5"/>
  <c r="M812" i="5"/>
  <c r="H813" i="5"/>
  <c r="I813" i="5"/>
  <c r="J813" i="5"/>
  <c r="K813" i="5"/>
  <c r="L813" i="5"/>
  <c r="M813" i="5"/>
  <c r="H814" i="5"/>
  <c r="I814" i="5"/>
  <c r="J814" i="5"/>
  <c r="K814" i="5"/>
  <c r="L814" i="5"/>
  <c r="M814" i="5"/>
  <c r="H815" i="5"/>
  <c r="I815" i="5"/>
  <c r="J815" i="5"/>
  <c r="K815" i="5"/>
  <c r="L815" i="5"/>
  <c r="M815" i="5"/>
  <c r="H816" i="5"/>
  <c r="I816" i="5"/>
  <c r="J816" i="5"/>
  <c r="K816" i="5"/>
  <c r="L816" i="5"/>
  <c r="M816" i="5"/>
  <c r="H817" i="5"/>
  <c r="I817" i="5"/>
  <c r="J817" i="5"/>
  <c r="K817" i="5"/>
  <c r="L817" i="5"/>
  <c r="M817" i="5"/>
  <c r="H818" i="5"/>
  <c r="I818" i="5"/>
  <c r="J818" i="5"/>
  <c r="K818" i="5"/>
  <c r="L818" i="5"/>
  <c r="M818" i="5"/>
  <c r="H819" i="5"/>
  <c r="I819" i="5"/>
  <c r="J819" i="5"/>
  <c r="K819" i="5"/>
  <c r="L819" i="5"/>
  <c r="M819" i="5"/>
  <c r="H820" i="5"/>
  <c r="I820" i="5"/>
  <c r="J820" i="5"/>
  <c r="K820" i="5"/>
  <c r="L820" i="5"/>
  <c r="M820" i="5"/>
  <c r="H821" i="5"/>
  <c r="I821" i="5"/>
  <c r="J821" i="5"/>
  <c r="K821" i="5"/>
  <c r="L821" i="5"/>
  <c r="M821" i="5"/>
  <c r="H822" i="5"/>
  <c r="I822" i="5"/>
  <c r="J822" i="5"/>
  <c r="K822" i="5"/>
  <c r="L822" i="5"/>
  <c r="M822" i="5"/>
  <c r="H823" i="5"/>
  <c r="I823" i="5"/>
  <c r="O823" i="5" s="1"/>
  <c r="J823" i="5"/>
  <c r="K823" i="5"/>
  <c r="L823" i="5"/>
  <c r="M823" i="5"/>
  <c r="H824" i="5"/>
  <c r="I824" i="5"/>
  <c r="J824" i="5"/>
  <c r="K824" i="5"/>
  <c r="L824" i="5"/>
  <c r="M824" i="5"/>
  <c r="H825" i="5"/>
  <c r="I825" i="5"/>
  <c r="J825" i="5"/>
  <c r="K825" i="5"/>
  <c r="L825" i="5"/>
  <c r="M825" i="5"/>
  <c r="H826" i="5"/>
  <c r="I826" i="5"/>
  <c r="J826" i="5"/>
  <c r="O826" i="5" s="1"/>
  <c r="K826" i="5"/>
  <c r="L826" i="5"/>
  <c r="M826" i="5"/>
  <c r="H827" i="5"/>
  <c r="I827" i="5"/>
  <c r="J827" i="5"/>
  <c r="K827" i="5"/>
  <c r="L827" i="5"/>
  <c r="M827" i="5"/>
  <c r="H828" i="5"/>
  <c r="I828" i="5"/>
  <c r="J828" i="5"/>
  <c r="K828" i="5"/>
  <c r="L828" i="5"/>
  <c r="M828" i="5"/>
  <c r="H829" i="5"/>
  <c r="I829" i="5"/>
  <c r="J829" i="5"/>
  <c r="K829" i="5"/>
  <c r="L829" i="5"/>
  <c r="M829" i="5"/>
  <c r="H830" i="5"/>
  <c r="I830" i="5"/>
  <c r="J830" i="5"/>
  <c r="K830" i="5"/>
  <c r="L830" i="5"/>
  <c r="M830" i="5"/>
  <c r="H831" i="5"/>
  <c r="I831" i="5"/>
  <c r="J831" i="5"/>
  <c r="K831" i="5"/>
  <c r="L831" i="5"/>
  <c r="M831" i="5"/>
  <c r="H832" i="5"/>
  <c r="I832" i="5"/>
  <c r="J832" i="5"/>
  <c r="K832" i="5"/>
  <c r="L832" i="5"/>
  <c r="M832" i="5"/>
  <c r="H833" i="5"/>
  <c r="I833" i="5"/>
  <c r="J833" i="5"/>
  <c r="K833" i="5"/>
  <c r="L833" i="5"/>
  <c r="M833" i="5"/>
  <c r="H834" i="5"/>
  <c r="O834" i="5" s="1"/>
  <c r="I834" i="5"/>
  <c r="J834" i="5"/>
  <c r="K834" i="5"/>
  <c r="L834" i="5"/>
  <c r="M834" i="5"/>
  <c r="H835" i="5"/>
  <c r="I835" i="5"/>
  <c r="J835" i="5"/>
  <c r="K835" i="5"/>
  <c r="L835" i="5"/>
  <c r="M835" i="5"/>
  <c r="H836" i="5"/>
  <c r="O836" i="5" s="1"/>
  <c r="I836" i="5"/>
  <c r="J836" i="5"/>
  <c r="K836" i="5"/>
  <c r="L836" i="5"/>
  <c r="M836" i="5"/>
  <c r="H837" i="5"/>
  <c r="I837" i="5"/>
  <c r="J837" i="5"/>
  <c r="K837" i="5"/>
  <c r="L837" i="5"/>
  <c r="M837" i="5"/>
  <c r="H838" i="5"/>
  <c r="I838" i="5"/>
  <c r="J838" i="5"/>
  <c r="K838" i="5"/>
  <c r="L838" i="5"/>
  <c r="M838" i="5"/>
  <c r="H839" i="5"/>
  <c r="I839" i="5"/>
  <c r="J839" i="5"/>
  <c r="K839" i="5"/>
  <c r="L839" i="5"/>
  <c r="M839" i="5"/>
  <c r="H840" i="5"/>
  <c r="I840" i="5"/>
  <c r="J840" i="5"/>
  <c r="K840" i="5"/>
  <c r="L840" i="5"/>
  <c r="M840" i="5"/>
  <c r="H841" i="5"/>
  <c r="I841" i="5"/>
  <c r="J841" i="5"/>
  <c r="K841" i="5"/>
  <c r="L841" i="5"/>
  <c r="M841" i="5"/>
  <c r="H842" i="5"/>
  <c r="I842" i="5"/>
  <c r="J842" i="5"/>
  <c r="K842" i="5"/>
  <c r="L842" i="5"/>
  <c r="M842" i="5"/>
  <c r="H843" i="5"/>
  <c r="I843" i="5"/>
  <c r="J843" i="5"/>
  <c r="K843" i="5"/>
  <c r="L843" i="5"/>
  <c r="M843" i="5"/>
  <c r="H844" i="5"/>
  <c r="O844" i="5" s="1"/>
  <c r="I844" i="5"/>
  <c r="J844" i="5"/>
  <c r="K844" i="5"/>
  <c r="L844" i="5"/>
  <c r="M844" i="5"/>
  <c r="H845" i="5"/>
  <c r="I845" i="5"/>
  <c r="J845" i="5"/>
  <c r="K845" i="5"/>
  <c r="L845" i="5"/>
  <c r="M845" i="5"/>
  <c r="H846" i="5"/>
  <c r="I846" i="5"/>
  <c r="J846" i="5"/>
  <c r="K846" i="5"/>
  <c r="L846" i="5"/>
  <c r="M846" i="5"/>
  <c r="H847" i="5"/>
  <c r="I847" i="5"/>
  <c r="J847" i="5"/>
  <c r="K847" i="5"/>
  <c r="L847" i="5"/>
  <c r="M847" i="5"/>
  <c r="H848" i="5"/>
  <c r="I848" i="5"/>
  <c r="J848" i="5"/>
  <c r="K848" i="5"/>
  <c r="L848" i="5"/>
  <c r="M848" i="5"/>
  <c r="H849" i="5"/>
  <c r="I849" i="5"/>
  <c r="J849" i="5"/>
  <c r="K849" i="5"/>
  <c r="L849" i="5"/>
  <c r="M849" i="5"/>
  <c r="H850" i="5"/>
  <c r="I850" i="5"/>
  <c r="J850" i="5"/>
  <c r="K850" i="5"/>
  <c r="L850" i="5"/>
  <c r="M850" i="5"/>
  <c r="H851" i="5"/>
  <c r="I851" i="5"/>
  <c r="J851" i="5"/>
  <c r="K851" i="5"/>
  <c r="L851" i="5"/>
  <c r="M851" i="5"/>
  <c r="H852" i="5"/>
  <c r="I852" i="5"/>
  <c r="J852" i="5"/>
  <c r="K852" i="5"/>
  <c r="L852" i="5"/>
  <c r="M852" i="5"/>
  <c r="H853" i="5"/>
  <c r="I853" i="5"/>
  <c r="J853" i="5"/>
  <c r="K853" i="5"/>
  <c r="L853" i="5"/>
  <c r="M853" i="5"/>
  <c r="H854" i="5"/>
  <c r="O854" i="5" s="1"/>
  <c r="I854" i="5"/>
  <c r="J854" i="5"/>
  <c r="K854" i="5"/>
  <c r="L854" i="5"/>
  <c r="M854" i="5"/>
  <c r="H855" i="5"/>
  <c r="I855" i="5"/>
  <c r="J855" i="5"/>
  <c r="K855" i="5"/>
  <c r="L855" i="5"/>
  <c r="O855" i="5" s="1"/>
  <c r="M855" i="5"/>
  <c r="H856" i="5"/>
  <c r="I856" i="5"/>
  <c r="J856" i="5"/>
  <c r="K856" i="5"/>
  <c r="L856" i="5"/>
  <c r="M856" i="5"/>
  <c r="H857" i="5"/>
  <c r="I857" i="5"/>
  <c r="J857" i="5"/>
  <c r="K857" i="5"/>
  <c r="L857" i="5"/>
  <c r="M857" i="5"/>
  <c r="H858" i="5"/>
  <c r="O858" i="5" s="1"/>
  <c r="I858" i="5"/>
  <c r="J858" i="5"/>
  <c r="K858" i="5"/>
  <c r="L858" i="5"/>
  <c r="M858" i="5"/>
  <c r="H859" i="5"/>
  <c r="I859" i="5"/>
  <c r="J859" i="5"/>
  <c r="K859" i="5"/>
  <c r="L859" i="5"/>
  <c r="M859" i="5"/>
  <c r="H860" i="5"/>
  <c r="I860" i="5"/>
  <c r="J860" i="5"/>
  <c r="K860" i="5"/>
  <c r="L860" i="5"/>
  <c r="M860" i="5"/>
  <c r="H861" i="5"/>
  <c r="I861" i="5"/>
  <c r="J861" i="5"/>
  <c r="K861" i="5"/>
  <c r="L861" i="5"/>
  <c r="M861" i="5"/>
  <c r="H862" i="5"/>
  <c r="I862" i="5"/>
  <c r="J862" i="5"/>
  <c r="K862" i="5"/>
  <c r="L862" i="5"/>
  <c r="M862" i="5"/>
  <c r="H863" i="5"/>
  <c r="I863" i="5"/>
  <c r="J863" i="5"/>
  <c r="K863" i="5"/>
  <c r="L863" i="5"/>
  <c r="M863" i="5"/>
  <c r="H864" i="5"/>
  <c r="I864" i="5"/>
  <c r="J864" i="5"/>
  <c r="K864" i="5"/>
  <c r="L864" i="5"/>
  <c r="M864" i="5"/>
  <c r="H865" i="5"/>
  <c r="I865" i="5"/>
  <c r="J865" i="5"/>
  <c r="K865" i="5"/>
  <c r="L865" i="5"/>
  <c r="M865" i="5"/>
  <c r="H866" i="5"/>
  <c r="I866" i="5"/>
  <c r="J866" i="5"/>
  <c r="K866" i="5"/>
  <c r="L866" i="5"/>
  <c r="M866" i="5"/>
  <c r="H867" i="5"/>
  <c r="I867" i="5"/>
  <c r="J867" i="5"/>
  <c r="K867" i="5"/>
  <c r="L867" i="5"/>
  <c r="M867" i="5"/>
  <c r="H868" i="5"/>
  <c r="O868" i="5" s="1"/>
  <c r="I868" i="5"/>
  <c r="J868" i="5"/>
  <c r="K868" i="5"/>
  <c r="L868" i="5"/>
  <c r="M868" i="5"/>
  <c r="H869" i="5"/>
  <c r="I869" i="5"/>
  <c r="J869" i="5"/>
  <c r="K869" i="5"/>
  <c r="L869" i="5"/>
  <c r="M869" i="5"/>
  <c r="H870" i="5"/>
  <c r="I870" i="5"/>
  <c r="J870" i="5"/>
  <c r="K870" i="5"/>
  <c r="L870" i="5"/>
  <c r="M870" i="5"/>
  <c r="H871" i="5"/>
  <c r="I871" i="5"/>
  <c r="J871" i="5"/>
  <c r="K871" i="5"/>
  <c r="L871" i="5"/>
  <c r="M871" i="5"/>
  <c r="H872" i="5"/>
  <c r="I872" i="5"/>
  <c r="J872" i="5"/>
  <c r="K872" i="5"/>
  <c r="L872" i="5"/>
  <c r="M872" i="5"/>
  <c r="H873" i="5"/>
  <c r="I873" i="5"/>
  <c r="J873" i="5"/>
  <c r="K873" i="5"/>
  <c r="L873" i="5"/>
  <c r="M873" i="5"/>
  <c r="H874" i="5"/>
  <c r="I874" i="5"/>
  <c r="J874" i="5"/>
  <c r="K874" i="5"/>
  <c r="L874" i="5"/>
  <c r="M874" i="5"/>
  <c r="H875" i="5"/>
  <c r="I875" i="5"/>
  <c r="J875" i="5"/>
  <c r="K875" i="5"/>
  <c r="L875" i="5"/>
  <c r="M875" i="5"/>
  <c r="H876" i="5"/>
  <c r="O876" i="5" s="1"/>
  <c r="I876" i="5"/>
  <c r="J876" i="5"/>
  <c r="K876" i="5"/>
  <c r="L876" i="5"/>
  <c r="M876" i="5"/>
  <c r="H877" i="5"/>
  <c r="I877" i="5"/>
  <c r="J877" i="5"/>
  <c r="K877" i="5"/>
  <c r="L877" i="5"/>
  <c r="M877" i="5"/>
  <c r="H878" i="5"/>
  <c r="O878" i="5" s="1"/>
  <c r="I878" i="5"/>
  <c r="J878" i="5"/>
  <c r="K878" i="5"/>
  <c r="L878" i="5"/>
  <c r="M878" i="5"/>
  <c r="H879" i="5"/>
  <c r="I879" i="5"/>
  <c r="J879" i="5"/>
  <c r="K879" i="5"/>
  <c r="L879" i="5"/>
  <c r="M879" i="5"/>
  <c r="H880" i="5"/>
  <c r="I880" i="5"/>
  <c r="J880" i="5"/>
  <c r="K880" i="5"/>
  <c r="L880" i="5"/>
  <c r="M880" i="5"/>
  <c r="H881" i="5"/>
  <c r="I881" i="5"/>
  <c r="J881" i="5"/>
  <c r="K881" i="5"/>
  <c r="L881" i="5"/>
  <c r="M881" i="5"/>
  <c r="H882" i="5"/>
  <c r="I882" i="5"/>
  <c r="J882" i="5"/>
  <c r="K882" i="5"/>
  <c r="L882" i="5"/>
  <c r="M882" i="5"/>
  <c r="H883" i="5"/>
  <c r="I883" i="5"/>
  <c r="J883" i="5"/>
  <c r="K883" i="5"/>
  <c r="L883" i="5"/>
  <c r="M883" i="5"/>
  <c r="H884" i="5"/>
  <c r="I884" i="5"/>
  <c r="J884" i="5"/>
  <c r="K884" i="5"/>
  <c r="L884" i="5"/>
  <c r="M884" i="5"/>
  <c r="H885" i="5"/>
  <c r="I885" i="5"/>
  <c r="J885" i="5"/>
  <c r="K885" i="5"/>
  <c r="L885" i="5"/>
  <c r="M885" i="5"/>
  <c r="H886" i="5"/>
  <c r="I886" i="5"/>
  <c r="J886" i="5"/>
  <c r="O886" i="5" s="1"/>
  <c r="K886" i="5"/>
  <c r="L886" i="5"/>
  <c r="M886" i="5"/>
  <c r="H887" i="5"/>
  <c r="I887" i="5"/>
  <c r="J887" i="5"/>
  <c r="O887" i="5" s="1"/>
  <c r="K887" i="5"/>
  <c r="L887" i="5"/>
  <c r="M887" i="5"/>
  <c r="H888" i="5"/>
  <c r="I888" i="5"/>
  <c r="J888" i="5"/>
  <c r="K888" i="5"/>
  <c r="L888" i="5"/>
  <c r="M888" i="5"/>
  <c r="H889" i="5"/>
  <c r="I889" i="5"/>
  <c r="J889" i="5"/>
  <c r="K889" i="5"/>
  <c r="L889" i="5"/>
  <c r="M889" i="5"/>
  <c r="H890" i="5"/>
  <c r="I890" i="5"/>
  <c r="J890" i="5"/>
  <c r="K890" i="5"/>
  <c r="L890" i="5"/>
  <c r="M890" i="5"/>
  <c r="H891" i="5"/>
  <c r="I891" i="5"/>
  <c r="J891" i="5"/>
  <c r="K891" i="5"/>
  <c r="L891" i="5"/>
  <c r="M891" i="5"/>
  <c r="H892" i="5"/>
  <c r="I892" i="5"/>
  <c r="J892" i="5"/>
  <c r="K892" i="5"/>
  <c r="L892" i="5"/>
  <c r="M892" i="5"/>
  <c r="H893" i="5"/>
  <c r="I893" i="5"/>
  <c r="J893" i="5"/>
  <c r="K893" i="5"/>
  <c r="L893" i="5"/>
  <c r="M893" i="5"/>
  <c r="H894" i="5"/>
  <c r="I894" i="5"/>
  <c r="J894" i="5"/>
  <c r="K894" i="5"/>
  <c r="L894" i="5"/>
  <c r="M894" i="5"/>
  <c r="H895" i="5"/>
  <c r="I895" i="5"/>
  <c r="J895" i="5"/>
  <c r="K895" i="5"/>
  <c r="L895" i="5"/>
  <c r="M895" i="5"/>
  <c r="H896" i="5"/>
  <c r="I896" i="5"/>
  <c r="J896" i="5"/>
  <c r="K896" i="5"/>
  <c r="L896" i="5"/>
  <c r="M896" i="5"/>
  <c r="H897" i="5"/>
  <c r="I897" i="5"/>
  <c r="J897" i="5"/>
  <c r="K897" i="5"/>
  <c r="L897" i="5"/>
  <c r="M897" i="5"/>
  <c r="H898" i="5"/>
  <c r="I898" i="5"/>
  <c r="J898" i="5"/>
  <c r="K898" i="5"/>
  <c r="L898" i="5"/>
  <c r="M898" i="5"/>
  <c r="H899" i="5"/>
  <c r="I899" i="5"/>
  <c r="J899" i="5"/>
  <c r="K899" i="5"/>
  <c r="L899" i="5"/>
  <c r="M899" i="5"/>
  <c r="H900" i="5"/>
  <c r="O900" i="5" s="1"/>
  <c r="I900" i="5"/>
  <c r="J900" i="5"/>
  <c r="K900" i="5"/>
  <c r="L900" i="5"/>
  <c r="M900" i="5"/>
  <c r="H901" i="5"/>
  <c r="I901" i="5"/>
  <c r="J901" i="5"/>
  <c r="K901" i="5"/>
  <c r="L901" i="5"/>
  <c r="M901" i="5"/>
  <c r="H902" i="5"/>
  <c r="I902" i="5"/>
  <c r="J902" i="5"/>
  <c r="K902" i="5"/>
  <c r="L902" i="5"/>
  <c r="M902" i="5"/>
  <c r="H903" i="5"/>
  <c r="I903" i="5"/>
  <c r="J903" i="5"/>
  <c r="K903" i="5"/>
  <c r="L903" i="5"/>
  <c r="M903" i="5"/>
  <c r="H904" i="5"/>
  <c r="I904" i="5"/>
  <c r="J904" i="5"/>
  <c r="K904" i="5"/>
  <c r="L904" i="5"/>
  <c r="M904" i="5"/>
  <c r="H905" i="5"/>
  <c r="I905" i="5"/>
  <c r="J905" i="5"/>
  <c r="K905" i="5"/>
  <c r="L905" i="5"/>
  <c r="M905" i="5"/>
  <c r="H906" i="5"/>
  <c r="I906" i="5"/>
  <c r="J906" i="5"/>
  <c r="K906" i="5"/>
  <c r="L906" i="5"/>
  <c r="M906" i="5"/>
  <c r="H907" i="5"/>
  <c r="I907" i="5"/>
  <c r="J907" i="5"/>
  <c r="K907" i="5"/>
  <c r="L907" i="5"/>
  <c r="M907" i="5"/>
  <c r="H908" i="5"/>
  <c r="I908" i="5"/>
  <c r="J908" i="5"/>
  <c r="K908" i="5"/>
  <c r="L908" i="5"/>
  <c r="O908" i="5" s="1"/>
  <c r="M908" i="5"/>
  <c r="H909" i="5"/>
  <c r="O909" i="5" s="1"/>
  <c r="I909" i="5"/>
  <c r="J909" i="5"/>
  <c r="K909" i="5"/>
  <c r="L909" i="5"/>
  <c r="M909" i="5"/>
  <c r="H910" i="5"/>
  <c r="I910" i="5"/>
  <c r="J910" i="5"/>
  <c r="O910" i="5" s="1"/>
  <c r="K910" i="5"/>
  <c r="L910" i="5"/>
  <c r="M910" i="5"/>
  <c r="H911" i="5"/>
  <c r="I911" i="5"/>
  <c r="J911" i="5"/>
  <c r="K911" i="5"/>
  <c r="L911" i="5"/>
  <c r="M911" i="5"/>
  <c r="H912" i="5"/>
  <c r="I912" i="5"/>
  <c r="J912" i="5"/>
  <c r="K912" i="5"/>
  <c r="L912" i="5"/>
  <c r="M912" i="5"/>
  <c r="H913" i="5"/>
  <c r="I913" i="5"/>
  <c r="J913" i="5"/>
  <c r="K913" i="5"/>
  <c r="L913" i="5"/>
  <c r="M913" i="5"/>
  <c r="H914" i="5"/>
  <c r="I914" i="5"/>
  <c r="J914" i="5"/>
  <c r="K914" i="5"/>
  <c r="L914" i="5"/>
  <c r="M914" i="5"/>
  <c r="H915" i="5"/>
  <c r="I915" i="5"/>
  <c r="J915" i="5"/>
  <c r="K915" i="5"/>
  <c r="L915" i="5"/>
  <c r="M915" i="5"/>
  <c r="H916" i="5"/>
  <c r="I916" i="5"/>
  <c r="J916" i="5"/>
  <c r="K916" i="5"/>
  <c r="L916" i="5"/>
  <c r="M916" i="5"/>
  <c r="H917" i="5"/>
  <c r="I917" i="5"/>
  <c r="J917" i="5"/>
  <c r="K917" i="5"/>
  <c r="L917" i="5"/>
  <c r="M917" i="5"/>
  <c r="H918" i="5"/>
  <c r="O918" i="5" s="1"/>
  <c r="I918" i="5"/>
  <c r="J918" i="5"/>
  <c r="K918" i="5"/>
  <c r="L918" i="5"/>
  <c r="M918" i="5"/>
  <c r="H919" i="5"/>
  <c r="I919" i="5"/>
  <c r="J919" i="5"/>
  <c r="K919" i="5"/>
  <c r="L919" i="5"/>
  <c r="M919" i="5"/>
  <c r="H920" i="5"/>
  <c r="I920" i="5"/>
  <c r="J920" i="5"/>
  <c r="K920" i="5"/>
  <c r="L920" i="5"/>
  <c r="M920" i="5"/>
  <c r="H921" i="5"/>
  <c r="I921" i="5"/>
  <c r="J921" i="5"/>
  <c r="K921" i="5"/>
  <c r="L921" i="5"/>
  <c r="M921" i="5"/>
  <c r="H922" i="5"/>
  <c r="I922" i="5"/>
  <c r="J922" i="5"/>
  <c r="K922" i="5"/>
  <c r="L922" i="5"/>
  <c r="M922" i="5"/>
  <c r="H923" i="5"/>
  <c r="I923" i="5"/>
  <c r="J923" i="5"/>
  <c r="K923" i="5"/>
  <c r="L923" i="5"/>
  <c r="M923" i="5"/>
  <c r="H924" i="5"/>
  <c r="I924" i="5"/>
  <c r="J924" i="5"/>
  <c r="K924" i="5"/>
  <c r="L924" i="5"/>
  <c r="M924" i="5"/>
  <c r="H925" i="5"/>
  <c r="I925" i="5"/>
  <c r="J925" i="5"/>
  <c r="K925" i="5"/>
  <c r="L925" i="5"/>
  <c r="M925" i="5"/>
  <c r="H926" i="5"/>
  <c r="I926" i="5"/>
  <c r="J926" i="5"/>
  <c r="K926" i="5"/>
  <c r="L926" i="5"/>
  <c r="M926" i="5"/>
  <c r="H927" i="5"/>
  <c r="I927" i="5"/>
  <c r="J927" i="5"/>
  <c r="K927" i="5"/>
  <c r="L927" i="5"/>
  <c r="M927" i="5"/>
  <c r="H928" i="5"/>
  <c r="I928" i="5"/>
  <c r="J928" i="5"/>
  <c r="K928" i="5"/>
  <c r="L928" i="5"/>
  <c r="M928" i="5"/>
  <c r="H929" i="5"/>
  <c r="I929" i="5"/>
  <c r="J929" i="5"/>
  <c r="K929" i="5"/>
  <c r="L929" i="5"/>
  <c r="M929" i="5"/>
  <c r="H930" i="5"/>
  <c r="O930" i="5" s="1"/>
  <c r="I930" i="5"/>
  <c r="J930" i="5"/>
  <c r="K930" i="5"/>
  <c r="L930" i="5"/>
  <c r="M930" i="5"/>
  <c r="H931" i="5"/>
  <c r="O931" i="5" s="1"/>
  <c r="I931" i="5"/>
  <c r="J931" i="5"/>
  <c r="K931" i="5"/>
  <c r="L931" i="5"/>
  <c r="M931" i="5"/>
  <c r="H932" i="5"/>
  <c r="I932" i="5"/>
  <c r="J932" i="5"/>
  <c r="K932" i="5"/>
  <c r="L932" i="5"/>
  <c r="O932" i="5" s="1"/>
  <c r="M932" i="5"/>
  <c r="H933" i="5"/>
  <c r="I933" i="5"/>
  <c r="J933" i="5"/>
  <c r="K933" i="5"/>
  <c r="L933" i="5"/>
  <c r="M933" i="5"/>
  <c r="H934" i="5"/>
  <c r="I934" i="5"/>
  <c r="J934" i="5"/>
  <c r="K934" i="5"/>
  <c r="L934" i="5"/>
  <c r="M934" i="5"/>
  <c r="H935" i="5"/>
  <c r="I935" i="5"/>
  <c r="J935" i="5"/>
  <c r="K935" i="5"/>
  <c r="L935" i="5"/>
  <c r="M935" i="5"/>
  <c r="H936" i="5"/>
  <c r="I936" i="5"/>
  <c r="J936" i="5"/>
  <c r="K936" i="5"/>
  <c r="L936" i="5"/>
  <c r="M936" i="5"/>
  <c r="H937" i="5"/>
  <c r="I937" i="5"/>
  <c r="J937" i="5"/>
  <c r="K937" i="5"/>
  <c r="L937" i="5"/>
  <c r="M937" i="5"/>
  <c r="H938" i="5"/>
  <c r="I938" i="5"/>
  <c r="J938" i="5"/>
  <c r="K938" i="5"/>
  <c r="L938" i="5"/>
  <c r="M938" i="5"/>
  <c r="H939" i="5"/>
  <c r="I939" i="5"/>
  <c r="J939" i="5"/>
  <c r="K939" i="5"/>
  <c r="L939" i="5"/>
  <c r="M939" i="5"/>
  <c r="H940" i="5"/>
  <c r="I940" i="5"/>
  <c r="J940" i="5"/>
  <c r="O940" i="5" s="1"/>
  <c r="K940" i="5"/>
  <c r="L940" i="5"/>
  <c r="M940" i="5"/>
  <c r="H941" i="5"/>
  <c r="O941" i="5" s="1"/>
  <c r="I941" i="5"/>
  <c r="J941" i="5"/>
  <c r="K941" i="5"/>
  <c r="L941" i="5"/>
  <c r="M941" i="5"/>
  <c r="H942" i="5"/>
  <c r="O942" i="5" s="1"/>
  <c r="I942" i="5"/>
  <c r="J942" i="5"/>
  <c r="K942" i="5"/>
  <c r="L942" i="5"/>
  <c r="M942" i="5"/>
  <c r="H943" i="5"/>
  <c r="I943" i="5"/>
  <c r="J943" i="5"/>
  <c r="K943" i="5"/>
  <c r="L943" i="5"/>
  <c r="M943" i="5"/>
  <c r="H944" i="5"/>
  <c r="I944" i="5"/>
  <c r="J944" i="5"/>
  <c r="K944" i="5"/>
  <c r="L944" i="5"/>
  <c r="M944" i="5"/>
  <c r="H945" i="5"/>
  <c r="I945" i="5"/>
  <c r="J945" i="5"/>
  <c r="K945" i="5"/>
  <c r="L945" i="5"/>
  <c r="M945" i="5"/>
  <c r="H946" i="5"/>
  <c r="I946" i="5"/>
  <c r="J946" i="5"/>
  <c r="K946" i="5"/>
  <c r="L946" i="5"/>
  <c r="M946" i="5"/>
  <c r="H947" i="5"/>
  <c r="I947" i="5"/>
  <c r="J947" i="5"/>
  <c r="K947" i="5"/>
  <c r="L947" i="5"/>
  <c r="M947" i="5"/>
  <c r="H948" i="5"/>
  <c r="I948" i="5"/>
  <c r="J948" i="5"/>
  <c r="K948" i="5"/>
  <c r="L948" i="5"/>
  <c r="M948" i="5"/>
  <c r="H949" i="5"/>
  <c r="I949" i="5"/>
  <c r="J949" i="5"/>
  <c r="K949" i="5"/>
  <c r="L949" i="5"/>
  <c r="M949" i="5"/>
  <c r="H950" i="5"/>
  <c r="I950" i="5"/>
  <c r="J950" i="5"/>
  <c r="K950" i="5"/>
  <c r="L950" i="5"/>
  <c r="M950" i="5"/>
  <c r="H951" i="5"/>
  <c r="I951" i="5"/>
  <c r="J951" i="5"/>
  <c r="K951" i="5"/>
  <c r="L951" i="5"/>
  <c r="M951" i="5"/>
  <c r="H952" i="5"/>
  <c r="I952" i="5"/>
  <c r="J952" i="5"/>
  <c r="K952" i="5"/>
  <c r="L952" i="5"/>
  <c r="M952" i="5"/>
  <c r="H953" i="5"/>
  <c r="I953" i="5"/>
  <c r="J953" i="5"/>
  <c r="K953" i="5"/>
  <c r="L953" i="5"/>
  <c r="M953" i="5"/>
  <c r="H954" i="5"/>
  <c r="I954" i="5"/>
  <c r="J954" i="5"/>
  <c r="K954" i="5"/>
  <c r="L954" i="5"/>
  <c r="M954" i="5"/>
  <c r="H955" i="5"/>
  <c r="I955" i="5"/>
  <c r="J955" i="5"/>
  <c r="K955" i="5"/>
  <c r="L955" i="5"/>
  <c r="M955" i="5"/>
  <c r="H956" i="5"/>
  <c r="I956" i="5"/>
  <c r="J956" i="5"/>
  <c r="K956" i="5"/>
  <c r="L956" i="5"/>
  <c r="M956" i="5"/>
  <c r="H957" i="5"/>
  <c r="I957" i="5"/>
  <c r="J957" i="5"/>
  <c r="K957" i="5"/>
  <c r="L957" i="5"/>
  <c r="M957" i="5"/>
  <c r="H958" i="5"/>
  <c r="I958" i="5"/>
  <c r="J958" i="5"/>
  <c r="K958" i="5"/>
  <c r="L958" i="5"/>
  <c r="M958" i="5"/>
  <c r="H959" i="5"/>
  <c r="I959" i="5"/>
  <c r="J959" i="5"/>
  <c r="K959" i="5"/>
  <c r="L959" i="5"/>
  <c r="M959" i="5"/>
  <c r="H960" i="5"/>
  <c r="I960" i="5"/>
  <c r="J960" i="5"/>
  <c r="K960" i="5"/>
  <c r="L960" i="5"/>
  <c r="M960" i="5"/>
  <c r="H961" i="5"/>
  <c r="I961" i="5"/>
  <c r="J961" i="5"/>
  <c r="K961" i="5"/>
  <c r="L961" i="5"/>
  <c r="M961" i="5"/>
  <c r="H962" i="5"/>
  <c r="I962" i="5"/>
  <c r="J962" i="5"/>
  <c r="K962" i="5"/>
  <c r="L962" i="5"/>
  <c r="M962" i="5"/>
  <c r="H963" i="5"/>
  <c r="I963" i="5"/>
  <c r="J963" i="5"/>
  <c r="O963" i="5" s="1"/>
  <c r="K963" i="5"/>
  <c r="L963" i="5"/>
  <c r="M963" i="5"/>
  <c r="H964" i="5"/>
  <c r="I964" i="5"/>
  <c r="J964" i="5"/>
  <c r="O964" i="5" s="1"/>
  <c r="K964" i="5"/>
  <c r="L964" i="5"/>
  <c r="M964" i="5"/>
  <c r="H965" i="5"/>
  <c r="I965" i="5"/>
  <c r="J965" i="5"/>
  <c r="K965" i="5"/>
  <c r="L965" i="5"/>
  <c r="M965" i="5"/>
  <c r="H966" i="5"/>
  <c r="I966" i="5"/>
  <c r="J966" i="5"/>
  <c r="K966" i="5"/>
  <c r="L966" i="5"/>
  <c r="M966" i="5"/>
  <c r="H967" i="5"/>
  <c r="I967" i="5"/>
  <c r="J967" i="5"/>
  <c r="K967" i="5"/>
  <c r="L967" i="5"/>
  <c r="M967" i="5"/>
  <c r="H968" i="5"/>
  <c r="I968" i="5"/>
  <c r="J968" i="5"/>
  <c r="K968" i="5"/>
  <c r="L968" i="5"/>
  <c r="M968" i="5"/>
  <c r="H969" i="5"/>
  <c r="I969" i="5"/>
  <c r="J969" i="5"/>
  <c r="K969" i="5"/>
  <c r="L969" i="5"/>
  <c r="M969" i="5"/>
  <c r="H970" i="5"/>
  <c r="I970" i="5"/>
  <c r="J970" i="5"/>
  <c r="K970" i="5"/>
  <c r="L970" i="5"/>
  <c r="M970" i="5"/>
  <c r="H971" i="5"/>
  <c r="I971" i="5"/>
  <c r="J971" i="5"/>
  <c r="K971" i="5"/>
  <c r="L971" i="5"/>
  <c r="M971" i="5"/>
  <c r="H972" i="5"/>
  <c r="I972" i="5"/>
  <c r="J972" i="5"/>
  <c r="K972" i="5"/>
  <c r="L972" i="5"/>
  <c r="M972" i="5"/>
  <c r="H973" i="5"/>
  <c r="O973" i="5" s="1"/>
  <c r="I973" i="5"/>
  <c r="J973" i="5"/>
  <c r="K973" i="5"/>
  <c r="L973" i="5"/>
  <c r="M973" i="5"/>
  <c r="H974" i="5"/>
  <c r="I974" i="5"/>
  <c r="J974" i="5"/>
  <c r="K974" i="5"/>
  <c r="L974" i="5"/>
  <c r="M974" i="5"/>
  <c r="H975" i="5"/>
  <c r="I975" i="5"/>
  <c r="J975" i="5"/>
  <c r="K975" i="5"/>
  <c r="L975" i="5"/>
  <c r="M975" i="5"/>
  <c r="H976" i="5"/>
  <c r="I976" i="5"/>
  <c r="J976" i="5"/>
  <c r="K976" i="5"/>
  <c r="L976" i="5"/>
  <c r="M976" i="5"/>
  <c r="H977" i="5"/>
  <c r="I977" i="5"/>
  <c r="J977" i="5"/>
  <c r="K977" i="5"/>
  <c r="L977" i="5"/>
  <c r="M977" i="5"/>
  <c r="H978" i="5"/>
  <c r="I978" i="5"/>
  <c r="J978" i="5"/>
  <c r="K978" i="5"/>
  <c r="L978" i="5"/>
  <c r="M978" i="5"/>
  <c r="H979" i="5"/>
  <c r="I979" i="5"/>
  <c r="J979" i="5"/>
  <c r="K979" i="5"/>
  <c r="L979" i="5"/>
  <c r="M979" i="5"/>
  <c r="H980" i="5"/>
  <c r="I980" i="5"/>
  <c r="J980" i="5"/>
  <c r="K980" i="5"/>
  <c r="L980" i="5"/>
  <c r="M980" i="5"/>
  <c r="H981" i="5"/>
  <c r="I981" i="5"/>
  <c r="J981" i="5"/>
  <c r="K981" i="5"/>
  <c r="L981" i="5"/>
  <c r="M981" i="5"/>
  <c r="H982" i="5"/>
  <c r="I982" i="5"/>
  <c r="J982" i="5"/>
  <c r="K982" i="5"/>
  <c r="L982" i="5"/>
  <c r="M982" i="5"/>
  <c r="H983" i="5"/>
  <c r="I983" i="5"/>
  <c r="J983" i="5"/>
  <c r="K983" i="5"/>
  <c r="L983" i="5"/>
  <c r="M983" i="5"/>
  <c r="H984" i="5"/>
  <c r="I984" i="5"/>
  <c r="J984" i="5"/>
  <c r="K984" i="5"/>
  <c r="L984" i="5"/>
  <c r="M984" i="5"/>
  <c r="H985" i="5"/>
  <c r="I985" i="5"/>
  <c r="J985" i="5"/>
  <c r="K985" i="5"/>
  <c r="L985" i="5"/>
  <c r="M985" i="5"/>
  <c r="H986" i="5"/>
  <c r="I986" i="5"/>
  <c r="J986" i="5"/>
  <c r="K986" i="5"/>
  <c r="L986" i="5"/>
  <c r="M986" i="5"/>
  <c r="H987" i="5"/>
  <c r="I987" i="5"/>
  <c r="J987" i="5"/>
  <c r="K987" i="5"/>
  <c r="L987" i="5"/>
  <c r="M987" i="5"/>
  <c r="H988" i="5"/>
  <c r="I988" i="5"/>
  <c r="J988" i="5"/>
  <c r="K988" i="5"/>
  <c r="L988" i="5"/>
  <c r="M988" i="5"/>
  <c r="H989" i="5"/>
  <c r="I989" i="5"/>
  <c r="J989" i="5"/>
  <c r="K989" i="5"/>
  <c r="L989" i="5"/>
  <c r="M989" i="5"/>
  <c r="H990" i="5"/>
  <c r="I990" i="5"/>
  <c r="J990" i="5"/>
  <c r="K990" i="5"/>
  <c r="L990" i="5"/>
  <c r="M990" i="5"/>
  <c r="H991" i="5"/>
  <c r="I991" i="5"/>
  <c r="J991" i="5"/>
  <c r="K991" i="5"/>
  <c r="L991" i="5"/>
  <c r="M991" i="5"/>
  <c r="H992" i="5"/>
  <c r="I992" i="5"/>
  <c r="J992" i="5"/>
  <c r="K992" i="5"/>
  <c r="L992" i="5"/>
  <c r="M992" i="5"/>
  <c r="H993" i="5"/>
  <c r="I993" i="5"/>
  <c r="J993" i="5"/>
  <c r="K993" i="5"/>
  <c r="L993" i="5"/>
  <c r="M993" i="5"/>
  <c r="H994" i="5"/>
  <c r="I994" i="5"/>
  <c r="J994" i="5"/>
  <c r="K994" i="5"/>
  <c r="L994" i="5"/>
  <c r="M994" i="5"/>
  <c r="H995" i="5"/>
  <c r="O995" i="5" s="1"/>
  <c r="I995" i="5"/>
  <c r="J995" i="5"/>
  <c r="K995" i="5"/>
  <c r="L995" i="5"/>
  <c r="M995" i="5"/>
  <c r="H996" i="5"/>
  <c r="I996" i="5"/>
  <c r="J996" i="5"/>
  <c r="K996" i="5"/>
  <c r="L996" i="5"/>
  <c r="M996" i="5"/>
  <c r="H997" i="5"/>
  <c r="I997" i="5"/>
  <c r="J997" i="5"/>
  <c r="K997" i="5"/>
  <c r="L997" i="5"/>
  <c r="M997" i="5"/>
  <c r="H998" i="5"/>
  <c r="I998" i="5"/>
  <c r="J998" i="5"/>
  <c r="K998" i="5"/>
  <c r="L998" i="5"/>
  <c r="M998" i="5"/>
  <c r="H999" i="5"/>
  <c r="I999" i="5"/>
  <c r="J999" i="5"/>
  <c r="K999" i="5"/>
  <c r="L999" i="5"/>
  <c r="M999" i="5"/>
  <c r="H1000" i="5"/>
  <c r="I1000" i="5"/>
  <c r="J1000" i="5"/>
  <c r="K1000" i="5"/>
  <c r="L1000" i="5"/>
  <c r="M1000" i="5"/>
  <c r="H1001" i="5"/>
  <c r="I1001" i="5"/>
  <c r="J1001" i="5"/>
  <c r="K1001" i="5"/>
  <c r="L1001" i="5"/>
  <c r="M1001" i="5"/>
  <c r="H1002" i="5"/>
  <c r="I1002" i="5"/>
  <c r="J1002" i="5"/>
  <c r="K1002" i="5"/>
  <c r="L1002" i="5"/>
  <c r="M1002" i="5"/>
  <c r="H1003" i="5"/>
  <c r="I1003" i="5"/>
  <c r="J1003" i="5"/>
  <c r="K1003" i="5"/>
  <c r="L1003" i="5"/>
  <c r="M1003" i="5"/>
  <c r="H1004" i="5"/>
  <c r="I1004" i="5"/>
  <c r="J1004" i="5"/>
  <c r="K1004" i="5"/>
  <c r="L1004" i="5"/>
  <c r="O1004" i="5" s="1"/>
  <c r="M1004" i="5"/>
  <c r="H1005" i="5"/>
  <c r="I1005" i="5"/>
  <c r="J1005" i="5"/>
  <c r="K1005" i="5"/>
  <c r="L1005" i="5"/>
  <c r="M1005" i="5"/>
  <c r="H1006" i="5"/>
  <c r="I1006" i="5"/>
  <c r="J1006" i="5"/>
  <c r="K1006" i="5"/>
  <c r="L1006" i="5"/>
  <c r="M1006" i="5"/>
  <c r="H1007" i="5"/>
  <c r="I1007" i="5"/>
  <c r="J1007" i="5"/>
  <c r="K1007" i="5"/>
  <c r="L1007" i="5"/>
  <c r="M1007" i="5"/>
  <c r="H1008" i="5"/>
  <c r="I1008" i="5"/>
  <c r="J1008" i="5"/>
  <c r="K1008" i="5"/>
  <c r="L1008" i="5"/>
  <c r="M1008" i="5"/>
  <c r="H1009" i="5"/>
  <c r="I1009" i="5"/>
  <c r="J1009" i="5"/>
  <c r="K1009" i="5"/>
  <c r="L1009" i="5"/>
  <c r="M1009" i="5"/>
  <c r="H1010" i="5"/>
  <c r="I1010" i="5"/>
  <c r="J1010" i="5"/>
  <c r="K1010" i="5"/>
  <c r="L1010" i="5"/>
  <c r="M1010" i="5"/>
  <c r="H1011" i="5"/>
  <c r="I1011" i="5"/>
  <c r="J1011" i="5"/>
  <c r="K1011" i="5"/>
  <c r="L1011" i="5"/>
  <c r="M1011" i="5"/>
  <c r="H1012" i="5"/>
  <c r="I1012" i="5"/>
  <c r="J1012" i="5"/>
  <c r="K1012" i="5"/>
  <c r="L1012" i="5"/>
  <c r="M1012" i="5"/>
  <c r="H1013" i="5"/>
  <c r="I1013" i="5"/>
  <c r="J1013" i="5"/>
  <c r="K1013" i="5"/>
  <c r="L1013" i="5"/>
  <c r="M1013" i="5"/>
  <c r="H1014" i="5"/>
  <c r="I1014" i="5"/>
  <c r="J1014" i="5"/>
  <c r="K1014" i="5"/>
  <c r="L1014" i="5"/>
  <c r="M1014" i="5"/>
  <c r="H1015" i="5"/>
  <c r="O1015" i="5" s="1"/>
  <c r="I1015" i="5"/>
  <c r="J1015" i="5"/>
  <c r="K1015" i="5"/>
  <c r="L1015" i="5"/>
  <c r="M1015" i="5"/>
  <c r="H1016" i="5"/>
  <c r="I1016" i="5"/>
  <c r="J1016" i="5"/>
  <c r="K1016" i="5"/>
  <c r="L1016" i="5"/>
  <c r="M1016" i="5"/>
  <c r="H1017" i="5"/>
  <c r="I1017" i="5"/>
  <c r="J1017" i="5"/>
  <c r="K1017" i="5"/>
  <c r="L1017" i="5"/>
  <c r="M1017" i="5"/>
  <c r="H1018" i="5"/>
  <c r="I1018" i="5"/>
  <c r="J1018" i="5"/>
  <c r="K1018" i="5"/>
  <c r="L1018" i="5"/>
  <c r="M1018" i="5"/>
  <c r="H1019" i="5"/>
  <c r="I1019" i="5"/>
  <c r="J1019" i="5"/>
  <c r="K1019" i="5"/>
  <c r="L1019" i="5"/>
  <c r="M1019" i="5"/>
  <c r="H1020" i="5"/>
  <c r="I1020" i="5"/>
  <c r="J1020" i="5"/>
  <c r="K1020" i="5"/>
  <c r="L1020" i="5"/>
  <c r="M1020" i="5"/>
  <c r="H1021" i="5"/>
  <c r="I1021" i="5"/>
  <c r="J1021" i="5"/>
  <c r="K1021" i="5"/>
  <c r="L1021" i="5"/>
  <c r="M1021" i="5"/>
  <c r="H1022" i="5"/>
  <c r="I1022" i="5"/>
  <c r="J1022" i="5"/>
  <c r="K1022" i="5"/>
  <c r="L1022" i="5"/>
  <c r="M1022" i="5"/>
  <c r="H1023" i="5"/>
  <c r="I1023" i="5"/>
  <c r="J1023" i="5"/>
  <c r="K1023" i="5"/>
  <c r="L1023" i="5"/>
  <c r="M1023" i="5"/>
  <c r="H1024" i="5"/>
  <c r="I1024" i="5"/>
  <c r="J1024" i="5"/>
  <c r="K1024" i="5"/>
  <c r="L1024" i="5"/>
  <c r="M1024" i="5"/>
  <c r="H1025" i="5"/>
  <c r="I1025" i="5"/>
  <c r="J1025" i="5"/>
  <c r="K1025" i="5"/>
  <c r="L1025" i="5"/>
  <c r="M1025" i="5"/>
  <c r="H1026" i="5"/>
  <c r="O1026" i="5" s="1"/>
  <c r="I1026" i="5"/>
  <c r="J1026" i="5"/>
  <c r="K1026" i="5"/>
  <c r="L1026" i="5"/>
  <c r="M1026" i="5"/>
  <c r="H1027" i="5"/>
  <c r="I1027" i="5"/>
  <c r="J1027" i="5"/>
  <c r="K1027" i="5"/>
  <c r="L1027" i="5"/>
  <c r="O1027" i="5" s="1"/>
  <c r="M1027" i="5"/>
  <c r="H1028" i="5"/>
  <c r="I1028" i="5"/>
  <c r="J1028" i="5"/>
  <c r="K1028" i="5"/>
  <c r="L1028" i="5"/>
  <c r="O1028" i="5" s="1"/>
  <c r="M1028" i="5"/>
  <c r="H1029" i="5"/>
  <c r="I1029" i="5"/>
  <c r="J1029" i="5"/>
  <c r="K1029" i="5"/>
  <c r="L1029" i="5"/>
  <c r="M1029" i="5"/>
  <c r="H1030" i="5"/>
  <c r="I1030" i="5"/>
  <c r="J1030" i="5"/>
  <c r="K1030" i="5"/>
  <c r="L1030" i="5"/>
  <c r="M1030" i="5"/>
  <c r="H1031" i="5"/>
  <c r="I1031" i="5"/>
  <c r="J1031" i="5"/>
  <c r="K1031" i="5"/>
  <c r="L1031" i="5"/>
  <c r="M1031" i="5"/>
  <c r="H1032" i="5"/>
  <c r="I1032" i="5"/>
  <c r="J1032" i="5"/>
  <c r="K1032" i="5"/>
  <c r="L1032" i="5"/>
  <c r="M1032" i="5"/>
  <c r="H1033" i="5"/>
  <c r="I1033" i="5"/>
  <c r="J1033" i="5"/>
  <c r="K1033" i="5"/>
  <c r="L1033" i="5"/>
  <c r="M1033" i="5"/>
  <c r="H1034" i="5"/>
  <c r="I1034" i="5"/>
  <c r="J1034" i="5"/>
  <c r="K1034" i="5"/>
  <c r="L1034" i="5"/>
  <c r="M1034" i="5"/>
  <c r="H1035" i="5"/>
  <c r="I1035" i="5"/>
  <c r="J1035" i="5"/>
  <c r="K1035" i="5"/>
  <c r="L1035" i="5"/>
  <c r="M1035" i="5"/>
  <c r="H1036" i="5"/>
  <c r="I1036" i="5"/>
  <c r="J1036" i="5"/>
  <c r="K1036" i="5"/>
  <c r="L1036" i="5"/>
  <c r="M1036" i="5"/>
  <c r="H1037" i="5"/>
  <c r="I1037" i="5"/>
  <c r="J1037" i="5"/>
  <c r="K1037" i="5"/>
  <c r="L1037" i="5"/>
  <c r="M1037" i="5"/>
  <c r="H1038" i="5"/>
  <c r="O1038" i="5" s="1"/>
  <c r="I1038" i="5"/>
  <c r="J1038" i="5"/>
  <c r="K1038" i="5"/>
  <c r="L1038" i="5"/>
  <c r="M1038" i="5"/>
  <c r="H1039" i="5"/>
  <c r="I1039" i="5"/>
  <c r="J1039" i="5"/>
  <c r="K1039" i="5"/>
  <c r="L1039" i="5"/>
  <c r="M1039" i="5"/>
  <c r="H1040" i="5"/>
  <c r="I1040" i="5"/>
  <c r="J1040" i="5"/>
  <c r="K1040" i="5"/>
  <c r="L1040" i="5"/>
  <c r="M1040" i="5"/>
  <c r="H1041" i="5"/>
  <c r="I1041" i="5"/>
  <c r="J1041" i="5"/>
  <c r="K1041" i="5"/>
  <c r="L1041" i="5"/>
  <c r="M1041" i="5"/>
  <c r="H1042" i="5"/>
  <c r="I1042" i="5"/>
  <c r="J1042" i="5"/>
  <c r="K1042" i="5"/>
  <c r="L1042" i="5"/>
  <c r="M1042" i="5"/>
  <c r="H1043" i="5"/>
  <c r="I1043" i="5"/>
  <c r="J1043" i="5"/>
  <c r="K1043" i="5"/>
  <c r="L1043" i="5"/>
  <c r="M1043" i="5"/>
  <c r="H1044" i="5"/>
  <c r="I1044" i="5"/>
  <c r="J1044" i="5"/>
  <c r="K1044" i="5"/>
  <c r="L1044" i="5"/>
  <c r="M1044" i="5"/>
  <c r="H1045" i="5"/>
  <c r="I1045" i="5"/>
  <c r="J1045" i="5"/>
  <c r="K1045" i="5"/>
  <c r="L1045" i="5"/>
  <c r="M1045" i="5"/>
  <c r="H1046" i="5"/>
  <c r="I1046" i="5"/>
  <c r="J1046" i="5"/>
  <c r="K1046" i="5"/>
  <c r="L1046" i="5"/>
  <c r="M1046" i="5"/>
  <c r="H1047" i="5"/>
  <c r="I1047" i="5"/>
  <c r="J1047" i="5"/>
  <c r="O1047" i="5" s="1"/>
  <c r="K1047" i="5"/>
  <c r="L1047" i="5"/>
  <c r="M1047" i="5"/>
  <c r="H1048" i="5"/>
  <c r="I1048" i="5"/>
  <c r="J1048" i="5"/>
  <c r="K1048" i="5"/>
  <c r="L1048" i="5"/>
  <c r="M1048" i="5"/>
  <c r="H1049" i="5"/>
  <c r="I1049" i="5"/>
  <c r="J1049" i="5"/>
  <c r="K1049" i="5"/>
  <c r="L1049" i="5"/>
  <c r="M1049" i="5"/>
  <c r="H1050" i="5"/>
  <c r="O1050" i="5" s="1"/>
  <c r="I1050" i="5"/>
  <c r="J1050" i="5"/>
  <c r="K1050" i="5"/>
  <c r="L1050" i="5"/>
  <c r="M1050" i="5"/>
  <c r="H1051" i="5"/>
  <c r="I1051" i="5"/>
  <c r="J1051" i="5"/>
  <c r="K1051" i="5"/>
  <c r="L1051" i="5"/>
  <c r="M1051" i="5"/>
  <c r="H1052" i="5"/>
  <c r="I1052" i="5"/>
  <c r="J1052" i="5"/>
  <c r="K1052" i="5"/>
  <c r="L1052" i="5"/>
  <c r="M1052" i="5"/>
  <c r="H1053" i="5"/>
  <c r="I1053" i="5"/>
  <c r="J1053" i="5"/>
  <c r="K1053" i="5"/>
  <c r="L1053" i="5"/>
  <c r="M1053" i="5"/>
  <c r="H1054" i="5"/>
  <c r="I1054" i="5"/>
  <c r="J1054" i="5"/>
  <c r="K1054" i="5"/>
  <c r="L1054" i="5"/>
  <c r="M1054" i="5"/>
  <c r="H1055" i="5"/>
  <c r="I1055" i="5"/>
  <c r="J1055" i="5"/>
  <c r="K1055" i="5"/>
  <c r="L1055" i="5"/>
  <c r="M1055" i="5"/>
  <c r="H1056" i="5"/>
  <c r="I1056" i="5"/>
  <c r="J1056" i="5"/>
  <c r="K1056" i="5"/>
  <c r="L1056" i="5"/>
  <c r="M1056" i="5"/>
  <c r="H1057" i="5"/>
  <c r="I1057" i="5"/>
  <c r="J1057" i="5"/>
  <c r="K1057" i="5"/>
  <c r="L1057" i="5"/>
  <c r="M1057" i="5"/>
  <c r="H1058" i="5"/>
  <c r="I1058" i="5"/>
  <c r="J1058" i="5"/>
  <c r="O1058" i="5" s="1"/>
  <c r="K1058" i="5"/>
  <c r="L1058" i="5"/>
  <c r="M1058" i="5"/>
  <c r="H1059" i="5"/>
  <c r="I1059" i="5"/>
  <c r="J1059" i="5"/>
  <c r="O1059" i="5" s="1"/>
  <c r="K1059" i="5"/>
  <c r="L1059" i="5"/>
  <c r="M1059" i="5"/>
  <c r="H1060" i="5"/>
  <c r="I1060" i="5"/>
  <c r="J1060" i="5"/>
  <c r="K1060" i="5"/>
  <c r="L1060" i="5"/>
  <c r="M1060" i="5"/>
  <c r="H1061" i="5"/>
  <c r="I1061" i="5"/>
  <c r="J1061" i="5"/>
  <c r="K1061" i="5"/>
  <c r="L1061" i="5"/>
  <c r="M1061" i="5"/>
  <c r="H1062" i="5"/>
  <c r="I1062" i="5"/>
  <c r="J1062" i="5"/>
  <c r="K1062" i="5"/>
  <c r="L1062" i="5"/>
  <c r="M1062" i="5"/>
  <c r="H1063" i="5"/>
  <c r="I1063" i="5"/>
  <c r="J1063" i="5"/>
  <c r="K1063" i="5"/>
  <c r="L1063" i="5"/>
  <c r="M1063" i="5"/>
  <c r="H1064" i="5"/>
  <c r="I1064" i="5"/>
  <c r="J1064" i="5"/>
  <c r="K1064" i="5"/>
  <c r="L1064" i="5"/>
  <c r="M1064" i="5"/>
  <c r="H1065" i="5"/>
  <c r="I1065" i="5"/>
  <c r="J1065" i="5"/>
  <c r="K1065" i="5"/>
  <c r="L1065" i="5"/>
  <c r="M1065" i="5"/>
  <c r="H1066" i="5"/>
  <c r="I1066" i="5"/>
  <c r="J1066" i="5"/>
  <c r="K1066" i="5"/>
  <c r="L1066" i="5"/>
  <c r="M1066" i="5"/>
  <c r="H1067" i="5"/>
  <c r="I1067" i="5"/>
  <c r="J1067" i="5"/>
  <c r="K1067" i="5"/>
  <c r="L1067" i="5"/>
  <c r="M1067" i="5"/>
  <c r="H1068" i="5"/>
  <c r="O1068" i="5" s="1"/>
  <c r="I1068" i="5"/>
  <c r="J1068" i="5"/>
  <c r="K1068" i="5"/>
  <c r="L1068" i="5"/>
  <c r="M1068" i="5"/>
  <c r="H1069" i="5"/>
  <c r="I1069" i="5"/>
  <c r="J1069" i="5"/>
  <c r="K1069" i="5"/>
  <c r="L1069" i="5"/>
  <c r="M1069" i="5"/>
  <c r="H1070" i="5"/>
  <c r="O1070" i="5" s="1"/>
  <c r="I1070" i="5"/>
  <c r="J1070" i="5"/>
  <c r="K1070" i="5"/>
  <c r="L1070" i="5"/>
  <c r="M1070" i="5"/>
  <c r="H1071" i="5"/>
  <c r="I1071" i="5"/>
  <c r="J1071" i="5"/>
  <c r="K1071" i="5"/>
  <c r="L1071" i="5"/>
  <c r="M1071" i="5"/>
  <c r="H1072" i="5"/>
  <c r="I1072" i="5"/>
  <c r="J1072" i="5"/>
  <c r="K1072" i="5"/>
  <c r="L1072" i="5"/>
  <c r="M1072" i="5"/>
  <c r="H1073" i="5"/>
  <c r="I1073" i="5"/>
  <c r="J1073" i="5"/>
  <c r="K1073" i="5"/>
  <c r="L1073" i="5"/>
  <c r="M1073" i="5"/>
  <c r="H1074" i="5"/>
  <c r="I1074" i="5"/>
  <c r="J1074" i="5"/>
  <c r="K1074" i="5"/>
  <c r="L1074" i="5"/>
  <c r="M1074" i="5"/>
  <c r="H1075" i="5"/>
  <c r="I1075" i="5"/>
  <c r="J1075" i="5"/>
  <c r="K1075" i="5"/>
  <c r="L1075" i="5"/>
  <c r="M1075" i="5"/>
  <c r="H1076" i="5"/>
  <c r="I1076" i="5"/>
  <c r="J1076" i="5"/>
  <c r="K1076" i="5"/>
  <c r="L1076" i="5"/>
  <c r="M1076" i="5"/>
  <c r="H1077" i="5"/>
  <c r="I1077" i="5"/>
  <c r="J1077" i="5"/>
  <c r="K1077" i="5"/>
  <c r="L1077" i="5"/>
  <c r="M1077" i="5"/>
  <c r="H1078" i="5"/>
  <c r="O1078" i="5" s="1"/>
  <c r="I1078" i="5"/>
  <c r="J1078" i="5"/>
  <c r="K1078" i="5"/>
  <c r="L1078" i="5"/>
  <c r="M1078" i="5"/>
  <c r="H1079" i="5"/>
  <c r="O1079" i="5" s="1"/>
  <c r="I1079" i="5"/>
  <c r="J1079" i="5"/>
  <c r="K1079" i="5"/>
  <c r="L1079" i="5"/>
  <c r="M1079" i="5"/>
  <c r="H1080" i="5"/>
  <c r="I1080" i="5"/>
  <c r="J1080" i="5"/>
  <c r="K1080" i="5"/>
  <c r="L1080" i="5"/>
  <c r="M1080" i="5"/>
  <c r="H1081" i="5"/>
  <c r="I1081" i="5"/>
  <c r="J1081" i="5"/>
  <c r="K1081" i="5"/>
  <c r="L1081" i="5"/>
  <c r="M1081" i="5"/>
  <c r="H1082" i="5"/>
  <c r="I1082" i="5"/>
  <c r="J1082" i="5"/>
  <c r="O1082" i="5" s="1"/>
  <c r="K1082" i="5"/>
  <c r="L1082" i="5"/>
  <c r="M1082" i="5"/>
  <c r="H1083" i="5"/>
  <c r="I1083" i="5"/>
  <c r="J1083" i="5"/>
  <c r="K1083" i="5"/>
  <c r="L1083" i="5"/>
  <c r="M1083" i="5"/>
  <c r="H1084" i="5"/>
  <c r="I1084" i="5"/>
  <c r="J1084" i="5"/>
  <c r="K1084" i="5"/>
  <c r="L1084" i="5"/>
  <c r="M1084" i="5"/>
  <c r="H1085" i="5"/>
  <c r="I1085" i="5"/>
  <c r="J1085" i="5"/>
  <c r="K1085" i="5"/>
  <c r="L1085" i="5"/>
  <c r="M1085" i="5"/>
  <c r="H1086" i="5"/>
  <c r="I1086" i="5"/>
  <c r="J1086" i="5"/>
  <c r="K1086" i="5"/>
  <c r="L1086" i="5"/>
  <c r="M1086" i="5"/>
  <c r="H1087" i="5"/>
  <c r="I1087" i="5"/>
  <c r="J1087" i="5"/>
  <c r="K1087" i="5"/>
  <c r="L1087" i="5"/>
  <c r="M1087" i="5"/>
  <c r="H1088" i="5"/>
  <c r="I1088" i="5"/>
  <c r="J1088" i="5"/>
  <c r="K1088" i="5"/>
  <c r="L1088" i="5"/>
  <c r="M1088" i="5"/>
  <c r="H1089" i="5"/>
  <c r="I1089" i="5"/>
  <c r="J1089" i="5"/>
  <c r="K1089" i="5"/>
  <c r="L1089" i="5"/>
  <c r="M1089" i="5"/>
  <c r="H1090" i="5"/>
  <c r="O1090" i="5" s="1"/>
  <c r="I1090" i="5"/>
  <c r="J1090" i="5"/>
  <c r="K1090" i="5"/>
  <c r="L1090" i="5"/>
  <c r="M1090" i="5"/>
  <c r="H1091" i="5"/>
  <c r="I1091" i="5"/>
  <c r="J1091" i="5"/>
  <c r="K1091" i="5"/>
  <c r="L1091" i="5"/>
  <c r="M1091" i="5"/>
  <c r="H1092" i="5"/>
  <c r="O1092" i="5" s="1"/>
  <c r="I1092" i="5"/>
  <c r="J1092" i="5"/>
  <c r="K1092" i="5"/>
  <c r="L1092" i="5"/>
  <c r="M1092" i="5"/>
  <c r="H1093" i="5"/>
  <c r="I1093" i="5"/>
  <c r="J1093" i="5"/>
  <c r="K1093" i="5"/>
  <c r="L1093" i="5"/>
  <c r="M1093" i="5"/>
  <c r="H1094" i="5"/>
  <c r="I1094" i="5"/>
  <c r="J1094" i="5"/>
  <c r="K1094" i="5"/>
  <c r="L1094" i="5"/>
  <c r="M1094" i="5"/>
  <c r="H1095" i="5"/>
  <c r="I1095" i="5"/>
  <c r="J1095" i="5"/>
  <c r="K1095" i="5"/>
  <c r="L1095" i="5"/>
  <c r="M1095" i="5"/>
  <c r="H1096" i="5"/>
  <c r="I1096" i="5"/>
  <c r="J1096" i="5"/>
  <c r="K1096" i="5"/>
  <c r="L1096" i="5"/>
  <c r="M1096" i="5"/>
  <c r="H1097" i="5"/>
  <c r="I1097" i="5"/>
  <c r="J1097" i="5"/>
  <c r="K1097" i="5"/>
  <c r="L1097" i="5"/>
  <c r="M1097" i="5"/>
  <c r="H1098" i="5"/>
  <c r="I1098" i="5"/>
  <c r="J1098" i="5"/>
  <c r="K1098" i="5"/>
  <c r="L1098" i="5"/>
  <c r="M1098" i="5"/>
  <c r="H1099" i="5"/>
  <c r="I1099" i="5"/>
  <c r="J1099" i="5"/>
  <c r="K1099" i="5"/>
  <c r="L1099" i="5"/>
  <c r="M1099" i="5"/>
  <c r="H1100" i="5"/>
  <c r="O1100" i="5" s="1"/>
  <c r="I1100" i="5"/>
  <c r="J1100" i="5"/>
  <c r="K1100" i="5"/>
  <c r="L1100" i="5"/>
  <c r="M1100" i="5"/>
  <c r="H1101" i="5"/>
  <c r="O1101" i="5" s="1"/>
  <c r="I1101" i="5"/>
  <c r="J1101" i="5"/>
  <c r="K1101" i="5"/>
  <c r="L1101" i="5"/>
  <c r="M1101" i="5"/>
  <c r="H1102" i="5"/>
  <c r="I1102" i="5"/>
  <c r="J1102" i="5"/>
  <c r="K1102" i="5"/>
  <c r="L1102" i="5"/>
  <c r="M1102" i="5"/>
  <c r="H1103" i="5"/>
  <c r="I1103" i="5"/>
  <c r="J1103" i="5"/>
  <c r="K1103" i="5"/>
  <c r="L1103" i="5"/>
  <c r="M1103" i="5"/>
  <c r="H1104" i="5"/>
  <c r="I1104" i="5"/>
  <c r="J1104" i="5"/>
  <c r="K1104" i="5"/>
  <c r="L1104" i="5"/>
  <c r="M1104" i="5"/>
  <c r="H1105" i="5"/>
  <c r="I1105" i="5"/>
  <c r="J1105" i="5"/>
  <c r="K1105" i="5"/>
  <c r="L1105" i="5"/>
  <c r="M1105" i="5"/>
  <c r="H1106" i="5"/>
  <c r="I1106" i="5"/>
  <c r="J1106" i="5"/>
  <c r="K1106" i="5"/>
  <c r="L1106" i="5"/>
  <c r="M1106" i="5"/>
  <c r="H1107" i="5"/>
  <c r="I1107" i="5"/>
  <c r="J1107" i="5"/>
  <c r="K1107" i="5"/>
  <c r="L1107" i="5"/>
  <c r="M1107" i="5"/>
  <c r="H1108" i="5"/>
  <c r="I1108" i="5"/>
  <c r="J1108" i="5"/>
  <c r="K1108" i="5"/>
  <c r="L1108" i="5"/>
  <c r="M1108" i="5"/>
  <c r="H1109" i="5"/>
  <c r="I1109" i="5"/>
  <c r="J1109" i="5"/>
  <c r="K1109" i="5"/>
  <c r="L1109" i="5"/>
  <c r="M1109" i="5"/>
  <c r="H1110" i="5"/>
  <c r="O1110" i="5" s="1"/>
  <c r="I1110" i="5"/>
  <c r="J1110" i="5"/>
  <c r="K1110" i="5"/>
  <c r="L1110" i="5"/>
  <c r="M1110" i="5"/>
  <c r="H1111" i="5"/>
  <c r="I1111" i="5"/>
  <c r="J1111" i="5"/>
  <c r="K1111" i="5"/>
  <c r="L1111" i="5"/>
  <c r="O1111" i="5" s="1"/>
  <c r="M1111" i="5"/>
  <c r="H1112" i="5"/>
  <c r="I1112" i="5"/>
  <c r="J1112" i="5"/>
  <c r="K1112" i="5"/>
  <c r="L1112" i="5"/>
  <c r="M1112" i="5"/>
  <c r="H1113" i="5"/>
  <c r="I1113" i="5"/>
  <c r="J1113" i="5"/>
  <c r="K1113" i="5"/>
  <c r="L1113" i="5"/>
  <c r="M1113" i="5"/>
  <c r="H1114" i="5"/>
  <c r="O1114" i="5" s="1"/>
  <c r="I1114" i="5"/>
  <c r="J1114" i="5"/>
  <c r="K1114" i="5"/>
  <c r="L1114" i="5"/>
  <c r="M1114" i="5"/>
  <c r="H1115" i="5"/>
  <c r="I1115" i="5"/>
  <c r="J1115" i="5"/>
  <c r="K1115" i="5"/>
  <c r="L1115" i="5"/>
  <c r="M1115" i="5"/>
  <c r="H1116" i="5"/>
  <c r="I1116" i="5"/>
  <c r="J1116" i="5"/>
  <c r="K1116" i="5"/>
  <c r="L1116" i="5"/>
  <c r="M1116" i="5"/>
  <c r="H1117" i="5"/>
  <c r="I1117" i="5"/>
  <c r="J1117" i="5"/>
  <c r="K1117" i="5"/>
  <c r="L1117" i="5"/>
  <c r="M1117" i="5"/>
  <c r="H1118" i="5"/>
  <c r="I1118" i="5"/>
  <c r="J1118" i="5"/>
  <c r="K1118" i="5"/>
  <c r="L1118" i="5"/>
  <c r="M1118" i="5"/>
  <c r="H1119" i="5"/>
  <c r="I1119" i="5"/>
  <c r="J1119" i="5"/>
  <c r="K1119" i="5"/>
  <c r="L1119" i="5"/>
  <c r="M1119" i="5"/>
  <c r="H1120" i="5"/>
  <c r="I1120" i="5"/>
  <c r="J1120" i="5"/>
  <c r="K1120" i="5"/>
  <c r="L1120" i="5"/>
  <c r="M1120" i="5"/>
  <c r="H1121" i="5"/>
  <c r="I1121" i="5"/>
  <c r="J1121" i="5"/>
  <c r="K1121" i="5"/>
  <c r="L1121" i="5"/>
  <c r="M1121" i="5"/>
  <c r="H1122" i="5"/>
  <c r="I1122" i="5"/>
  <c r="J1122" i="5"/>
  <c r="K1122" i="5"/>
  <c r="L1122" i="5"/>
  <c r="M1122" i="5"/>
  <c r="H1123" i="5"/>
  <c r="I1123" i="5"/>
  <c r="J1123" i="5"/>
  <c r="K1123" i="5"/>
  <c r="L1123" i="5"/>
  <c r="M1123" i="5"/>
  <c r="H1124" i="5"/>
  <c r="O1124" i="5" s="1"/>
  <c r="I1124" i="5"/>
  <c r="J1124" i="5"/>
  <c r="K1124" i="5"/>
  <c r="L1124" i="5"/>
  <c r="M1124" i="5"/>
  <c r="H1125" i="5"/>
  <c r="I1125" i="5"/>
  <c r="J1125" i="5"/>
  <c r="K1125" i="5"/>
  <c r="L1125" i="5"/>
  <c r="M1125" i="5"/>
  <c r="H1126" i="5"/>
  <c r="I1126" i="5"/>
  <c r="J1126" i="5"/>
  <c r="K1126" i="5"/>
  <c r="L1126" i="5"/>
  <c r="M1126" i="5"/>
  <c r="H1127" i="5"/>
  <c r="I1127" i="5"/>
  <c r="J1127" i="5"/>
  <c r="K1127" i="5"/>
  <c r="L1127" i="5"/>
  <c r="M1127" i="5"/>
  <c r="H1128" i="5"/>
  <c r="I1128" i="5"/>
  <c r="J1128" i="5"/>
  <c r="K1128" i="5"/>
  <c r="L1128" i="5"/>
  <c r="M1128" i="5"/>
  <c r="H1129" i="5"/>
  <c r="I1129" i="5"/>
  <c r="J1129" i="5"/>
  <c r="K1129" i="5"/>
  <c r="L1129" i="5"/>
  <c r="M1129" i="5"/>
  <c r="H1130" i="5"/>
  <c r="I1130" i="5"/>
  <c r="J1130" i="5"/>
  <c r="K1130" i="5"/>
  <c r="L1130" i="5"/>
  <c r="M1130" i="5"/>
  <c r="H1131" i="5"/>
  <c r="I1131" i="5"/>
  <c r="J1131" i="5"/>
  <c r="K1131" i="5"/>
  <c r="L1131" i="5"/>
  <c r="M1131" i="5"/>
  <c r="H1132" i="5"/>
  <c r="O1132" i="5" s="1"/>
  <c r="I1132" i="5"/>
  <c r="J1132" i="5"/>
  <c r="K1132" i="5"/>
  <c r="L1132" i="5"/>
  <c r="M1132" i="5"/>
  <c r="H1133" i="5"/>
  <c r="O1133" i="5" s="1"/>
  <c r="I1133" i="5"/>
  <c r="J1133" i="5"/>
  <c r="K1133" i="5"/>
  <c r="L1133" i="5"/>
  <c r="M1133" i="5"/>
  <c r="H1134" i="5"/>
  <c r="O1134" i="5" s="1"/>
  <c r="I1134" i="5"/>
  <c r="J1134" i="5"/>
  <c r="K1134" i="5"/>
  <c r="L1134" i="5"/>
  <c r="M1134" i="5"/>
  <c r="H1135" i="5"/>
  <c r="I1135" i="5"/>
  <c r="J1135" i="5"/>
  <c r="K1135" i="5"/>
  <c r="L1135" i="5"/>
  <c r="M1135" i="5"/>
  <c r="H1136" i="5"/>
  <c r="I1136" i="5"/>
  <c r="J1136" i="5"/>
  <c r="K1136" i="5"/>
  <c r="L1136" i="5"/>
  <c r="M1136" i="5"/>
  <c r="H1137" i="5"/>
  <c r="I1137" i="5"/>
  <c r="J1137" i="5"/>
  <c r="K1137" i="5"/>
  <c r="L1137" i="5"/>
  <c r="M1137" i="5"/>
  <c r="H1138" i="5"/>
  <c r="I1138" i="5"/>
  <c r="J1138" i="5"/>
  <c r="K1138" i="5"/>
  <c r="L1138" i="5"/>
  <c r="M1138" i="5"/>
  <c r="H1139" i="5"/>
  <c r="I1139" i="5"/>
  <c r="J1139" i="5"/>
  <c r="K1139" i="5"/>
  <c r="L1139" i="5"/>
  <c r="M1139" i="5"/>
  <c r="H1140" i="5"/>
  <c r="I1140" i="5"/>
  <c r="J1140" i="5"/>
  <c r="K1140" i="5"/>
  <c r="L1140" i="5"/>
  <c r="M1140" i="5"/>
  <c r="H1141" i="5"/>
  <c r="I1141" i="5"/>
  <c r="J1141" i="5"/>
  <c r="K1141" i="5"/>
  <c r="L1141" i="5"/>
  <c r="M1141" i="5"/>
  <c r="H1142" i="5"/>
  <c r="I1142" i="5"/>
  <c r="J1142" i="5"/>
  <c r="O1142" i="5" s="1"/>
  <c r="K1142" i="5"/>
  <c r="L1142" i="5"/>
  <c r="M1142" i="5"/>
  <c r="H1143" i="5"/>
  <c r="I1143" i="5"/>
  <c r="J1143" i="5"/>
  <c r="O1143" i="5" s="1"/>
  <c r="K1143" i="5"/>
  <c r="L1143" i="5"/>
  <c r="M1143" i="5"/>
  <c r="H1144" i="5"/>
  <c r="I1144" i="5"/>
  <c r="J1144" i="5"/>
  <c r="K1144" i="5"/>
  <c r="L1144" i="5"/>
  <c r="M1144" i="5"/>
  <c r="H1145" i="5"/>
  <c r="I1145" i="5"/>
  <c r="J1145" i="5"/>
  <c r="K1145" i="5"/>
  <c r="L1145" i="5"/>
  <c r="M1145" i="5"/>
  <c r="H1146" i="5"/>
  <c r="I1146" i="5"/>
  <c r="J1146" i="5"/>
  <c r="K1146" i="5"/>
  <c r="L1146" i="5"/>
  <c r="M1146" i="5"/>
  <c r="H1147" i="5"/>
  <c r="I1147" i="5"/>
  <c r="J1147" i="5"/>
  <c r="K1147" i="5"/>
  <c r="L1147" i="5"/>
  <c r="M1147" i="5"/>
  <c r="H1148" i="5"/>
  <c r="I1148" i="5"/>
  <c r="J1148" i="5"/>
  <c r="K1148" i="5"/>
  <c r="L1148" i="5"/>
  <c r="M1148" i="5"/>
  <c r="H1149" i="5"/>
  <c r="I1149" i="5"/>
  <c r="J1149" i="5"/>
  <c r="K1149" i="5"/>
  <c r="L1149" i="5"/>
  <c r="M1149" i="5"/>
  <c r="H1150" i="5"/>
  <c r="I1150" i="5"/>
  <c r="J1150" i="5"/>
  <c r="K1150" i="5"/>
  <c r="L1150" i="5"/>
  <c r="M1150" i="5"/>
  <c r="H1151" i="5"/>
  <c r="I1151" i="5"/>
  <c r="J1151" i="5"/>
  <c r="K1151" i="5"/>
  <c r="L1151" i="5"/>
  <c r="M1151" i="5"/>
  <c r="H1152" i="5"/>
  <c r="I1152" i="5"/>
  <c r="J1152" i="5"/>
  <c r="K1152" i="5"/>
  <c r="L1152" i="5"/>
  <c r="M1152" i="5"/>
  <c r="H1153" i="5"/>
  <c r="I1153" i="5"/>
  <c r="J1153" i="5"/>
  <c r="K1153" i="5"/>
  <c r="L1153" i="5"/>
  <c r="M1153" i="5"/>
  <c r="H1154" i="5"/>
  <c r="I1154" i="5"/>
  <c r="J1154" i="5"/>
  <c r="K1154" i="5"/>
  <c r="L1154" i="5"/>
  <c r="M1154" i="5"/>
  <c r="H1155" i="5"/>
  <c r="I1155" i="5"/>
  <c r="J1155" i="5"/>
  <c r="K1155" i="5"/>
  <c r="L1155" i="5"/>
  <c r="M1155" i="5"/>
  <c r="H1156" i="5"/>
  <c r="O1156" i="5" s="1"/>
  <c r="I1156" i="5"/>
  <c r="J1156" i="5"/>
  <c r="K1156" i="5"/>
  <c r="L1156" i="5"/>
  <c r="M1156" i="5"/>
  <c r="H1157" i="5"/>
  <c r="I1157" i="5"/>
  <c r="J1157" i="5"/>
  <c r="K1157" i="5"/>
  <c r="L1157" i="5"/>
  <c r="M1157" i="5"/>
  <c r="H1158" i="5"/>
  <c r="I1158" i="5"/>
  <c r="J1158" i="5"/>
  <c r="K1158" i="5"/>
  <c r="L1158" i="5"/>
  <c r="M1158" i="5"/>
  <c r="H1159" i="5"/>
  <c r="I1159" i="5"/>
  <c r="J1159" i="5"/>
  <c r="K1159" i="5"/>
  <c r="L1159" i="5"/>
  <c r="M1159" i="5"/>
  <c r="H1160" i="5"/>
  <c r="I1160" i="5"/>
  <c r="J1160" i="5"/>
  <c r="K1160" i="5"/>
  <c r="L1160" i="5"/>
  <c r="M1160" i="5"/>
  <c r="H1161" i="5"/>
  <c r="I1161" i="5"/>
  <c r="J1161" i="5"/>
  <c r="K1161" i="5"/>
  <c r="L1161" i="5"/>
  <c r="M1161" i="5"/>
  <c r="H1162" i="5"/>
  <c r="I1162" i="5"/>
  <c r="J1162" i="5"/>
  <c r="K1162" i="5"/>
  <c r="L1162" i="5"/>
  <c r="M1162" i="5"/>
  <c r="H1163" i="5"/>
  <c r="I1163" i="5"/>
  <c r="J1163" i="5"/>
  <c r="K1163" i="5"/>
  <c r="L1163" i="5"/>
  <c r="M1163" i="5"/>
  <c r="H1164" i="5"/>
  <c r="I1164" i="5"/>
  <c r="J1164" i="5"/>
  <c r="K1164" i="5"/>
  <c r="L1164" i="5"/>
  <c r="O1164" i="5" s="1"/>
  <c r="M1164" i="5"/>
  <c r="H1165" i="5"/>
  <c r="O1165" i="5" s="1"/>
  <c r="I1165" i="5"/>
  <c r="J1165" i="5"/>
  <c r="K1165" i="5"/>
  <c r="L1165" i="5"/>
  <c r="M1165" i="5"/>
  <c r="H1166" i="5"/>
  <c r="I1166" i="5"/>
  <c r="J1166" i="5"/>
  <c r="O1166" i="5" s="1"/>
  <c r="K1166" i="5"/>
  <c r="L1166" i="5"/>
  <c r="M1166" i="5"/>
  <c r="H1167" i="5"/>
  <c r="I1167" i="5"/>
  <c r="J1167" i="5"/>
  <c r="K1167" i="5"/>
  <c r="L1167" i="5"/>
  <c r="M1167" i="5"/>
  <c r="H1168" i="5"/>
  <c r="I1168" i="5"/>
  <c r="J1168" i="5"/>
  <c r="K1168" i="5"/>
  <c r="L1168" i="5"/>
  <c r="M1168" i="5"/>
  <c r="H1169" i="5"/>
  <c r="I1169" i="5"/>
  <c r="J1169" i="5"/>
  <c r="K1169" i="5"/>
  <c r="L1169" i="5"/>
  <c r="M1169" i="5"/>
  <c r="H1170" i="5"/>
  <c r="I1170" i="5"/>
  <c r="J1170" i="5"/>
  <c r="K1170" i="5"/>
  <c r="L1170" i="5"/>
  <c r="M1170" i="5"/>
  <c r="H1171" i="5"/>
  <c r="I1171" i="5"/>
  <c r="J1171" i="5"/>
  <c r="K1171" i="5"/>
  <c r="L1171" i="5"/>
  <c r="M1171" i="5"/>
  <c r="H1172" i="5"/>
  <c r="I1172" i="5"/>
  <c r="J1172" i="5"/>
  <c r="K1172" i="5"/>
  <c r="L1172" i="5"/>
  <c r="M1172" i="5"/>
  <c r="H1173" i="5"/>
  <c r="I1173" i="5"/>
  <c r="J1173" i="5"/>
  <c r="K1173" i="5"/>
  <c r="L1173" i="5"/>
  <c r="M1173" i="5"/>
  <c r="H1174" i="5"/>
  <c r="O1174" i="5" s="1"/>
  <c r="I1174" i="5"/>
  <c r="J1174" i="5"/>
  <c r="K1174" i="5"/>
  <c r="L1174" i="5"/>
  <c r="M1174" i="5"/>
  <c r="H1175" i="5"/>
  <c r="I1175" i="5"/>
  <c r="J1175" i="5"/>
  <c r="K1175" i="5"/>
  <c r="L1175" i="5"/>
  <c r="M1175" i="5"/>
  <c r="H1176" i="5"/>
  <c r="I1176" i="5"/>
  <c r="J1176" i="5"/>
  <c r="K1176" i="5"/>
  <c r="L1176" i="5"/>
  <c r="M1176" i="5"/>
  <c r="H1177" i="5"/>
  <c r="I1177" i="5"/>
  <c r="J1177" i="5"/>
  <c r="K1177" i="5"/>
  <c r="L1177" i="5"/>
  <c r="M1177" i="5"/>
  <c r="H1178" i="5"/>
  <c r="I1178" i="5"/>
  <c r="J1178" i="5"/>
  <c r="K1178" i="5"/>
  <c r="L1178" i="5"/>
  <c r="M1178" i="5"/>
  <c r="H1179" i="5"/>
  <c r="I1179" i="5"/>
  <c r="J1179" i="5"/>
  <c r="K1179" i="5"/>
  <c r="L1179" i="5"/>
  <c r="M1179" i="5"/>
  <c r="H1180" i="5"/>
  <c r="I1180" i="5"/>
  <c r="J1180" i="5"/>
  <c r="K1180" i="5"/>
  <c r="L1180" i="5"/>
  <c r="M1180" i="5"/>
  <c r="H1181" i="5"/>
  <c r="I1181" i="5"/>
  <c r="J1181" i="5"/>
  <c r="K1181" i="5"/>
  <c r="L1181" i="5"/>
  <c r="M1181" i="5"/>
  <c r="H1182" i="5"/>
  <c r="I1182" i="5"/>
  <c r="J1182" i="5"/>
  <c r="K1182" i="5"/>
  <c r="L1182" i="5"/>
  <c r="M1182" i="5"/>
  <c r="H1183" i="5"/>
  <c r="I1183" i="5"/>
  <c r="J1183" i="5"/>
  <c r="K1183" i="5"/>
  <c r="L1183" i="5"/>
  <c r="M1183" i="5"/>
  <c r="H1184" i="5"/>
  <c r="I1184" i="5"/>
  <c r="J1184" i="5"/>
  <c r="K1184" i="5"/>
  <c r="L1184" i="5"/>
  <c r="M1184" i="5"/>
  <c r="H1185" i="5"/>
  <c r="I1185" i="5"/>
  <c r="J1185" i="5"/>
  <c r="K1185" i="5"/>
  <c r="L1185" i="5"/>
  <c r="M1185" i="5"/>
  <c r="H1186" i="5"/>
  <c r="O1186" i="5" s="1"/>
  <c r="I1186" i="5"/>
  <c r="J1186" i="5"/>
  <c r="K1186" i="5"/>
  <c r="L1186" i="5"/>
  <c r="M1186" i="5"/>
  <c r="H1187" i="5"/>
  <c r="O1187" i="5" s="1"/>
  <c r="I1187" i="5"/>
  <c r="J1187" i="5"/>
  <c r="K1187" i="5"/>
  <c r="L1187" i="5"/>
  <c r="M1187" i="5"/>
  <c r="H1188" i="5"/>
  <c r="I1188" i="5"/>
  <c r="J1188" i="5"/>
  <c r="K1188" i="5"/>
  <c r="L1188" i="5"/>
  <c r="O1188" i="5" s="1"/>
  <c r="M1188" i="5"/>
  <c r="H1189" i="5"/>
  <c r="I1189" i="5"/>
  <c r="J1189" i="5"/>
  <c r="K1189" i="5"/>
  <c r="L1189" i="5"/>
  <c r="M1189" i="5"/>
  <c r="H1190" i="5"/>
  <c r="I1190" i="5"/>
  <c r="J1190" i="5"/>
  <c r="K1190" i="5"/>
  <c r="L1190" i="5"/>
  <c r="M1190" i="5"/>
  <c r="H1191" i="5"/>
  <c r="I1191" i="5"/>
  <c r="J1191" i="5"/>
  <c r="K1191" i="5"/>
  <c r="L1191" i="5"/>
  <c r="M1191" i="5"/>
  <c r="H1192" i="5"/>
  <c r="I1192" i="5"/>
  <c r="J1192" i="5"/>
  <c r="K1192" i="5"/>
  <c r="L1192" i="5"/>
  <c r="M1192" i="5"/>
  <c r="H1193" i="5"/>
  <c r="I1193" i="5"/>
  <c r="J1193" i="5"/>
  <c r="K1193" i="5"/>
  <c r="L1193" i="5"/>
  <c r="M1193" i="5"/>
  <c r="H1194" i="5"/>
  <c r="I1194" i="5"/>
  <c r="J1194" i="5"/>
  <c r="K1194" i="5"/>
  <c r="L1194" i="5"/>
  <c r="M1194" i="5"/>
  <c r="H1195" i="5"/>
  <c r="I1195" i="5"/>
  <c r="J1195" i="5"/>
  <c r="K1195" i="5"/>
  <c r="L1195" i="5"/>
  <c r="M1195" i="5"/>
  <c r="H1196" i="5"/>
  <c r="O1196" i="5" s="1"/>
  <c r="I1196" i="5"/>
  <c r="J1196" i="5"/>
  <c r="K1196" i="5"/>
  <c r="L1196" i="5"/>
  <c r="M1196" i="5"/>
  <c r="H1197" i="5"/>
  <c r="I1197" i="5"/>
  <c r="J1197" i="5"/>
  <c r="K1197" i="5"/>
  <c r="L1197" i="5"/>
  <c r="M1197" i="5"/>
  <c r="H1198" i="5"/>
  <c r="O1198" i="5" s="1"/>
  <c r="I1198" i="5"/>
  <c r="J1198" i="5"/>
  <c r="K1198" i="5"/>
  <c r="L1198" i="5"/>
  <c r="M1198" i="5"/>
  <c r="H1199" i="5"/>
  <c r="I1199" i="5"/>
  <c r="J1199" i="5"/>
  <c r="K1199" i="5"/>
  <c r="L1199" i="5"/>
  <c r="M1199" i="5"/>
  <c r="H1200" i="5"/>
  <c r="I1200" i="5"/>
  <c r="J1200" i="5"/>
  <c r="K1200" i="5"/>
  <c r="L1200" i="5"/>
  <c r="M1200" i="5"/>
  <c r="H1201" i="5"/>
  <c r="I1201" i="5"/>
  <c r="J1201" i="5"/>
  <c r="K1201" i="5"/>
  <c r="L1201" i="5"/>
  <c r="M1201" i="5"/>
  <c r="H1202" i="5"/>
  <c r="I1202" i="5"/>
  <c r="J1202" i="5"/>
  <c r="K1202" i="5"/>
  <c r="L1202" i="5"/>
  <c r="M1202" i="5"/>
  <c r="H1203" i="5"/>
  <c r="I1203" i="5"/>
  <c r="J1203" i="5"/>
  <c r="K1203" i="5"/>
  <c r="L1203" i="5"/>
  <c r="M1203" i="5"/>
  <c r="H1204" i="5"/>
  <c r="I1204" i="5"/>
  <c r="J1204" i="5"/>
  <c r="K1204" i="5"/>
  <c r="L1204" i="5"/>
  <c r="M1204" i="5"/>
  <c r="H1205" i="5"/>
  <c r="I1205" i="5"/>
  <c r="J1205" i="5"/>
  <c r="K1205" i="5"/>
  <c r="L1205" i="5"/>
  <c r="M1205" i="5"/>
  <c r="H1206" i="5"/>
  <c r="I1206" i="5"/>
  <c r="J1206" i="5"/>
  <c r="K1206" i="5"/>
  <c r="L1206" i="5"/>
  <c r="M1206" i="5"/>
  <c r="H1207" i="5"/>
  <c r="I1207" i="5"/>
  <c r="J1207" i="5"/>
  <c r="K1207" i="5"/>
  <c r="L1207" i="5"/>
  <c r="M1207" i="5"/>
  <c r="H1208" i="5"/>
  <c r="I1208" i="5"/>
  <c r="J1208" i="5"/>
  <c r="K1208" i="5"/>
  <c r="L1208" i="5"/>
  <c r="M1208" i="5"/>
  <c r="H1209" i="5"/>
  <c r="I1209" i="5"/>
  <c r="J1209" i="5"/>
  <c r="K1209" i="5"/>
  <c r="L1209" i="5"/>
  <c r="M1209" i="5"/>
  <c r="H1210" i="5"/>
  <c r="O1210" i="5" s="1"/>
  <c r="I1210" i="5"/>
  <c r="J1210" i="5"/>
  <c r="K1210" i="5"/>
  <c r="L1210" i="5"/>
  <c r="M1210" i="5"/>
  <c r="H1211" i="5"/>
  <c r="I1211" i="5"/>
  <c r="J1211" i="5"/>
  <c r="K1211" i="5"/>
  <c r="L1211" i="5"/>
  <c r="M1211" i="5"/>
  <c r="H1212" i="5"/>
  <c r="I1212" i="5"/>
  <c r="J1212" i="5"/>
  <c r="K1212" i="5"/>
  <c r="L1212" i="5"/>
  <c r="M1212" i="5"/>
  <c r="H1213" i="5"/>
  <c r="I1213" i="5"/>
  <c r="J1213" i="5"/>
  <c r="K1213" i="5"/>
  <c r="L1213" i="5"/>
  <c r="M1213" i="5"/>
  <c r="H1214" i="5"/>
  <c r="I1214" i="5"/>
  <c r="J1214" i="5"/>
  <c r="K1214" i="5"/>
  <c r="L1214" i="5"/>
  <c r="M1214" i="5"/>
  <c r="H1215" i="5"/>
  <c r="I1215" i="5"/>
  <c r="J1215" i="5"/>
  <c r="K1215" i="5"/>
  <c r="L1215" i="5"/>
  <c r="M1215" i="5"/>
  <c r="H1216" i="5"/>
  <c r="I1216" i="5"/>
  <c r="J1216" i="5"/>
  <c r="K1216" i="5"/>
  <c r="L1216" i="5"/>
  <c r="M1216" i="5"/>
  <c r="H1217" i="5"/>
  <c r="I1217" i="5"/>
  <c r="J1217" i="5"/>
  <c r="K1217" i="5"/>
  <c r="L1217" i="5"/>
  <c r="M1217" i="5"/>
  <c r="H1218" i="5"/>
  <c r="O1218" i="5" s="1"/>
  <c r="I1218" i="5"/>
  <c r="J1218" i="5"/>
  <c r="K1218" i="5"/>
  <c r="L1218" i="5"/>
  <c r="M1218" i="5"/>
  <c r="H1219" i="5"/>
  <c r="I1219" i="5"/>
  <c r="J1219" i="5"/>
  <c r="O1219" i="5" s="1"/>
  <c r="K1219" i="5"/>
  <c r="L1219" i="5"/>
  <c r="M1219" i="5"/>
  <c r="H1220" i="5"/>
  <c r="O1220" i="5" s="1"/>
  <c r="I1220" i="5"/>
  <c r="J1220" i="5"/>
  <c r="K1220" i="5"/>
  <c r="L1220" i="5"/>
  <c r="M1220" i="5"/>
  <c r="H1221" i="5"/>
  <c r="I1221" i="5"/>
  <c r="J1221" i="5"/>
  <c r="K1221" i="5"/>
  <c r="L1221" i="5"/>
  <c r="M1221" i="5"/>
  <c r="H1222" i="5"/>
  <c r="I1222" i="5"/>
  <c r="J1222" i="5"/>
  <c r="K1222" i="5"/>
  <c r="L1222" i="5"/>
  <c r="M1222" i="5"/>
  <c r="H1223" i="5"/>
  <c r="I1223" i="5"/>
  <c r="J1223" i="5"/>
  <c r="K1223" i="5"/>
  <c r="L1223" i="5"/>
  <c r="M1223" i="5"/>
  <c r="H1224" i="5"/>
  <c r="I1224" i="5"/>
  <c r="J1224" i="5"/>
  <c r="K1224" i="5"/>
  <c r="L1224" i="5"/>
  <c r="M1224" i="5"/>
  <c r="H1225" i="5"/>
  <c r="I1225" i="5"/>
  <c r="J1225" i="5"/>
  <c r="K1225" i="5"/>
  <c r="L1225" i="5"/>
  <c r="M1225" i="5"/>
  <c r="H1226" i="5"/>
  <c r="I1226" i="5"/>
  <c r="J1226" i="5"/>
  <c r="K1226" i="5"/>
  <c r="L1226" i="5"/>
  <c r="M1226" i="5"/>
  <c r="H1227" i="5"/>
  <c r="I1227" i="5"/>
  <c r="J1227" i="5"/>
  <c r="K1227" i="5"/>
  <c r="L1227" i="5"/>
  <c r="M1227" i="5"/>
  <c r="H1228" i="5"/>
  <c r="I1228" i="5"/>
  <c r="J1228" i="5"/>
  <c r="K1228" i="5"/>
  <c r="L1228" i="5"/>
  <c r="M1228" i="5"/>
  <c r="H1229" i="5"/>
  <c r="O1229" i="5" s="1"/>
  <c r="I1229" i="5"/>
  <c r="J1229" i="5"/>
  <c r="K1229" i="5"/>
  <c r="L1229" i="5"/>
  <c r="M1229" i="5"/>
  <c r="H1230" i="5"/>
  <c r="I1230" i="5"/>
  <c r="J1230" i="5"/>
  <c r="K1230" i="5"/>
  <c r="L1230" i="5"/>
  <c r="M1230" i="5"/>
  <c r="H1231" i="5"/>
  <c r="I1231" i="5"/>
  <c r="J1231" i="5"/>
  <c r="K1231" i="5"/>
  <c r="L1231" i="5"/>
  <c r="M1231" i="5"/>
  <c r="H1232" i="5"/>
  <c r="I1232" i="5"/>
  <c r="J1232" i="5"/>
  <c r="K1232" i="5"/>
  <c r="L1232" i="5"/>
  <c r="M1232" i="5"/>
  <c r="H1233" i="5"/>
  <c r="I1233" i="5"/>
  <c r="J1233" i="5"/>
  <c r="K1233" i="5"/>
  <c r="L1233" i="5"/>
  <c r="M1233" i="5"/>
  <c r="H1234" i="5"/>
  <c r="I1234" i="5"/>
  <c r="J1234" i="5"/>
  <c r="K1234" i="5"/>
  <c r="L1234" i="5"/>
  <c r="M1234" i="5"/>
  <c r="H1235" i="5"/>
  <c r="I1235" i="5"/>
  <c r="J1235" i="5"/>
  <c r="K1235" i="5"/>
  <c r="L1235" i="5"/>
  <c r="M1235" i="5"/>
  <c r="H1236" i="5"/>
  <c r="I1236" i="5"/>
  <c r="J1236" i="5"/>
  <c r="K1236" i="5"/>
  <c r="L1236" i="5"/>
  <c r="M1236" i="5"/>
  <c r="H1237" i="5"/>
  <c r="I1237" i="5"/>
  <c r="J1237" i="5"/>
  <c r="K1237" i="5"/>
  <c r="L1237" i="5"/>
  <c r="M1237" i="5"/>
  <c r="H1238" i="5"/>
  <c r="I1238" i="5"/>
  <c r="J1238" i="5"/>
  <c r="K1238" i="5"/>
  <c r="L1238" i="5"/>
  <c r="M1238" i="5"/>
  <c r="H1239" i="5"/>
  <c r="I1239" i="5"/>
  <c r="J1239" i="5"/>
  <c r="K1239" i="5"/>
  <c r="L1239" i="5"/>
  <c r="M1239" i="5"/>
  <c r="H1240" i="5"/>
  <c r="I1240" i="5"/>
  <c r="J1240" i="5"/>
  <c r="K1240" i="5"/>
  <c r="L1240" i="5"/>
  <c r="M1240" i="5"/>
  <c r="H1241" i="5"/>
  <c r="I1241" i="5"/>
  <c r="J1241" i="5"/>
  <c r="K1241" i="5"/>
  <c r="L1241" i="5"/>
  <c r="M1241" i="5"/>
  <c r="H1242" i="5"/>
  <c r="O1242" i="5" s="1"/>
  <c r="I1242" i="5"/>
  <c r="J1242" i="5"/>
  <c r="K1242" i="5"/>
  <c r="L1242" i="5"/>
  <c r="M1242" i="5"/>
  <c r="H1243" i="5"/>
  <c r="I1243" i="5"/>
  <c r="J1243" i="5"/>
  <c r="K1243" i="5"/>
  <c r="L1243" i="5"/>
  <c r="M1243" i="5"/>
  <c r="H1244" i="5"/>
  <c r="I1244" i="5"/>
  <c r="J1244" i="5"/>
  <c r="K1244" i="5"/>
  <c r="L1244" i="5"/>
  <c r="M1244" i="5"/>
  <c r="H1245" i="5"/>
  <c r="I1245" i="5"/>
  <c r="J1245" i="5"/>
  <c r="K1245" i="5"/>
  <c r="L1245" i="5"/>
  <c r="M1245" i="5"/>
  <c r="H1246" i="5"/>
  <c r="I1246" i="5"/>
  <c r="J1246" i="5"/>
  <c r="K1246" i="5"/>
  <c r="L1246" i="5"/>
  <c r="M1246" i="5"/>
  <c r="H1247" i="5"/>
  <c r="I1247" i="5"/>
  <c r="J1247" i="5"/>
  <c r="K1247" i="5"/>
  <c r="L1247" i="5"/>
  <c r="M1247" i="5"/>
  <c r="H1248" i="5"/>
  <c r="I1248" i="5"/>
  <c r="J1248" i="5"/>
  <c r="K1248" i="5"/>
  <c r="L1248" i="5"/>
  <c r="M1248" i="5"/>
  <c r="H1249" i="5"/>
  <c r="I1249" i="5"/>
  <c r="J1249" i="5"/>
  <c r="K1249" i="5"/>
  <c r="L1249" i="5"/>
  <c r="M1249" i="5"/>
  <c r="H1250" i="5"/>
  <c r="O1250" i="5" s="1"/>
  <c r="I1250" i="5"/>
  <c r="J1250" i="5"/>
  <c r="K1250" i="5"/>
  <c r="L1250" i="5"/>
  <c r="M1250" i="5"/>
  <c r="H1251" i="5"/>
  <c r="O1251" i="5" s="1"/>
  <c r="I1251" i="5"/>
  <c r="J1251" i="5"/>
  <c r="K1251" i="5"/>
  <c r="L1251" i="5"/>
  <c r="M1251" i="5"/>
  <c r="H1252" i="5"/>
  <c r="I1252" i="5"/>
  <c r="J1252" i="5"/>
  <c r="K1252" i="5"/>
  <c r="L1252" i="5"/>
  <c r="M1252" i="5"/>
  <c r="H1253" i="5"/>
  <c r="I1253" i="5"/>
  <c r="J1253" i="5"/>
  <c r="K1253" i="5"/>
  <c r="L1253" i="5"/>
  <c r="M1253" i="5"/>
  <c r="H1254" i="5"/>
  <c r="I1254" i="5"/>
  <c r="J1254" i="5"/>
  <c r="K1254" i="5"/>
  <c r="L1254" i="5"/>
  <c r="M1254" i="5"/>
  <c r="H1255" i="5"/>
  <c r="I1255" i="5"/>
  <c r="J1255" i="5"/>
  <c r="K1255" i="5"/>
  <c r="L1255" i="5"/>
  <c r="M1255" i="5"/>
  <c r="H1256" i="5"/>
  <c r="I1256" i="5"/>
  <c r="J1256" i="5"/>
  <c r="K1256" i="5"/>
  <c r="L1256" i="5"/>
  <c r="M1256" i="5"/>
  <c r="H1257" i="5"/>
  <c r="I1257" i="5"/>
  <c r="J1257" i="5"/>
  <c r="K1257" i="5"/>
  <c r="L1257" i="5"/>
  <c r="M1257" i="5"/>
  <c r="H1258" i="5"/>
  <c r="I1258" i="5"/>
  <c r="J1258" i="5"/>
  <c r="K1258" i="5"/>
  <c r="L1258" i="5"/>
  <c r="M1258" i="5"/>
  <c r="H1259" i="5"/>
  <c r="I1259" i="5"/>
  <c r="J1259" i="5"/>
  <c r="K1259" i="5"/>
  <c r="L1259" i="5"/>
  <c r="M1259" i="5"/>
  <c r="H1260" i="5"/>
  <c r="I1260" i="5"/>
  <c r="J1260" i="5"/>
  <c r="K1260" i="5"/>
  <c r="L1260" i="5"/>
  <c r="O1260" i="5" s="1"/>
  <c r="M1260" i="5"/>
  <c r="H1261" i="5"/>
  <c r="I1261" i="5"/>
  <c r="J1261" i="5"/>
  <c r="K1261" i="5"/>
  <c r="L1261" i="5"/>
  <c r="M1261" i="5"/>
  <c r="H1262" i="5"/>
  <c r="I1262" i="5"/>
  <c r="J1262" i="5"/>
  <c r="K1262" i="5"/>
  <c r="L1262" i="5"/>
  <c r="M1262" i="5"/>
  <c r="H1263" i="5"/>
  <c r="I1263" i="5"/>
  <c r="J1263" i="5"/>
  <c r="K1263" i="5"/>
  <c r="L1263" i="5"/>
  <c r="M1263" i="5"/>
  <c r="H1264" i="5"/>
  <c r="I1264" i="5"/>
  <c r="J1264" i="5"/>
  <c r="K1264" i="5"/>
  <c r="L1264" i="5"/>
  <c r="M1264" i="5"/>
  <c r="H1265" i="5"/>
  <c r="I1265" i="5"/>
  <c r="J1265" i="5"/>
  <c r="K1265" i="5"/>
  <c r="L1265" i="5"/>
  <c r="M1265" i="5"/>
  <c r="H1266" i="5"/>
  <c r="I1266" i="5"/>
  <c r="J1266" i="5"/>
  <c r="K1266" i="5"/>
  <c r="L1266" i="5"/>
  <c r="M1266" i="5"/>
  <c r="H1267" i="5"/>
  <c r="I1267" i="5"/>
  <c r="J1267" i="5"/>
  <c r="K1267" i="5"/>
  <c r="L1267" i="5"/>
  <c r="M1267" i="5"/>
  <c r="H1268" i="5"/>
  <c r="I1268" i="5"/>
  <c r="J1268" i="5"/>
  <c r="K1268" i="5"/>
  <c r="L1268" i="5"/>
  <c r="M1268" i="5"/>
  <c r="H1269" i="5"/>
  <c r="I1269" i="5"/>
  <c r="J1269" i="5"/>
  <c r="K1269" i="5"/>
  <c r="L1269" i="5"/>
  <c r="M1269" i="5"/>
  <c r="H1270" i="5"/>
  <c r="I1270" i="5"/>
  <c r="J1270" i="5"/>
  <c r="K1270" i="5"/>
  <c r="L1270" i="5"/>
  <c r="M1270" i="5"/>
  <c r="H1271" i="5"/>
  <c r="O1271" i="5" s="1"/>
  <c r="I1271" i="5"/>
  <c r="J1271" i="5"/>
  <c r="K1271" i="5"/>
  <c r="L1271" i="5"/>
  <c r="M1271" i="5"/>
  <c r="H1272" i="5"/>
  <c r="I1272" i="5"/>
  <c r="J1272" i="5"/>
  <c r="K1272" i="5"/>
  <c r="L1272" i="5"/>
  <c r="M1272" i="5"/>
  <c r="H1273" i="5"/>
  <c r="I1273" i="5"/>
  <c r="J1273" i="5"/>
  <c r="K1273" i="5"/>
  <c r="L1273" i="5"/>
  <c r="M1273" i="5"/>
  <c r="H1274" i="5"/>
  <c r="I1274" i="5"/>
  <c r="J1274" i="5"/>
  <c r="K1274" i="5"/>
  <c r="L1274" i="5"/>
  <c r="M1274" i="5"/>
  <c r="H1275" i="5"/>
  <c r="I1275" i="5"/>
  <c r="J1275" i="5"/>
  <c r="K1275" i="5"/>
  <c r="L1275" i="5"/>
  <c r="M1275" i="5"/>
  <c r="H1276" i="5"/>
  <c r="I1276" i="5"/>
  <c r="J1276" i="5"/>
  <c r="K1276" i="5"/>
  <c r="L1276" i="5"/>
  <c r="M1276" i="5"/>
  <c r="H1277" i="5"/>
  <c r="I1277" i="5"/>
  <c r="J1277" i="5"/>
  <c r="K1277" i="5"/>
  <c r="L1277" i="5"/>
  <c r="M1277" i="5"/>
  <c r="H1278" i="5"/>
  <c r="I1278" i="5"/>
  <c r="J1278" i="5"/>
  <c r="K1278" i="5"/>
  <c r="L1278" i="5"/>
  <c r="M1278" i="5"/>
  <c r="H1279" i="5"/>
  <c r="I1279" i="5"/>
  <c r="J1279" i="5"/>
  <c r="K1279" i="5"/>
  <c r="L1279" i="5"/>
  <c r="M1279" i="5"/>
  <c r="H1280" i="5"/>
  <c r="I1280" i="5"/>
  <c r="J1280" i="5"/>
  <c r="K1280" i="5"/>
  <c r="L1280" i="5"/>
  <c r="M1280" i="5"/>
  <c r="H1281" i="5"/>
  <c r="I1281" i="5"/>
  <c r="J1281" i="5"/>
  <c r="K1281" i="5"/>
  <c r="L1281" i="5"/>
  <c r="M1281" i="5"/>
  <c r="H1282" i="5"/>
  <c r="O1282" i="5" s="1"/>
  <c r="I1282" i="5"/>
  <c r="J1282" i="5"/>
  <c r="K1282" i="5"/>
  <c r="L1282" i="5"/>
  <c r="M1282" i="5"/>
  <c r="H1283" i="5"/>
  <c r="I1283" i="5"/>
  <c r="J1283" i="5"/>
  <c r="K1283" i="5"/>
  <c r="L1283" i="5"/>
  <c r="O1283" i="5" s="1"/>
  <c r="M1283" i="5"/>
  <c r="H1284" i="5"/>
  <c r="I1284" i="5"/>
  <c r="J1284" i="5"/>
  <c r="K1284" i="5"/>
  <c r="L1284" i="5"/>
  <c r="O1284" i="5" s="1"/>
  <c r="M1284" i="5"/>
  <c r="H1285" i="5"/>
  <c r="I1285" i="5"/>
  <c r="J1285" i="5"/>
  <c r="K1285" i="5"/>
  <c r="L1285" i="5"/>
  <c r="M1285" i="5"/>
  <c r="H1286" i="5"/>
  <c r="I1286" i="5"/>
  <c r="J1286" i="5"/>
  <c r="K1286" i="5"/>
  <c r="L1286" i="5"/>
  <c r="M1286" i="5"/>
  <c r="H1287" i="5"/>
  <c r="I1287" i="5"/>
  <c r="J1287" i="5"/>
  <c r="K1287" i="5"/>
  <c r="L1287" i="5"/>
  <c r="M1287" i="5"/>
  <c r="H1288" i="5"/>
  <c r="I1288" i="5"/>
  <c r="J1288" i="5"/>
  <c r="K1288" i="5"/>
  <c r="L1288" i="5"/>
  <c r="M1288" i="5"/>
  <c r="H1289" i="5"/>
  <c r="I1289" i="5"/>
  <c r="J1289" i="5"/>
  <c r="K1289" i="5"/>
  <c r="L1289" i="5"/>
  <c r="M1289" i="5"/>
  <c r="H1290" i="5"/>
  <c r="I1290" i="5"/>
  <c r="J1290" i="5"/>
  <c r="K1290" i="5"/>
  <c r="L1290" i="5"/>
  <c r="M1290" i="5"/>
  <c r="H1291" i="5"/>
  <c r="I1291" i="5"/>
  <c r="J1291" i="5"/>
  <c r="K1291" i="5"/>
  <c r="L1291" i="5"/>
  <c r="M1291" i="5"/>
  <c r="H1292" i="5"/>
  <c r="I1292" i="5"/>
  <c r="J1292" i="5"/>
  <c r="K1292" i="5"/>
  <c r="L1292" i="5"/>
  <c r="M1292" i="5"/>
  <c r="H1293" i="5"/>
  <c r="I1293" i="5"/>
  <c r="J1293" i="5"/>
  <c r="K1293" i="5"/>
  <c r="L1293" i="5"/>
  <c r="M1293" i="5"/>
  <c r="H1294" i="5"/>
  <c r="I1294" i="5"/>
  <c r="J1294" i="5"/>
  <c r="K1294" i="5"/>
  <c r="L1294" i="5"/>
  <c r="M1294" i="5"/>
  <c r="H1295" i="5"/>
  <c r="I1295" i="5"/>
  <c r="J1295" i="5"/>
  <c r="K1295" i="5"/>
  <c r="L1295" i="5"/>
  <c r="M1295" i="5"/>
  <c r="H1296" i="5"/>
  <c r="I1296" i="5"/>
  <c r="J1296" i="5"/>
  <c r="K1296" i="5"/>
  <c r="L1296" i="5"/>
  <c r="M1296" i="5"/>
  <c r="H1297" i="5"/>
  <c r="I1297" i="5"/>
  <c r="J1297" i="5"/>
  <c r="K1297" i="5"/>
  <c r="L1297" i="5"/>
  <c r="M1297" i="5"/>
  <c r="H1298" i="5"/>
  <c r="I1298" i="5"/>
  <c r="J1298" i="5"/>
  <c r="K1298" i="5"/>
  <c r="L1298" i="5"/>
  <c r="M1298" i="5"/>
  <c r="H1299" i="5"/>
  <c r="I1299" i="5"/>
  <c r="J1299" i="5"/>
  <c r="K1299" i="5"/>
  <c r="L1299" i="5"/>
  <c r="M1299" i="5"/>
  <c r="H1300" i="5"/>
  <c r="O1300" i="5" s="1"/>
  <c r="I1300" i="5"/>
  <c r="J1300" i="5"/>
  <c r="K1300" i="5"/>
  <c r="L1300" i="5"/>
  <c r="M1300" i="5"/>
  <c r="H1301" i="5"/>
  <c r="O1301" i="5" s="1"/>
  <c r="I1301" i="5"/>
  <c r="J1301" i="5"/>
  <c r="K1301" i="5"/>
  <c r="L1301" i="5"/>
  <c r="M1301" i="5"/>
  <c r="H1302" i="5"/>
  <c r="O1302" i="5" s="1"/>
  <c r="I1302" i="5"/>
  <c r="J1302" i="5"/>
  <c r="K1302" i="5"/>
  <c r="L1302" i="5"/>
  <c r="M1302" i="5"/>
  <c r="H1303" i="5"/>
  <c r="I1303" i="5"/>
  <c r="J1303" i="5"/>
  <c r="K1303" i="5"/>
  <c r="L1303" i="5"/>
  <c r="M1303" i="5"/>
  <c r="H1304" i="5"/>
  <c r="I1304" i="5"/>
  <c r="J1304" i="5"/>
  <c r="K1304" i="5"/>
  <c r="L1304" i="5"/>
  <c r="M1304" i="5"/>
  <c r="H1305" i="5"/>
  <c r="I1305" i="5"/>
  <c r="J1305" i="5"/>
  <c r="K1305" i="5"/>
  <c r="L1305" i="5"/>
  <c r="M1305" i="5"/>
  <c r="H1306" i="5"/>
  <c r="I1306" i="5"/>
  <c r="J1306" i="5"/>
  <c r="K1306" i="5"/>
  <c r="L1306" i="5"/>
  <c r="M1306" i="5"/>
  <c r="H1307" i="5"/>
  <c r="I1307" i="5"/>
  <c r="J1307" i="5"/>
  <c r="K1307" i="5"/>
  <c r="L1307" i="5"/>
  <c r="M1307" i="5"/>
  <c r="H1308" i="5"/>
  <c r="I1308" i="5"/>
  <c r="J1308" i="5"/>
  <c r="K1308" i="5"/>
  <c r="L1308" i="5"/>
  <c r="M1308" i="5"/>
  <c r="H1309" i="5"/>
  <c r="O1309" i="5" s="1"/>
  <c r="I1309" i="5"/>
  <c r="J1309" i="5"/>
  <c r="K1309" i="5"/>
  <c r="L1309" i="5"/>
  <c r="M1309" i="5"/>
  <c r="H1310" i="5"/>
  <c r="I1310" i="5"/>
  <c r="J1310" i="5"/>
  <c r="K1310" i="5"/>
  <c r="L1310" i="5"/>
  <c r="M1310" i="5"/>
  <c r="H1311" i="5"/>
  <c r="I1311" i="5"/>
  <c r="J1311" i="5"/>
  <c r="K1311" i="5"/>
  <c r="L1311" i="5"/>
  <c r="M1311" i="5"/>
  <c r="H1312" i="5"/>
  <c r="I1312" i="5"/>
  <c r="J1312" i="5"/>
  <c r="K1312" i="5"/>
  <c r="L1312" i="5"/>
  <c r="M1312" i="5"/>
  <c r="H1313" i="5"/>
  <c r="I1313" i="5"/>
  <c r="J1313" i="5"/>
  <c r="K1313" i="5"/>
  <c r="L1313" i="5"/>
  <c r="M1313" i="5"/>
  <c r="H1314" i="5"/>
  <c r="I1314" i="5"/>
  <c r="J1314" i="5"/>
  <c r="K1314" i="5"/>
  <c r="L1314" i="5"/>
  <c r="M1314" i="5"/>
  <c r="H1315" i="5"/>
  <c r="I1315" i="5"/>
  <c r="J1315" i="5"/>
  <c r="K1315" i="5"/>
  <c r="L1315" i="5"/>
  <c r="M1315" i="5"/>
  <c r="H1316" i="5"/>
  <c r="O1316" i="5" s="1"/>
  <c r="I1316" i="5"/>
  <c r="J1316" i="5"/>
  <c r="K1316" i="5"/>
  <c r="L1316" i="5"/>
  <c r="M1316" i="5"/>
  <c r="H1317" i="5"/>
  <c r="O1317" i="5" s="1"/>
  <c r="I1317" i="5"/>
  <c r="J1317" i="5"/>
  <c r="K1317" i="5"/>
  <c r="L1317" i="5"/>
  <c r="M1317" i="5"/>
  <c r="H1318" i="5"/>
  <c r="O1318" i="5" s="1"/>
  <c r="I1318" i="5"/>
  <c r="J1318" i="5"/>
  <c r="K1318" i="5"/>
  <c r="L1318" i="5"/>
  <c r="M1318" i="5"/>
  <c r="H1319" i="5"/>
  <c r="I1319" i="5"/>
  <c r="J1319" i="5"/>
  <c r="K1319" i="5"/>
  <c r="L1319" i="5"/>
  <c r="M1319" i="5"/>
  <c r="H1320" i="5"/>
  <c r="I1320" i="5"/>
  <c r="J1320" i="5"/>
  <c r="K1320" i="5"/>
  <c r="L1320" i="5"/>
  <c r="M1320" i="5"/>
  <c r="H1321" i="5"/>
  <c r="I1321" i="5"/>
  <c r="J1321" i="5"/>
  <c r="K1321" i="5"/>
  <c r="L1321" i="5"/>
  <c r="M1321" i="5"/>
  <c r="H1322" i="5"/>
  <c r="I1322" i="5"/>
  <c r="J1322" i="5"/>
  <c r="K1322" i="5"/>
  <c r="L1322" i="5"/>
  <c r="M1322" i="5"/>
  <c r="H1323" i="5"/>
  <c r="I1323" i="5"/>
  <c r="J1323" i="5"/>
  <c r="K1323" i="5"/>
  <c r="L1323" i="5"/>
  <c r="M1323" i="5"/>
  <c r="H1324" i="5"/>
  <c r="I1324" i="5"/>
  <c r="J1324" i="5"/>
  <c r="K1324" i="5"/>
  <c r="L1324" i="5"/>
  <c r="O1324" i="5" s="1"/>
  <c r="M1324" i="5"/>
  <c r="H1325" i="5"/>
  <c r="I1325" i="5"/>
  <c r="J1325" i="5"/>
  <c r="K1325" i="5"/>
  <c r="L1325" i="5"/>
  <c r="M1325" i="5"/>
  <c r="H1326" i="5"/>
  <c r="I1326" i="5"/>
  <c r="J1326" i="5"/>
  <c r="O1326" i="5" s="1"/>
  <c r="K1326" i="5"/>
  <c r="L1326" i="5"/>
  <c r="M1326" i="5"/>
  <c r="H1327" i="5"/>
  <c r="I1327" i="5"/>
  <c r="J1327" i="5"/>
  <c r="K1327" i="5"/>
  <c r="L1327" i="5"/>
  <c r="M1327" i="5"/>
  <c r="H1328" i="5"/>
  <c r="I1328" i="5"/>
  <c r="J1328" i="5"/>
  <c r="K1328" i="5"/>
  <c r="L1328" i="5"/>
  <c r="M1328" i="5"/>
  <c r="H1329" i="5"/>
  <c r="I1329" i="5"/>
  <c r="J1329" i="5"/>
  <c r="K1329" i="5"/>
  <c r="L1329" i="5"/>
  <c r="M1329" i="5"/>
  <c r="H1330" i="5"/>
  <c r="I1330" i="5"/>
  <c r="J1330" i="5"/>
  <c r="K1330" i="5"/>
  <c r="L1330" i="5"/>
  <c r="M1330" i="5"/>
  <c r="H1331" i="5"/>
  <c r="I1331" i="5"/>
  <c r="J1331" i="5"/>
  <c r="K1331" i="5"/>
  <c r="L1331" i="5"/>
  <c r="M1331" i="5"/>
  <c r="H1332" i="5"/>
  <c r="I1332" i="5"/>
  <c r="J1332" i="5"/>
  <c r="K1332" i="5"/>
  <c r="L1332" i="5"/>
  <c r="O1332" i="5" s="1"/>
  <c r="M1332" i="5"/>
  <c r="H1333" i="5"/>
  <c r="I1333" i="5"/>
  <c r="J1333" i="5"/>
  <c r="K1333" i="5"/>
  <c r="L1333" i="5"/>
  <c r="M1333" i="5"/>
  <c r="H1334" i="5"/>
  <c r="I1334" i="5"/>
  <c r="J1334" i="5"/>
  <c r="K1334" i="5"/>
  <c r="L1334" i="5"/>
  <c r="M1334" i="5"/>
  <c r="H1335" i="5"/>
  <c r="I1335" i="5"/>
  <c r="J1335" i="5"/>
  <c r="K1335" i="5"/>
  <c r="L1335" i="5"/>
  <c r="M1335" i="5"/>
  <c r="I2" i="5"/>
  <c r="J2" i="5"/>
  <c r="K2" i="5"/>
  <c r="L2" i="5"/>
  <c r="M2" i="5"/>
  <c r="H2" i="5"/>
  <c r="N11" i="4"/>
  <c r="N2" i="4"/>
  <c r="N3" i="4"/>
  <c r="N4" i="4"/>
  <c r="N5" i="4"/>
  <c r="N6" i="4"/>
  <c r="N7" i="4"/>
  <c r="N8" i="4"/>
  <c r="N9" i="4"/>
  <c r="N10" i="4"/>
  <c r="P84" i="3"/>
  <c r="Q84" i="3" s="1"/>
  <c r="P62" i="3"/>
  <c r="Q62" i="3" s="1"/>
  <c r="P59" i="3"/>
  <c r="Q59" i="3" s="1"/>
  <c r="P53" i="3"/>
  <c r="Q53" i="3" s="1"/>
  <c r="P39" i="3"/>
  <c r="P33" i="3"/>
  <c r="P29" i="3"/>
  <c r="Q29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J3" i="3"/>
  <c r="J4" i="3"/>
  <c r="J5" i="3"/>
  <c r="J6" i="3"/>
  <c r="J7" i="3"/>
  <c r="J8" i="3"/>
  <c r="J9" i="3"/>
  <c r="J10" i="3"/>
  <c r="J11" i="3"/>
  <c r="J12" i="3"/>
  <c r="M12" i="3" s="1"/>
  <c r="N12" i="3" s="1"/>
  <c r="J13" i="3"/>
  <c r="J14" i="3"/>
  <c r="J15" i="3"/>
  <c r="J16" i="3"/>
  <c r="J17" i="3"/>
  <c r="J18" i="3"/>
  <c r="J19" i="3"/>
  <c r="J20" i="3"/>
  <c r="M20" i="3" s="1"/>
  <c r="N20" i="3" s="1"/>
  <c r="J21" i="3"/>
  <c r="J22" i="3"/>
  <c r="J23" i="3"/>
  <c r="J24" i="3"/>
  <c r="J25" i="3"/>
  <c r="J26" i="3"/>
  <c r="J27" i="3"/>
  <c r="J28" i="3"/>
  <c r="J29" i="3"/>
  <c r="J30" i="3"/>
  <c r="J31" i="3"/>
  <c r="J32" i="3"/>
  <c r="M32" i="3" s="1"/>
  <c r="N32" i="3" s="1"/>
  <c r="J33" i="3"/>
  <c r="J34" i="3"/>
  <c r="J35" i="3"/>
  <c r="J36" i="3"/>
  <c r="J37" i="3"/>
  <c r="J38" i="3"/>
  <c r="J39" i="3"/>
  <c r="J40" i="3"/>
  <c r="J41" i="3"/>
  <c r="J42" i="3"/>
  <c r="J43" i="3"/>
  <c r="J44" i="3"/>
  <c r="M44" i="3" s="1"/>
  <c r="N44" i="3" s="1"/>
  <c r="J45" i="3"/>
  <c r="J46" i="3"/>
  <c r="J47" i="3"/>
  <c r="J48" i="3"/>
  <c r="J49" i="3"/>
  <c r="J50" i="3"/>
  <c r="J51" i="3"/>
  <c r="J52" i="3"/>
  <c r="M52" i="3" s="1"/>
  <c r="N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I3" i="3"/>
  <c r="I4" i="3"/>
  <c r="I5" i="3"/>
  <c r="I6" i="3"/>
  <c r="I7" i="3"/>
  <c r="I8" i="3"/>
  <c r="I9" i="3"/>
  <c r="M9" i="3" s="1"/>
  <c r="N9" i="3" s="1"/>
  <c r="I10" i="3"/>
  <c r="I11" i="3"/>
  <c r="I12" i="3"/>
  <c r="I13" i="3"/>
  <c r="I14" i="3"/>
  <c r="I15" i="3"/>
  <c r="I16" i="3"/>
  <c r="I17" i="3"/>
  <c r="I18" i="3"/>
  <c r="I19" i="3"/>
  <c r="I20" i="3"/>
  <c r="I21" i="3"/>
  <c r="M21" i="3" s="1"/>
  <c r="N21" i="3" s="1"/>
  <c r="I22" i="3"/>
  <c r="I23" i="3"/>
  <c r="I24" i="3"/>
  <c r="I25" i="3"/>
  <c r="M25" i="3" s="1"/>
  <c r="N25" i="3" s="1"/>
  <c r="I26" i="3"/>
  <c r="I27" i="3"/>
  <c r="I28" i="3"/>
  <c r="I29" i="3"/>
  <c r="I30" i="3"/>
  <c r="I31" i="3"/>
  <c r="I32" i="3"/>
  <c r="I33" i="3"/>
  <c r="I34" i="3"/>
  <c r="I35" i="3"/>
  <c r="I36" i="3"/>
  <c r="I37" i="3"/>
  <c r="M37" i="3" s="1"/>
  <c r="N37" i="3" s="1"/>
  <c r="I38" i="3"/>
  <c r="I39" i="3"/>
  <c r="I40" i="3"/>
  <c r="I41" i="3"/>
  <c r="M41" i="3" s="1"/>
  <c r="N41" i="3" s="1"/>
  <c r="I42" i="3"/>
  <c r="I43" i="3"/>
  <c r="I44" i="3"/>
  <c r="I45" i="3"/>
  <c r="I46" i="3"/>
  <c r="I47" i="3"/>
  <c r="I48" i="3"/>
  <c r="I49" i="3"/>
  <c r="I50" i="3"/>
  <c r="I51" i="3"/>
  <c r="I52" i="3"/>
  <c r="I53" i="3"/>
  <c r="M53" i="3" s="1"/>
  <c r="N53" i="3" s="1"/>
  <c r="I54" i="3"/>
  <c r="I55" i="3"/>
  <c r="I56" i="3"/>
  <c r="I57" i="3"/>
  <c r="M57" i="3" s="1"/>
  <c r="N57" i="3" s="1"/>
  <c r="I58" i="3"/>
  <c r="I59" i="3"/>
  <c r="I60" i="3"/>
  <c r="I61" i="3"/>
  <c r="I62" i="3"/>
  <c r="I63" i="3"/>
  <c r="I64" i="3"/>
  <c r="I65" i="3"/>
  <c r="I66" i="3"/>
  <c r="I67" i="3"/>
  <c r="I68" i="3"/>
  <c r="I69" i="3"/>
  <c r="M69" i="3" s="1"/>
  <c r="N69" i="3" s="1"/>
  <c r="I70" i="3"/>
  <c r="I71" i="3"/>
  <c r="I72" i="3"/>
  <c r="I73" i="3"/>
  <c r="M73" i="3" s="1"/>
  <c r="N73" i="3" s="1"/>
  <c r="I74" i="3"/>
  <c r="I75" i="3"/>
  <c r="I76" i="3"/>
  <c r="I77" i="3"/>
  <c r="I78" i="3"/>
  <c r="I79" i="3"/>
  <c r="I80" i="3"/>
  <c r="I81" i="3"/>
  <c r="I82" i="3"/>
  <c r="I83" i="3"/>
  <c r="I84" i="3"/>
  <c r="I85" i="3"/>
  <c r="M85" i="3" s="1"/>
  <c r="N85" i="3" s="1"/>
  <c r="K2" i="3"/>
  <c r="J2" i="3"/>
  <c r="I2" i="3"/>
  <c r="H3" i="3"/>
  <c r="H4" i="3"/>
  <c r="H5" i="3"/>
  <c r="H6" i="3"/>
  <c r="H7" i="3"/>
  <c r="M7" i="3" s="1"/>
  <c r="N7" i="3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M39" i="3" s="1"/>
  <c r="N39" i="3" s="1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M71" i="3" s="1"/>
  <c r="N71" i="3" s="1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2" i="3"/>
  <c r="M5" i="3"/>
  <c r="N5" i="3" s="1"/>
  <c r="P85" i="3"/>
  <c r="Q85" i="3" s="1"/>
  <c r="P83" i="3"/>
  <c r="Q83" i="3" s="1"/>
  <c r="P82" i="3"/>
  <c r="Q82" i="3" s="1"/>
  <c r="P81" i="3"/>
  <c r="Q81" i="3" s="1"/>
  <c r="P80" i="3"/>
  <c r="Q80" i="3" s="1"/>
  <c r="P79" i="3"/>
  <c r="Q79" i="3" s="1"/>
  <c r="P78" i="3"/>
  <c r="Q78" i="3" s="1"/>
  <c r="P77" i="3"/>
  <c r="Q77" i="3" s="1"/>
  <c r="P76" i="3"/>
  <c r="Q76" i="3" s="1"/>
  <c r="P75" i="3"/>
  <c r="Q75" i="3" s="1"/>
  <c r="P74" i="3"/>
  <c r="Q74" i="3" s="1"/>
  <c r="P73" i="3"/>
  <c r="Q73" i="3" s="1"/>
  <c r="P72" i="3"/>
  <c r="Q72" i="3" s="1"/>
  <c r="P71" i="3"/>
  <c r="Q71" i="3" s="1"/>
  <c r="P70" i="3"/>
  <c r="Q70" i="3" s="1"/>
  <c r="P69" i="3"/>
  <c r="Q69" i="3" s="1"/>
  <c r="P68" i="3"/>
  <c r="Q68" i="3" s="1"/>
  <c r="P67" i="3"/>
  <c r="Q67" i="3" s="1"/>
  <c r="P66" i="3"/>
  <c r="Q66" i="3" s="1"/>
  <c r="P65" i="3"/>
  <c r="Q65" i="3" s="1"/>
  <c r="P64" i="3"/>
  <c r="Q64" i="3" s="1"/>
  <c r="P63" i="3"/>
  <c r="Q63" i="3" s="1"/>
  <c r="P61" i="3"/>
  <c r="Q61" i="3" s="1"/>
  <c r="P60" i="3"/>
  <c r="Q60" i="3" s="1"/>
  <c r="P58" i="3"/>
  <c r="Q58" i="3" s="1"/>
  <c r="P57" i="3"/>
  <c r="Q57" i="3" s="1"/>
  <c r="P56" i="3"/>
  <c r="Q56" i="3" s="1"/>
  <c r="P55" i="3"/>
  <c r="Q55" i="3" s="1"/>
  <c r="P54" i="3"/>
  <c r="Q54" i="3" s="1"/>
  <c r="P52" i="3"/>
  <c r="Q52" i="3" s="1"/>
  <c r="P51" i="3"/>
  <c r="Q51" i="3" s="1"/>
  <c r="P50" i="3"/>
  <c r="Q50" i="3" s="1"/>
  <c r="P49" i="3"/>
  <c r="Q49" i="3" s="1"/>
  <c r="P48" i="3"/>
  <c r="Q48" i="3" s="1"/>
  <c r="P47" i="3"/>
  <c r="Q47" i="3" s="1"/>
  <c r="P46" i="3"/>
  <c r="Q46" i="3" s="1"/>
  <c r="P45" i="3"/>
  <c r="Q45" i="3" s="1"/>
  <c r="P44" i="3"/>
  <c r="Q44" i="3" s="1"/>
  <c r="P43" i="3"/>
  <c r="Q43" i="3" s="1"/>
  <c r="P42" i="3"/>
  <c r="Q42" i="3" s="1"/>
  <c r="P41" i="3"/>
  <c r="Q41" i="3" s="1"/>
  <c r="P40" i="3"/>
  <c r="Q40" i="3" s="1"/>
  <c r="Q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2" i="3"/>
  <c r="Q32" i="3" s="1"/>
  <c r="P31" i="3"/>
  <c r="Q31" i="3" s="1"/>
  <c r="P30" i="3"/>
  <c r="Q30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Q5" i="3"/>
  <c r="Q4" i="3"/>
  <c r="Q3" i="3"/>
  <c r="P2" i="3"/>
  <c r="Q2" i="3" s="1"/>
  <c r="R1321" i="5" l="1"/>
  <c r="P1321" i="5"/>
  <c r="Q1321" i="5"/>
  <c r="O1321" i="5"/>
  <c r="S1321" i="5" s="1"/>
  <c r="Q1297" i="5"/>
  <c r="R1297" i="5"/>
  <c r="P1297" i="5"/>
  <c r="O1297" i="5"/>
  <c r="R1221" i="5"/>
  <c r="Q1221" i="5"/>
  <c r="O1221" i="5"/>
  <c r="P1221" i="5"/>
  <c r="R1205" i="5"/>
  <c r="Q1205" i="5"/>
  <c r="O1205" i="5"/>
  <c r="P1205" i="5"/>
  <c r="R1185" i="5"/>
  <c r="Q1185" i="5"/>
  <c r="O1185" i="5"/>
  <c r="P1185" i="5"/>
  <c r="R1177" i="5"/>
  <c r="O1177" i="5"/>
  <c r="P1177" i="5"/>
  <c r="Q1177" i="5"/>
  <c r="Q1161" i="5"/>
  <c r="R1161" i="5"/>
  <c r="O1161" i="5"/>
  <c r="P1161" i="5"/>
  <c r="R1137" i="5"/>
  <c r="Q1137" i="5"/>
  <c r="O1137" i="5"/>
  <c r="P1137" i="5"/>
  <c r="R1097" i="5"/>
  <c r="Q1097" i="5"/>
  <c r="O1097" i="5"/>
  <c r="P1097" i="5"/>
  <c r="R1093" i="5"/>
  <c r="Q1093" i="5"/>
  <c r="O1093" i="5"/>
  <c r="P1093" i="5"/>
  <c r="R1069" i="5"/>
  <c r="Q1069" i="5"/>
  <c r="P1069" i="5"/>
  <c r="R1033" i="5"/>
  <c r="Q1033" i="5"/>
  <c r="O1033" i="5"/>
  <c r="P1033" i="5"/>
  <c r="R1017" i="5"/>
  <c r="P1017" i="5"/>
  <c r="O1017" i="5"/>
  <c r="Q1017" i="5"/>
  <c r="R1013" i="5"/>
  <c r="Q1013" i="5"/>
  <c r="P1013" i="5"/>
  <c r="O1013" i="5"/>
  <c r="R997" i="5"/>
  <c r="Q997" i="5"/>
  <c r="P997" i="5"/>
  <c r="O997" i="5"/>
  <c r="S997" i="5" s="1"/>
  <c r="R885" i="5"/>
  <c r="Q885" i="5"/>
  <c r="P885" i="5"/>
  <c r="O885" i="5"/>
  <c r="R877" i="5"/>
  <c r="Q877" i="5"/>
  <c r="P877" i="5"/>
  <c r="R869" i="5"/>
  <c r="Q869" i="5"/>
  <c r="O869" i="5"/>
  <c r="P869" i="5"/>
  <c r="R821" i="5"/>
  <c r="Q821" i="5"/>
  <c r="P821" i="5"/>
  <c r="O821" i="5"/>
  <c r="S821" i="5" s="1"/>
  <c r="R805" i="5"/>
  <c r="Q805" i="5"/>
  <c r="P805" i="5"/>
  <c r="O805" i="5"/>
  <c r="R773" i="5"/>
  <c r="Q773" i="5"/>
  <c r="P773" i="5"/>
  <c r="O773" i="5"/>
  <c r="S773" i="5" s="1"/>
  <c r="R765" i="5"/>
  <c r="Q765" i="5"/>
  <c r="P765" i="5"/>
  <c r="O765" i="5"/>
  <c r="R741" i="5"/>
  <c r="P741" i="5"/>
  <c r="O741" i="5"/>
  <c r="Q741" i="5"/>
  <c r="R673" i="5"/>
  <c r="P673" i="5"/>
  <c r="Q673" i="5"/>
  <c r="O673" i="5"/>
  <c r="R657" i="5"/>
  <c r="P657" i="5"/>
  <c r="Q657" i="5"/>
  <c r="O657" i="5"/>
  <c r="S657" i="5" s="1"/>
  <c r="R617" i="5"/>
  <c r="P617" i="5"/>
  <c r="Q617" i="5"/>
  <c r="O617" i="5"/>
  <c r="R609" i="5"/>
  <c r="P609" i="5"/>
  <c r="Q609" i="5"/>
  <c r="O609" i="5"/>
  <c r="S609" i="5" s="1"/>
  <c r="Q597" i="5"/>
  <c r="R597" i="5"/>
  <c r="O597" i="5"/>
  <c r="P597" i="5"/>
  <c r="Q589" i="5"/>
  <c r="R589" i="5"/>
  <c r="P589" i="5"/>
  <c r="R545" i="5"/>
  <c r="P545" i="5"/>
  <c r="Q545" i="5"/>
  <c r="O545" i="5"/>
  <c r="R537" i="5"/>
  <c r="Q537" i="5"/>
  <c r="P537" i="5"/>
  <c r="O537" i="5"/>
  <c r="R521" i="5"/>
  <c r="P521" i="5"/>
  <c r="Q521" i="5"/>
  <c r="O521" i="5"/>
  <c r="Q473" i="5"/>
  <c r="P473" i="5"/>
  <c r="R473" i="5"/>
  <c r="O473" i="5"/>
  <c r="R457" i="5"/>
  <c r="Q457" i="5"/>
  <c r="P457" i="5"/>
  <c r="O457" i="5"/>
  <c r="R449" i="5"/>
  <c r="P449" i="5"/>
  <c r="Q449" i="5"/>
  <c r="O449" i="5"/>
  <c r="R437" i="5"/>
  <c r="P437" i="5"/>
  <c r="Q437" i="5"/>
  <c r="O437" i="5"/>
  <c r="R421" i="5"/>
  <c r="P421" i="5"/>
  <c r="Q421" i="5"/>
  <c r="O421" i="5"/>
  <c r="R381" i="5"/>
  <c r="P381" i="5"/>
  <c r="Q381" i="5"/>
  <c r="O381" i="5"/>
  <c r="R373" i="5"/>
  <c r="Q373" i="5"/>
  <c r="P373" i="5"/>
  <c r="O373" i="5"/>
  <c r="R1325" i="5"/>
  <c r="Q1325" i="5"/>
  <c r="P1325" i="5"/>
  <c r="R1285" i="5"/>
  <c r="Q1285" i="5"/>
  <c r="O1285" i="5"/>
  <c r="P1285" i="5"/>
  <c r="R1237" i="5"/>
  <c r="Q1237" i="5"/>
  <c r="O1237" i="5"/>
  <c r="P1237" i="5"/>
  <c r="Q1217" i="5"/>
  <c r="R1217" i="5"/>
  <c r="O1217" i="5"/>
  <c r="P1217" i="5"/>
  <c r="O1193" i="5"/>
  <c r="Q1193" i="5"/>
  <c r="P1193" i="5"/>
  <c r="R1193" i="5"/>
  <c r="Q1169" i="5"/>
  <c r="O1169" i="5"/>
  <c r="R1169" i="5"/>
  <c r="P1169" i="5"/>
  <c r="R1153" i="5"/>
  <c r="Q1153" i="5"/>
  <c r="O1153" i="5"/>
  <c r="P1153" i="5"/>
  <c r="R1141" i="5"/>
  <c r="Q1141" i="5"/>
  <c r="O1141" i="5"/>
  <c r="P1141" i="5"/>
  <c r="R1121" i="5"/>
  <c r="Q1121" i="5"/>
  <c r="O1121" i="5"/>
  <c r="P1121" i="5"/>
  <c r="Q1089" i="5"/>
  <c r="O1089" i="5"/>
  <c r="R1089" i="5"/>
  <c r="P1089" i="5"/>
  <c r="R1021" i="5"/>
  <c r="Q1021" i="5"/>
  <c r="P1021" i="5"/>
  <c r="O1021" i="5"/>
  <c r="R1005" i="5"/>
  <c r="Q1005" i="5"/>
  <c r="P1005" i="5"/>
  <c r="R989" i="5"/>
  <c r="Q989" i="5"/>
  <c r="O989" i="5"/>
  <c r="S989" i="5" s="1"/>
  <c r="P989" i="5"/>
  <c r="R973" i="5"/>
  <c r="Q973" i="5"/>
  <c r="S973" i="5" s="1"/>
  <c r="P973" i="5"/>
  <c r="Q937" i="5"/>
  <c r="R937" i="5"/>
  <c r="P937" i="5"/>
  <c r="O937" i="5"/>
  <c r="S937" i="5" s="1"/>
  <c r="R917" i="5"/>
  <c r="Q917" i="5"/>
  <c r="P917" i="5"/>
  <c r="O917" i="5"/>
  <c r="Q897" i="5"/>
  <c r="P897" i="5"/>
  <c r="O897" i="5"/>
  <c r="R897" i="5"/>
  <c r="R861" i="5"/>
  <c r="Q861" i="5"/>
  <c r="O861" i="5"/>
  <c r="P861" i="5"/>
  <c r="R837" i="5"/>
  <c r="O837" i="5"/>
  <c r="P837" i="5"/>
  <c r="Q837" i="5"/>
  <c r="R825" i="5"/>
  <c r="P825" i="5"/>
  <c r="Q825" i="5"/>
  <c r="O825" i="5"/>
  <c r="R809" i="5"/>
  <c r="P809" i="5"/>
  <c r="Q809" i="5"/>
  <c r="O809" i="5"/>
  <c r="S809" i="5" s="1"/>
  <c r="R785" i="5"/>
  <c r="P785" i="5"/>
  <c r="Q785" i="5"/>
  <c r="O785" i="5"/>
  <c r="Q781" i="5"/>
  <c r="R781" i="5"/>
  <c r="P781" i="5"/>
  <c r="R745" i="5"/>
  <c r="P745" i="5"/>
  <c r="Q745" i="5"/>
  <c r="O745" i="5"/>
  <c r="R709" i="5"/>
  <c r="Q709" i="5"/>
  <c r="P709" i="5"/>
  <c r="O709" i="5"/>
  <c r="R701" i="5"/>
  <c r="Q701" i="5"/>
  <c r="P701" i="5"/>
  <c r="O701" i="5"/>
  <c r="R677" i="5"/>
  <c r="Q677" i="5"/>
  <c r="P677" i="5"/>
  <c r="O677" i="5"/>
  <c r="R665" i="5"/>
  <c r="Q665" i="5"/>
  <c r="P665" i="5"/>
  <c r="O665" i="5"/>
  <c r="R625" i="5"/>
  <c r="P625" i="5"/>
  <c r="O625" i="5"/>
  <c r="Q625" i="5"/>
  <c r="R581" i="5"/>
  <c r="Q581" i="5"/>
  <c r="O581" i="5"/>
  <c r="P581" i="5"/>
  <c r="R553" i="5"/>
  <c r="P553" i="5"/>
  <c r="O553" i="5"/>
  <c r="Q553" i="5"/>
  <c r="R529" i="5"/>
  <c r="Q529" i="5"/>
  <c r="P529" i="5"/>
  <c r="O529" i="5"/>
  <c r="Q229" i="5"/>
  <c r="P229" i="5"/>
  <c r="R229" i="5"/>
  <c r="O229" i="5"/>
  <c r="O1325" i="5"/>
  <c r="S1325" i="5" s="1"/>
  <c r="R1273" i="5"/>
  <c r="Q1273" i="5"/>
  <c r="O1273" i="5"/>
  <c r="P1273" i="5"/>
  <c r="Q1249" i="5"/>
  <c r="O1249" i="5"/>
  <c r="P1249" i="5"/>
  <c r="R1249" i="5"/>
  <c r="R1241" i="5"/>
  <c r="Q1241" i="5"/>
  <c r="O1241" i="5"/>
  <c r="P1241" i="5"/>
  <c r="R1189" i="5"/>
  <c r="Q1189" i="5"/>
  <c r="O1189" i="5"/>
  <c r="S1189" i="5" s="1"/>
  <c r="P1189" i="5"/>
  <c r="R1113" i="5"/>
  <c r="O1113" i="5"/>
  <c r="Q1113" i="5"/>
  <c r="P1113" i="5"/>
  <c r="R1081" i="5"/>
  <c r="O1081" i="5"/>
  <c r="Q1081" i="5"/>
  <c r="P1081" i="5"/>
  <c r="R1053" i="5"/>
  <c r="Q1053" i="5"/>
  <c r="O1053" i="5"/>
  <c r="P1053" i="5"/>
  <c r="P1009" i="5"/>
  <c r="Q1009" i="5"/>
  <c r="R1009" i="5"/>
  <c r="O1009" i="5"/>
  <c r="R1001" i="5"/>
  <c r="Q1001" i="5"/>
  <c r="P1001" i="5"/>
  <c r="O1001" i="5"/>
  <c r="R985" i="5"/>
  <c r="P985" i="5"/>
  <c r="Q985" i="5"/>
  <c r="O985" i="5"/>
  <c r="R977" i="5"/>
  <c r="P977" i="5"/>
  <c r="Q977" i="5"/>
  <c r="O977" i="5"/>
  <c r="Q969" i="5"/>
  <c r="P969" i="5"/>
  <c r="O969" i="5"/>
  <c r="S969" i="5" s="1"/>
  <c r="R969" i="5"/>
  <c r="Q961" i="5"/>
  <c r="P961" i="5"/>
  <c r="R961" i="5"/>
  <c r="O961" i="5"/>
  <c r="P929" i="5"/>
  <c r="Q929" i="5"/>
  <c r="O929" i="5"/>
  <c r="S929" i="5" s="1"/>
  <c r="R929" i="5"/>
  <c r="R909" i="5"/>
  <c r="Q909" i="5"/>
  <c r="P909" i="5"/>
  <c r="S909" i="5" s="1"/>
  <c r="R889" i="5"/>
  <c r="P889" i="5"/>
  <c r="Q889" i="5"/>
  <c r="O889" i="5"/>
  <c r="S889" i="5" s="1"/>
  <c r="R845" i="5"/>
  <c r="Q845" i="5"/>
  <c r="P845" i="5"/>
  <c r="R813" i="5"/>
  <c r="Q813" i="5"/>
  <c r="P813" i="5"/>
  <c r="R793" i="5"/>
  <c r="Q793" i="5"/>
  <c r="P793" i="5"/>
  <c r="O793" i="5"/>
  <c r="R777" i="5"/>
  <c r="P777" i="5"/>
  <c r="Q777" i="5"/>
  <c r="O777" i="5"/>
  <c r="R753" i="5"/>
  <c r="P753" i="5"/>
  <c r="Q753" i="5"/>
  <c r="O753" i="5"/>
  <c r="R721" i="5"/>
  <c r="P721" i="5"/>
  <c r="O721" i="5"/>
  <c r="Q721" i="5"/>
  <c r="R697" i="5"/>
  <c r="Q697" i="5"/>
  <c r="P697" i="5"/>
  <c r="O697" i="5"/>
  <c r="R689" i="5"/>
  <c r="Q689" i="5"/>
  <c r="P689" i="5"/>
  <c r="O689" i="5"/>
  <c r="R681" i="5"/>
  <c r="P681" i="5"/>
  <c r="O681" i="5"/>
  <c r="Q681" i="5"/>
  <c r="Q613" i="5"/>
  <c r="R613" i="5"/>
  <c r="O613" i="5"/>
  <c r="P613" i="5"/>
  <c r="R605" i="5"/>
  <c r="Q605" i="5"/>
  <c r="P605" i="5"/>
  <c r="O605" i="5"/>
  <c r="R573" i="5"/>
  <c r="Q573" i="5"/>
  <c r="P573" i="5"/>
  <c r="O573" i="5"/>
  <c r="R557" i="5"/>
  <c r="Q557" i="5"/>
  <c r="P557" i="5"/>
  <c r="Q541" i="5"/>
  <c r="R541" i="5"/>
  <c r="P541" i="5"/>
  <c r="O541" i="5"/>
  <c r="R533" i="5"/>
  <c r="Q533" i="5"/>
  <c r="P533" i="5"/>
  <c r="O533" i="5"/>
  <c r="R517" i="5"/>
  <c r="Q517" i="5"/>
  <c r="P517" i="5"/>
  <c r="O517" i="5"/>
  <c r="R501" i="5"/>
  <c r="Q501" i="5"/>
  <c r="P501" i="5"/>
  <c r="O501" i="5"/>
  <c r="R493" i="5"/>
  <c r="Q493" i="5"/>
  <c r="S493" i="5" s="1"/>
  <c r="P493" i="5"/>
  <c r="R477" i="5"/>
  <c r="P477" i="5"/>
  <c r="Q477" i="5"/>
  <c r="O477" i="5"/>
  <c r="S477" i="5" s="1"/>
  <c r="R453" i="5"/>
  <c r="Q453" i="5"/>
  <c r="O453" i="5"/>
  <c r="P453" i="5"/>
  <c r="Q441" i="5"/>
  <c r="R441" i="5"/>
  <c r="P441" i="5"/>
  <c r="O441" i="5"/>
  <c r="S441" i="5" s="1"/>
  <c r="R425" i="5"/>
  <c r="P425" i="5"/>
  <c r="Q425" i="5"/>
  <c r="O425" i="5"/>
  <c r="P417" i="5"/>
  <c r="Q417" i="5"/>
  <c r="R417" i="5"/>
  <c r="O417" i="5"/>
  <c r="S417" i="5" s="1"/>
  <c r="R405" i="5"/>
  <c r="Q405" i="5"/>
  <c r="P405" i="5"/>
  <c r="O405" i="5"/>
  <c r="R369" i="5"/>
  <c r="P369" i="5"/>
  <c r="O369" i="5"/>
  <c r="Q369" i="5"/>
  <c r="R353" i="5"/>
  <c r="P353" i="5"/>
  <c r="Q353" i="5"/>
  <c r="O353" i="5"/>
  <c r="R349" i="5"/>
  <c r="P349" i="5"/>
  <c r="Q349" i="5"/>
  <c r="O349" i="5"/>
  <c r="S349" i="5" s="1"/>
  <c r="Q313" i="5"/>
  <c r="P313" i="5"/>
  <c r="R313" i="5"/>
  <c r="O313" i="5"/>
  <c r="R309" i="5"/>
  <c r="Q309" i="5"/>
  <c r="P309" i="5"/>
  <c r="O309" i="5"/>
  <c r="S309" i="5" s="1"/>
  <c r="R281" i="5"/>
  <c r="Q281" i="5"/>
  <c r="P281" i="5"/>
  <c r="O281" i="5"/>
  <c r="R245" i="5"/>
  <c r="Q245" i="5"/>
  <c r="P245" i="5"/>
  <c r="O245" i="5"/>
  <c r="S245" i="5" s="1"/>
  <c r="R233" i="5"/>
  <c r="P233" i="5"/>
  <c r="Q233" i="5"/>
  <c r="O233" i="5"/>
  <c r="R221" i="5"/>
  <c r="Q221" i="5"/>
  <c r="P221" i="5"/>
  <c r="O221" i="5"/>
  <c r="S221" i="5" s="1"/>
  <c r="R217" i="5"/>
  <c r="Q217" i="5"/>
  <c r="P217" i="5"/>
  <c r="O217" i="5"/>
  <c r="R201" i="5"/>
  <c r="Q201" i="5"/>
  <c r="P201" i="5"/>
  <c r="O201" i="5"/>
  <c r="S201" i="5" s="1"/>
  <c r="R189" i="5"/>
  <c r="Q189" i="5"/>
  <c r="P189" i="5"/>
  <c r="O189" i="5"/>
  <c r="R185" i="5"/>
  <c r="Q185" i="5"/>
  <c r="P185" i="5"/>
  <c r="O185" i="5"/>
  <c r="S185" i="5" s="1"/>
  <c r="R181" i="5"/>
  <c r="P181" i="5"/>
  <c r="Q181" i="5"/>
  <c r="O181" i="5"/>
  <c r="R177" i="5"/>
  <c r="P177" i="5"/>
  <c r="Q177" i="5"/>
  <c r="O177" i="5"/>
  <c r="S177" i="5" s="1"/>
  <c r="R145" i="5"/>
  <c r="Q145" i="5"/>
  <c r="P145" i="5"/>
  <c r="O145" i="5"/>
  <c r="R141" i="5"/>
  <c r="Q141" i="5"/>
  <c r="P141" i="5"/>
  <c r="O141" i="5"/>
  <c r="S141" i="5" s="1"/>
  <c r="R137" i="5"/>
  <c r="P137" i="5"/>
  <c r="Q137" i="5"/>
  <c r="O137" i="5"/>
  <c r="R133" i="5"/>
  <c r="Q133" i="5"/>
  <c r="O133" i="5"/>
  <c r="P133" i="5"/>
  <c r="R121" i="5"/>
  <c r="P121" i="5"/>
  <c r="Q121" i="5"/>
  <c r="O121" i="5"/>
  <c r="R117" i="5"/>
  <c r="Q117" i="5"/>
  <c r="P117" i="5"/>
  <c r="O117" i="5"/>
  <c r="S117" i="5" s="1"/>
  <c r="R113" i="5"/>
  <c r="P113" i="5"/>
  <c r="Q113" i="5"/>
  <c r="O113" i="5"/>
  <c r="R97" i="5"/>
  <c r="P97" i="5"/>
  <c r="Q97" i="5"/>
  <c r="O97" i="5"/>
  <c r="S97" i="5" s="1"/>
  <c r="Q45" i="5"/>
  <c r="P45" i="5"/>
  <c r="R45" i="5"/>
  <c r="O45" i="5"/>
  <c r="R33" i="5"/>
  <c r="P33" i="5"/>
  <c r="Q33" i="5"/>
  <c r="O33" i="5"/>
  <c r="S33" i="5" s="1"/>
  <c r="R29" i="5"/>
  <c r="P29" i="5"/>
  <c r="Q29" i="5"/>
  <c r="O29" i="5"/>
  <c r="P25" i="5"/>
  <c r="Q25" i="5"/>
  <c r="R25" i="5"/>
  <c r="O25" i="5"/>
  <c r="S25" i="5" s="1"/>
  <c r="R5" i="5"/>
  <c r="Q5" i="5"/>
  <c r="P5" i="5"/>
  <c r="O5" i="5"/>
  <c r="R1334" i="5"/>
  <c r="Q1334" i="5"/>
  <c r="P1334" i="5"/>
  <c r="R1294" i="5"/>
  <c r="P1294" i="5"/>
  <c r="Q1294" i="5"/>
  <c r="R1266" i="5"/>
  <c r="O1266" i="5"/>
  <c r="Q1266" i="5"/>
  <c r="P1266" i="5"/>
  <c r="R1246" i="5"/>
  <c r="P1246" i="5"/>
  <c r="Q1246" i="5"/>
  <c r="O1246" i="5"/>
  <c r="R1214" i="5"/>
  <c r="Q1214" i="5"/>
  <c r="P1214" i="5"/>
  <c r="O1214" i="5"/>
  <c r="R1166" i="5"/>
  <c r="Q1166" i="5"/>
  <c r="P1166" i="5"/>
  <c r="S1166" i="5" s="1"/>
  <c r="R1138" i="5"/>
  <c r="Q1138" i="5"/>
  <c r="P1138" i="5"/>
  <c r="O1138" i="5"/>
  <c r="R1114" i="5"/>
  <c r="Q1114" i="5"/>
  <c r="P1114" i="5"/>
  <c r="S1114" i="5" s="1"/>
  <c r="Q1098" i="5"/>
  <c r="R1098" i="5"/>
  <c r="P1098" i="5"/>
  <c r="O1098" i="5"/>
  <c r="R1090" i="5"/>
  <c r="Q1090" i="5"/>
  <c r="P1090" i="5"/>
  <c r="S1090" i="5" s="1"/>
  <c r="R1054" i="5"/>
  <c r="Q1054" i="5"/>
  <c r="P1054" i="5"/>
  <c r="O1054" i="5"/>
  <c r="R1050" i="5"/>
  <c r="P1050" i="5"/>
  <c r="S1050" i="5" s="1"/>
  <c r="Q1050" i="5"/>
  <c r="R1046" i="5"/>
  <c r="Q1046" i="5"/>
  <c r="P1046" i="5"/>
  <c r="R1026" i="5"/>
  <c r="Q1026" i="5"/>
  <c r="P1026" i="5"/>
  <c r="S1026" i="5" s="1"/>
  <c r="R1022" i="5"/>
  <c r="Q1022" i="5"/>
  <c r="P1022" i="5"/>
  <c r="O1022" i="5"/>
  <c r="R1018" i="5"/>
  <c r="P1018" i="5"/>
  <c r="Q1018" i="5"/>
  <c r="R1014" i="5"/>
  <c r="Q1014" i="5"/>
  <c r="P1014" i="5"/>
  <c r="Q1010" i="5"/>
  <c r="R1010" i="5"/>
  <c r="O1010" i="5"/>
  <c r="P1010" i="5"/>
  <c r="R1002" i="5"/>
  <c r="Q1002" i="5"/>
  <c r="P1002" i="5"/>
  <c r="O1002" i="5"/>
  <c r="R998" i="5"/>
  <c r="Q998" i="5"/>
  <c r="P998" i="5"/>
  <c r="O998" i="5"/>
  <c r="R994" i="5"/>
  <c r="Q994" i="5"/>
  <c r="P994" i="5"/>
  <c r="R986" i="5"/>
  <c r="Q986" i="5"/>
  <c r="P986" i="5"/>
  <c r="R982" i="5"/>
  <c r="Q982" i="5"/>
  <c r="P982" i="5"/>
  <c r="R978" i="5"/>
  <c r="Q978" i="5"/>
  <c r="O978" i="5"/>
  <c r="P978" i="5"/>
  <c r="R962" i="5"/>
  <c r="Q962" i="5"/>
  <c r="P962" i="5"/>
  <c r="R958" i="5"/>
  <c r="Q958" i="5"/>
  <c r="P958" i="5"/>
  <c r="O958" i="5"/>
  <c r="S958" i="5" s="1"/>
  <c r="R954" i="5"/>
  <c r="Q954" i="5"/>
  <c r="P954" i="5"/>
  <c r="Q938" i="5"/>
  <c r="R938" i="5"/>
  <c r="P938" i="5"/>
  <c r="O938" i="5"/>
  <c r="R926" i="5"/>
  <c r="Q926" i="5"/>
  <c r="P926" i="5"/>
  <c r="O926" i="5"/>
  <c r="R922" i="5"/>
  <c r="Q922" i="5"/>
  <c r="P922" i="5"/>
  <c r="R910" i="5"/>
  <c r="Q910" i="5"/>
  <c r="P910" i="5"/>
  <c r="S910" i="5" s="1"/>
  <c r="Q906" i="5"/>
  <c r="R906" i="5"/>
  <c r="P906" i="5"/>
  <c r="O906" i="5"/>
  <c r="R886" i="5"/>
  <c r="Q886" i="5"/>
  <c r="P886" i="5"/>
  <c r="S886" i="5" s="1"/>
  <c r="R882" i="5"/>
  <c r="P882" i="5"/>
  <c r="O882" i="5"/>
  <c r="Q882" i="5"/>
  <c r="R878" i="5"/>
  <c r="Q878" i="5"/>
  <c r="P878" i="5"/>
  <c r="S878" i="5" s="1"/>
  <c r="Q874" i="5"/>
  <c r="R874" i="5"/>
  <c r="P874" i="5"/>
  <c r="O874" i="5"/>
  <c r="R862" i="5"/>
  <c r="Q862" i="5"/>
  <c r="P862" i="5"/>
  <c r="O862" i="5"/>
  <c r="R858" i="5"/>
  <c r="Q858" i="5"/>
  <c r="P858" i="5"/>
  <c r="S858" i="5" s="1"/>
  <c r="R854" i="5"/>
  <c r="Q854" i="5"/>
  <c r="P854" i="5"/>
  <c r="S854" i="5" s="1"/>
  <c r="R846" i="5"/>
  <c r="Q846" i="5"/>
  <c r="P846" i="5"/>
  <c r="Q842" i="5"/>
  <c r="R842" i="5"/>
  <c r="P842" i="5"/>
  <c r="O842" i="5"/>
  <c r="R838" i="5"/>
  <c r="Q838" i="5"/>
  <c r="O838" i="5"/>
  <c r="P838" i="5"/>
  <c r="R834" i="5"/>
  <c r="Q834" i="5"/>
  <c r="P834" i="5"/>
  <c r="S834" i="5" s="1"/>
  <c r="R830" i="5"/>
  <c r="P830" i="5"/>
  <c r="Q830" i="5"/>
  <c r="O830" i="5"/>
  <c r="R826" i="5"/>
  <c r="Q826" i="5"/>
  <c r="P826" i="5"/>
  <c r="S826" i="5" s="1"/>
  <c r="Q822" i="5"/>
  <c r="R822" i="5"/>
  <c r="P822" i="5"/>
  <c r="R818" i="5"/>
  <c r="Q818" i="5"/>
  <c r="O818" i="5"/>
  <c r="P818" i="5"/>
  <c r="R814" i="5"/>
  <c r="Q814" i="5"/>
  <c r="P814" i="5"/>
  <c r="R810" i="5"/>
  <c r="Q810" i="5"/>
  <c r="P810" i="5"/>
  <c r="O810" i="5"/>
  <c r="S810" i="5" s="1"/>
  <c r="R806" i="5"/>
  <c r="P806" i="5"/>
  <c r="Q806" i="5"/>
  <c r="O806" i="5"/>
  <c r="R802" i="5"/>
  <c r="Q802" i="5"/>
  <c r="P802" i="5"/>
  <c r="S802" i="5" s="1"/>
  <c r="R798" i="5"/>
  <c r="Q798" i="5"/>
  <c r="P798" i="5"/>
  <c r="O798" i="5"/>
  <c r="R790" i="5"/>
  <c r="Q790" i="5"/>
  <c r="P790" i="5"/>
  <c r="Q786" i="5"/>
  <c r="R786" i="5"/>
  <c r="P786" i="5"/>
  <c r="O786" i="5"/>
  <c r="R782" i="5"/>
  <c r="Q782" i="5"/>
  <c r="P782" i="5"/>
  <c r="R666" i="5"/>
  <c r="Q666" i="5"/>
  <c r="P666" i="5"/>
  <c r="Q662" i="5"/>
  <c r="R662" i="5"/>
  <c r="P662" i="5"/>
  <c r="S662" i="5" s="1"/>
  <c r="R658" i="5"/>
  <c r="P658" i="5"/>
  <c r="Q658" i="5"/>
  <c r="O658" i="5"/>
  <c r="R642" i="5"/>
  <c r="Q642" i="5"/>
  <c r="P642" i="5"/>
  <c r="R634" i="5"/>
  <c r="Q634" i="5"/>
  <c r="P634" i="5"/>
  <c r="R622" i="5"/>
  <c r="P622" i="5"/>
  <c r="S622" i="5" s="1"/>
  <c r="Q622" i="5"/>
  <c r="R538" i="5"/>
  <c r="Q538" i="5"/>
  <c r="P538" i="5"/>
  <c r="S538" i="5" s="1"/>
  <c r="Q534" i="5"/>
  <c r="R534" i="5"/>
  <c r="P534" i="5"/>
  <c r="O534" i="5"/>
  <c r="R518" i="5"/>
  <c r="P518" i="5"/>
  <c r="Q518" i="5"/>
  <c r="O518" i="5"/>
  <c r="R438" i="5"/>
  <c r="Q438" i="5"/>
  <c r="P438" i="5"/>
  <c r="O438" i="5"/>
  <c r="R422" i="5"/>
  <c r="Q422" i="5"/>
  <c r="P422" i="5"/>
  <c r="O422" i="5"/>
  <c r="R398" i="5"/>
  <c r="Q398" i="5"/>
  <c r="P398" i="5"/>
  <c r="O398" i="5"/>
  <c r="R390" i="5"/>
  <c r="P390" i="5"/>
  <c r="Q390" i="5"/>
  <c r="O390" i="5"/>
  <c r="R382" i="5"/>
  <c r="P382" i="5"/>
  <c r="Q382" i="5"/>
  <c r="O382" i="5"/>
  <c r="R378" i="5"/>
  <c r="P378" i="5"/>
  <c r="Q378" i="5"/>
  <c r="O378" i="5"/>
  <c r="R326" i="5"/>
  <c r="P326" i="5"/>
  <c r="O326" i="5"/>
  <c r="Q326" i="5"/>
  <c r="R314" i="5"/>
  <c r="Q314" i="5"/>
  <c r="P314" i="5"/>
  <c r="O314" i="5"/>
  <c r="R282" i="5"/>
  <c r="Q282" i="5"/>
  <c r="P282" i="5"/>
  <c r="O282" i="5"/>
  <c r="R270" i="5"/>
  <c r="Q270" i="5"/>
  <c r="P270" i="5"/>
  <c r="O270" i="5"/>
  <c r="R254" i="5"/>
  <c r="P254" i="5"/>
  <c r="Q254" i="5"/>
  <c r="O254" i="5"/>
  <c r="R226" i="5"/>
  <c r="Q226" i="5"/>
  <c r="O226" i="5"/>
  <c r="P226" i="5"/>
  <c r="R178" i="5"/>
  <c r="P178" i="5"/>
  <c r="Q178" i="5"/>
  <c r="O178" i="5"/>
  <c r="R146" i="5"/>
  <c r="Q146" i="5"/>
  <c r="P146" i="5"/>
  <c r="O146" i="5"/>
  <c r="R134" i="5"/>
  <c r="P134" i="5"/>
  <c r="Q134" i="5"/>
  <c r="O134" i="5"/>
  <c r="R38" i="5"/>
  <c r="P38" i="5"/>
  <c r="Q38" i="5"/>
  <c r="O38" i="5"/>
  <c r="O994" i="5"/>
  <c r="S994" i="5" s="1"/>
  <c r="O877" i="5"/>
  <c r="S877" i="5" s="1"/>
  <c r="O1046" i="5"/>
  <c r="O986" i="5"/>
  <c r="O962" i="5"/>
  <c r="O845" i="5"/>
  <c r="S845" i="5" s="1"/>
  <c r="O814" i="5"/>
  <c r="O790" i="5"/>
  <c r="S790" i="5" s="1"/>
  <c r="O589" i="5"/>
  <c r="S589" i="5" s="1"/>
  <c r="R1329" i="5"/>
  <c r="P1329" i="5"/>
  <c r="Q1329" i="5"/>
  <c r="O1329" i="5"/>
  <c r="S1329" i="5" s="1"/>
  <c r="R1313" i="5"/>
  <c r="Q1313" i="5"/>
  <c r="P1313" i="5"/>
  <c r="O1313" i="5"/>
  <c r="R1305" i="5"/>
  <c r="Q1305" i="5"/>
  <c r="P1305" i="5"/>
  <c r="O1305" i="5"/>
  <c r="S1305" i="5" s="1"/>
  <c r="R1289" i="5"/>
  <c r="Q1289" i="5"/>
  <c r="O1289" i="5"/>
  <c r="P1289" i="5"/>
  <c r="Q1281" i="5"/>
  <c r="R1281" i="5"/>
  <c r="O1281" i="5"/>
  <c r="P1281" i="5"/>
  <c r="R1265" i="5"/>
  <c r="O1265" i="5"/>
  <c r="P1265" i="5"/>
  <c r="Q1265" i="5"/>
  <c r="R1257" i="5"/>
  <c r="Q1257" i="5"/>
  <c r="O1257" i="5"/>
  <c r="P1257" i="5"/>
  <c r="Q1233" i="5"/>
  <c r="R1233" i="5"/>
  <c r="O1233" i="5"/>
  <c r="P1233" i="5"/>
  <c r="Q1225" i="5"/>
  <c r="R1225" i="5"/>
  <c r="O1225" i="5"/>
  <c r="P1225" i="5"/>
  <c r="R1181" i="5"/>
  <c r="Q1181" i="5"/>
  <c r="O1181" i="5"/>
  <c r="P1181" i="5"/>
  <c r="R1165" i="5"/>
  <c r="Q1165" i="5"/>
  <c r="P1165" i="5"/>
  <c r="S1165" i="5" s="1"/>
  <c r="R1157" i="5"/>
  <c r="O1157" i="5"/>
  <c r="S1157" i="5" s="1"/>
  <c r="P1157" i="5"/>
  <c r="Q1157" i="5"/>
  <c r="R1149" i="5"/>
  <c r="Q1149" i="5"/>
  <c r="P1149" i="5"/>
  <c r="O1149" i="5"/>
  <c r="Q1073" i="5"/>
  <c r="R1073" i="5"/>
  <c r="O1073" i="5"/>
  <c r="P1073" i="5"/>
  <c r="Q1065" i="5"/>
  <c r="R1065" i="5"/>
  <c r="O1065" i="5"/>
  <c r="P1065" i="5"/>
  <c r="R1061" i="5"/>
  <c r="Q1061" i="5"/>
  <c r="O1061" i="5"/>
  <c r="P1061" i="5"/>
  <c r="R1045" i="5"/>
  <c r="Q1045" i="5"/>
  <c r="P1045" i="5"/>
  <c r="O1045" i="5"/>
  <c r="R1037" i="5"/>
  <c r="Q1037" i="5"/>
  <c r="P1037" i="5"/>
  <c r="R1029" i="5"/>
  <c r="Q1029" i="5"/>
  <c r="O1029" i="5"/>
  <c r="P1029" i="5"/>
  <c r="R953" i="5"/>
  <c r="P953" i="5"/>
  <c r="O953" i="5"/>
  <c r="S953" i="5" s="1"/>
  <c r="Q953" i="5"/>
  <c r="R945" i="5"/>
  <c r="P945" i="5"/>
  <c r="Q945" i="5"/>
  <c r="O945" i="5"/>
  <c r="R925" i="5"/>
  <c r="Q925" i="5"/>
  <c r="O925" i="5"/>
  <c r="S925" i="5" s="1"/>
  <c r="P925" i="5"/>
  <c r="R893" i="5"/>
  <c r="Q893" i="5"/>
  <c r="O893" i="5"/>
  <c r="P893" i="5"/>
  <c r="R829" i="5"/>
  <c r="Q829" i="5"/>
  <c r="P829" i="5"/>
  <c r="O829" i="5"/>
  <c r="R769" i="5"/>
  <c r="P769" i="5"/>
  <c r="Q769" i="5"/>
  <c r="O769" i="5"/>
  <c r="R761" i="5"/>
  <c r="Q761" i="5"/>
  <c r="P761" i="5"/>
  <c r="O761" i="5"/>
  <c r="R669" i="5"/>
  <c r="Q669" i="5"/>
  <c r="P669" i="5"/>
  <c r="O669" i="5"/>
  <c r="R641" i="5"/>
  <c r="Q641" i="5"/>
  <c r="P641" i="5"/>
  <c r="O641" i="5"/>
  <c r="R601" i="5"/>
  <c r="Q601" i="5"/>
  <c r="P601" i="5"/>
  <c r="O601" i="5"/>
  <c r="R593" i="5"/>
  <c r="P593" i="5"/>
  <c r="Q593" i="5"/>
  <c r="O593" i="5"/>
  <c r="R585" i="5"/>
  <c r="Q585" i="5"/>
  <c r="P585" i="5"/>
  <c r="O585" i="5"/>
  <c r="R565" i="5"/>
  <c r="Q565" i="5"/>
  <c r="P565" i="5"/>
  <c r="O565" i="5"/>
  <c r="P489" i="5"/>
  <c r="R489" i="5"/>
  <c r="Q489" i="5"/>
  <c r="O489" i="5"/>
  <c r="R481" i="5"/>
  <c r="P481" i="5"/>
  <c r="O481" i="5"/>
  <c r="S481" i="5" s="1"/>
  <c r="Q481" i="5"/>
  <c r="R433" i="5"/>
  <c r="P433" i="5"/>
  <c r="Q433" i="5"/>
  <c r="O433" i="5"/>
  <c r="R401" i="5"/>
  <c r="Q401" i="5"/>
  <c r="P401" i="5"/>
  <c r="O401" i="5"/>
  <c r="Q397" i="5"/>
  <c r="R397" i="5"/>
  <c r="P397" i="5"/>
  <c r="S397" i="5" s="1"/>
  <c r="R389" i="5"/>
  <c r="Q389" i="5"/>
  <c r="O389" i="5"/>
  <c r="P389" i="5"/>
  <c r="Q377" i="5"/>
  <c r="P377" i="5"/>
  <c r="R377" i="5"/>
  <c r="O377" i="5"/>
  <c r="R365" i="5"/>
  <c r="Q365" i="5"/>
  <c r="P365" i="5"/>
  <c r="R361" i="5"/>
  <c r="P361" i="5"/>
  <c r="Q361" i="5"/>
  <c r="O361" i="5"/>
  <c r="R357" i="5"/>
  <c r="Q357" i="5"/>
  <c r="P357" i="5"/>
  <c r="O357" i="5"/>
  <c r="S357" i="5" s="1"/>
  <c r="R345" i="5"/>
  <c r="Q345" i="5"/>
  <c r="P345" i="5"/>
  <c r="O345" i="5"/>
  <c r="R329" i="5"/>
  <c r="Q329" i="5"/>
  <c r="P329" i="5"/>
  <c r="O329" i="5"/>
  <c r="S329" i="5" s="1"/>
  <c r="R325" i="5"/>
  <c r="O325" i="5"/>
  <c r="Q325" i="5"/>
  <c r="P325" i="5"/>
  <c r="Q261" i="5"/>
  <c r="R261" i="5"/>
  <c r="P261" i="5"/>
  <c r="O261" i="5"/>
  <c r="S261" i="5" s="1"/>
  <c r="R241" i="5"/>
  <c r="P241" i="5"/>
  <c r="Q241" i="5"/>
  <c r="O241" i="5"/>
  <c r="R205" i="5"/>
  <c r="Q205" i="5"/>
  <c r="P205" i="5"/>
  <c r="O205" i="5"/>
  <c r="S205" i="5" s="1"/>
  <c r="R93" i="5"/>
  <c r="Q93" i="5"/>
  <c r="P93" i="5"/>
  <c r="O93" i="5"/>
  <c r="R73" i="5"/>
  <c r="P73" i="5"/>
  <c r="Q73" i="5"/>
  <c r="O73" i="5"/>
  <c r="S73" i="5" s="1"/>
  <c r="R69" i="5"/>
  <c r="Q69" i="5"/>
  <c r="P69" i="5"/>
  <c r="O69" i="5"/>
  <c r="P65" i="5"/>
  <c r="R65" i="5"/>
  <c r="Q65" i="5"/>
  <c r="O65" i="5"/>
  <c r="S65" i="5" s="1"/>
  <c r="R21" i="5"/>
  <c r="Q21" i="5"/>
  <c r="P21" i="5"/>
  <c r="O21" i="5"/>
  <c r="Q1330" i="5"/>
  <c r="R1330" i="5"/>
  <c r="O1330" i="5"/>
  <c r="P1330" i="5"/>
  <c r="R1326" i="5"/>
  <c r="Q1326" i="5"/>
  <c r="P1326" i="5"/>
  <c r="S1326" i="5" s="1"/>
  <c r="R1322" i="5"/>
  <c r="Q1322" i="5"/>
  <c r="P1322" i="5"/>
  <c r="O1322" i="5"/>
  <c r="R1318" i="5"/>
  <c r="P1318" i="5"/>
  <c r="S1318" i="5" s="1"/>
  <c r="Q1318" i="5"/>
  <c r="R1314" i="5"/>
  <c r="Q1314" i="5"/>
  <c r="O1314" i="5"/>
  <c r="P1314" i="5"/>
  <c r="R1310" i="5"/>
  <c r="Q1310" i="5"/>
  <c r="P1310" i="5"/>
  <c r="R1306" i="5"/>
  <c r="Q1306" i="5"/>
  <c r="P1306" i="5"/>
  <c r="O1306" i="5"/>
  <c r="R1302" i="5"/>
  <c r="Q1302" i="5"/>
  <c r="P1302" i="5"/>
  <c r="S1302" i="5" s="1"/>
  <c r="R1282" i="5"/>
  <c r="Q1282" i="5"/>
  <c r="P1282" i="5"/>
  <c r="S1282" i="5" s="1"/>
  <c r="R1278" i="5"/>
  <c r="Q1278" i="5"/>
  <c r="P1278" i="5"/>
  <c r="O1278" i="5"/>
  <c r="R1270" i="5"/>
  <c r="Q1270" i="5"/>
  <c r="P1270" i="5"/>
  <c r="R1222" i="5"/>
  <c r="Q1222" i="5"/>
  <c r="P1222" i="5"/>
  <c r="O1222" i="5"/>
  <c r="R1218" i="5"/>
  <c r="Q1218" i="5"/>
  <c r="P1218" i="5"/>
  <c r="S1218" i="5" s="1"/>
  <c r="R1202" i="5"/>
  <c r="Q1202" i="5"/>
  <c r="O1202" i="5"/>
  <c r="P1202" i="5"/>
  <c r="R1198" i="5"/>
  <c r="Q1198" i="5"/>
  <c r="P1198" i="5"/>
  <c r="S1198" i="5" s="1"/>
  <c r="R1182" i="5"/>
  <c r="Q1182" i="5"/>
  <c r="P1182" i="5"/>
  <c r="O1182" i="5"/>
  <c r="R1178" i="5"/>
  <c r="Q1178" i="5"/>
  <c r="P1178" i="5"/>
  <c r="R1174" i="5"/>
  <c r="P1174" i="5"/>
  <c r="S1174" i="5" s="1"/>
  <c r="Q1174" i="5"/>
  <c r="R1102" i="5"/>
  <c r="P1102" i="5"/>
  <c r="Q1102" i="5"/>
  <c r="R1094" i="5"/>
  <c r="Q1094" i="5"/>
  <c r="P1094" i="5"/>
  <c r="O1094" i="5"/>
  <c r="S1094" i="5" s="1"/>
  <c r="R1006" i="5"/>
  <c r="Q1006" i="5"/>
  <c r="P1006" i="5"/>
  <c r="R590" i="5"/>
  <c r="Q590" i="5"/>
  <c r="P590" i="5"/>
  <c r="R558" i="5"/>
  <c r="Q558" i="5"/>
  <c r="P558" i="5"/>
  <c r="S558" i="5" s="1"/>
  <c r="R554" i="5"/>
  <c r="P554" i="5"/>
  <c r="Q554" i="5"/>
  <c r="O554" i="5"/>
  <c r="R522" i="5"/>
  <c r="P522" i="5"/>
  <c r="Q522" i="5"/>
  <c r="O522" i="5"/>
  <c r="Q514" i="5"/>
  <c r="R514" i="5"/>
  <c r="P514" i="5"/>
  <c r="O514" i="5"/>
  <c r="R510" i="5"/>
  <c r="Q510" i="5"/>
  <c r="P510" i="5"/>
  <c r="O510" i="5"/>
  <c r="R506" i="5"/>
  <c r="Q506" i="5"/>
  <c r="P506" i="5"/>
  <c r="Q502" i="5"/>
  <c r="R502" i="5"/>
  <c r="P502" i="5"/>
  <c r="O502" i="5"/>
  <c r="S502" i="5" s="1"/>
  <c r="R486" i="5"/>
  <c r="Q486" i="5"/>
  <c r="P486" i="5"/>
  <c r="O486" i="5"/>
  <c r="Q482" i="5"/>
  <c r="R482" i="5"/>
  <c r="P482" i="5"/>
  <c r="O482" i="5"/>
  <c r="S482" i="5" s="1"/>
  <c r="R466" i="5"/>
  <c r="P466" i="5"/>
  <c r="Q466" i="5"/>
  <c r="O466" i="5"/>
  <c r="R434" i="5"/>
  <c r="P434" i="5"/>
  <c r="Q434" i="5"/>
  <c r="O434" i="5"/>
  <c r="S434" i="5" s="1"/>
  <c r="R414" i="5"/>
  <c r="Q414" i="5"/>
  <c r="P414" i="5"/>
  <c r="O414" i="5"/>
  <c r="R410" i="5"/>
  <c r="Q410" i="5"/>
  <c r="P410" i="5"/>
  <c r="O410" i="5"/>
  <c r="S410" i="5" s="1"/>
  <c r="R406" i="5"/>
  <c r="Q406" i="5"/>
  <c r="P406" i="5"/>
  <c r="O406" i="5"/>
  <c r="R386" i="5"/>
  <c r="Q386" i="5"/>
  <c r="P386" i="5"/>
  <c r="O386" i="5"/>
  <c r="S386" i="5" s="1"/>
  <c r="R374" i="5"/>
  <c r="Q374" i="5"/>
  <c r="P374" i="5"/>
  <c r="O374" i="5"/>
  <c r="R370" i="5"/>
  <c r="P370" i="5"/>
  <c r="Q370" i="5"/>
  <c r="O370" i="5"/>
  <c r="S370" i="5" s="1"/>
  <c r="R366" i="5"/>
  <c r="Q366" i="5"/>
  <c r="P366" i="5"/>
  <c r="O366" i="5"/>
  <c r="Q330" i="5"/>
  <c r="P330" i="5"/>
  <c r="R330" i="5"/>
  <c r="O330" i="5"/>
  <c r="S330" i="5" s="1"/>
  <c r="R322" i="5"/>
  <c r="Q322" i="5"/>
  <c r="P322" i="5"/>
  <c r="O322" i="5"/>
  <c r="R318" i="5"/>
  <c r="P318" i="5"/>
  <c r="Q318" i="5"/>
  <c r="O318" i="5"/>
  <c r="S318" i="5" s="1"/>
  <c r="R298" i="5"/>
  <c r="P298" i="5"/>
  <c r="Q298" i="5"/>
  <c r="O298" i="5"/>
  <c r="R294" i="5"/>
  <c r="P294" i="5"/>
  <c r="Q294" i="5"/>
  <c r="O294" i="5"/>
  <c r="S294" i="5" s="1"/>
  <c r="R266" i="5"/>
  <c r="Q266" i="5"/>
  <c r="P266" i="5"/>
  <c r="O266" i="5"/>
  <c r="R250" i="5"/>
  <c r="Q250" i="5"/>
  <c r="P250" i="5"/>
  <c r="O250" i="5"/>
  <c r="S250" i="5" s="1"/>
  <c r="R246" i="5"/>
  <c r="Q246" i="5"/>
  <c r="O246" i="5"/>
  <c r="P246" i="5"/>
  <c r="R242" i="5"/>
  <c r="P242" i="5"/>
  <c r="Q242" i="5"/>
  <c r="O242" i="5"/>
  <c r="S242" i="5" s="1"/>
  <c r="R238" i="5"/>
  <c r="Q238" i="5"/>
  <c r="P238" i="5"/>
  <c r="O238" i="5"/>
  <c r="R234" i="5"/>
  <c r="P234" i="5"/>
  <c r="Q234" i="5"/>
  <c r="O234" i="5"/>
  <c r="S234" i="5" s="1"/>
  <c r="R218" i="5"/>
  <c r="Q218" i="5"/>
  <c r="O218" i="5"/>
  <c r="P218" i="5"/>
  <c r="R214" i="5"/>
  <c r="Q214" i="5"/>
  <c r="P214" i="5"/>
  <c r="O214" i="5"/>
  <c r="S214" i="5" s="1"/>
  <c r="Q194" i="5"/>
  <c r="R194" i="5"/>
  <c r="O194" i="5"/>
  <c r="P194" i="5"/>
  <c r="R190" i="5"/>
  <c r="P190" i="5"/>
  <c r="Q190" i="5"/>
  <c r="O190" i="5"/>
  <c r="S190" i="5" s="1"/>
  <c r="R154" i="5"/>
  <c r="Q154" i="5"/>
  <c r="O154" i="5"/>
  <c r="P154" i="5"/>
  <c r="R138" i="5"/>
  <c r="P138" i="5"/>
  <c r="Q138" i="5"/>
  <c r="O138" i="5"/>
  <c r="S138" i="5" s="1"/>
  <c r="R122" i="5"/>
  <c r="Q122" i="5"/>
  <c r="P122" i="5"/>
  <c r="O122" i="5"/>
  <c r="R118" i="5"/>
  <c r="Q118" i="5"/>
  <c r="P118" i="5"/>
  <c r="O118" i="5"/>
  <c r="S118" i="5" s="1"/>
  <c r="R110" i="5"/>
  <c r="P110" i="5"/>
  <c r="Q110" i="5"/>
  <c r="O110" i="5"/>
  <c r="Q106" i="5"/>
  <c r="O106" i="5"/>
  <c r="P106" i="5"/>
  <c r="R106" i="5"/>
  <c r="R102" i="5"/>
  <c r="Q102" i="5"/>
  <c r="P102" i="5"/>
  <c r="O102" i="5"/>
  <c r="R98" i="5"/>
  <c r="Q98" i="5"/>
  <c r="P98" i="5"/>
  <c r="O98" i="5"/>
  <c r="S98" i="5" s="1"/>
  <c r="Q66" i="5"/>
  <c r="R66" i="5"/>
  <c r="P66" i="5"/>
  <c r="O66" i="5"/>
  <c r="R54" i="5"/>
  <c r="Q54" i="5"/>
  <c r="P54" i="5"/>
  <c r="O54" i="5"/>
  <c r="S54" i="5" s="1"/>
  <c r="R50" i="5"/>
  <c r="P50" i="5"/>
  <c r="Q50" i="5"/>
  <c r="O50" i="5"/>
  <c r="R46" i="5"/>
  <c r="Q46" i="5"/>
  <c r="P46" i="5"/>
  <c r="O46" i="5"/>
  <c r="S46" i="5" s="1"/>
  <c r="O590" i="5"/>
  <c r="S590" i="5" s="1"/>
  <c r="Q1335" i="5"/>
  <c r="R1335" i="5"/>
  <c r="P1335" i="5"/>
  <c r="O1335" i="5"/>
  <c r="Q1331" i="5"/>
  <c r="R1331" i="5"/>
  <c r="O1331" i="5"/>
  <c r="S1331" i="5" s="1"/>
  <c r="P1331" i="5"/>
  <c r="R1315" i="5"/>
  <c r="Q1315" i="5"/>
  <c r="O1315" i="5"/>
  <c r="P1315" i="5"/>
  <c r="R1307" i="5"/>
  <c r="Q1307" i="5"/>
  <c r="P1307" i="5"/>
  <c r="O1307" i="5"/>
  <c r="Q1303" i="5"/>
  <c r="P1303" i="5"/>
  <c r="R1303" i="5"/>
  <c r="O1303" i="5"/>
  <c r="Q1287" i="5"/>
  <c r="R1287" i="5"/>
  <c r="P1287" i="5"/>
  <c r="O1287" i="5"/>
  <c r="Q1279" i="5"/>
  <c r="P1279" i="5"/>
  <c r="O1279" i="5"/>
  <c r="R1279" i="5"/>
  <c r="Q1255" i="5"/>
  <c r="R1255" i="5"/>
  <c r="P1255" i="5"/>
  <c r="O1255" i="5"/>
  <c r="Q1243" i="5"/>
  <c r="R1243" i="5"/>
  <c r="O1243" i="5"/>
  <c r="P1243" i="5"/>
  <c r="Q1239" i="5"/>
  <c r="R1239" i="5"/>
  <c r="P1239" i="5"/>
  <c r="Q1231" i="5"/>
  <c r="R1231" i="5"/>
  <c r="P1231" i="5"/>
  <c r="O1231" i="5"/>
  <c r="R1227" i="5"/>
  <c r="Q1227" i="5"/>
  <c r="P1227" i="5"/>
  <c r="O1227" i="5"/>
  <c r="S1227" i="5" s="1"/>
  <c r="Q1223" i="5"/>
  <c r="R1223" i="5"/>
  <c r="P1223" i="5"/>
  <c r="O1223" i="5"/>
  <c r="R1219" i="5"/>
  <c r="Q1219" i="5"/>
  <c r="P1219" i="5"/>
  <c r="S1219" i="5" s="1"/>
  <c r="Q1215" i="5"/>
  <c r="R1215" i="5"/>
  <c r="P1215" i="5"/>
  <c r="O1215" i="5"/>
  <c r="Q1211" i="5"/>
  <c r="R1211" i="5"/>
  <c r="O1211" i="5"/>
  <c r="P1211" i="5"/>
  <c r="Q1207" i="5"/>
  <c r="R1207" i="5"/>
  <c r="P1207" i="5"/>
  <c r="R1203" i="5"/>
  <c r="Q1203" i="5"/>
  <c r="O1203" i="5"/>
  <c r="P1203" i="5"/>
  <c r="Q1199" i="5"/>
  <c r="R1199" i="5"/>
  <c r="P1199" i="5"/>
  <c r="O1199" i="5"/>
  <c r="Q1195" i="5"/>
  <c r="P1195" i="5"/>
  <c r="R1195" i="5"/>
  <c r="O1195" i="5"/>
  <c r="Q1191" i="5"/>
  <c r="R1191" i="5"/>
  <c r="P1191" i="5"/>
  <c r="O1191" i="5"/>
  <c r="R1187" i="5"/>
  <c r="Q1187" i="5"/>
  <c r="P1187" i="5"/>
  <c r="S1187" i="5" s="1"/>
  <c r="Q1183" i="5"/>
  <c r="R1183" i="5"/>
  <c r="P1183" i="5"/>
  <c r="O1183" i="5"/>
  <c r="Q1179" i="5"/>
  <c r="R1179" i="5"/>
  <c r="O1179" i="5"/>
  <c r="P1179" i="5"/>
  <c r="Q1175" i="5"/>
  <c r="R1175" i="5"/>
  <c r="P1175" i="5"/>
  <c r="R1171" i="5"/>
  <c r="Q1171" i="5"/>
  <c r="O1171" i="5"/>
  <c r="P1171" i="5"/>
  <c r="Q1167" i="5"/>
  <c r="R1167" i="5"/>
  <c r="P1167" i="5"/>
  <c r="O1167" i="5"/>
  <c r="S1167" i="5" s="1"/>
  <c r="Q1163" i="5"/>
  <c r="R1163" i="5"/>
  <c r="P1163" i="5"/>
  <c r="O1163" i="5"/>
  <c r="Q1159" i="5"/>
  <c r="R1159" i="5"/>
  <c r="P1159" i="5"/>
  <c r="O1159" i="5"/>
  <c r="S1159" i="5" s="1"/>
  <c r="R1155" i="5"/>
  <c r="Q1155" i="5"/>
  <c r="P1155" i="5"/>
  <c r="Q1151" i="5"/>
  <c r="R1151" i="5"/>
  <c r="P1151" i="5"/>
  <c r="O1151" i="5"/>
  <c r="S1151" i="5" s="1"/>
  <c r="R1147" i="5"/>
  <c r="Q1147" i="5"/>
  <c r="O1147" i="5"/>
  <c r="P1147" i="5"/>
  <c r="Q1143" i="5"/>
  <c r="R1143" i="5"/>
  <c r="P1143" i="5"/>
  <c r="S1143" i="5" s="1"/>
  <c r="R1139" i="5"/>
  <c r="Q1139" i="5"/>
  <c r="O1139" i="5"/>
  <c r="P1139" i="5"/>
  <c r="Q1135" i="5"/>
  <c r="R1135" i="5"/>
  <c r="P1135" i="5"/>
  <c r="O1135" i="5"/>
  <c r="Q1131" i="5"/>
  <c r="P1131" i="5"/>
  <c r="R1131" i="5"/>
  <c r="O1131" i="5"/>
  <c r="Q1127" i="5"/>
  <c r="R1127" i="5"/>
  <c r="P1127" i="5"/>
  <c r="O1127" i="5"/>
  <c r="R1123" i="5"/>
  <c r="Q1123" i="5"/>
  <c r="P1123" i="5"/>
  <c r="Q1119" i="5"/>
  <c r="R1119" i="5"/>
  <c r="P1119" i="5"/>
  <c r="O1119" i="5"/>
  <c r="Q1115" i="5"/>
  <c r="R1115" i="5"/>
  <c r="O1115" i="5"/>
  <c r="S1115" i="5" s="1"/>
  <c r="P1115" i="5"/>
  <c r="Q1111" i="5"/>
  <c r="P1111" i="5"/>
  <c r="S1111" i="5" s="1"/>
  <c r="R1111" i="5"/>
  <c r="Q1107" i="5"/>
  <c r="R1107" i="5"/>
  <c r="O1107" i="5"/>
  <c r="P1107" i="5"/>
  <c r="Q1103" i="5"/>
  <c r="R1103" i="5"/>
  <c r="P1103" i="5"/>
  <c r="O1103" i="5"/>
  <c r="R1099" i="5"/>
  <c r="Q1099" i="5"/>
  <c r="P1099" i="5"/>
  <c r="O1099" i="5"/>
  <c r="S1099" i="5" s="1"/>
  <c r="Q1095" i="5"/>
  <c r="R1095" i="5"/>
  <c r="P1095" i="5"/>
  <c r="O1095" i="5"/>
  <c r="R1091" i="5"/>
  <c r="Q1091" i="5"/>
  <c r="P1091" i="5"/>
  <c r="Q1087" i="5"/>
  <c r="R1087" i="5"/>
  <c r="P1087" i="5"/>
  <c r="O1087" i="5"/>
  <c r="Q1083" i="5"/>
  <c r="R1083" i="5"/>
  <c r="O1083" i="5"/>
  <c r="P1083" i="5"/>
  <c r="Q1079" i="5"/>
  <c r="R1079" i="5"/>
  <c r="P1079" i="5"/>
  <c r="Q1075" i="5"/>
  <c r="R1075" i="5"/>
  <c r="O1075" i="5"/>
  <c r="P1075" i="5"/>
  <c r="Q1071" i="5"/>
  <c r="R1071" i="5"/>
  <c r="P1071" i="5"/>
  <c r="O1071" i="5"/>
  <c r="R1067" i="5"/>
  <c r="Q1067" i="5"/>
  <c r="P1067" i="5"/>
  <c r="O1067" i="5"/>
  <c r="Q1063" i="5"/>
  <c r="P1063" i="5"/>
  <c r="R1063" i="5"/>
  <c r="O1063" i="5"/>
  <c r="R1059" i="5"/>
  <c r="Q1059" i="5"/>
  <c r="P1059" i="5"/>
  <c r="S1059" i="5" s="1"/>
  <c r="Q1055" i="5"/>
  <c r="R1055" i="5"/>
  <c r="P1055" i="5"/>
  <c r="O1055" i="5"/>
  <c r="R1051" i="5"/>
  <c r="Q1051" i="5"/>
  <c r="O1051" i="5"/>
  <c r="P1051" i="5"/>
  <c r="Q1047" i="5"/>
  <c r="R1047" i="5"/>
  <c r="P1047" i="5"/>
  <c r="S1047" i="5" s="1"/>
  <c r="Q1043" i="5"/>
  <c r="R1043" i="5"/>
  <c r="O1043" i="5"/>
  <c r="P1043" i="5"/>
  <c r="Q1039" i="5"/>
  <c r="R1039" i="5"/>
  <c r="P1039" i="5"/>
  <c r="O1039" i="5"/>
  <c r="S1039" i="5" s="1"/>
  <c r="R1035" i="5"/>
  <c r="Q1035" i="5"/>
  <c r="P1035" i="5"/>
  <c r="O1035" i="5"/>
  <c r="Q1031" i="5"/>
  <c r="P1031" i="5"/>
  <c r="R1031" i="5"/>
  <c r="O1031" i="5"/>
  <c r="S1031" i="5" s="1"/>
  <c r="R1027" i="5"/>
  <c r="Q1027" i="5"/>
  <c r="P1027" i="5"/>
  <c r="S1027" i="5" s="1"/>
  <c r="Q1023" i="5"/>
  <c r="R1023" i="5"/>
  <c r="P1023" i="5"/>
  <c r="O1023" i="5"/>
  <c r="S1023" i="5" s="1"/>
  <c r="R1019" i="5"/>
  <c r="Q1019" i="5"/>
  <c r="O1019" i="5"/>
  <c r="P1019" i="5"/>
  <c r="Q1015" i="5"/>
  <c r="R1015" i="5"/>
  <c r="P1015" i="5"/>
  <c r="S1015" i="5" s="1"/>
  <c r="Q1011" i="5"/>
  <c r="R1011" i="5"/>
  <c r="O1011" i="5"/>
  <c r="P1011" i="5"/>
  <c r="Q1007" i="5"/>
  <c r="R1007" i="5"/>
  <c r="O1007" i="5"/>
  <c r="P1007" i="5"/>
  <c r="R1003" i="5"/>
  <c r="P1003" i="5"/>
  <c r="Q1003" i="5"/>
  <c r="O1003" i="5"/>
  <c r="Q999" i="5"/>
  <c r="R999" i="5"/>
  <c r="P999" i="5"/>
  <c r="O999" i="5"/>
  <c r="R995" i="5"/>
  <c r="Q995" i="5"/>
  <c r="P995" i="5"/>
  <c r="Q991" i="5"/>
  <c r="R991" i="5"/>
  <c r="P991" i="5"/>
  <c r="O991" i="5"/>
  <c r="R987" i="5"/>
  <c r="Q987" i="5"/>
  <c r="O987" i="5"/>
  <c r="S987" i="5" s="1"/>
  <c r="P987" i="5"/>
  <c r="Q983" i="5"/>
  <c r="R983" i="5"/>
  <c r="P983" i="5"/>
  <c r="Q979" i="5"/>
  <c r="R979" i="5"/>
  <c r="O979" i="5"/>
  <c r="P979" i="5"/>
  <c r="Q975" i="5"/>
  <c r="R975" i="5"/>
  <c r="O975" i="5"/>
  <c r="P975" i="5"/>
  <c r="Q971" i="5"/>
  <c r="R971" i="5"/>
  <c r="P971" i="5"/>
  <c r="O971" i="5"/>
  <c r="S971" i="5" s="1"/>
  <c r="Q967" i="5"/>
  <c r="R967" i="5"/>
  <c r="P967" i="5"/>
  <c r="O967" i="5"/>
  <c r="R963" i="5"/>
  <c r="Q963" i="5"/>
  <c r="P963" i="5"/>
  <c r="S963" i="5" s="1"/>
  <c r="Q959" i="5"/>
  <c r="R959" i="5"/>
  <c r="P959" i="5"/>
  <c r="O959" i="5"/>
  <c r="R955" i="5"/>
  <c r="Q955" i="5"/>
  <c r="O955" i="5"/>
  <c r="P955" i="5"/>
  <c r="Q951" i="5"/>
  <c r="R951" i="5"/>
  <c r="P951" i="5"/>
  <c r="Q947" i="5"/>
  <c r="R947" i="5"/>
  <c r="O947" i="5"/>
  <c r="P947" i="5"/>
  <c r="Q943" i="5"/>
  <c r="R943" i="5"/>
  <c r="O943" i="5"/>
  <c r="P943" i="5"/>
  <c r="Q939" i="5"/>
  <c r="P939" i="5"/>
  <c r="R939" i="5"/>
  <c r="O939" i="5"/>
  <c r="Q935" i="5"/>
  <c r="R935" i="5"/>
  <c r="P935" i="5"/>
  <c r="O935" i="5"/>
  <c r="R931" i="5"/>
  <c r="Q931" i="5"/>
  <c r="P931" i="5"/>
  <c r="S931" i="5" s="1"/>
  <c r="Q927" i="5"/>
  <c r="R927" i="5"/>
  <c r="P927" i="5"/>
  <c r="O927" i="5"/>
  <c r="R923" i="5"/>
  <c r="Q923" i="5"/>
  <c r="O923" i="5"/>
  <c r="P923" i="5"/>
  <c r="Q919" i="5"/>
  <c r="R919" i="5"/>
  <c r="P919" i="5"/>
  <c r="Q915" i="5"/>
  <c r="R915" i="5"/>
  <c r="P915" i="5"/>
  <c r="O915" i="5"/>
  <c r="Q911" i="5"/>
  <c r="R911" i="5"/>
  <c r="P911" i="5"/>
  <c r="O911" i="5"/>
  <c r="S911" i="5" s="1"/>
  <c r="Q907" i="5"/>
  <c r="R907" i="5"/>
  <c r="P907" i="5"/>
  <c r="O907" i="5"/>
  <c r="Q903" i="5"/>
  <c r="R903" i="5"/>
  <c r="O903" i="5"/>
  <c r="P903" i="5"/>
  <c r="R899" i="5"/>
  <c r="Q899" i="5"/>
  <c r="P899" i="5"/>
  <c r="Q895" i="5"/>
  <c r="R895" i="5"/>
  <c r="P895" i="5"/>
  <c r="O895" i="5"/>
  <c r="S895" i="5" s="1"/>
  <c r="R891" i="5"/>
  <c r="Q891" i="5"/>
  <c r="O891" i="5"/>
  <c r="P891" i="5"/>
  <c r="Q887" i="5"/>
  <c r="R887" i="5"/>
  <c r="P887" i="5"/>
  <c r="S887" i="5" s="1"/>
  <c r="R883" i="5"/>
  <c r="P883" i="5"/>
  <c r="O883" i="5"/>
  <c r="Q883" i="5"/>
  <c r="Q879" i="5"/>
  <c r="R879" i="5"/>
  <c r="O879" i="5"/>
  <c r="P879" i="5"/>
  <c r="Q875" i="5"/>
  <c r="R875" i="5"/>
  <c r="P875" i="5"/>
  <c r="O875" i="5"/>
  <c r="Q871" i="5"/>
  <c r="R871" i="5"/>
  <c r="O871" i="5"/>
  <c r="P871" i="5"/>
  <c r="R867" i="5"/>
  <c r="Q867" i="5"/>
  <c r="P867" i="5"/>
  <c r="Q863" i="5"/>
  <c r="P863" i="5"/>
  <c r="R863" i="5"/>
  <c r="O863" i="5"/>
  <c r="R859" i="5"/>
  <c r="Q859" i="5"/>
  <c r="O859" i="5"/>
  <c r="S859" i="5" s="1"/>
  <c r="P859" i="5"/>
  <c r="Q855" i="5"/>
  <c r="R855" i="5"/>
  <c r="P855" i="5"/>
  <c r="S855" i="5" s="1"/>
  <c r="Q851" i="5"/>
  <c r="R851" i="5"/>
  <c r="P851" i="5"/>
  <c r="O851" i="5"/>
  <c r="S851" i="5" s="1"/>
  <c r="Q847" i="5"/>
  <c r="R847" i="5"/>
  <c r="O847" i="5"/>
  <c r="P847" i="5"/>
  <c r="Q843" i="5"/>
  <c r="R843" i="5"/>
  <c r="P843" i="5"/>
  <c r="O843" i="5"/>
  <c r="S843" i="5" s="1"/>
  <c r="Q839" i="5"/>
  <c r="R839" i="5"/>
  <c r="O839" i="5"/>
  <c r="P839" i="5"/>
  <c r="R835" i="5"/>
  <c r="Q835" i="5"/>
  <c r="P835" i="5"/>
  <c r="Q831" i="5"/>
  <c r="R831" i="5"/>
  <c r="P831" i="5"/>
  <c r="O831" i="5"/>
  <c r="R827" i="5"/>
  <c r="Q827" i="5"/>
  <c r="P827" i="5"/>
  <c r="O827" i="5"/>
  <c r="S827" i="5" s="1"/>
  <c r="Q823" i="5"/>
  <c r="R823" i="5"/>
  <c r="P823" i="5"/>
  <c r="R819" i="5"/>
  <c r="Q819" i="5"/>
  <c r="O819" i="5"/>
  <c r="P819" i="5"/>
  <c r="Q815" i="5"/>
  <c r="R815" i="5"/>
  <c r="O815" i="5"/>
  <c r="P815" i="5"/>
  <c r="R811" i="5"/>
  <c r="Q811" i="5"/>
  <c r="P811" i="5"/>
  <c r="O811" i="5"/>
  <c r="Q807" i="5"/>
  <c r="R807" i="5"/>
  <c r="P807" i="5"/>
  <c r="O807" i="5"/>
  <c r="R803" i="5"/>
  <c r="Q803" i="5"/>
  <c r="P803" i="5"/>
  <c r="S803" i="5" s="1"/>
  <c r="Q799" i="5"/>
  <c r="R799" i="5"/>
  <c r="P799" i="5"/>
  <c r="O799" i="5"/>
  <c r="R795" i="5"/>
  <c r="P795" i="5"/>
  <c r="O795" i="5"/>
  <c r="Q795" i="5"/>
  <c r="Q791" i="5"/>
  <c r="R791" i="5"/>
  <c r="P791" i="5"/>
  <c r="S791" i="5" s="1"/>
  <c r="R787" i="5"/>
  <c r="Q787" i="5"/>
  <c r="P787" i="5"/>
  <c r="O787" i="5"/>
  <c r="R783" i="5"/>
  <c r="Q783" i="5"/>
  <c r="P783" i="5"/>
  <c r="O783" i="5"/>
  <c r="S783" i="5" s="1"/>
  <c r="R779" i="5"/>
  <c r="P779" i="5"/>
  <c r="Q779" i="5"/>
  <c r="O779" i="5"/>
  <c r="Q775" i="5"/>
  <c r="R775" i="5"/>
  <c r="P775" i="5"/>
  <c r="O775" i="5"/>
  <c r="S775" i="5" s="1"/>
  <c r="Q771" i="5"/>
  <c r="R771" i="5"/>
  <c r="P771" i="5"/>
  <c r="S771" i="5" s="1"/>
  <c r="Q767" i="5"/>
  <c r="R767" i="5"/>
  <c r="P767" i="5"/>
  <c r="O767" i="5"/>
  <c r="S767" i="5" s="1"/>
  <c r="R763" i="5"/>
  <c r="Q763" i="5"/>
  <c r="P763" i="5"/>
  <c r="O763" i="5"/>
  <c r="Q759" i="5"/>
  <c r="R759" i="5"/>
  <c r="P759" i="5"/>
  <c r="S759" i="5" s="1"/>
  <c r="R755" i="5"/>
  <c r="P755" i="5"/>
  <c r="Q755" i="5"/>
  <c r="O755" i="5"/>
  <c r="Q751" i="5"/>
  <c r="R751" i="5"/>
  <c r="O751" i="5"/>
  <c r="P751" i="5"/>
  <c r="R747" i="5"/>
  <c r="Q747" i="5"/>
  <c r="P747" i="5"/>
  <c r="O747" i="5"/>
  <c r="Q743" i="5"/>
  <c r="R743" i="5"/>
  <c r="P743" i="5"/>
  <c r="O743" i="5"/>
  <c r="R739" i="5"/>
  <c r="Q739" i="5"/>
  <c r="P739" i="5"/>
  <c r="Q735" i="5"/>
  <c r="R735" i="5"/>
  <c r="O735" i="5"/>
  <c r="P735" i="5"/>
  <c r="R731" i="5"/>
  <c r="Q731" i="5"/>
  <c r="O731" i="5"/>
  <c r="S731" i="5" s="1"/>
  <c r="P731" i="5"/>
  <c r="Q727" i="5"/>
  <c r="R727" i="5"/>
  <c r="P727" i="5"/>
  <c r="Q723" i="5"/>
  <c r="P723" i="5"/>
  <c r="R723" i="5"/>
  <c r="O723" i="5"/>
  <c r="S723" i="5" s="1"/>
  <c r="R719" i="5"/>
  <c r="Q719" i="5"/>
  <c r="P719" i="5"/>
  <c r="O719" i="5"/>
  <c r="R715" i="5"/>
  <c r="Q715" i="5"/>
  <c r="P715" i="5"/>
  <c r="O715" i="5"/>
  <c r="S715" i="5" s="1"/>
  <c r="Q711" i="5"/>
  <c r="R711" i="5"/>
  <c r="P711" i="5"/>
  <c r="O711" i="5"/>
  <c r="Q707" i="5"/>
  <c r="R707" i="5"/>
  <c r="P707" i="5"/>
  <c r="S707" i="5" s="1"/>
  <c r="Q703" i="5"/>
  <c r="R703" i="5"/>
  <c r="P703" i="5"/>
  <c r="O703" i="5"/>
  <c r="R699" i="5"/>
  <c r="Q699" i="5"/>
  <c r="O699" i="5"/>
  <c r="P699" i="5"/>
  <c r="Q695" i="5"/>
  <c r="R695" i="5"/>
  <c r="P695" i="5"/>
  <c r="R691" i="5"/>
  <c r="Q691" i="5"/>
  <c r="P691" i="5"/>
  <c r="O691" i="5"/>
  <c r="Q687" i="5"/>
  <c r="R687" i="5"/>
  <c r="P687" i="5"/>
  <c r="O687" i="5"/>
  <c r="R683" i="5"/>
  <c r="O683" i="5"/>
  <c r="P683" i="5"/>
  <c r="Q683" i="5"/>
  <c r="Q679" i="5"/>
  <c r="R679" i="5"/>
  <c r="P679" i="5"/>
  <c r="O679" i="5"/>
  <c r="R675" i="5"/>
  <c r="Q675" i="5"/>
  <c r="P675" i="5"/>
  <c r="S675" i="5" s="1"/>
  <c r="Q671" i="5"/>
  <c r="P671" i="5"/>
  <c r="R671" i="5"/>
  <c r="O671" i="5"/>
  <c r="R667" i="5"/>
  <c r="Q667" i="5"/>
  <c r="O667" i="5"/>
  <c r="P667" i="5"/>
  <c r="Q663" i="5"/>
  <c r="R663" i="5"/>
  <c r="P663" i="5"/>
  <c r="R659" i="5"/>
  <c r="P659" i="5"/>
  <c r="Q659" i="5"/>
  <c r="O659" i="5"/>
  <c r="R655" i="5"/>
  <c r="Q655" i="5"/>
  <c r="P655" i="5"/>
  <c r="O655" i="5"/>
  <c r="S655" i="5" s="1"/>
  <c r="Q651" i="5"/>
  <c r="R651" i="5"/>
  <c r="P651" i="5"/>
  <c r="O651" i="5"/>
  <c r="Q647" i="5"/>
  <c r="R647" i="5"/>
  <c r="P647" i="5"/>
  <c r="O647" i="5"/>
  <c r="S647" i="5" s="1"/>
  <c r="Q643" i="5"/>
  <c r="R643" i="5"/>
  <c r="P643" i="5"/>
  <c r="Q639" i="5"/>
  <c r="R639" i="5"/>
  <c r="P639" i="5"/>
  <c r="O639" i="5"/>
  <c r="S639" i="5" s="1"/>
  <c r="R635" i="5"/>
  <c r="Q635" i="5"/>
  <c r="P635" i="5"/>
  <c r="O635" i="5"/>
  <c r="Q631" i="5"/>
  <c r="R631" i="5"/>
  <c r="P631" i="5"/>
  <c r="S631" i="5" s="1"/>
  <c r="R627" i="5"/>
  <c r="Q627" i="5"/>
  <c r="P627" i="5"/>
  <c r="O627" i="5"/>
  <c r="Q623" i="5"/>
  <c r="P623" i="5"/>
  <c r="R623" i="5"/>
  <c r="O623" i="5"/>
  <c r="R619" i="5"/>
  <c r="Q619" i="5"/>
  <c r="P619" i="5"/>
  <c r="O619" i="5"/>
  <c r="Q615" i="5"/>
  <c r="R615" i="5"/>
  <c r="P615" i="5"/>
  <c r="O615" i="5"/>
  <c r="R611" i="5"/>
  <c r="Q611" i="5"/>
  <c r="P611" i="5"/>
  <c r="Q607" i="5"/>
  <c r="R607" i="5"/>
  <c r="P607" i="5"/>
  <c r="O607" i="5"/>
  <c r="Q603" i="5"/>
  <c r="R603" i="5"/>
  <c r="P603" i="5"/>
  <c r="O603" i="5"/>
  <c r="Q599" i="5"/>
  <c r="R599" i="5"/>
  <c r="P599" i="5"/>
  <c r="S599" i="5" s="1"/>
  <c r="R595" i="5"/>
  <c r="P595" i="5"/>
  <c r="Q595" i="5"/>
  <c r="O595" i="5"/>
  <c r="S595" i="5" s="1"/>
  <c r="R591" i="5"/>
  <c r="Q591" i="5"/>
  <c r="P591" i="5"/>
  <c r="O591" i="5"/>
  <c r="R587" i="5"/>
  <c r="Q587" i="5"/>
  <c r="P587" i="5"/>
  <c r="O587" i="5"/>
  <c r="S587" i="5" s="1"/>
  <c r="Q583" i="5"/>
  <c r="R583" i="5"/>
  <c r="P583" i="5"/>
  <c r="O583" i="5"/>
  <c r="R579" i="5"/>
  <c r="Q579" i="5"/>
  <c r="P579" i="5"/>
  <c r="Q575" i="5"/>
  <c r="R575" i="5"/>
  <c r="P575" i="5"/>
  <c r="O575" i="5"/>
  <c r="R571" i="5"/>
  <c r="Q571" i="5"/>
  <c r="P571" i="5"/>
  <c r="O571" i="5"/>
  <c r="S571" i="5" s="1"/>
  <c r="Q567" i="5"/>
  <c r="R567" i="5"/>
  <c r="P567" i="5"/>
  <c r="R563" i="5"/>
  <c r="Q563" i="5"/>
  <c r="P563" i="5"/>
  <c r="O563" i="5"/>
  <c r="Q559" i="5"/>
  <c r="R559" i="5"/>
  <c r="P559" i="5"/>
  <c r="O559" i="5"/>
  <c r="R555" i="5"/>
  <c r="Q555" i="5"/>
  <c r="P555" i="5"/>
  <c r="O555" i="5"/>
  <c r="Q551" i="5"/>
  <c r="P551" i="5"/>
  <c r="R551" i="5"/>
  <c r="O551" i="5"/>
  <c r="R547" i="5"/>
  <c r="Q547" i="5"/>
  <c r="P547" i="5"/>
  <c r="S547" i="5" s="1"/>
  <c r="Q543" i="5"/>
  <c r="R543" i="5"/>
  <c r="P543" i="5"/>
  <c r="O543" i="5"/>
  <c r="R539" i="5"/>
  <c r="Q539" i="5"/>
  <c r="P539" i="5"/>
  <c r="O539" i="5"/>
  <c r="Q535" i="5"/>
  <c r="R535" i="5"/>
  <c r="P535" i="5"/>
  <c r="S535" i="5" s="1"/>
  <c r="R531" i="5"/>
  <c r="Q531" i="5"/>
  <c r="P531" i="5"/>
  <c r="O531" i="5"/>
  <c r="R527" i="5"/>
  <c r="Q527" i="5"/>
  <c r="O527" i="5"/>
  <c r="P527" i="5"/>
  <c r="R523" i="5"/>
  <c r="Q523" i="5"/>
  <c r="P523" i="5"/>
  <c r="O523" i="5"/>
  <c r="Q519" i="5"/>
  <c r="R519" i="5"/>
  <c r="P519" i="5"/>
  <c r="O519" i="5"/>
  <c r="S519" i="5" s="1"/>
  <c r="Q515" i="5"/>
  <c r="R515" i="5"/>
  <c r="P515" i="5"/>
  <c r="Q511" i="5"/>
  <c r="R511" i="5"/>
  <c r="O511" i="5"/>
  <c r="P511" i="5"/>
  <c r="R507" i="5"/>
  <c r="P507" i="5"/>
  <c r="Q507" i="5"/>
  <c r="O507" i="5"/>
  <c r="Q503" i="5"/>
  <c r="R503" i="5"/>
  <c r="P503" i="5"/>
  <c r="S503" i="5" s="1"/>
  <c r="Q499" i="5"/>
  <c r="R499" i="5"/>
  <c r="P499" i="5"/>
  <c r="O499" i="5"/>
  <c r="R495" i="5"/>
  <c r="Q495" i="5"/>
  <c r="O495" i="5"/>
  <c r="P495" i="5"/>
  <c r="R491" i="5"/>
  <c r="Q491" i="5"/>
  <c r="P491" i="5"/>
  <c r="O491" i="5"/>
  <c r="R487" i="5"/>
  <c r="Q487" i="5"/>
  <c r="P487" i="5"/>
  <c r="O487" i="5"/>
  <c r="Q483" i="5"/>
  <c r="R483" i="5"/>
  <c r="P483" i="5"/>
  <c r="R479" i="5"/>
  <c r="Q479" i="5"/>
  <c r="P479" i="5"/>
  <c r="O479" i="5"/>
  <c r="Q475" i="5"/>
  <c r="R475" i="5"/>
  <c r="O475" i="5"/>
  <c r="S475" i="5" s="1"/>
  <c r="P475" i="5"/>
  <c r="R471" i="5"/>
  <c r="Q471" i="5"/>
  <c r="P471" i="5"/>
  <c r="R467" i="5"/>
  <c r="Q467" i="5"/>
  <c r="P467" i="5"/>
  <c r="O467" i="5"/>
  <c r="S467" i="5" s="1"/>
  <c r="R463" i="5"/>
  <c r="Q463" i="5"/>
  <c r="P463" i="5"/>
  <c r="O463" i="5"/>
  <c r="R459" i="5"/>
  <c r="Q459" i="5"/>
  <c r="P459" i="5"/>
  <c r="O459" i="5"/>
  <c r="S459" i="5" s="1"/>
  <c r="R455" i="5"/>
  <c r="Q455" i="5"/>
  <c r="P455" i="5"/>
  <c r="O455" i="5"/>
  <c r="R451" i="5"/>
  <c r="Q451" i="5"/>
  <c r="P451" i="5"/>
  <c r="R447" i="5"/>
  <c r="Q447" i="5"/>
  <c r="P447" i="5"/>
  <c r="O447" i="5"/>
  <c r="R443" i="5"/>
  <c r="Q443" i="5"/>
  <c r="P443" i="5"/>
  <c r="O443" i="5"/>
  <c r="S443" i="5" s="1"/>
  <c r="R439" i="5"/>
  <c r="Q439" i="5"/>
  <c r="P439" i="5"/>
  <c r="R435" i="5"/>
  <c r="P435" i="5"/>
  <c r="Q435" i="5"/>
  <c r="O435" i="5"/>
  <c r="R431" i="5"/>
  <c r="Q431" i="5"/>
  <c r="O431" i="5"/>
  <c r="P431" i="5"/>
  <c r="R427" i="5"/>
  <c r="Q427" i="5"/>
  <c r="P427" i="5"/>
  <c r="O427" i="5"/>
  <c r="R423" i="5"/>
  <c r="Q423" i="5"/>
  <c r="P423" i="5"/>
  <c r="O423" i="5"/>
  <c r="Q419" i="5"/>
  <c r="P419" i="5"/>
  <c r="S419" i="5" s="1"/>
  <c r="R419" i="5"/>
  <c r="R415" i="5"/>
  <c r="Q415" i="5"/>
  <c r="P415" i="5"/>
  <c r="O415" i="5"/>
  <c r="R411" i="5"/>
  <c r="Q411" i="5"/>
  <c r="O411" i="5"/>
  <c r="P411" i="5"/>
  <c r="R407" i="5"/>
  <c r="Q407" i="5"/>
  <c r="P407" i="5"/>
  <c r="S407" i="5" s="1"/>
  <c r="Q403" i="5"/>
  <c r="R403" i="5"/>
  <c r="P403" i="5"/>
  <c r="O403" i="5"/>
  <c r="R399" i="5"/>
  <c r="Q399" i="5"/>
  <c r="P399" i="5"/>
  <c r="O399" i="5"/>
  <c r="S399" i="5" s="1"/>
  <c r="R395" i="5"/>
  <c r="P395" i="5"/>
  <c r="Q395" i="5"/>
  <c r="O395" i="5"/>
  <c r="R391" i="5"/>
  <c r="Q391" i="5"/>
  <c r="P391" i="5"/>
  <c r="O391" i="5"/>
  <c r="S391" i="5" s="1"/>
  <c r="R387" i="5"/>
  <c r="Q387" i="5"/>
  <c r="P387" i="5"/>
  <c r="R383" i="5"/>
  <c r="Q383" i="5"/>
  <c r="P383" i="5"/>
  <c r="O383" i="5"/>
  <c r="S383" i="5" s="1"/>
  <c r="Q379" i="5"/>
  <c r="R379" i="5"/>
  <c r="P379" i="5"/>
  <c r="O379" i="5"/>
  <c r="R375" i="5"/>
  <c r="Q375" i="5"/>
  <c r="P375" i="5"/>
  <c r="R371" i="5"/>
  <c r="Q371" i="5"/>
  <c r="P371" i="5"/>
  <c r="O371" i="5"/>
  <c r="R367" i="5"/>
  <c r="Q367" i="5"/>
  <c r="O367" i="5"/>
  <c r="P367" i="5"/>
  <c r="R363" i="5"/>
  <c r="Q363" i="5"/>
  <c r="P363" i="5"/>
  <c r="O363" i="5"/>
  <c r="R359" i="5"/>
  <c r="Q359" i="5"/>
  <c r="P359" i="5"/>
  <c r="O359" i="5"/>
  <c r="R355" i="5"/>
  <c r="Q355" i="5"/>
  <c r="P355" i="5"/>
  <c r="R351" i="5"/>
  <c r="Q351" i="5"/>
  <c r="P351" i="5"/>
  <c r="O351" i="5"/>
  <c r="R347" i="5"/>
  <c r="Q347" i="5"/>
  <c r="P347" i="5"/>
  <c r="O347" i="5"/>
  <c r="R343" i="5"/>
  <c r="Q343" i="5"/>
  <c r="P343" i="5"/>
  <c r="S343" i="5" s="1"/>
  <c r="R339" i="5"/>
  <c r="P339" i="5"/>
  <c r="Q339" i="5"/>
  <c r="O339" i="5"/>
  <c r="S339" i="5" s="1"/>
  <c r="R335" i="5"/>
  <c r="Q335" i="5"/>
  <c r="P335" i="5"/>
  <c r="O335" i="5"/>
  <c r="R331" i="5"/>
  <c r="Q331" i="5"/>
  <c r="P331" i="5"/>
  <c r="O331" i="5"/>
  <c r="S331" i="5" s="1"/>
  <c r="R327" i="5"/>
  <c r="Q327" i="5"/>
  <c r="P327" i="5"/>
  <c r="O327" i="5"/>
  <c r="R323" i="5"/>
  <c r="Q323" i="5"/>
  <c r="P323" i="5"/>
  <c r="S323" i="5" s="1"/>
  <c r="R319" i="5"/>
  <c r="Q319" i="5"/>
  <c r="P319" i="5"/>
  <c r="O319" i="5"/>
  <c r="R315" i="5"/>
  <c r="Q315" i="5"/>
  <c r="P315" i="5"/>
  <c r="O315" i="5"/>
  <c r="S315" i="5" s="1"/>
  <c r="R311" i="5"/>
  <c r="Q311" i="5"/>
  <c r="P311" i="5"/>
  <c r="R307" i="5"/>
  <c r="P307" i="5"/>
  <c r="Q307" i="5"/>
  <c r="O307" i="5"/>
  <c r="R303" i="5"/>
  <c r="Q303" i="5"/>
  <c r="O303" i="5"/>
  <c r="P303" i="5"/>
  <c r="R299" i="5"/>
  <c r="Q299" i="5"/>
  <c r="P299" i="5"/>
  <c r="O299" i="5"/>
  <c r="R295" i="5"/>
  <c r="Q295" i="5"/>
  <c r="P295" i="5"/>
  <c r="O295" i="5"/>
  <c r="R291" i="5"/>
  <c r="Q291" i="5"/>
  <c r="P291" i="5"/>
  <c r="R287" i="5"/>
  <c r="Q287" i="5"/>
  <c r="P287" i="5"/>
  <c r="O287" i="5"/>
  <c r="R283" i="5"/>
  <c r="Q283" i="5"/>
  <c r="O283" i="5"/>
  <c r="P283" i="5"/>
  <c r="R279" i="5"/>
  <c r="Q279" i="5"/>
  <c r="P279" i="5"/>
  <c r="R275" i="5"/>
  <c r="Q275" i="5"/>
  <c r="P275" i="5"/>
  <c r="O275" i="5"/>
  <c r="R271" i="5"/>
  <c r="Q271" i="5"/>
  <c r="P271" i="5"/>
  <c r="O271" i="5"/>
  <c r="S271" i="5" s="1"/>
  <c r="R267" i="5"/>
  <c r="Q267" i="5"/>
  <c r="P267" i="5"/>
  <c r="O267" i="5"/>
  <c r="R263" i="5"/>
  <c r="Q263" i="5"/>
  <c r="P263" i="5"/>
  <c r="O263" i="5"/>
  <c r="S263" i="5" s="1"/>
  <c r="R259" i="5"/>
  <c r="Q259" i="5"/>
  <c r="P259" i="5"/>
  <c r="O259" i="5"/>
  <c r="R255" i="5"/>
  <c r="Q255" i="5"/>
  <c r="P255" i="5"/>
  <c r="O255" i="5"/>
  <c r="S255" i="5" s="1"/>
  <c r="R251" i="5"/>
  <c r="Q251" i="5"/>
  <c r="P251" i="5"/>
  <c r="O251" i="5"/>
  <c r="R247" i="5"/>
  <c r="Q247" i="5"/>
  <c r="P247" i="5"/>
  <c r="O247" i="5"/>
  <c r="S247" i="5" s="1"/>
  <c r="R243" i="5"/>
  <c r="Q243" i="5"/>
  <c r="P243" i="5"/>
  <c r="O243" i="5"/>
  <c r="R239" i="5"/>
  <c r="Q239" i="5"/>
  <c r="O239" i="5"/>
  <c r="P239" i="5"/>
  <c r="R235" i="5"/>
  <c r="P235" i="5"/>
  <c r="Q235" i="5"/>
  <c r="O235" i="5"/>
  <c r="R231" i="5"/>
  <c r="Q231" i="5"/>
  <c r="P231" i="5"/>
  <c r="O231" i="5"/>
  <c r="S231" i="5" s="1"/>
  <c r="R227" i="5"/>
  <c r="Q227" i="5"/>
  <c r="P227" i="5"/>
  <c r="O227" i="5"/>
  <c r="R223" i="5"/>
  <c r="Q223" i="5"/>
  <c r="P223" i="5"/>
  <c r="O223" i="5"/>
  <c r="S223" i="5" s="1"/>
  <c r="Q219" i="5"/>
  <c r="R219" i="5"/>
  <c r="O219" i="5"/>
  <c r="P219" i="5"/>
  <c r="R215" i="5"/>
  <c r="Q215" i="5"/>
  <c r="P215" i="5"/>
  <c r="O215" i="5"/>
  <c r="S215" i="5" s="1"/>
  <c r="R211" i="5"/>
  <c r="P211" i="5"/>
  <c r="O211" i="5"/>
  <c r="Q211" i="5"/>
  <c r="R207" i="5"/>
  <c r="Q207" i="5"/>
  <c r="P207" i="5"/>
  <c r="O207" i="5"/>
  <c r="S207" i="5" s="1"/>
  <c r="Q203" i="5"/>
  <c r="R203" i="5"/>
  <c r="P203" i="5"/>
  <c r="O203" i="5"/>
  <c r="R199" i="5"/>
  <c r="Q199" i="5"/>
  <c r="P199" i="5"/>
  <c r="O199" i="5"/>
  <c r="S199" i="5" s="1"/>
  <c r="Q195" i="5"/>
  <c r="R195" i="5"/>
  <c r="O195" i="5"/>
  <c r="P195" i="5"/>
  <c r="R191" i="5"/>
  <c r="Q191" i="5"/>
  <c r="P191" i="5"/>
  <c r="O191" i="5"/>
  <c r="S191" i="5" s="1"/>
  <c r="R187" i="5"/>
  <c r="Q187" i="5"/>
  <c r="P187" i="5"/>
  <c r="O187" i="5"/>
  <c r="R183" i="5"/>
  <c r="Q183" i="5"/>
  <c r="P183" i="5"/>
  <c r="O183" i="5"/>
  <c r="S183" i="5" s="1"/>
  <c r="R179" i="5"/>
  <c r="P179" i="5"/>
  <c r="Q179" i="5"/>
  <c r="O179" i="5"/>
  <c r="R175" i="5"/>
  <c r="Q175" i="5"/>
  <c r="P175" i="5"/>
  <c r="O175" i="5"/>
  <c r="S175" i="5" s="1"/>
  <c r="R171" i="5"/>
  <c r="Q171" i="5"/>
  <c r="P171" i="5"/>
  <c r="O171" i="5"/>
  <c r="R167" i="5"/>
  <c r="Q167" i="5"/>
  <c r="P167" i="5"/>
  <c r="O167" i="5"/>
  <c r="S167" i="5" s="1"/>
  <c r="Q163" i="5"/>
  <c r="R163" i="5"/>
  <c r="P163" i="5"/>
  <c r="O163" i="5"/>
  <c r="R159" i="5"/>
  <c r="Q159" i="5"/>
  <c r="P159" i="5"/>
  <c r="O159" i="5"/>
  <c r="S159" i="5" s="1"/>
  <c r="R155" i="5"/>
  <c r="Q155" i="5"/>
  <c r="O155" i="5"/>
  <c r="P155" i="5"/>
  <c r="R151" i="5"/>
  <c r="Q151" i="5"/>
  <c r="P151" i="5"/>
  <c r="O151" i="5"/>
  <c r="S151" i="5" s="1"/>
  <c r="R147" i="5"/>
  <c r="Q147" i="5"/>
  <c r="P147" i="5"/>
  <c r="O147" i="5"/>
  <c r="R143" i="5"/>
  <c r="Q143" i="5"/>
  <c r="P143" i="5"/>
  <c r="O143" i="5"/>
  <c r="S143" i="5" s="1"/>
  <c r="R139" i="5"/>
  <c r="P139" i="5"/>
  <c r="O139" i="5"/>
  <c r="Q139" i="5"/>
  <c r="R135" i="5"/>
  <c r="Q135" i="5"/>
  <c r="P135" i="5"/>
  <c r="O135" i="5"/>
  <c r="S135" i="5" s="1"/>
  <c r="Q131" i="5"/>
  <c r="R131" i="5"/>
  <c r="O131" i="5"/>
  <c r="P131" i="5"/>
  <c r="R127" i="5"/>
  <c r="Q127" i="5"/>
  <c r="P127" i="5"/>
  <c r="O127" i="5"/>
  <c r="S127" i="5" s="1"/>
  <c r="R123" i="5"/>
  <c r="P123" i="5"/>
  <c r="Q123" i="5"/>
  <c r="O123" i="5"/>
  <c r="R119" i="5"/>
  <c r="Q119" i="5"/>
  <c r="P119" i="5"/>
  <c r="O119" i="5"/>
  <c r="S119" i="5" s="1"/>
  <c r="R115" i="5"/>
  <c r="Q115" i="5"/>
  <c r="P115" i="5"/>
  <c r="O115" i="5"/>
  <c r="R111" i="5"/>
  <c r="Q111" i="5"/>
  <c r="P111" i="5"/>
  <c r="O111" i="5"/>
  <c r="S111" i="5" s="1"/>
  <c r="Q107" i="5"/>
  <c r="R107" i="5"/>
  <c r="O107" i="5"/>
  <c r="P107" i="5"/>
  <c r="R103" i="5"/>
  <c r="Q103" i="5"/>
  <c r="P103" i="5"/>
  <c r="O103" i="5"/>
  <c r="S103" i="5" s="1"/>
  <c r="R99" i="5"/>
  <c r="Q99" i="5"/>
  <c r="P99" i="5"/>
  <c r="O99" i="5"/>
  <c r="R95" i="5"/>
  <c r="Q95" i="5"/>
  <c r="P95" i="5"/>
  <c r="O95" i="5"/>
  <c r="S95" i="5" s="1"/>
  <c r="R91" i="5"/>
  <c r="P91" i="5"/>
  <c r="Q91" i="5"/>
  <c r="O91" i="5"/>
  <c r="R87" i="5"/>
  <c r="Q87" i="5"/>
  <c r="P87" i="5"/>
  <c r="O87" i="5"/>
  <c r="S87" i="5" s="1"/>
  <c r="R83" i="5"/>
  <c r="P83" i="5"/>
  <c r="Q83" i="5"/>
  <c r="O83" i="5"/>
  <c r="R79" i="5"/>
  <c r="Q79" i="5"/>
  <c r="P79" i="5"/>
  <c r="O79" i="5"/>
  <c r="S79" i="5" s="1"/>
  <c r="R75" i="5"/>
  <c r="Q75" i="5"/>
  <c r="P75" i="5"/>
  <c r="O75" i="5"/>
  <c r="R71" i="5"/>
  <c r="Q71" i="5"/>
  <c r="P71" i="5"/>
  <c r="O71" i="5"/>
  <c r="S71" i="5" s="1"/>
  <c r="Q67" i="5"/>
  <c r="R67" i="5"/>
  <c r="P67" i="5"/>
  <c r="O67" i="5"/>
  <c r="R63" i="5"/>
  <c r="Q63" i="5"/>
  <c r="P63" i="5"/>
  <c r="O63" i="5"/>
  <c r="S63" i="5" s="1"/>
  <c r="R59" i="5"/>
  <c r="Q59" i="5"/>
  <c r="O59" i="5"/>
  <c r="P59" i="5"/>
  <c r="R55" i="5"/>
  <c r="Q55" i="5"/>
  <c r="P55" i="5"/>
  <c r="O55" i="5"/>
  <c r="S55" i="5" s="1"/>
  <c r="R51" i="5"/>
  <c r="P51" i="5"/>
  <c r="Q51" i="5"/>
  <c r="O51" i="5"/>
  <c r="R47" i="5"/>
  <c r="Q47" i="5"/>
  <c r="P47" i="5"/>
  <c r="O47" i="5"/>
  <c r="S47" i="5" s="1"/>
  <c r="R43" i="5"/>
  <c r="Q43" i="5"/>
  <c r="O43" i="5"/>
  <c r="P43" i="5"/>
  <c r="R39" i="5"/>
  <c r="Q39" i="5"/>
  <c r="P39" i="5"/>
  <c r="O39" i="5"/>
  <c r="S39" i="5" s="1"/>
  <c r="Q35" i="5"/>
  <c r="R35" i="5"/>
  <c r="O35" i="5"/>
  <c r="P35" i="5"/>
  <c r="R31" i="5"/>
  <c r="Q31" i="5"/>
  <c r="P31" i="5"/>
  <c r="O31" i="5"/>
  <c r="S31" i="5" s="1"/>
  <c r="R27" i="5"/>
  <c r="P27" i="5"/>
  <c r="Q27" i="5"/>
  <c r="O27" i="5"/>
  <c r="R23" i="5"/>
  <c r="Q23" i="5"/>
  <c r="P23" i="5"/>
  <c r="O23" i="5"/>
  <c r="S23" i="5" s="1"/>
  <c r="R19" i="5"/>
  <c r="P19" i="5"/>
  <c r="O19" i="5"/>
  <c r="Q19" i="5"/>
  <c r="R15" i="5"/>
  <c r="Q15" i="5"/>
  <c r="P15" i="5"/>
  <c r="O15" i="5"/>
  <c r="S15" i="5" s="1"/>
  <c r="R11" i="5"/>
  <c r="Q11" i="5"/>
  <c r="O11" i="5"/>
  <c r="P11" i="5"/>
  <c r="R7" i="5"/>
  <c r="Q7" i="5"/>
  <c r="P7" i="5"/>
  <c r="O7" i="5"/>
  <c r="S7" i="5" s="1"/>
  <c r="O1294" i="5"/>
  <c r="S1294" i="5" s="1"/>
  <c r="O1270" i="5"/>
  <c r="O1239" i="5"/>
  <c r="O1155" i="5"/>
  <c r="O1069" i="5"/>
  <c r="S1069" i="5" s="1"/>
  <c r="O1014" i="5"/>
  <c r="S1014" i="5" s="1"/>
  <c r="O983" i="5"/>
  <c r="O954" i="5"/>
  <c r="S954" i="5" s="1"/>
  <c r="O899" i="5"/>
  <c r="S899" i="5" s="1"/>
  <c r="O813" i="5"/>
  <c r="S813" i="5" s="1"/>
  <c r="O782" i="5"/>
  <c r="S782" i="5" s="1"/>
  <c r="O727" i="5"/>
  <c r="O643" i="5"/>
  <c r="O557" i="5"/>
  <c r="O471" i="5"/>
  <c r="O387" i="5"/>
  <c r="S387" i="5" s="1"/>
  <c r="R1333" i="5"/>
  <c r="Q1333" i="5"/>
  <c r="P1333" i="5"/>
  <c r="R1293" i="5"/>
  <c r="Q1293" i="5"/>
  <c r="P1293" i="5"/>
  <c r="R1277" i="5"/>
  <c r="Q1277" i="5"/>
  <c r="O1277" i="5"/>
  <c r="P1277" i="5"/>
  <c r="R1253" i="5"/>
  <c r="Q1253" i="5"/>
  <c r="O1253" i="5"/>
  <c r="P1253" i="5"/>
  <c r="R1245" i="5"/>
  <c r="Q1245" i="5"/>
  <c r="O1245" i="5"/>
  <c r="P1245" i="5"/>
  <c r="R1213" i="5"/>
  <c r="Q1213" i="5"/>
  <c r="O1213" i="5"/>
  <c r="P1213" i="5"/>
  <c r="R1197" i="5"/>
  <c r="Q1197" i="5"/>
  <c r="P1197" i="5"/>
  <c r="R1129" i="5"/>
  <c r="O1129" i="5"/>
  <c r="P1129" i="5"/>
  <c r="Q1129" i="5"/>
  <c r="R1117" i="5"/>
  <c r="Q1117" i="5"/>
  <c r="O1117" i="5"/>
  <c r="S1117" i="5" s="1"/>
  <c r="P1117" i="5"/>
  <c r="R1101" i="5"/>
  <c r="Q1101" i="5"/>
  <c r="P1101" i="5"/>
  <c r="S1101" i="5" s="1"/>
  <c r="R1077" i="5"/>
  <c r="Q1077" i="5"/>
  <c r="O1077" i="5"/>
  <c r="P1077" i="5"/>
  <c r="Q1057" i="5"/>
  <c r="O1057" i="5"/>
  <c r="S1057" i="5" s="1"/>
  <c r="P1057" i="5"/>
  <c r="R1057" i="5"/>
  <c r="R1049" i="5"/>
  <c r="O1049" i="5"/>
  <c r="P1049" i="5"/>
  <c r="Q1049" i="5"/>
  <c r="Q1025" i="5"/>
  <c r="O1025" i="5"/>
  <c r="S1025" i="5" s="1"/>
  <c r="R1025" i="5"/>
  <c r="P1025" i="5"/>
  <c r="R981" i="5"/>
  <c r="Q981" i="5"/>
  <c r="P981" i="5"/>
  <c r="O981" i="5"/>
  <c r="S981" i="5" s="1"/>
  <c r="R965" i="5"/>
  <c r="Q965" i="5"/>
  <c r="O965" i="5"/>
  <c r="P965" i="5"/>
  <c r="R949" i="5"/>
  <c r="Q949" i="5"/>
  <c r="P949" i="5"/>
  <c r="O949" i="5"/>
  <c r="S949" i="5" s="1"/>
  <c r="R913" i="5"/>
  <c r="P913" i="5"/>
  <c r="Q913" i="5"/>
  <c r="O913" i="5"/>
  <c r="Q905" i="5"/>
  <c r="P905" i="5"/>
  <c r="R905" i="5"/>
  <c r="O905" i="5"/>
  <c r="S905" i="5" s="1"/>
  <c r="R873" i="5"/>
  <c r="P873" i="5"/>
  <c r="Q873" i="5"/>
  <c r="O873" i="5"/>
  <c r="R857" i="5"/>
  <c r="P857" i="5"/>
  <c r="Q857" i="5"/>
  <c r="O857" i="5"/>
  <c r="S857" i="5" s="1"/>
  <c r="R849" i="5"/>
  <c r="P849" i="5"/>
  <c r="Q849" i="5"/>
  <c r="O849" i="5"/>
  <c r="P841" i="5"/>
  <c r="R841" i="5"/>
  <c r="Q841" i="5"/>
  <c r="O841" i="5"/>
  <c r="S841" i="5" s="1"/>
  <c r="R757" i="5"/>
  <c r="P757" i="5"/>
  <c r="Q757" i="5"/>
  <c r="O757" i="5"/>
  <c r="Q749" i="5"/>
  <c r="R749" i="5"/>
  <c r="P749" i="5"/>
  <c r="R733" i="5"/>
  <c r="P733" i="5"/>
  <c r="Q733" i="5"/>
  <c r="O733" i="5"/>
  <c r="R725" i="5"/>
  <c r="Q725" i="5"/>
  <c r="P725" i="5"/>
  <c r="O725" i="5"/>
  <c r="S725" i="5" s="1"/>
  <c r="Q717" i="5"/>
  <c r="R717" i="5"/>
  <c r="P717" i="5"/>
  <c r="R693" i="5"/>
  <c r="Q693" i="5"/>
  <c r="P693" i="5"/>
  <c r="O693" i="5"/>
  <c r="Q685" i="5"/>
  <c r="R685" i="5"/>
  <c r="P685" i="5"/>
  <c r="R653" i="5"/>
  <c r="Q653" i="5"/>
  <c r="P653" i="5"/>
  <c r="S653" i="5" s="1"/>
  <c r="R645" i="5"/>
  <c r="Q645" i="5"/>
  <c r="O645" i="5"/>
  <c r="P645" i="5"/>
  <c r="R629" i="5"/>
  <c r="Q629" i="5"/>
  <c r="P629" i="5"/>
  <c r="O629" i="5"/>
  <c r="Q621" i="5"/>
  <c r="R621" i="5"/>
  <c r="P621" i="5"/>
  <c r="S621" i="5" s="1"/>
  <c r="R577" i="5"/>
  <c r="P577" i="5"/>
  <c r="O577" i="5"/>
  <c r="Q577" i="5"/>
  <c r="R569" i="5"/>
  <c r="Q569" i="5"/>
  <c r="P569" i="5"/>
  <c r="O569" i="5"/>
  <c r="S569" i="5" s="1"/>
  <c r="R549" i="5"/>
  <c r="Q549" i="5"/>
  <c r="P549" i="5"/>
  <c r="O549" i="5"/>
  <c r="R509" i="5"/>
  <c r="P509" i="5"/>
  <c r="Q509" i="5"/>
  <c r="O509" i="5"/>
  <c r="S509" i="5" s="1"/>
  <c r="R485" i="5"/>
  <c r="Q485" i="5"/>
  <c r="P485" i="5"/>
  <c r="O485" i="5"/>
  <c r="R469" i="5"/>
  <c r="Q469" i="5"/>
  <c r="P469" i="5"/>
  <c r="O469" i="5"/>
  <c r="S469" i="5" s="1"/>
  <c r="Q461" i="5"/>
  <c r="R461" i="5"/>
  <c r="P461" i="5"/>
  <c r="Q445" i="5"/>
  <c r="R445" i="5"/>
  <c r="P445" i="5"/>
  <c r="O445" i="5"/>
  <c r="Q429" i="5"/>
  <c r="R429" i="5"/>
  <c r="P429" i="5"/>
  <c r="R385" i="5"/>
  <c r="Q385" i="5"/>
  <c r="P385" i="5"/>
  <c r="O385" i="5"/>
  <c r="Q341" i="5"/>
  <c r="P341" i="5"/>
  <c r="O341" i="5"/>
  <c r="S341" i="5" s="1"/>
  <c r="R341" i="5"/>
  <c r="R321" i="5"/>
  <c r="P321" i="5"/>
  <c r="Q321" i="5"/>
  <c r="O321" i="5"/>
  <c r="R305" i="5"/>
  <c r="P305" i="5"/>
  <c r="Q305" i="5"/>
  <c r="O305" i="5"/>
  <c r="R301" i="5"/>
  <c r="Q301" i="5"/>
  <c r="P301" i="5"/>
  <c r="S301" i="5" s="1"/>
  <c r="R265" i="5"/>
  <c r="P265" i="5"/>
  <c r="Q265" i="5"/>
  <c r="O265" i="5"/>
  <c r="S265" i="5" s="1"/>
  <c r="R237" i="5"/>
  <c r="Q237" i="5"/>
  <c r="P237" i="5"/>
  <c r="O237" i="5"/>
  <c r="P225" i="5"/>
  <c r="Q225" i="5"/>
  <c r="O225" i="5"/>
  <c r="R225" i="5"/>
  <c r="R197" i="5"/>
  <c r="Q197" i="5"/>
  <c r="O197" i="5"/>
  <c r="P197" i="5"/>
  <c r="R165" i="5"/>
  <c r="Q165" i="5"/>
  <c r="P165" i="5"/>
  <c r="O165" i="5"/>
  <c r="S165" i="5" s="1"/>
  <c r="R157" i="5"/>
  <c r="Q157" i="5"/>
  <c r="P157" i="5"/>
  <c r="O157" i="5"/>
  <c r="Q153" i="5"/>
  <c r="R153" i="5"/>
  <c r="P153" i="5"/>
  <c r="O153" i="5"/>
  <c r="S153" i="5" s="1"/>
  <c r="R129" i="5"/>
  <c r="P129" i="5"/>
  <c r="Q129" i="5"/>
  <c r="O129" i="5"/>
  <c r="R125" i="5"/>
  <c r="Q125" i="5"/>
  <c r="P125" i="5"/>
  <c r="O125" i="5"/>
  <c r="S125" i="5" s="1"/>
  <c r="R109" i="5"/>
  <c r="Q109" i="5"/>
  <c r="P109" i="5"/>
  <c r="O109" i="5"/>
  <c r="R105" i="5"/>
  <c r="P105" i="5"/>
  <c r="Q105" i="5"/>
  <c r="O105" i="5"/>
  <c r="S105" i="5" s="1"/>
  <c r="R101" i="5"/>
  <c r="Q101" i="5"/>
  <c r="P101" i="5"/>
  <c r="O101" i="5"/>
  <c r="R85" i="5"/>
  <c r="Q85" i="5"/>
  <c r="P85" i="5"/>
  <c r="O85" i="5"/>
  <c r="S85" i="5" s="1"/>
  <c r="P81" i="5"/>
  <c r="R81" i="5"/>
  <c r="O81" i="5"/>
  <c r="Q81" i="5"/>
  <c r="R61" i="5"/>
  <c r="Q61" i="5"/>
  <c r="P61" i="5"/>
  <c r="O61" i="5"/>
  <c r="S61" i="5" s="1"/>
  <c r="R57" i="5"/>
  <c r="P57" i="5"/>
  <c r="Q57" i="5"/>
  <c r="O57" i="5"/>
  <c r="R9" i="5"/>
  <c r="P9" i="5"/>
  <c r="Q9" i="5"/>
  <c r="O9" i="5"/>
  <c r="S9" i="5" s="1"/>
  <c r="O1197" i="5"/>
  <c r="O685" i="5"/>
  <c r="R2" i="5"/>
  <c r="Q2" i="5"/>
  <c r="P2" i="5"/>
  <c r="O2" i="5"/>
  <c r="Q1298" i="5"/>
  <c r="R1298" i="5"/>
  <c r="O1298" i="5"/>
  <c r="P1298" i="5"/>
  <c r="R1286" i="5"/>
  <c r="Q1286" i="5"/>
  <c r="P1286" i="5"/>
  <c r="O1286" i="5"/>
  <c r="R1274" i="5"/>
  <c r="Q1274" i="5"/>
  <c r="P1274" i="5"/>
  <c r="R1262" i="5"/>
  <c r="Q1262" i="5"/>
  <c r="P1262" i="5"/>
  <c r="R1258" i="5"/>
  <c r="Q1258" i="5"/>
  <c r="P1258" i="5"/>
  <c r="O1258" i="5"/>
  <c r="R1242" i="5"/>
  <c r="Q1242" i="5"/>
  <c r="P1242" i="5"/>
  <c r="S1242" i="5" s="1"/>
  <c r="R1238" i="5"/>
  <c r="Q1238" i="5"/>
  <c r="P1238" i="5"/>
  <c r="Q1234" i="5"/>
  <c r="R1234" i="5"/>
  <c r="O1234" i="5"/>
  <c r="P1234" i="5"/>
  <c r="Q1194" i="5"/>
  <c r="R1194" i="5"/>
  <c r="P1194" i="5"/>
  <c r="O1194" i="5"/>
  <c r="R1190" i="5"/>
  <c r="Q1190" i="5"/>
  <c r="P1190" i="5"/>
  <c r="O1190" i="5"/>
  <c r="Q1162" i="5"/>
  <c r="R1162" i="5"/>
  <c r="P1162" i="5"/>
  <c r="O1162" i="5"/>
  <c r="R1158" i="5"/>
  <c r="Q1158" i="5"/>
  <c r="P1158" i="5"/>
  <c r="O1158" i="5"/>
  <c r="R1154" i="5"/>
  <c r="Q1154" i="5"/>
  <c r="P1154" i="5"/>
  <c r="R1122" i="5"/>
  <c r="Q1122" i="5"/>
  <c r="P1122" i="5"/>
  <c r="R1118" i="5"/>
  <c r="P1118" i="5"/>
  <c r="Q1118" i="5"/>
  <c r="O1118" i="5"/>
  <c r="S1118" i="5" s="1"/>
  <c r="R1082" i="5"/>
  <c r="Q1082" i="5"/>
  <c r="P1082" i="5"/>
  <c r="S1082" i="5" s="1"/>
  <c r="R1078" i="5"/>
  <c r="Q1078" i="5"/>
  <c r="P1078" i="5"/>
  <c r="S1078" i="5" s="1"/>
  <c r="Q1074" i="5"/>
  <c r="R1074" i="5"/>
  <c r="P1074" i="5"/>
  <c r="O1074" i="5"/>
  <c r="R1070" i="5"/>
  <c r="Q1070" i="5"/>
  <c r="P1070" i="5"/>
  <c r="S1070" i="5" s="1"/>
  <c r="R1066" i="5"/>
  <c r="P1066" i="5"/>
  <c r="O1066" i="5"/>
  <c r="Q1066" i="5"/>
  <c r="R1062" i="5"/>
  <c r="Q1062" i="5"/>
  <c r="P1062" i="5"/>
  <c r="O1062" i="5"/>
  <c r="R1058" i="5"/>
  <c r="Q1058" i="5"/>
  <c r="P1058" i="5"/>
  <c r="S1058" i="5" s="1"/>
  <c r="Q1042" i="5"/>
  <c r="R1042" i="5"/>
  <c r="P1042" i="5"/>
  <c r="O1042" i="5"/>
  <c r="R1038" i="5"/>
  <c r="Q1038" i="5"/>
  <c r="P1038" i="5"/>
  <c r="S1038" i="5" s="1"/>
  <c r="Q1034" i="5"/>
  <c r="R1034" i="5"/>
  <c r="P1034" i="5"/>
  <c r="O1034" i="5"/>
  <c r="R990" i="5"/>
  <c r="Q990" i="5"/>
  <c r="P990" i="5"/>
  <c r="O990" i="5"/>
  <c r="R974" i="5"/>
  <c r="Q974" i="5"/>
  <c r="P974" i="5"/>
  <c r="Q970" i="5"/>
  <c r="P970" i="5"/>
  <c r="O970" i="5"/>
  <c r="R970" i="5"/>
  <c r="R966" i="5"/>
  <c r="P966" i="5"/>
  <c r="O966" i="5"/>
  <c r="S966" i="5" s="1"/>
  <c r="Q966" i="5"/>
  <c r="R950" i="5"/>
  <c r="Q950" i="5"/>
  <c r="P950" i="5"/>
  <c r="R946" i="5"/>
  <c r="Q946" i="5"/>
  <c r="O946" i="5"/>
  <c r="P946" i="5"/>
  <c r="R942" i="5"/>
  <c r="Q942" i="5"/>
  <c r="P942" i="5"/>
  <c r="S942" i="5" s="1"/>
  <c r="R934" i="5"/>
  <c r="Q934" i="5"/>
  <c r="O934" i="5"/>
  <c r="P934" i="5"/>
  <c r="R930" i="5"/>
  <c r="Q930" i="5"/>
  <c r="P930" i="5"/>
  <c r="S930" i="5" s="1"/>
  <c r="R898" i="5"/>
  <c r="Q898" i="5"/>
  <c r="P898" i="5"/>
  <c r="R894" i="5"/>
  <c r="Q894" i="5"/>
  <c r="P894" i="5"/>
  <c r="O894" i="5"/>
  <c r="R890" i="5"/>
  <c r="Q890" i="5"/>
  <c r="P890" i="5"/>
  <c r="R774" i="5"/>
  <c r="Q774" i="5"/>
  <c r="P774" i="5"/>
  <c r="O774" i="5"/>
  <c r="S774" i="5" s="1"/>
  <c r="R758" i="5"/>
  <c r="P758" i="5"/>
  <c r="S758" i="5" s="1"/>
  <c r="Q758" i="5"/>
  <c r="R754" i="5"/>
  <c r="P754" i="5"/>
  <c r="Q754" i="5"/>
  <c r="O754" i="5"/>
  <c r="S754" i="5" s="1"/>
  <c r="Q746" i="5"/>
  <c r="R746" i="5"/>
  <c r="P746" i="5"/>
  <c r="O746" i="5"/>
  <c r="R742" i="5"/>
  <c r="P742" i="5"/>
  <c r="Q742" i="5"/>
  <c r="O742" i="5"/>
  <c r="S742" i="5" s="1"/>
  <c r="R730" i="5"/>
  <c r="Q730" i="5"/>
  <c r="P730" i="5"/>
  <c r="S730" i="5" s="1"/>
  <c r="R726" i="5"/>
  <c r="Q726" i="5"/>
  <c r="P726" i="5"/>
  <c r="R714" i="5"/>
  <c r="Q714" i="5"/>
  <c r="P714" i="5"/>
  <c r="O714" i="5"/>
  <c r="R706" i="5"/>
  <c r="Q706" i="5"/>
  <c r="P706" i="5"/>
  <c r="S706" i="5" s="1"/>
  <c r="R702" i="5"/>
  <c r="Q702" i="5"/>
  <c r="P702" i="5"/>
  <c r="O702" i="5"/>
  <c r="S702" i="5" s="1"/>
  <c r="R698" i="5"/>
  <c r="Q698" i="5"/>
  <c r="P698" i="5"/>
  <c r="S698" i="5" s="1"/>
  <c r="R690" i="5"/>
  <c r="Q690" i="5"/>
  <c r="P690" i="5"/>
  <c r="O690" i="5"/>
  <c r="S690" i="5" s="1"/>
  <c r="R686" i="5"/>
  <c r="Q686" i="5"/>
  <c r="P686" i="5"/>
  <c r="S686" i="5" s="1"/>
  <c r="R682" i="5"/>
  <c r="P682" i="5"/>
  <c r="O682" i="5"/>
  <c r="Q682" i="5"/>
  <c r="R654" i="5"/>
  <c r="Q654" i="5"/>
  <c r="P654" i="5"/>
  <c r="R650" i="5"/>
  <c r="Q650" i="5"/>
  <c r="P650" i="5"/>
  <c r="O650" i="5"/>
  <c r="R646" i="5"/>
  <c r="Q646" i="5"/>
  <c r="P646" i="5"/>
  <c r="O646" i="5"/>
  <c r="R610" i="5"/>
  <c r="Q610" i="5"/>
  <c r="P610" i="5"/>
  <c r="R606" i="5"/>
  <c r="Q606" i="5"/>
  <c r="P606" i="5"/>
  <c r="O606" i="5"/>
  <c r="S606" i="5" s="1"/>
  <c r="R602" i="5"/>
  <c r="Q602" i="5"/>
  <c r="P602" i="5"/>
  <c r="S602" i="5" s="1"/>
  <c r="R586" i="5"/>
  <c r="Q586" i="5"/>
  <c r="P586" i="5"/>
  <c r="O586" i="5"/>
  <c r="S586" i="5" s="1"/>
  <c r="R562" i="5"/>
  <c r="Q562" i="5"/>
  <c r="P562" i="5"/>
  <c r="O562" i="5"/>
  <c r="R546" i="5"/>
  <c r="Q546" i="5"/>
  <c r="P546" i="5"/>
  <c r="O546" i="5"/>
  <c r="S546" i="5" s="1"/>
  <c r="R542" i="5"/>
  <c r="Q542" i="5"/>
  <c r="P542" i="5"/>
  <c r="O542" i="5"/>
  <c r="R490" i="5"/>
  <c r="P490" i="5"/>
  <c r="Q490" i="5"/>
  <c r="O490" i="5"/>
  <c r="S490" i="5" s="1"/>
  <c r="R442" i="5"/>
  <c r="P442" i="5"/>
  <c r="Q442" i="5"/>
  <c r="O442" i="5"/>
  <c r="R418" i="5"/>
  <c r="Q418" i="5"/>
  <c r="P418" i="5"/>
  <c r="O418" i="5"/>
  <c r="S418" i="5" s="1"/>
  <c r="R402" i="5"/>
  <c r="Q402" i="5"/>
  <c r="P402" i="5"/>
  <c r="O402" i="5"/>
  <c r="R306" i="5"/>
  <c r="P306" i="5"/>
  <c r="Q306" i="5"/>
  <c r="O306" i="5"/>
  <c r="S306" i="5" s="1"/>
  <c r="R302" i="5"/>
  <c r="Q302" i="5"/>
  <c r="P302" i="5"/>
  <c r="O302" i="5"/>
  <c r="R286" i="5"/>
  <c r="Q286" i="5"/>
  <c r="P286" i="5"/>
  <c r="O286" i="5"/>
  <c r="S286" i="5" s="1"/>
  <c r="R278" i="5"/>
  <c r="Q278" i="5"/>
  <c r="P278" i="5"/>
  <c r="O278" i="5"/>
  <c r="R274" i="5"/>
  <c r="Q274" i="5"/>
  <c r="P274" i="5"/>
  <c r="O274" i="5"/>
  <c r="S274" i="5" s="1"/>
  <c r="R210" i="5"/>
  <c r="P210" i="5"/>
  <c r="O210" i="5"/>
  <c r="Q210" i="5"/>
  <c r="R186" i="5"/>
  <c r="P186" i="5"/>
  <c r="O186" i="5"/>
  <c r="Q186" i="5"/>
  <c r="Q162" i="5"/>
  <c r="R162" i="5"/>
  <c r="O162" i="5"/>
  <c r="P162" i="5"/>
  <c r="R158" i="5"/>
  <c r="Q158" i="5"/>
  <c r="P158" i="5"/>
  <c r="O158" i="5"/>
  <c r="S158" i="5" s="1"/>
  <c r="R142" i="5"/>
  <c r="P142" i="5"/>
  <c r="Q142" i="5"/>
  <c r="O142" i="5"/>
  <c r="R114" i="5"/>
  <c r="P114" i="5"/>
  <c r="Q114" i="5"/>
  <c r="O114" i="5"/>
  <c r="S114" i="5" s="1"/>
  <c r="R94" i="5"/>
  <c r="P94" i="5"/>
  <c r="Q94" i="5"/>
  <c r="O94" i="5"/>
  <c r="R42" i="5"/>
  <c r="Q42" i="5"/>
  <c r="P42" i="5"/>
  <c r="O42" i="5"/>
  <c r="S42" i="5" s="1"/>
  <c r="R22" i="5"/>
  <c r="Q22" i="5"/>
  <c r="P22" i="5"/>
  <c r="O22" i="5"/>
  <c r="R18" i="5"/>
  <c r="P18" i="5"/>
  <c r="Q18" i="5"/>
  <c r="O18" i="5"/>
  <c r="S18" i="5" s="1"/>
  <c r="R14" i="5"/>
  <c r="Q14" i="5"/>
  <c r="P14" i="5"/>
  <c r="O14" i="5"/>
  <c r="R10" i="5"/>
  <c r="P10" i="5"/>
  <c r="Q10" i="5"/>
  <c r="O10" i="5"/>
  <c r="S10" i="5" s="1"/>
  <c r="R6" i="5"/>
  <c r="Q6" i="5"/>
  <c r="P6" i="5"/>
  <c r="O6" i="5"/>
  <c r="O846" i="5"/>
  <c r="S846" i="5" s="1"/>
  <c r="Q1327" i="5"/>
  <c r="R1327" i="5"/>
  <c r="P1327" i="5"/>
  <c r="O1327" i="5"/>
  <c r="S1327" i="5" s="1"/>
  <c r="Q1311" i="5"/>
  <c r="R1311" i="5"/>
  <c r="P1311" i="5"/>
  <c r="O1311" i="5"/>
  <c r="Q1299" i="5"/>
  <c r="R1299" i="5"/>
  <c r="O1299" i="5"/>
  <c r="P1299" i="5"/>
  <c r="Q1295" i="5"/>
  <c r="R1295" i="5"/>
  <c r="P1295" i="5"/>
  <c r="O1295" i="5"/>
  <c r="R1275" i="5"/>
  <c r="O1275" i="5"/>
  <c r="P1275" i="5"/>
  <c r="Q1275" i="5"/>
  <c r="O1334" i="5"/>
  <c r="S1334" i="5" s="1"/>
  <c r="O1293" i="5"/>
  <c r="S1293" i="5" s="1"/>
  <c r="O1262" i="5"/>
  <c r="S1262" i="5" s="1"/>
  <c r="O1238" i="5"/>
  <c r="O1207" i="5"/>
  <c r="O1178" i="5"/>
  <c r="S1178" i="5" s="1"/>
  <c r="O1154" i="5"/>
  <c r="O1123" i="5"/>
  <c r="O1037" i="5"/>
  <c r="O1006" i="5"/>
  <c r="S1006" i="5" s="1"/>
  <c r="O982" i="5"/>
  <c r="S982" i="5" s="1"/>
  <c r="O951" i="5"/>
  <c r="O922" i="5"/>
  <c r="S922" i="5" s="1"/>
  <c r="O898" i="5"/>
  <c r="O867" i="5"/>
  <c r="O781" i="5"/>
  <c r="S781" i="5" s="1"/>
  <c r="O726" i="5"/>
  <c r="S726" i="5" s="1"/>
  <c r="O695" i="5"/>
  <c r="O666" i="5"/>
  <c r="S666" i="5" s="1"/>
  <c r="O642" i="5"/>
  <c r="O611" i="5"/>
  <c r="O515" i="5"/>
  <c r="O461" i="5"/>
  <c r="O375" i="5"/>
  <c r="S375" i="5" s="1"/>
  <c r="O291" i="5"/>
  <c r="S291" i="5" s="1"/>
  <c r="R1317" i="5"/>
  <c r="Q1317" i="5"/>
  <c r="P1317" i="5"/>
  <c r="S1317" i="5" s="1"/>
  <c r="R1309" i="5"/>
  <c r="Q1309" i="5"/>
  <c r="P1309" i="5"/>
  <c r="S1309" i="5" s="1"/>
  <c r="R1301" i="5"/>
  <c r="Q1301" i="5"/>
  <c r="P1301" i="5"/>
  <c r="R1269" i="5"/>
  <c r="Q1269" i="5"/>
  <c r="O1269" i="5"/>
  <c r="P1269" i="5"/>
  <c r="R1261" i="5"/>
  <c r="Q1261" i="5"/>
  <c r="P1261" i="5"/>
  <c r="R1229" i="5"/>
  <c r="Q1229" i="5"/>
  <c r="P1229" i="5"/>
  <c r="S1229" i="5" s="1"/>
  <c r="R1209" i="5"/>
  <c r="O1209" i="5"/>
  <c r="P1209" i="5"/>
  <c r="Q1209" i="5"/>
  <c r="R1201" i="5"/>
  <c r="Q1201" i="5"/>
  <c r="O1201" i="5"/>
  <c r="P1201" i="5"/>
  <c r="R1173" i="5"/>
  <c r="Q1173" i="5"/>
  <c r="P1173" i="5"/>
  <c r="O1173" i="5"/>
  <c r="S1173" i="5" s="1"/>
  <c r="R1145" i="5"/>
  <c r="O1145" i="5"/>
  <c r="S1145" i="5" s="1"/>
  <c r="Q1145" i="5"/>
  <c r="P1145" i="5"/>
  <c r="R1133" i="5"/>
  <c r="Q1133" i="5"/>
  <c r="P1133" i="5"/>
  <c r="S1133" i="5" s="1"/>
  <c r="R1125" i="5"/>
  <c r="Q1125" i="5"/>
  <c r="O1125" i="5"/>
  <c r="P1125" i="5"/>
  <c r="R1109" i="5"/>
  <c r="Q1109" i="5"/>
  <c r="P1109" i="5"/>
  <c r="O1109" i="5"/>
  <c r="S1109" i="5" s="1"/>
  <c r="R1105" i="5"/>
  <c r="Q1105" i="5"/>
  <c r="O1105" i="5"/>
  <c r="P1105" i="5"/>
  <c r="R1085" i="5"/>
  <c r="Q1085" i="5"/>
  <c r="P1085" i="5"/>
  <c r="O1085" i="5"/>
  <c r="S1085" i="5" s="1"/>
  <c r="Q1041" i="5"/>
  <c r="R1041" i="5"/>
  <c r="O1041" i="5"/>
  <c r="P1041" i="5"/>
  <c r="P993" i="5"/>
  <c r="Q993" i="5"/>
  <c r="O993" i="5"/>
  <c r="R993" i="5"/>
  <c r="R957" i="5"/>
  <c r="Q957" i="5"/>
  <c r="O957" i="5"/>
  <c r="P957" i="5"/>
  <c r="R941" i="5"/>
  <c r="Q941" i="5"/>
  <c r="P941" i="5"/>
  <c r="S941" i="5" s="1"/>
  <c r="R933" i="5"/>
  <c r="Q933" i="5"/>
  <c r="O933" i="5"/>
  <c r="P933" i="5"/>
  <c r="R921" i="5"/>
  <c r="P921" i="5"/>
  <c r="O921" i="5"/>
  <c r="Q921" i="5"/>
  <c r="R901" i="5"/>
  <c r="Q901" i="5"/>
  <c r="O901" i="5"/>
  <c r="P901" i="5"/>
  <c r="R881" i="5"/>
  <c r="P881" i="5"/>
  <c r="Q881" i="5"/>
  <c r="O881" i="5"/>
  <c r="Q865" i="5"/>
  <c r="P865" i="5"/>
  <c r="O865" i="5"/>
  <c r="R865" i="5"/>
  <c r="R853" i="5"/>
  <c r="Q853" i="5"/>
  <c r="P853" i="5"/>
  <c r="O853" i="5"/>
  <c r="Q833" i="5"/>
  <c r="P833" i="5"/>
  <c r="R833" i="5"/>
  <c r="O833" i="5"/>
  <c r="R817" i="5"/>
  <c r="P817" i="5"/>
  <c r="O817" i="5"/>
  <c r="Q817" i="5"/>
  <c r="R801" i="5"/>
  <c r="P801" i="5"/>
  <c r="Q801" i="5"/>
  <c r="O801" i="5"/>
  <c r="Q797" i="5"/>
  <c r="P797" i="5"/>
  <c r="R797" i="5"/>
  <c r="O797" i="5"/>
  <c r="R789" i="5"/>
  <c r="Q789" i="5"/>
  <c r="P789" i="5"/>
  <c r="O789" i="5"/>
  <c r="R737" i="5"/>
  <c r="Q737" i="5"/>
  <c r="P737" i="5"/>
  <c r="O737" i="5"/>
  <c r="R729" i="5"/>
  <c r="Q729" i="5"/>
  <c r="P729" i="5"/>
  <c r="O729" i="5"/>
  <c r="R713" i="5"/>
  <c r="Q713" i="5"/>
  <c r="P713" i="5"/>
  <c r="O713" i="5"/>
  <c r="R705" i="5"/>
  <c r="P705" i="5"/>
  <c r="O705" i="5"/>
  <c r="Q705" i="5"/>
  <c r="R661" i="5"/>
  <c r="P661" i="5"/>
  <c r="Q661" i="5"/>
  <c r="O661" i="5"/>
  <c r="R649" i="5"/>
  <c r="P649" i="5"/>
  <c r="Q649" i="5"/>
  <c r="O649" i="5"/>
  <c r="R637" i="5"/>
  <c r="P637" i="5"/>
  <c r="O637" i="5"/>
  <c r="Q637" i="5"/>
  <c r="R633" i="5"/>
  <c r="Q633" i="5"/>
  <c r="P633" i="5"/>
  <c r="O633" i="5"/>
  <c r="R561" i="5"/>
  <c r="P561" i="5"/>
  <c r="Q561" i="5"/>
  <c r="O561" i="5"/>
  <c r="Q525" i="5"/>
  <c r="P525" i="5"/>
  <c r="S525" i="5" s="1"/>
  <c r="R525" i="5"/>
  <c r="R513" i="5"/>
  <c r="Q513" i="5"/>
  <c r="P513" i="5"/>
  <c r="O513" i="5"/>
  <c r="R505" i="5"/>
  <c r="Q505" i="5"/>
  <c r="P505" i="5"/>
  <c r="O505" i="5"/>
  <c r="R497" i="5"/>
  <c r="P497" i="5"/>
  <c r="Q497" i="5"/>
  <c r="O497" i="5"/>
  <c r="R465" i="5"/>
  <c r="P465" i="5"/>
  <c r="Q465" i="5"/>
  <c r="O465" i="5"/>
  <c r="R413" i="5"/>
  <c r="Q413" i="5"/>
  <c r="P413" i="5"/>
  <c r="O413" i="5"/>
  <c r="Q409" i="5"/>
  <c r="R409" i="5"/>
  <c r="P409" i="5"/>
  <c r="O409" i="5"/>
  <c r="R393" i="5"/>
  <c r="P393" i="5"/>
  <c r="O393" i="5"/>
  <c r="Q393" i="5"/>
  <c r="P337" i="5"/>
  <c r="Q337" i="5"/>
  <c r="O337" i="5"/>
  <c r="S337" i="5" s="1"/>
  <c r="R337" i="5"/>
  <c r="R333" i="5"/>
  <c r="Q333" i="5"/>
  <c r="P333" i="5"/>
  <c r="S333" i="5" s="1"/>
  <c r="R317" i="5"/>
  <c r="Q317" i="5"/>
  <c r="P317" i="5"/>
  <c r="O317" i="5"/>
  <c r="S317" i="5" s="1"/>
  <c r="R297" i="5"/>
  <c r="P297" i="5"/>
  <c r="Q297" i="5"/>
  <c r="O297" i="5"/>
  <c r="R293" i="5"/>
  <c r="Q293" i="5"/>
  <c r="P293" i="5"/>
  <c r="O293" i="5"/>
  <c r="S293" i="5" s="1"/>
  <c r="P289" i="5"/>
  <c r="Q289" i="5"/>
  <c r="R289" i="5"/>
  <c r="O289" i="5"/>
  <c r="R285" i="5"/>
  <c r="Q285" i="5"/>
  <c r="P285" i="5"/>
  <c r="O285" i="5"/>
  <c r="S285" i="5" s="1"/>
  <c r="R277" i="5"/>
  <c r="P277" i="5"/>
  <c r="Q277" i="5"/>
  <c r="O277" i="5"/>
  <c r="R273" i="5"/>
  <c r="Q273" i="5"/>
  <c r="P273" i="5"/>
  <c r="O273" i="5"/>
  <c r="S273" i="5" s="1"/>
  <c r="R269" i="5"/>
  <c r="Q269" i="5"/>
  <c r="P269" i="5"/>
  <c r="O269" i="5"/>
  <c r="R257" i="5"/>
  <c r="Q257" i="5"/>
  <c r="P257" i="5"/>
  <c r="O257" i="5"/>
  <c r="S257" i="5" s="1"/>
  <c r="R253" i="5"/>
  <c r="P253" i="5"/>
  <c r="Q253" i="5"/>
  <c r="O253" i="5"/>
  <c r="Q249" i="5"/>
  <c r="R249" i="5"/>
  <c r="P249" i="5"/>
  <c r="O249" i="5"/>
  <c r="S249" i="5" s="1"/>
  <c r="R213" i="5"/>
  <c r="Q213" i="5"/>
  <c r="P213" i="5"/>
  <c r="O213" i="5"/>
  <c r="R209" i="5"/>
  <c r="P209" i="5"/>
  <c r="Q209" i="5"/>
  <c r="O209" i="5"/>
  <c r="S209" i="5" s="1"/>
  <c r="R193" i="5"/>
  <c r="P193" i="5"/>
  <c r="O193" i="5"/>
  <c r="Q193" i="5"/>
  <c r="Q173" i="5"/>
  <c r="R173" i="5"/>
  <c r="P173" i="5"/>
  <c r="O173" i="5"/>
  <c r="S173" i="5" s="1"/>
  <c r="R169" i="5"/>
  <c r="P169" i="5"/>
  <c r="O169" i="5"/>
  <c r="Q169" i="5"/>
  <c r="P161" i="5"/>
  <c r="Q161" i="5"/>
  <c r="R161" i="5"/>
  <c r="O161" i="5"/>
  <c r="S161" i="5" s="1"/>
  <c r="R149" i="5"/>
  <c r="Q149" i="5"/>
  <c r="P149" i="5"/>
  <c r="O149" i="5"/>
  <c r="P89" i="5"/>
  <c r="R89" i="5"/>
  <c r="Q89" i="5"/>
  <c r="O89" i="5"/>
  <c r="S89" i="5" s="1"/>
  <c r="R77" i="5"/>
  <c r="Q77" i="5"/>
  <c r="P77" i="5"/>
  <c r="O77" i="5"/>
  <c r="R53" i="5"/>
  <c r="Q53" i="5"/>
  <c r="P53" i="5"/>
  <c r="O53" i="5"/>
  <c r="S53" i="5" s="1"/>
  <c r="P49" i="5"/>
  <c r="R49" i="5"/>
  <c r="Q49" i="5"/>
  <c r="O49" i="5"/>
  <c r="R41" i="5"/>
  <c r="P41" i="5"/>
  <c r="Q41" i="5"/>
  <c r="O41" i="5"/>
  <c r="S41" i="5" s="1"/>
  <c r="P37" i="5"/>
  <c r="R37" i="5"/>
  <c r="Q37" i="5"/>
  <c r="O37" i="5"/>
  <c r="R17" i="5"/>
  <c r="P17" i="5"/>
  <c r="Q17" i="5"/>
  <c r="O17" i="5"/>
  <c r="S17" i="5" s="1"/>
  <c r="R13" i="5"/>
  <c r="Q13" i="5"/>
  <c r="P13" i="5"/>
  <c r="O13" i="5"/>
  <c r="O429" i="5"/>
  <c r="R1290" i="5"/>
  <c r="Q1290" i="5"/>
  <c r="P1290" i="5"/>
  <c r="O1290" i="5"/>
  <c r="R1254" i="5"/>
  <c r="Q1254" i="5"/>
  <c r="P1254" i="5"/>
  <c r="O1254" i="5"/>
  <c r="S1254" i="5" s="1"/>
  <c r="R1250" i="5"/>
  <c r="Q1250" i="5"/>
  <c r="P1250" i="5"/>
  <c r="S1250" i="5" s="1"/>
  <c r="R1230" i="5"/>
  <c r="P1230" i="5"/>
  <c r="Q1230" i="5"/>
  <c r="Q1226" i="5"/>
  <c r="R1226" i="5"/>
  <c r="P1226" i="5"/>
  <c r="O1226" i="5"/>
  <c r="R1210" i="5"/>
  <c r="Q1210" i="5"/>
  <c r="P1210" i="5"/>
  <c r="S1210" i="5" s="1"/>
  <c r="R1206" i="5"/>
  <c r="Q1206" i="5"/>
  <c r="P1206" i="5"/>
  <c r="R1186" i="5"/>
  <c r="P1186" i="5"/>
  <c r="S1186" i="5" s="1"/>
  <c r="Q1186" i="5"/>
  <c r="R1170" i="5"/>
  <c r="Q1170" i="5"/>
  <c r="P1170" i="5"/>
  <c r="O1170" i="5"/>
  <c r="S1170" i="5" s="1"/>
  <c r="R1150" i="5"/>
  <c r="Q1150" i="5"/>
  <c r="P1150" i="5"/>
  <c r="O1150" i="5"/>
  <c r="R1146" i="5"/>
  <c r="Q1146" i="5"/>
  <c r="P1146" i="5"/>
  <c r="R1142" i="5"/>
  <c r="Q1142" i="5"/>
  <c r="P1142" i="5"/>
  <c r="R1134" i="5"/>
  <c r="Q1134" i="5"/>
  <c r="P1134" i="5"/>
  <c r="S1134" i="5" s="1"/>
  <c r="R1130" i="5"/>
  <c r="Q1130" i="5"/>
  <c r="P1130" i="5"/>
  <c r="O1130" i="5"/>
  <c r="S1130" i="5" s="1"/>
  <c r="R1126" i="5"/>
  <c r="Q1126" i="5"/>
  <c r="P1126" i="5"/>
  <c r="O1126" i="5"/>
  <c r="R1110" i="5"/>
  <c r="Q1110" i="5"/>
  <c r="P1110" i="5"/>
  <c r="S1110" i="5" s="1"/>
  <c r="R1106" i="5"/>
  <c r="Q1106" i="5"/>
  <c r="P1106" i="5"/>
  <c r="O1106" i="5"/>
  <c r="R1086" i="5"/>
  <c r="P1086" i="5"/>
  <c r="Q1086" i="5"/>
  <c r="O1086" i="5"/>
  <c r="S1086" i="5" s="1"/>
  <c r="R1030" i="5"/>
  <c r="Q1030" i="5"/>
  <c r="P1030" i="5"/>
  <c r="O1030" i="5"/>
  <c r="R918" i="5"/>
  <c r="Q918" i="5"/>
  <c r="P918" i="5"/>
  <c r="S918" i="5" s="1"/>
  <c r="R914" i="5"/>
  <c r="Q914" i="5"/>
  <c r="P914" i="5"/>
  <c r="O914" i="5"/>
  <c r="S914" i="5" s="1"/>
  <c r="R902" i="5"/>
  <c r="Q902" i="5"/>
  <c r="O902" i="5"/>
  <c r="P902" i="5"/>
  <c r="R870" i="5"/>
  <c r="Q870" i="5"/>
  <c r="O870" i="5"/>
  <c r="P870" i="5"/>
  <c r="R866" i="5"/>
  <c r="Q866" i="5"/>
  <c r="P866" i="5"/>
  <c r="R850" i="5"/>
  <c r="Q850" i="5"/>
  <c r="O850" i="5"/>
  <c r="S850" i="5" s="1"/>
  <c r="P850" i="5"/>
  <c r="R794" i="5"/>
  <c r="Q794" i="5"/>
  <c r="P794" i="5"/>
  <c r="S794" i="5" s="1"/>
  <c r="R778" i="5"/>
  <c r="P778" i="5"/>
  <c r="Q778" i="5"/>
  <c r="O778" i="5"/>
  <c r="S778" i="5" s="1"/>
  <c r="Q770" i="5"/>
  <c r="R770" i="5"/>
  <c r="P770" i="5"/>
  <c r="S770" i="5" s="1"/>
  <c r="R766" i="5"/>
  <c r="Q766" i="5"/>
  <c r="P766" i="5"/>
  <c r="O766" i="5"/>
  <c r="S766" i="5" s="1"/>
  <c r="R762" i="5"/>
  <c r="Q762" i="5"/>
  <c r="P762" i="5"/>
  <c r="S762" i="5" s="1"/>
  <c r="R750" i="5"/>
  <c r="Q750" i="5"/>
  <c r="P750" i="5"/>
  <c r="S750" i="5" s="1"/>
  <c r="R738" i="5"/>
  <c r="Q738" i="5"/>
  <c r="P738" i="5"/>
  <c r="R734" i="5"/>
  <c r="P734" i="5"/>
  <c r="Q734" i="5"/>
  <c r="O734" i="5"/>
  <c r="P722" i="5"/>
  <c r="R722" i="5"/>
  <c r="Q722" i="5"/>
  <c r="O722" i="5"/>
  <c r="S722" i="5" s="1"/>
  <c r="R718" i="5"/>
  <c r="Q718" i="5"/>
  <c r="P718" i="5"/>
  <c r="R710" i="5"/>
  <c r="P710" i="5"/>
  <c r="Q710" i="5"/>
  <c r="O710" i="5"/>
  <c r="S710" i="5" s="1"/>
  <c r="R694" i="5"/>
  <c r="Q694" i="5"/>
  <c r="P694" i="5"/>
  <c r="R678" i="5"/>
  <c r="Q678" i="5"/>
  <c r="P678" i="5"/>
  <c r="O678" i="5"/>
  <c r="R674" i="5"/>
  <c r="Q674" i="5"/>
  <c r="P674" i="5"/>
  <c r="Q670" i="5"/>
  <c r="P670" i="5"/>
  <c r="R670" i="5"/>
  <c r="O670" i="5"/>
  <c r="R638" i="5"/>
  <c r="Q638" i="5"/>
  <c r="P638" i="5"/>
  <c r="O638" i="5"/>
  <c r="R630" i="5"/>
  <c r="Q630" i="5"/>
  <c r="P630" i="5"/>
  <c r="S630" i="5" s="1"/>
  <c r="Q626" i="5"/>
  <c r="P626" i="5"/>
  <c r="R626" i="5"/>
  <c r="O626" i="5"/>
  <c r="S626" i="5" s="1"/>
  <c r="R618" i="5"/>
  <c r="P618" i="5"/>
  <c r="Q618" i="5"/>
  <c r="O618" i="5"/>
  <c r="Q614" i="5"/>
  <c r="R614" i="5"/>
  <c r="P614" i="5"/>
  <c r="O614" i="5"/>
  <c r="S614" i="5" s="1"/>
  <c r="Q598" i="5"/>
  <c r="R598" i="5"/>
  <c r="P598" i="5"/>
  <c r="S598" i="5" s="1"/>
  <c r="R594" i="5"/>
  <c r="P594" i="5"/>
  <c r="Q594" i="5"/>
  <c r="O594" i="5"/>
  <c r="S594" i="5" s="1"/>
  <c r="R582" i="5"/>
  <c r="P582" i="5"/>
  <c r="Q582" i="5"/>
  <c r="O582" i="5"/>
  <c r="Q578" i="5"/>
  <c r="R578" i="5"/>
  <c r="P578" i="5"/>
  <c r="S578" i="5" s="1"/>
  <c r="R574" i="5"/>
  <c r="P574" i="5"/>
  <c r="Q574" i="5"/>
  <c r="O574" i="5"/>
  <c r="S574" i="5" s="1"/>
  <c r="R570" i="5"/>
  <c r="Q570" i="5"/>
  <c r="P570" i="5"/>
  <c r="S570" i="5" s="1"/>
  <c r="Q566" i="5"/>
  <c r="R566" i="5"/>
  <c r="P566" i="5"/>
  <c r="S566" i="5" s="1"/>
  <c r="P550" i="5"/>
  <c r="R550" i="5"/>
  <c r="Q550" i="5"/>
  <c r="O550" i="5"/>
  <c r="Q530" i="5"/>
  <c r="P530" i="5"/>
  <c r="R530" i="5"/>
  <c r="O530" i="5"/>
  <c r="S530" i="5" s="1"/>
  <c r="Q526" i="5"/>
  <c r="P526" i="5"/>
  <c r="R526" i="5"/>
  <c r="R498" i="5"/>
  <c r="P498" i="5"/>
  <c r="Q498" i="5"/>
  <c r="O498" i="5"/>
  <c r="S498" i="5" s="1"/>
  <c r="R494" i="5"/>
  <c r="Q494" i="5"/>
  <c r="P494" i="5"/>
  <c r="S494" i="5" s="1"/>
  <c r="R478" i="5"/>
  <c r="P478" i="5"/>
  <c r="Q478" i="5"/>
  <c r="O478" i="5"/>
  <c r="Q474" i="5"/>
  <c r="R474" i="5"/>
  <c r="P474" i="5"/>
  <c r="O474" i="5"/>
  <c r="S474" i="5" s="1"/>
  <c r="R470" i="5"/>
  <c r="Q470" i="5"/>
  <c r="P470" i="5"/>
  <c r="O470" i="5"/>
  <c r="R462" i="5"/>
  <c r="P462" i="5"/>
  <c r="Q462" i="5"/>
  <c r="O462" i="5"/>
  <c r="S462" i="5" s="1"/>
  <c r="R458" i="5"/>
  <c r="Q458" i="5"/>
  <c r="P458" i="5"/>
  <c r="O458" i="5"/>
  <c r="R454" i="5"/>
  <c r="P454" i="5"/>
  <c r="Q454" i="5"/>
  <c r="O454" i="5"/>
  <c r="S454" i="5" s="1"/>
  <c r="Q450" i="5"/>
  <c r="R450" i="5"/>
  <c r="P450" i="5"/>
  <c r="O450" i="5"/>
  <c r="Q446" i="5"/>
  <c r="R446" i="5"/>
  <c r="P446" i="5"/>
  <c r="O446" i="5"/>
  <c r="S446" i="5" s="1"/>
  <c r="R430" i="5"/>
  <c r="Q430" i="5"/>
  <c r="P430" i="5"/>
  <c r="O430" i="5"/>
  <c r="R426" i="5"/>
  <c r="Q426" i="5"/>
  <c r="P426" i="5"/>
  <c r="O426" i="5"/>
  <c r="S426" i="5" s="1"/>
  <c r="R394" i="5"/>
  <c r="P394" i="5"/>
  <c r="O394" i="5"/>
  <c r="Q394" i="5"/>
  <c r="R362" i="5"/>
  <c r="Q362" i="5"/>
  <c r="P362" i="5"/>
  <c r="O362" i="5"/>
  <c r="S362" i="5" s="1"/>
  <c r="R358" i="5"/>
  <c r="Q358" i="5"/>
  <c r="P358" i="5"/>
  <c r="O358" i="5"/>
  <c r="R354" i="5"/>
  <c r="Q354" i="5"/>
  <c r="P354" i="5"/>
  <c r="O354" i="5"/>
  <c r="S354" i="5" s="1"/>
  <c r="R350" i="5"/>
  <c r="P350" i="5"/>
  <c r="Q350" i="5"/>
  <c r="O350" i="5"/>
  <c r="R346" i="5"/>
  <c r="Q346" i="5"/>
  <c r="P346" i="5"/>
  <c r="O346" i="5"/>
  <c r="S346" i="5" s="1"/>
  <c r="R342" i="5"/>
  <c r="Q342" i="5"/>
  <c r="P342" i="5"/>
  <c r="O342" i="5"/>
  <c r="R338" i="5"/>
  <c r="P338" i="5"/>
  <c r="Q338" i="5"/>
  <c r="O338" i="5"/>
  <c r="S338" i="5" s="1"/>
  <c r="R334" i="5"/>
  <c r="Q334" i="5"/>
  <c r="P334" i="5"/>
  <c r="O334" i="5"/>
  <c r="R310" i="5"/>
  <c r="Q310" i="5"/>
  <c r="P310" i="5"/>
  <c r="O310" i="5"/>
  <c r="S310" i="5" s="1"/>
  <c r="Q290" i="5"/>
  <c r="R290" i="5"/>
  <c r="P290" i="5"/>
  <c r="O290" i="5"/>
  <c r="R262" i="5"/>
  <c r="P262" i="5"/>
  <c r="Q262" i="5"/>
  <c r="O262" i="5"/>
  <c r="S262" i="5" s="1"/>
  <c r="R258" i="5"/>
  <c r="Q258" i="5"/>
  <c r="P258" i="5"/>
  <c r="O258" i="5"/>
  <c r="R230" i="5"/>
  <c r="Q230" i="5"/>
  <c r="P230" i="5"/>
  <c r="O230" i="5"/>
  <c r="S230" i="5" s="1"/>
  <c r="R222" i="5"/>
  <c r="Q222" i="5"/>
  <c r="P222" i="5"/>
  <c r="O222" i="5"/>
  <c r="R206" i="5"/>
  <c r="Q206" i="5"/>
  <c r="P206" i="5"/>
  <c r="O206" i="5"/>
  <c r="S206" i="5" s="1"/>
  <c r="R202" i="5"/>
  <c r="Q202" i="5"/>
  <c r="P202" i="5"/>
  <c r="O202" i="5"/>
  <c r="R198" i="5"/>
  <c r="P198" i="5"/>
  <c r="Q198" i="5"/>
  <c r="O198" i="5"/>
  <c r="S198" i="5" s="1"/>
  <c r="R182" i="5"/>
  <c r="Q182" i="5"/>
  <c r="P182" i="5"/>
  <c r="O182" i="5"/>
  <c r="R174" i="5"/>
  <c r="Q174" i="5"/>
  <c r="P174" i="5"/>
  <c r="O174" i="5"/>
  <c r="S174" i="5" s="1"/>
  <c r="R170" i="5"/>
  <c r="Q170" i="5"/>
  <c r="P170" i="5"/>
  <c r="O170" i="5"/>
  <c r="R166" i="5"/>
  <c r="P166" i="5"/>
  <c r="Q166" i="5"/>
  <c r="O166" i="5"/>
  <c r="S166" i="5" s="1"/>
  <c r="R150" i="5"/>
  <c r="Q150" i="5"/>
  <c r="P150" i="5"/>
  <c r="O150" i="5"/>
  <c r="R130" i="5"/>
  <c r="Q130" i="5"/>
  <c r="O130" i="5"/>
  <c r="P130" i="5"/>
  <c r="R126" i="5"/>
  <c r="Q126" i="5"/>
  <c r="P126" i="5"/>
  <c r="O126" i="5"/>
  <c r="R90" i="5"/>
  <c r="Q90" i="5"/>
  <c r="P90" i="5"/>
  <c r="O90" i="5"/>
  <c r="S90" i="5" s="1"/>
  <c r="R86" i="5"/>
  <c r="Q86" i="5"/>
  <c r="P86" i="5"/>
  <c r="O86" i="5"/>
  <c r="R82" i="5"/>
  <c r="P82" i="5"/>
  <c r="Q82" i="5"/>
  <c r="O82" i="5"/>
  <c r="S82" i="5" s="1"/>
  <c r="R78" i="5"/>
  <c r="P78" i="5"/>
  <c r="Q78" i="5"/>
  <c r="O78" i="5"/>
  <c r="R74" i="5"/>
  <c r="Q74" i="5"/>
  <c r="P74" i="5"/>
  <c r="O74" i="5"/>
  <c r="S74" i="5" s="1"/>
  <c r="R70" i="5"/>
  <c r="P70" i="5"/>
  <c r="Q70" i="5"/>
  <c r="O70" i="5"/>
  <c r="R62" i="5"/>
  <c r="Q62" i="5"/>
  <c r="P62" i="5"/>
  <c r="O62" i="5"/>
  <c r="S62" i="5" s="1"/>
  <c r="R58" i="5"/>
  <c r="Q58" i="5"/>
  <c r="O58" i="5"/>
  <c r="P58" i="5"/>
  <c r="R34" i="5"/>
  <c r="Q34" i="5"/>
  <c r="O34" i="5"/>
  <c r="P34" i="5"/>
  <c r="R30" i="5"/>
  <c r="Q30" i="5"/>
  <c r="P30" i="5"/>
  <c r="O30" i="5"/>
  <c r="R26" i="5"/>
  <c r="Q26" i="5"/>
  <c r="P26" i="5"/>
  <c r="O26" i="5"/>
  <c r="S26" i="5" s="1"/>
  <c r="O1274" i="5"/>
  <c r="O1102" i="5"/>
  <c r="S1102" i="5" s="1"/>
  <c r="O1018" i="5"/>
  <c r="S1018" i="5" s="1"/>
  <c r="O822" i="5"/>
  <c r="S822" i="5" s="1"/>
  <c r="O738" i="5"/>
  <c r="O526" i="5"/>
  <c r="R1323" i="5"/>
  <c r="Q1323" i="5"/>
  <c r="P1323" i="5"/>
  <c r="O1323" i="5"/>
  <c r="Q1319" i="5"/>
  <c r="R1319" i="5"/>
  <c r="P1319" i="5"/>
  <c r="O1319" i="5"/>
  <c r="S1319" i="5" s="1"/>
  <c r="R1291" i="5"/>
  <c r="Q1291" i="5"/>
  <c r="P1291" i="5"/>
  <c r="O1291" i="5"/>
  <c r="R1283" i="5"/>
  <c r="Q1283" i="5"/>
  <c r="P1283" i="5"/>
  <c r="S1283" i="5" s="1"/>
  <c r="Q1271" i="5"/>
  <c r="R1271" i="5"/>
  <c r="P1271" i="5"/>
  <c r="S1271" i="5" s="1"/>
  <c r="Q1267" i="5"/>
  <c r="R1267" i="5"/>
  <c r="O1267" i="5"/>
  <c r="P1267" i="5"/>
  <c r="Q1263" i="5"/>
  <c r="R1263" i="5"/>
  <c r="P1263" i="5"/>
  <c r="O1263" i="5"/>
  <c r="S1263" i="5" s="1"/>
  <c r="R1259" i="5"/>
  <c r="Q1259" i="5"/>
  <c r="P1259" i="5"/>
  <c r="O1259" i="5"/>
  <c r="R1251" i="5"/>
  <c r="Q1251" i="5"/>
  <c r="P1251" i="5"/>
  <c r="Q1247" i="5"/>
  <c r="P1247" i="5"/>
  <c r="R1247" i="5"/>
  <c r="O1247" i="5"/>
  <c r="Q1235" i="5"/>
  <c r="R1235" i="5"/>
  <c r="O1235" i="5"/>
  <c r="S1235" i="5" s="1"/>
  <c r="P1235" i="5"/>
  <c r="Q1332" i="5"/>
  <c r="R1332" i="5"/>
  <c r="P1332" i="5"/>
  <c r="R1328" i="5"/>
  <c r="Q1328" i="5"/>
  <c r="P1328" i="5"/>
  <c r="O1328" i="5"/>
  <c r="S1328" i="5" s="1"/>
  <c r="R1324" i="5"/>
  <c r="Q1324" i="5"/>
  <c r="P1324" i="5"/>
  <c r="S1324" i="5" s="1"/>
  <c r="R1320" i="5"/>
  <c r="P1320" i="5"/>
  <c r="Q1320" i="5"/>
  <c r="O1320" i="5"/>
  <c r="S1320" i="5" s="1"/>
  <c r="R1316" i="5"/>
  <c r="Q1316" i="5"/>
  <c r="P1316" i="5"/>
  <c r="S1316" i="5" s="1"/>
  <c r="R1312" i="5"/>
  <c r="Q1312" i="5"/>
  <c r="P1312" i="5"/>
  <c r="O1312" i="5"/>
  <c r="R1308" i="5"/>
  <c r="Q1308" i="5"/>
  <c r="P1308" i="5"/>
  <c r="R1304" i="5"/>
  <c r="P1304" i="5"/>
  <c r="O1304" i="5"/>
  <c r="Q1304" i="5"/>
  <c r="Q1300" i="5"/>
  <c r="R1300" i="5"/>
  <c r="P1300" i="5"/>
  <c r="S1300" i="5" s="1"/>
  <c r="R1296" i="5"/>
  <c r="Q1296" i="5"/>
  <c r="P1296" i="5"/>
  <c r="O1296" i="5"/>
  <c r="R1292" i="5"/>
  <c r="Q1292" i="5"/>
  <c r="P1292" i="5"/>
  <c r="Q1288" i="5"/>
  <c r="R1288" i="5"/>
  <c r="O1288" i="5"/>
  <c r="S1288" i="5" s="1"/>
  <c r="P1288" i="5"/>
  <c r="R1284" i="5"/>
  <c r="Q1284" i="5"/>
  <c r="P1284" i="5"/>
  <c r="S1284" i="5" s="1"/>
  <c r="Q1280" i="5"/>
  <c r="O1280" i="5"/>
  <c r="P1280" i="5"/>
  <c r="R1280" i="5"/>
  <c r="R1276" i="5"/>
  <c r="Q1276" i="5"/>
  <c r="O1276" i="5"/>
  <c r="P1276" i="5"/>
  <c r="R1272" i="5"/>
  <c r="Q1272" i="5"/>
  <c r="O1272" i="5"/>
  <c r="P1272" i="5"/>
  <c r="Q1268" i="5"/>
  <c r="R1268" i="5"/>
  <c r="O1268" i="5"/>
  <c r="P1268" i="5"/>
  <c r="R1264" i="5"/>
  <c r="O1264" i="5"/>
  <c r="P1264" i="5"/>
  <c r="Q1264" i="5"/>
  <c r="R1260" i="5"/>
  <c r="Q1260" i="5"/>
  <c r="P1260" i="5"/>
  <c r="S1260" i="5" s="1"/>
  <c r="R1256" i="5"/>
  <c r="Q1256" i="5"/>
  <c r="O1256" i="5"/>
  <c r="S1256" i="5" s="1"/>
  <c r="P1256" i="5"/>
  <c r="R1252" i="5"/>
  <c r="Q1252" i="5"/>
  <c r="S1252" i="5" s="1"/>
  <c r="P1252" i="5"/>
  <c r="Q1248" i="5"/>
  <c r="O1248" i="5"/>
  <c r="P1248" i="5"/>
  <c r="R1248" i="5"/>
  <c r="Q1244" i="5"/>
  <c r="R1244" i="5"/>
  <c r="O1244" i="5"/>
  <c r="P1244" i="5"/>
  <c r="R1240" i="5"/>
  <c r="Q1240" i="5"/>
  <c r="O1240" i="5"/>
  <c r="P1240" i="5"/>
  <c r="R1236" i="5"/>
  <c r="Q1236" i="5"/>
  <c r="O1236" i="5"/>
  <c r="P1236" i="5"/>
  <c r="R1232" i="5"/>
  <c r="O1232" i="5"/>
  <c r="P1232" i="5"/>
  <c r="Q1232" i="5"/>
  <c r="R1228" i="5"/>
  <c r="Q1228" i="5"/>
  <c r="P1228" i="5"/>
  <c r="S1228" i="5" s="1"/>
  <c r="Q1224" i="5"/>
  <c r="R1224" i="5"/>
  <c r="O1224" i="5"/>
  <c r="P1224" i="5"/>
  <c r="R1220" i="5"/>
  <c r="Q1220" i="5"/>
  <c r="P1220" i="5"/>
  <c r="S1220" i="5" s="1"/>
  <c r="Q1216" i="5"/>
  <c r="O1216" i="5"/>
  <c r="P1216" i="5"/>
  <c r="R1216" i="5"/>
  <c r="Q1212" i="5"/>
  <c r="R1212" i="5"/>
  <c r="O1212" i="5"/>
  <c r="P1212" i="5"/>
  <c r="R1208" i="5"/>
  <c r="Q1208" i="5"/>
  <c r="O1208" i="5"/>
  <c r="P1208" i="5"/>
  <c r="R1204" i="5"/>
  <c r="Q1204" i="5"/>
  <c r="O1204" i="5"/>
  <c r="P1204" i="5"/>
  <c r="R1200" i="5"/>
  <c r="Q1200" i="5"/>
  <c r="O1200" i="5"/>
  <c r="P1200" i="5"/>
  <c r="R1196" i="5"/>
  <c r="Q1196" i="5"/>
  <c r="P1196" i="5"/>
  <c r="R1192" i="5"/>
  <c r="O1192" i="5"/>
  <c r="Q1192" i="5"/>
  <c r="P1192" i="5"/>
  <c r="R1188" i="5"/>
  <c r="Q1188" i="5"/>
  <c r="P1188" i="5"/>
  <c r="S1188" i="5" s="1"/>
  <c r="Q1184" i="5"/>
  <c r="R1184" i="5"/>
  <c r="O1184" i="5"/>
  <c r="P1184" i="5"/>
  <c r="Q1180" i="5"/>
  <c r="R1180" i="5"/>
  <c r="O1180" i="5"/>
  <c r="P1180" i="5"/>
  <c r="R1176" i="5"/>
  <c r="O1176" i="5"/>
  <c r="S1176" i="5" s="1"/>
  <c r="P1176" i="5"/>
  <c r="Q1176" i="5"/>
  <c r="R1172" i="5"/>
  <c r="Q1172" i="5"/>
  <c r="P1172" i="5"/>
  <c r="O1172" i="5"/>
  <c r="S1172" i="5" s="1"/>
  <c r="R1168" i="5"/>
  <c r="Q1168" i="5"/>
  <c r="O1168" i="5"/>
  <c r="P1168" i="5"/>
  <c r="R1164" i="5"/>
  <c r="Q1164" i="5"/>
  <c r="P1164" i="5"/>
  <c r="S1164" i="5" s="1"/>
  <c r="Q1160" i="5"/>
  <c r="R1160" i="5"/>
  <c r="O1160" i="5"/>
  <c r="S1160" i="5" s="1"/>
  <c r="P1160" i="5"/>
  <c r="R1156" i="5"/>
  <c r="Q1156" i="5"/>
  <c r="P1156" i="5"/>
  <c r="S1156" i="5" s="1"/>
  <c r="R1152" i="5"/>
  <c r="Q1152" i="5"/>
  <c r="O1152" i="5"/>
  <c r="P1152" i="5"/>
  <c r="R1148" i="5"/>
  <c r="O1148" i="5"/>
  <c r="Q1148" i="5"/>
  <c r="P1148" i="5"/>
  <c r="R1144" i="5"/>
  <c r="Q1144" i="5"/>
  <c r="O1144" i="5"/>
  <c r="P1144" i="5"/>
  <c r="Q1140" i="5"/>
  <c r="R1140" i="5"/>
  <c r="O1140" i="5"/>
  <c r="P1140" i="5"/>
  <c r="R1136" i="5"/>
  <c r="O1136" i="5"/>
  <c r="Q1136" i="5"/>
  <c r="P1136" i="5"/>
  <c r="R1132" i="5"/>
  <c r="Q1132" i="5"/>
  <c r="P1132" i="5"/>
  <c r="S1132" i="5" s="1"/>
  <c r="R1128" i="5"/>
  <c r="Q1128" i="5"/>
  <c r="O1128" i="5"/>
  <c r="S1128" i="5" s="1"/>
  <c r="P1128" i="5"/>
  <c r="R1124" i="5"/>
  <c r="Q1124" i="5"/>
  <c r="P1124" i="5"/>
  <c r="R1120" i="5"/>
  <c r="O1120" i="5"/>
  <c r="P1120" i="5"/>
  <c r="Q1120" i="5"/>
  <c r="Q1116" i="5"/>
  <c r="R1116" i="5"/>
  <c r="O1116" i="5"/>
  <c r="P1116" i="5"/>
  <c r="R1112" i="5"/>
  <c r="Q1112" i="5"/>
  <c r="O1112" i="5"/>
  <c r="P1112" i="5"/>
  <c r="Q1108" i="5"/>
  <c r="R1108" i="5"/>
  <c r="P1108" i="5"/>
  <c r="O1108" i="5"/>
  <c r="R1104" i="5"/>
  <c r="Q1104" i="5"/>
  <c r="O1104" i="5"/>
  <c r="P1104" i="5"/>
  <c r="R1100" i="5"/>
  <c r="Q1100" i="5"/>
  <c r="P1100" i="5"/>
  <c r="S1100" i="5" s="1"/>
  <c r="Q1096" i="5"/>
  <c r="R1096" i="5"/>
  <c r="O1096" i="5"/>
  <c r="P1096" i="5"/>
  <c r="R1092" i="5"/>
  <c r="Q1092" i="5"/>
  <c r="P1092" i="5"/>
  <c r="S1092" i="5" s="1"/>
  <c r="R1088" i="5"/>
  <c r="O1088" i="5"/>
  <c r="P1088" i="5"/>
  <c r="Q1088" i="5"/>
  <c r="R1084" i="5"/>
  <c r="Q1084" i="5"/>
  <c r="O1084" i="5"/>
  <c r="P1084" i="5"/>
  <c r="R1080" i="5"/>
  <c r="Q1080" i="5"/>
  <c r="O1080" i="5"/>
  <c r="P1080" i="5"/>
  <c r="Q1076" i="5"/>
  <c r="R1076" i="5"/>
  <c r="O1076" i="5"/>
  <c r="P1076" i="5"/>
  <c r="R1072" i="5"/>
  <c r="Q1072" i="5"/>
  <c r="O1072" i="5"/>
  <c r="P1072" i="5"/>
  <c r="R1068" i="5"/>
  <c r="Q1068" i="5"/>
  <c r="P1068" i="5"/>
  <c r="Q1064" i="5"/>
  <c r="R1064" i="5"/>
  <c r="O1064" i="5"/>
  <c r="P1064" i="5"/>
  <c r="R1060" i="5"/>
  <c r="Q1060" i="5"/>
  <c r="P1060" i="5"/>
  <c r="O1056" i="5"/>
  <c r="P1056" i="5"/>
  <c r="R1056" i="5"/>
  <c r="Q1056" i="5"/>
  <c r="Q1052" i="5"/>
  <c r="R1052" i="5"/>
  <c r="O1052" i="5"/>
  <c r="P1052" i="5"/>
  <c r="R1048" i="5"/>
  <c r="Q1048" i="5"/>
  <c r="O1048" i="5"/>
  <c r="P1048" i="5"/>
  <c r="Q1044" i="5"/>
  <c r="R1044" i="5"/>
  <c r="P1044" i="5"/>
  <c r="O1044" i="5"/>
  <c r="S1044" i="5" s="1"/>
  <c r="R1040" i="5"/>
  <c r="Q1040" i="5"/>
  <c r="O1040" i="5"/>
  <c r="P1040" i="5"/>
  <c r="R1036" i="5"/>
  <c r="Q1036" i="5"/>
  <c r="P1036" i="5"/>
  <c r="Q1032" i="5"/>
  <c r="O1032" i="5"/>
  <c r="P1032" i="5"/>
  <c r="R1032" i="5"/>
  <c r="R1028" i="5"/>
  <c r="Q1028" i="5"/>
  <c r="P1028" i="5"/>
  <c r="S1028" i="5" s="1"/>
  <c r="Q1024" i="5"/>
  <c r="R1024" i="5"/>
  <c r="O1024" i="5"/>
  <c r="P1024" i="5"/>
  <c r="Q1020" i="5"/>
  <c r="R1020" i="5"/>
  <c r="O1020" i="5"/>
  <c r="P1020" i="5"/>
  <c r="R1016" i="5"/>
  <c r="Q1016" i="5"/>
  <c r="P1016" i="5"/>
  <c r="O1016" i="5"/>
  <c r="S1016" i="5" s="1"/>
  <c r="Q1012" i="5"/>
  <c r="R1012" i="5"/>
  <c r="P1012" i="5"/>
  <c r="O1012" i="5"/>
  <c r="R1008" i="5"/>
  <c r="P1008" i="5"/>
  <c r="Q1008" i="5"/>
  <c r="O1008" i="5"/>
  <c r="S1008" i="5" s="1"/>
  <c r="R1004" i="5"/>
  <c r="P1004" i="5"/>
  <c r="S1004" i="5" s="1"/>
  <c r="Q1004" i="5"/>
  <c r="R1000" i="5"/>
  <c r="Q1000" i="5"/>
  <c r="P1000" i="5"/>
  <c r="O1000" i="5"/>
  <c r="R996" i="5"/>
  <c r="Q996" i="5"/>
  <c r="P996" i="5"/>
  <c r="P992" i="5"/>
  <c r="Q992" i="5"/>
  <c r="R992" i="5"/>
  <c r="O992" i="5"/>
  <c r="S992" i="5" s="1"/>
  <c r="Q988" i="5"/>
  <c r="R988" i="5"/>
  <c r="O988" i="5"/>
  <c r="P988" i="5"/>
  <c r="R984" i="5"/>
  <c r="P984" i="5"/>
  <c r="Q984" i="5"/>
  <c r="O984" i="5"/>
  <c r="S984" i="5" s="1"/>
  <c r="Q980" i="5"/>
  <c r="R980" i="5"/>
  <c r="P980" i="5"/>
  <c r="O980" i="5"/>
  <c r="R976" i="5"/>
  <c r="P976" i="5"/>
  <c r="Q976" i="5"/>
  <c r="O976" i="5"/>
  <c r="S976" i="5" s="1"/>
  <c r="R972" i="5"/>
  <c r="P972" i="5"/>
  <c r="S972" i="5" s="1"/>
  <c r="Q972" i="5"/>
  <c r="Q968" i="5"/>
  <c r="P968" i="5"/>
  <c r="O968" i="5"/>
  <c r="R968" i="5"/>
  <c r="R964" i="5"/>
  <c r="Q964" i="5"/>
  <c r="P964" i="5"/>
  <c r="S964" i="5" s="1"/>
  <c r="P960" i="5"/>
  <c r="R960" i="5"/>
  <c r="Q960" i="5"/>
  <c r="O960" i="5"/>
  <c r="R956" i="5"/>
  <c r="Q956" i="5"/>
  <c r="O956" i="5"/>
  <c r="P956" i="5"/>
  <c r="R952" i="5"/>
  <c r="Q952" i="5"/>
  <c r="P952" i="5"/>
  <c r="O952" i="5"/>
  <c r="Q948" i="5"/>
  <c r="R948" i="5"/>
  <c r="P948" i="5"/>
  <c r="O948" i="5"/>
  <c r="S948" i="5" s="1"/>
  <c r="R944" i="5"/>
  <c r="P944" i="5"/>
  <c r="Q944" i="5"/>
  <c r="O944" i="5"/>
  <c r="R940" i="5"/>
  <c r="Q940" i="5"/>
  <c r="P940" i="5"/>
  <c r="R936" i="5"/>
  <c r="P936" i="5"/>
  <c r="O936" i="5"/>
  <c r="Q936" i="5"/>
  <c r="R932" i="5"/>
  <c r="P932" i="5"/>
  <c r="Q932" i="5"/>
  <c r="P928" i="5"/>
  <c r="Q928" i="5"/>
  <c r="O928" i="5"/>
  <c r="R928" i="5"/>
  <c r="Q924" i="5"/>
  <c r="R924" i="5"/>
  <c r="O924" i="5"/>
  <c r="P924" i="5"/>
  <c r="R920" i="5"/>
  <c r="P920" i="5"/>
  <c r="O920" i="5"/>
  <c r="Q920" i="5"/>
  <c r="Q916" i="5"/>
  <c r="R916" i="5"/>
  <c r="P916" i="5"/>
  <c r="O916" i="5"/>
  <c r="S916" i="5" s="1"/>
  <c r="R912" i="5"/>
  <c r="P912" i="5"/>
  <c r="Q912" i="5"/>
  <c r="O912" i="5"/>
  <c r="R908" i="5"/>
  <c r="Q908" i="5"/>
  <c r="P908" i="5"/>
  <c r="S908" i="5" s="1"/>
  <c r="P904" i="5"/>
  <c r="Q904" i="5"/>
  <c r="O904" i="5"/>
  <c r="S904" i="5" s="1"/>
  <c r="R904" i="5"/>
  <c r="R900" i="5"/>
  <c r="Q900" i="5"/>
  <c r="P900" i="5"/>
  <c r="S900" i="5" s="1"/>
  <c r="P896" i="5"/>
  <c r="Q896" i="5"/>
  <c r="R896" i="5"/>
  <c r="O896" i="5"/>
  <c r="S896" i="5" s="1"/>
  <c r="R892" i="5"/>
  <c r="Q892" i="5"/>
  <c r="O892" i="5"/>
  <c r="P892" i="5"/>
  <c r="R888" i="5"/>
  <c r="Q888" i="5"/>
  <c r="P888" i="5"/>
  <c r="O888" i="5"/>
  <c r="S888" i="5" s="1"/>
  <c r="Q884" i="5"/>
  <c r="R884" i="5"/>
  <c r="P884" i="5"/>
  <c r="O884" i="5"/>
  <c r="R880" i="5"/>
  <c r="P880" i="5"/>
  <c r="Q880" i="5"/>
  <c r="O880" i="5"/>
  <c r="S880" i="5" s="1"/>
  <c r="R876" i="5"/>
  <c r="Q876" i="5"/>
  <c r="P876" i="5"/>
  <c r="S876" i="5" s="1"/>
  <c r="R872" i="5"/>
  <c r="P872" i="5"/>
  <c r="Q872" i="5"/>
  <c r="O872" i="5"/>
  <c r="R868" i="5"/>
  <c r="Q868" i="5"/>
  <c r="P868" i="5"/>
  <c r="Q864" i="5"/>
  <c r="P864" i="5"/>
  <c r="O864" i="5"/>
  <c r="R864" i="5"/>
  <c r="Q860" i="5"/>
  <c r="R860" i="5"/>
  <c r="O860" i="5"/>
  <c r="P860" i="5"/>
  <c r="R856" i="5"/>
  <c r="P856" i="5"/>
  <c r="Q856" i="5"/>
  <c r="O856" i="5"/>
  <c r="S856" i="5" s="1"/>
  <c r="R852" i="5"/>
  <c r="P852" i="5"/>
  <c r="Q852" i="5"/>
  <c r="O852" i="5"/>
  <c r="R848" i="5"/>
  <c r="P848" i="5"/>
  <c r="Q848" i="5"/>
  <c r="O848" i="5"/>
  <c r="S848" i="5" s="1"/>
  <c r="R844" i="5"/>
  <c r="Q844" i="5"/>
  <c r="P844" i="5"/>
  <c r="S844" i="5" s="1"/>
  <c r="P840" i="5"/>
  <c r="R840" i="5"/>
  <c r="Q840" i="5"/>
  <c r="O840" i="5"/>
  <c r="S840" i="5" s="1"/>
  <c r="R836" i="5"/>
  <c r="P836" i="5"/>
  <c r="Q836" i="5"/>
  <c r="Q832" i="5"/>
  <c r="P832" i="5"/>
  <c r="R832" i="5"/>
  <c r="O832" i="5"/>
  <c r="R828" i="5"/>
  <c r="Q828" i="5"/>
  <c r="P828" i="5"/>
  <c r="O828" i="5"/>
  <c r="S828" i="5" s="1"/>
  <c r="R824" i="5"/>
  <c r="Q824" i="5"/>
  <c r="P824" i="5"/>
  <c r="O824" i="5"/>
  <c r="R820" i="5"/>
  <c r="Q820" i="5"/>
  <c r="P820" i="5"/>
  <c r="O820" i="5"/>
  <c r="S820" i="5" s="1"/>
  <c r="Q816" i="5"/>
  <c r="P816" i="5"/>
  <c r="R816" i="5"/>
  <c r="O816" i="5"/>
  <c r="R812" i="5"/>
  <c r="Q812" i="5"/>
  <c r="P812" i="5"/>
  <c r="Q808" i="5"/>
  <c r="P808" i="5"/>
  <c r="R808" i="5"/>
  <c r="O808" i="5"/>
  <c r="R804" i="5"/>
  <c r="Q804" i="5"/>
  <c r="P804" i="5"/>
  <c r="Q800" i="5"/>
  <c r="R800" i="5"/>
  <c r="P800" i="5"/>
  <c r="O800" i="5"/>
  <c r="P796" i="5"/>
  <c r="R796" i="5"/>
  <c r="Q796" i="5"/>
  <c r="O796" i="5"/>
  <c r="S796" i="5" s="1"/>
  <c r="R792" i="5"/>
  <c r="Q792" i="5"/>
  <c r="P792" i="5"/>
  <c r="O792" i="5"/>
  <c r="R788" i="5"/>
  <c r="Q788" i="5"/>
  <c r="P788" i="5"/>
  <c r="O788" i="5"/>
  <c r="S788" i="5" s="1"/>
  <c r="R784" i="5"/>
  <c r="Q784" i="5"/>
  <c r="P784" i="5"/>
  <c r="O784" i="5"/>
  <c r="R780" i="5"/>
  <c r="P780" i="5"/>
  <c r="Q780" i="5"/>
  <c r="Q776" i="5"/>
  <c r="R776" i="5"/>
  <c r="P776" i="5"/>
  <c r="O776" i="5"/>
  <c r="Q772" i="5"/>
  <c r="P772" i="5"/>
  <c r="S772" i="5" s="1"/>
  <c r="R772" i="5"/>
  <c r="Q768" i="5"/>
  <c r="P768" i="5"/>
  <c r="R768" i="5"/>
  <c r="O768" i="5"/>
  <c r="S768" i="5" s="1"/>
  <c r="R764" i="5"/>
  <c r="Q764" i="5"/>
  <c r="P764" i="5"/>
  <c r="O764" i="5"/>
  <c r="Q760" i="5"/>
  <c r="P760" i="5"/>
  <c r="R760" i="5"/>
  <c r="O760" i="5"/>
  <c r="S760" i="5" s="1"/>
  <c r="R756" i="5"/>
  <c r="P756" i="5"/>
  <c r="Q756" i="5"/>
  <c r="O756" i="5"/>
  <c r="Q752" i="5"/>
  <c r="R752" i="5"/>
  <c r="P752" i="5"/>
  <c r="O752" i="5"/>
  <c r="S752" i="5" s="1"/>
  <c r="R748" i="5"/>
  <c r="Q748" i="5"/>
  <c r="P748" i="5"/>
  <c r="S748" i="5" s="1"/>
  <c r="Q744" i="5"/>
  <c r="P744" i="5"/>
  <c r="R744" i="5"/>
  <c r="O744" i="5"/>
  <c r="R740" i="5"/>
  <c r="Q740" i="5"/>
  <c r="P740" i="5"/>
  <c r="Q736" i="5"/>
  <c r="R736" i="5"/>
  <c r="P736" i="5"/>
  <c r="O736" i="5"/>
  <c r="S736" i="5" s="1"/>
  <c r="R732" i="5"/>
  <c r="P732" i="5"/>
  <c r="Q732" i="5"/>
  <c r="O732" i="5"/>
  <c r="R728" i="5"/>
  <c r="Q728" i="5"/>
  <c r="P728" i="5"/>
  <c r="O728" i="5"/>
  <c r="S728" i="5" s="1"/>
  <c r="Q724" i="5"/>
  <c r="P724" i="5"/>
  <c r="R724" i="5"/>
  <c r="O724" i="5"/>
  <c r="R720" i="5"/>
  <c r="Q720" i="5"/>
  <c r="P720" i="5"/>
  <c r="O720" i="5"/>
  <c r="S720" i="5" s="1"/>
  <c r="R716" i="5"/>
  <c r="Q716" i="5"/>
  <c r="P716" i="5"/>
  <c r="S716" i="5" s="1"/>
  <c r="Q712" i="5"/>
  <c r="P712" i="5"/>
  <c r="R712" i="5"/>
  <c r="O712" i="5"/>
  <c r="S712" i="5" s="1"/>
  <c r="R708" i="5"/>
  <c r="Q708" i="5"/>
  <c r="P708" i="5"/>
  <c r="S708" i="5" s="1"/>
  <c r="Q704" i="5"/>
  <c r="R704" i="5"/>
  <c r="P704" i="5"/>
  <c r="O704" i="5"/>
  <c r="R700" i="5"/>
  <c r="Q700" i="5"/>
  <c r="P700" i="5"/>
  <c r="O700" i="5"/>
  <c r="S700" i="5" s="1"/>
  <c r="Q696" i="5"/>
  <c r="P696" i="5"/>
  <c r="R696" i="5"/>
  <c r="O696" i="5"/>
  <c r="R692" i="5"/>
  <c r="Q692" i="5"/>
  <c r="P692" i="5"/>
  <c r="O692" i="5"/>
  <c r="S692" i="5" s="1"/>
  <c r="Q688" i="5"/>
  <c r="R688" i="5"/>
  <c r="P688" i="5"/>
  <c r="O688" i="5"/>
  <c r="R684" i="5"/>
  <c r="Q684" i="5"/>
  <c r="P684" i="5"/>
  <c r="Q680" i="5"/>
  <c r="R680" i="5"/>
  <c r="P680" i="5"/>
  <c r="O680" i="5"/>
  <c r="Q676" i="5"/>
  <c r="R676" i="5"/>
  <c r="P676" i="5"/>
  <c r="S676" i="5" s="1"/>
  <c r="Q672" i="5"/>
  <c r="P672" i="5"/>
  <c r="R672" i="5"/>
  <c r="O672" i="5"/>
  <c r="R668" i="5"/>
  <c r="Q668" i="5"/>
  <c r="P668" i="5"/>
  <c r="O668" i="5"/>
  <c r="S668" i="5" s="1"/>
  <c r="R664" i="5"/>
  <c r="Q664" i="5"/>
  <c r="P664" i="5"/>
  <c r="O664" i="5"/>
  <c r="R660" i="5"/>
  <c r="P660" i="5"/>
  <c r="Q660" i="5"/>
  <c r="O660" i="5"/>
  <c r="S660" i="5" s="1"/>
  <c r="R656" i="5"/>
  <c r="Q656" i="5"/>
  <c r="P656" i="5"/>
  <c r="O656" i="5"/>
  <c r="R652" i="5"/>
  <c r="Q652" i="5"/>
  <c r="P652" i="5"/>
  <c r="S652" i="5" s="1"/>
  <c r="Q648" i="5"/>
  <c r="P648" i="5"/>
  <c r="R648" i="5"/>
  <c r="O648" i="5"/>
  <c r="R644" i="5"/>
  <c r="Q644" i="5"/>
  <c r="P644" i="5"/>
  <c r="S644" i="5" s="1"/>
  <c r="Q640" i="5"/>
  <c r="R640" i="5"/>
  <c r="P640" i="5"/>
  <c r="O640" i="5"/>
  <c r="S640" i="5" s="1"/>
  <c r="R636" i="5"/>
  <c r="P636" i="5"/>
  <c r="Q636" i="5"/>
  <c r="O636" i="5"/>
  <c r="Q632" i="5"/>
  <c r="R632" i="5"/>
  <c r="P632" i="5"/>
  <c r="O632" i="5"/>
  <c r="S632" i="5" s="1"/>
  <c r="R628" i="5"/>
  <c r="Q628" i="5"/>
  <c r="P628" i="5"/>
  <c r="O628" i="5"/>
  <c r="Q624" i="5"/>
  <c r="P624" i="5"/>
  <c r="O624" i="5"/>
  <c r="R624" i="5"/>
  <c r="R620" i="5"/>
  <c r="Q620" i="5"/>
  <c r="P620" i="5"/>
  <c r="S620" i="5" s="1"/>
  <c r="Q616" i="5"/>
  <c r="R616" i="5"/>
  <c r="P616" i="5"/>
  <c r="O616" i="5"/>
  <c r="S616" i="5" s="1"/>
  <c r="R612" i="5"/>
  <c r="Q612" i="5"/>
  <c r="P612" i="5"/>
  <c r="Q608" i="5"/>
  <c r="R608" i="5"/>
  <c r="P608" i="5"/>
  <c r="O608" i="5"/>
  <c r="S608" i="5" s="1"/>
  <c r="R604" i="5"/>
  <c r="P604" i="5"/>
  <c r="Q604" i="5"/>
  <c r="O604" i="5"/>
  <c r="R600" i="5"/>
  <c r="Q600" i="5"/>
  <c r="P600" i="5"/>
  <c r="O600" i="5"/>
  <c r="S600" i="5" s="1"/>
  <c r="R596" i="5"/>
  <c r="P596" i="5"/>
  <c r="Q596" i="5"/>
  <c r="O596" i="5"/>
  <c r="R592" i="5"/>
  <c r="Q592" i="5"/>
  <c r="P592" i="5"/>
  <c r="O592" i="5"/>
  <c r="S592" i="5" s="1"/>
  <c r="Q588" i="5"/>
  <c r="R588" i="5"/>
  <c r="P588" i="5"/>
  <c r="S588" i="5" s="1"/>
  <c r="Q584" i="5"/>
  <c r="R584" i="5"/>
  <c r="P584" i="5"/>
  <c r="O584" i="5"/>
  <c r="S584" i="5" s="1"/>
  <c r="R580" i="5"/>
  <c r="Q580" i="5"/>
  <c r="P580" i="5"/>
  <c r="S580" i="5" s="1"/>
  <c r="Q576" i="5"/>
  <c r="P576" i="5"/>
  <c r="O576" i="5"/>
  <c r="R576" i="5"/>
  <c r="Q572" i="5"/>
  <c r="P572" i="5"/>
  <c r="R572" i="5"/>
  <c r="O572" i="5"/>
  <c r="S572" i="5" s="1"/>
  <c r="Q568" i="5"/>
  <c r="R568" i="5"/>
  <c r="P568" i="5"/>
  <c r="O568" i="5"/>
  <c r="R564" i="5"/>
  <c r="Q564" i="5"/>
  <c r="P564" i="5"/>
  <c r="O564" i="5"/>
  <c r="S564" i="5" s="1"/>
  <c r="Q560" i="5"/>
  <c r="R560" i="5"/>
  <c r="P560" i="5"/>
  <c r="O560" i="5"/>
  <c r="R556" i="5"/>
  <c r="Q556" i="5"/>
  <c r="P556" i="5"/>
  <c r="S556" i="5" s="1"/>
  <c r="Q552" i="5"/>
  <c r="P552" i="5"/>
  <c r="R552" i="5"/>
  <c r="O552" i="5"/>
  <c r="R548" i="5"/>
  <c r="Q548" i="5"/>
  <c r="P548" i="5"/>
  <c r="Q544" i="5"/>
  <c r="R544" i="5"/>
  <c r="P544" i="5"/>
  <c r="O544" i="5"/>
  <c r="R540" i="5"/>
  <c r="P540" i="5"/>
  <c r="Q540" i="5"/>
  <c r="O540" i="5"/>
  <c r="S540" i="5" s="1"/>
  <c r="R536" i="5"/>
  <c r="Q536" i="5"/>
  <c r="P536" i="5"/>
  <c r="O536" i="5"/>
  <c r="R532" i="5"/>
  <c r="P532" i="5"/>
  <c r="Q532" i="5"/>
  <c r="O532" i="5"/>
  <c r="S532" i="5" s="1"/>
  <c r="R528" i="5"/>
  <c r="Q528" i="5"/>
  <c r="P528" i="5"/>
  <c r="O528" i="5"/>
  <c r="Q524" i="5"/>
  <c r="R524" i="5"/>
  <c r="P524" i="5"/>
  <c r="O524" i="5"/>
  <c r="S524" i="5" s="1"/>
  <c r="Q520" i="5"/>
  <c r="R520" i="5"/>
  <c r="P520" i="5"/>
  <c r="O520" i="5"/>
  <c r="Q516" i="5"/>
  <c r="R516" i="5"/>
  <c r="P516" i="5"/>
  <c r="S516" i="5" s="1"/>
  <c r="Q512" i="5"/>
  <c r="R512" i="5"/>
  <c r="P512" i="5"/>
  <c r="O512" i="5"/>
  <c r="R508" i="5"/>
  <c r="P508" i="5"/>
  <c r="Q508" i="5"/>
  <c r="O508" i="5"/>
  <c r="S508" i="5" s="1"/>
  <c r="Q504" i="5"/>
  <c r="P504" i="5"/>
  <c r="R504" i="5"/>
  <c r="O504" i="5"/>
  <c r="R500" i="5"/>
  <c r="Q500" i="5"/>
  <c r="P500" i="5"/>
  <c r="O500" i="5"/>
  <c r="S500" i="5" s="1"/>
  <c r="Q496" i="5"/>
  <c r="R496" i="5"/>
  <c r="P496" i="5"/>
  <c r="O496" i="5"/>
  <c r="Q492" i="5"/>
  <c r="R492" i="5"/>
  <c r="P492" i="5"/>
  <c r="O492" i="5"/>
  <c r="S492" i="5" s="1"/>
  <c r="R488" i="5"/>
  <c r="Q488" i="5"/>
  <c r="P488" i="5"/>
  <c r="O488" i="5"/>
  <c r="R484" i="5"/>
  <c r="P484" i="5"/>
  <c r="S484" i="5" s="1"/>
  <c r="Q484" i="5"/>
  <c r="R480" i="5"/>
  <c r="Q480" i="5"/>
  <c r="P480" i="5"/>
  <c r="O480" i="5"/>
  <c r="S480" i="5" s="1"/>
  <c r="P476" i="5"/>
  <c r="Q476" i="5"/>
  <c r="R476" i="5"/>
  <c r="O476" i="5"/>
  <c r="Q472" i="5"/>
  <c r="R472" i="5"/>
  <c r="P472" i="5"/>
  <c r="O472" i="5"/>
  <c r="S472" i="5" s="1"/>
  <c r="R468" i="5"/>
  <c r="Q468" i="5"/>
  <c r="P468" i="5"/>
  <c r="O468" i="5"/>
  <c r="Q464" i="5"/>
  <c r="P464" i="5"/>
  <c r="R464" i="5"/>
  <c r="O464" i="5"/>
  <c r="S464" i="5" s="1"/>
  <c r="R460" i="5"/>
  <c r="Q460" i="5"/>
  <c r="P460" i="5"/>
  <c r="O460" i="5"/>
  <c r="Q456" i="5"/>
  <c r="R456" i="5"/>
  <c r="P456" i="5"/>
  <c r="O456" i="5"/>
  <c r="S456" i="5" s="1"/>
  <c r="R452" i="5"/>
  <c r="Q452" i="5"/>
  <c r="P452" i="5"/>
  <c r="O452" i="5"/>
  <c r="R448" i="5"/>
  <c r="Q448" i="5"/>
  <c r="P448" i="5"/>
  <c r="O448" i="5"/>
  <c r="S448" i="5" s="1"/>
  <c r="Q444" i="5"/>
  <c r="R444" i="5"/>
  <c r="P444" i="5"/>
  <c r="O444" i="5"/>
  <c r="Q440" i="5"/>
  <c r="R440" i="5"/>
  <c r="P440" i="5"/>
  <c r="O440" i="5"/>
  <c r="S440" i="5" s="1"/>
  <c r="R436" i="5"/>
  <c r="P436" i="5"/>
  <c r="Q436" i="5"/>
  <c r="O436" i="5"/>
  <c r="Q432" i="5"/>
  <c r="P432" i="5"/>
  <c r="R432" i="5"/>
  <c r="O432" i="5"/>
  <c r="S432" i="5" s="1"/>
  <c r="R428" i="5"/>
  <c r="Q428" i="5"/>
  <c r="P428" i="5"/>
  <c r="O428" i="5"/>
  <c r="R424" i="5"/>
  <c r="Q424" i="5"/>
  <c r="P424" i="5"/>
  <c r="O424" i="5"/>
  <c r="S424" i="5" s="1"/>
  <c r="P420" i="5"/>
  <c r="R420" i="5"/>
  <c r="Q420" i="5"/>
  <c r="O420" i="5"/>
  <c r="R416" i="5"/>
  <c r="Q416" i="5"/>
  <c r="P416" i="5"/>
  <c r="O416" i="5"/>
  <c r="S416" i="5" s="1"/>
  <c r="R412" i="5"/>
  <c r="P412" i="5"/>
  <c r="Q412" i="5"/>
  <c r="O412" i="5"/>
  <c r="Q408" i="5"/>
  <c r="R408" i="5"/>
  <c r="P408" i="5"/>
  <c r="O408" i="5"/>
  <c r="S408" i="5" s="1"/>
  <c r="R404" i="5"/>
  <c r="Q404" i="5"/>
  <c r="P404" i="5"/>
  <c r="O404" i="5"/>
  <c r="R400" i="5"/>
  <c r="Q400" i="5"/>
  <c r="P400" i="5"/>
  <c r="O400" i="5"/>
  <c r="S400" i="5" s="1"/>
  <c r="Q396" i="5"/>
  <c r="R396" i="5"/>
  <c r="O396" i="5"/>
  <c r="P396" i="5"/>
  <c r="R392" i="5"/>
  <c r="Q392" i="5"/>
  <c r="P392" i="5"/>
  <c r="O392" i="5"/>
  <c r="S392" i="5" s="1"/>
  <c r="R388" i="5"/>
  <c r="Q388" i="5"/>
  <c r="P388" i="5"/>
  <c r="O388" i="5"/>
  <c r="Q384" i="5"/>
  <c r="P384" i="5"/>
  <c r="R384" i="5"/>
  <c r="O384" i="5"/>
  <c r="S384" i="5" s="1"/>
  <c r="R380" i="5"/>
  <c r="P380" i="5"/>
  <c r="Q380" i="5"/>
  <c r="O380" i="5"/>
  <c r="Q376" i="5"/>
  <c r="R376" i="5"/>
  <c r="P376" i="5"/>
  <c r="O376" i="5"/>
  <c r="S376" i="5" s="1"/>
  <c r="R372" i="5"/>
  <c r="Q372" i="5"/>
  <c r="P372" i="5"/>
  <c r="O372" i="5"/>
  <c r="R368" i="5"/>
  <c r="Q368" i="5"/>
  <c r="P368" i="5"/>
  <c r="O368" i="5"/>
  <c r="S368" i="5" s="1"/>
  <c r="R364" i="5"/>
  <c r="Q364" i="5"/>
  <c r="P364" i="5"/>
  <c r="O364" i="5"/>
  <c r="R360" i="5"/>
  <c r="Q360" i="5"/>
  <c r="P360" i="5"/>
  <c r="O360" i="5"/>
  <c r="S360" i="5" s="1"/>
  <c r="R356" i="5"/>
  <c r="Q356" i="5"/>
  <c r="P356" i="5"/>
  <c r="O356" i="5"/>
  <c r="Q352" i="5"/>
  <c r="R352" i="5"/>
  <c r="P352" i="5"/>
  <c r="O352" i="5"/>
  <c r="S352" i="5" s="1"/>
  <c r="R348" i="5"/>
  <c r="P348" i="5"/>
  <c r="Q348" i="5"/>
  <c r="O348" i="5"/>
  <c r="R344" i="5"/>
  <c r="Q344" i="5"/>
  <c r="P344" i="5"/>
  <c r="O344" i="5"/>
  <c r="S344" i="5" s="1"/>
  <c r="R340" i="5"/>
  <c r="P340" i="5"/>
  <c r="Q340" i="5"/>
  <c r="O340" i="5"/>
  <c r="Q336" i="5"/>
  <c r="P336" i="5"/>
  <c r="O336" i="5"/>
  <c r="R336" i="5"/>
  <c r="R332" i="5"/>
  <c r="Q332" i="5"/>
  <c r="O332" i="5"/>
  <c r="P332" i="5"/>
  <c r="R328" i="5"/>
  <c r="Q328" i="5"/>
  <c r="P328" i="5"/>
  <c r="O328" i="5"/>
  <c r="S328" i="5" s="1"/>
  <c r="R324" i="5"/>
  <c r="Q324" i="5"/>
  <c r="P324" i="5"/>
  <c r="O324" i="5"/>
  <c r="R320" i="5"/>
  <c r="Q320" i="5"/>
  <c r="P320" i="5"/>
  <c r="O320" i="5"/>
  <c r="S320" i="5" s="1"/>
  <c r="R316" i="5"/>
  <c r="Q316" i="5"/>
  <c r="P316" i="5"/>
  <c r="O316" i="5"/>
  <c r="Q312" i="5"/>
  <c r="P312" i="5"/>
  <c r="R312" i="5"/>
  <c r="O312" i="5"/>
  <c r="S312" i="5" s="1"/>
  <c r="R308" i="5"/>
  <c r="Q308" i="5"/>
  <c r="P308" i="5"/>
  <c r="O308" i="5"/>
  <c r="Q304" i="5"/>
  <c r="R304" i="5"/>
  <c r="P304" i="5"/>
  <c r="O304" i="5"/>
  <c r="S304" i="5" s="1"/>
  <c r="R300" i="5"/>
  <c r="Q300" i="5"/>
  <c r="P300" i="5"/>
  <c r="O300" i="5"/>
  <c r="R296" i="5"/>
  <c r="Q296" i="5"/>
  <c r="P296" i="5"/>
  <c r="O296" i="5"/>
  <c r="S296" i="5" s="1"/>
  <c r="R292" i="5"/>
  <c r="Q292" i="5"/>
  <c r="P292" i="5"/>
  <c r="O292" i="5"/>
  <c r="Q288" i="5"/>
  <c r="P288" i="5"/>
  <c r="R288" i="5"/>
  <c r="O288" i="5"/>
  <c r="S288" i="5" s="1"/>
  <c r="R284" i="5"/>
  <c r="Q284" i="5"/>
  <c r="P284" i="5"/>
  <c r="O284" i="5"/>
  <c r="R280" i="5"/>
  <c r="Q280" i="5"/>
  <c r="P280" i="5"/>
  <c r="O280" i="5"/>
  <c r="S280" i="5" s="1"/>
  <c r="R276" i="5"/>
  <c r="P276" i="5"/>
  <c r="Q276" i="5"/>
  <c r="O276" i="5"/>
  <c r="R272" i="5"/>
  <c r="Q272" i="5"/>
  <c r="P272" i="5"/>
  <c r="O272" i="5"/>
  <c r="S272" i="5" s="1"/>
  <c r="R268" i="5"/>
  <c r="Q268" i="5"/>
  <c r="P268" i="5"/>
  <c r="O268" i="5"/>
  <c r="R264" i="5"/>
  <c r="Q264" i="5"/>
  <c r="P264" i="5"/>
  <c r="O264" i="5"/>
  <c r="S264" i="5" s="1"/>
  <c r="R260" i="5"/>
  <c r="Q260" i="5"/>
  <c r="P260" i="5"/>
  <c r="O260" i="5"/>
  <c r="R256" i="5"/>
  <c r="Q256" i="5"/>
  <c r="P256" i="5"/>
  <c r="O256" i="5"/>
  <c r="S256" i="5" s="1"/>
  <c r="R252" i="5"/>
  <c r="P252" i="5"/>
  <c r="Q252" i="5"/>
  <c r="O252" i="5"/>
  <c r="Q248" i="5"/>
  <c r="R248" i="5"/>
  <c r="P248" i="5"/>
  <c r="O248" i="5"/>
  <c r="S248" i="5" s="1"/>
  <c r="R244" i="5"/>
  <c r="Q244" i="5"/>
  <c r="P244" i="5"/>
  <c r="O244" i="5"/>
  <c r="R240" i="5"/>
  <c r="Q240" i="5"/>
  <c r="P240" i="5"/>
  <c r="O240" i="5"/>
  <c r="S240" i="5" s="1"/>
  <c r="R236" i="5"/>
  <c r="Q236" i="5"/>
  <c r="P236" i="5"/>
  <c r="O236" i="5"/>
  <c r="R232" i="5"/>
  <c r="Q232" i="5"/>
  <c r="P232" i="5"/>
  <c r="O232" i="5"/>
  <c r="S232" i="5" s="1"/>
  <c r="R228" i="5"/>
  <c r="Q228" i="5"/>
  <c r="P228" i="5"/>
  <c r="O228" i="5"/>
  <c r="Q224" i="5"/>
  <c r="P224" i="5"/>
  <c r="O224" i="5"/>
  <c r="R224" i="5"/>
  <c r="R220" i="5"/>
  <c r="Q220" i="5"/>
  <c r="P220" i="5"/>
  <c r="O220" i="5"/>
  <c r="R216" i="5"/>
  <c r="Q216" i="5"/>
  <c r="P216" i="5"/>
  <c r="O216" i="5"/>
  <c r="S216" i="5" s="1"/>
  <c r="R212" i="5"/>
  <c r="P212" i="5"/>
  <c r="Q212" i="5"/>
  <c r="O212" i="5"/>
  <c r="Q208" i="5"/>
  <c r="R208" i="5"/>
  <c r="P208" i="5"/>
  <c r="O208" i="5"/>
  <c r="S208" i="5" s="1"/>
  <c r="R204" i="5"/>
  <c r="Q204" i="5"/>
  <c r="P204" i="5"/>
  <c r="O204" i="5"/>
  <c r="R200" i="5"/>
  <c r="Q200" i="5"/>
  <c r="P200" i="5"/>
  <c r="O200" i="5"/>
  <c r="S200" i="5" s="1"/>
  <c r="R196" i="5"/>
  <c r="Q196" i="5"/>
  <c r="P196" i="5"/>
  <c r="O196" i="5"/>
  <c r="R192" i="5"/>
  <c r="Q192" i="5"/>
  <c r="P192" i="5"/>
  <c r="O192" i="5"/>
  <c r="S192" i="5" s="1"/>
  <c r="R188" i="5"/>
  <c r="Q188" i="5"/>
  <c r="P188" i="5"/>
  <c r="O188" i="5"/>
  <c r="R184" i="5"/>
  <c r="Q184" i="5"/>
  <c r="P184" i="5"/>
  <c r="O184" i="5"/>
  <c r="S184" i="5" s="1"/>
  <c r="R180" i="5"/>
  <c r="P180" i="5"/>
  <c r="Q180" i="5"/>
  <c r="O180" i="5"/>
  <c r="Q176" i="5"/>
  <c r="R176" i="5"/>
  <c r="P176" i="5"/>
  <c r="O176" i="5"/>
  <c r="S176" i="5" s="1"/>
  <c r="R172" i="5"/>
  <c r="Q172" i="5"/>
  <c r="P172" i="5"/>
  <c r="O172" i="5"/>
  <c r="R168" i="5"/>
  <c r="Q168" i="5"/>
  <c r="P168" i="5"/>
  <c r="O168" i="5"/>
  <c r="S168" i="5" s="1"/>
  <c r="R164" i="5"/>
  <c r="Q164" i="5"/>
  <c r="P164" i="5"/>
  <c r="O164" i="5"/>
  <c r="R160" i="5"/>
  <c r="Q160" i="5"/>
  <c r="P160" i="5"/>
  <c r="O160" i="5"/>
  <c r="S160" i="5" s="1"/>
  <c r="R156" i="5"/>
  <c r="P156" i="5"/>
  <c r="Q156" i="5"/>
  <c r="O156" i="5"/>
  <c r="Q152" i="5"/>
  <c r="R152" i="5"/>
  <c r="P152" i="5"/>
  <c r="O152" i="5"/>
  <c r="S152" i="5" s="1"/>
  <c r="R148" i="5"/>
  <c r="P148" i="5"/>
  <c r="O148" i="5"/>
  <c r="Q148" i="5"/>
  <c r="R144" i="5"/>
  <c r="Q144" i="5"/>
  <c r="P144" i="5"/>
  <c r="O144" i="5"/>
  <c r="S144" i="5" s="1"/>
  <c r="R140" i="5"/>
  <c r="Q140" i="5"/>
  <c r="O140" i="5"/>
  <c r="P140" i="5"/>
  <c r="R136" i="5"/>
  <c r="Q136" i="5"/>
  <c r="P136" i="5"/>
  <c r="O136" i="5"/>
  <c r="S136" i="5" s="1"/>
  <c r="R132" i="5"/>
  <c r="Q132" i="5"/>
  <c r="P132" i="5"/>
  <c r="O132" i="5"/>
  <c r="R128" i="5"/>
  <c r="Q128" i="5"/>
  <c r="P128" i="5"/>
  <c r="O128" i="5"/>
  <c r="S128" i="5" s="1"/>
  <c r="R124" i="5"/>
  <c r="P124" i="5"/>
  <c r="Q124" i="5"/>
  <c r="O124" i="5"/>
  <c r="Q120" i="5"/>
  <c r="R120" i="5"/>
  <c r="O120" i="5"/>
  <c r="P120" i="5"/>
  <c r="R116" i="5"/>
  <c r="Q116" i="5"/>
  <c r="O116" i="5"/>
  <c r="P116" i="5"/>
  <c r="R112" i="5"/>
  <c r="Q112" i="5"/>
  <c r="P112" i="5"/>
  <c r="O112" i="5"/>
  <c r="S112" i="5" s="1"/>
  <c r="Q108" i="5"/>
  <c r="R108" i="5"/>
  <c r="P108" i="5"/>
  <c r="O108" i="5"/>
  <c r="R104" i="5"/>
  <c r="Q104" i="5"/>
  <c r="O104" i="5"/>
  <c r="P104" i="5"/>
  <c r="R100" i="5"/>
  <c r="P100" i="5"/>
  <c r="Q100" i="5"/>
  <c r="O100" i="5"/>
  <c r="Q96" i="5"/>
  <c r="R96" i="5"/>
  <c r="O96" i="5"/>
  <c r="P96" i="5"/>
  <c r="R92" i="5"/>
  <c r="P92" i="5"/>
  <c r="Q92" i="5"/>
  <c r="O92" i="5"/>
  <c r="R88" i="5"/>
  <c r="Q88" i="5"/>
  <c r="P88" i="5"/>
  <c r="O88" i="5"/>
  <c r="S88" i="5" s="1"/>
  <c r="R84" i="5"/>
  <c r="Q84" i="5"/>
  <c r="P84" i="5"/>
  <c r="O84" i="5"/>
  <c r="Q80" i="5"/>
  <c r="R80" i="5"/>
  <c r="O80" i="5"/>
  <c r="P80" i="5"/>
  <c r="R76" i="5"/>
  <c r="Q76" i="5"/>
  <c r="P76" i="5"/>
  <c r="O76" i="5"/>
  <c r="R72" i="5"/>
  <c r="Q72" i="5"/>
  <c r="P72" i="5"/>
  <c r="O72" i="5"/>
  <c r="S72" i="5" s="1"/>
  <c r="R68" i="5"/>
  <c r="Q68" i="5"/>
  <c r="O68" i="5"/>
  <c r="P68" i="5"/>
  <c r="Q64" i="5"/>
  <c r="R64" i="5"/>
  <c r="P64" i="5"/>
  <c r="O64" i="5"/>
  <c r="S64" i="5" s="1"/>
  <c r="R60" i="5"/>
  <c r="Q60" i="5"/>
  <c r="O60" i="5"/>
  <c r="P60" i="5"/>
  <c r="R56" i="5"/>
  <c r="Q56" i="5"/>
  <c r="O56" i="5"/>
  <c r="P56" i="5"/>
  <c r="R52" i="5"/>
  <c r="P52" i="5"/>
  <c r="Q52" i="5"/>
  <c r="O52" i="5"/>
  <c r="Q48" i="5"/>
  <c r="R48" i="5"/>
  <c r="O48" i="5"/>
  <c r="P48" i="5"/>
  <c r="R44" i="5"/>
  <c r="Q44" i="5"/>
  <c r="P44" i="5"/>
  <c r="O44" i="5"/>
  <c r="R40" i="5"/>
  <c r="Q40" i="5"/>
  <c r="P40" i="5"/>
  <c r="O40" i="5"/>
  <c r="S40" i="5" s="1"/>
  <c r="Q36" i="5"/>
  <c r="P36" i="5"/>
  <c r="R36" i="5"/>
  <c r="O36" i="5"/>
  <c r="R32" i="5"/>
  <c r="Q32" i="5"/>
  <c r="O32" i="5"/>
  <c r="P32" i="5"/>
  <c r="R28" i="5"/>
  <c r="P28" i="5"/>
  <c r="Q28" i="5"/>
  <c r="O28" i="5"/>
  <c r="Q24" i="5"/>
  <c r="R24" i="5"/>
  <c r="P24" i="5"/>
  <c r="O24" i="5"/>
  <c r="S24" i="5" s="1"/>
  <c r="R20" i="5"/>
  <c r="O20" i="5"/>
  <c r="Q20" i="5"/>
  <c r="P20" i="5"/>
  <c r="R16" i="5"/>
  <c r="Q16" i="5"/>
  <c r="P16" i="5"/>
  <c r="O16" i="5"/>
  <c r="S16" i="5" s="1"/>
  <c r="R12" i="5"/>
  <c r="Q12" i="5"/>
  <c r="P12" i="5"/>
  <c r="O12" i="5"/>
  <c r="R8" i="5"/>
  <c r="Q8" i="5"/>
  <c r="P8" i="5"/>
  <c r="O8" i="5"/>
  <c r="S8" i="5" s="1"/>
  <c r="O1333" i="5"/>
  <c r="S1333" i="5" s="1"/>
  <c r="O1310" i="5"/>
  <c r="S1310" i="5" s="1"/>
  <c r="O1292" i="5"/>
  <c r="S1292" i="5" s="1"/>
  <c r="O1261" i="5"/>
  <c r="O1230" i="5"/>
  <c r="S1230" i="5" s="1"/>
  <c r="O1206" i="5"/>
  <c r="S1206" i="5" s="1"/>
  <c r="O1175" i="5"/>
  <c r="S1175" i="5" s="1"/>
  <c r="O1146" i="5"/>
  <c r="S1146" i="5" s="1"/>
  <c r="O1122" i="5"/>
  <c r="S1122" i="5" s="1"/>
  <c r="O1091" i="5"/>
  <c r="S1091" i="5" s="1"/>
  <c r="O1060" i="5"/>
  <c r="O1036" i="5"/>
  <c r="S1036" i="5" s="1"/>
  <c r="O1005" i="5"/>
  <c r="S1005" i="5" s="1"/>
  <c r="O974" i="5"/>
  <c r="S974" i="5" s="1"/>
  <c r="O950" i="5"/>
  <c r="S950" i="5" s="1"/>
  <c r="O919" i="5"/>
  <c r="S919" i="5" s="1"/>
  <c r="O890" i="5"/>
  <c r="S890" i="5" s="1"/>
  <c r="O866" i="5"/>
  <c r="S866" i="5" s="1"/>
  <c r="O835" i="5"/>
  <c r="S835" i="5" s="1"/>
  <c r="O804" i="5"/>
  <c r="O780" i="5"/>
  <c r="S780" i="5" s="1"/>
  <c r="O749" i="5"/>
  <c r="S749" i="5" s="1"/>
  <c r="O718" i="5"/>
  <c r="S718" i="5" s="1"/>
  <c r="O694" i="5"/>
  <c r="S694" i="5" s="1"/>
  <c r="O663" i="5"/>
  <c r="S663" i="5" s="1"/>
  <c r="O634" i="5"/>
  <c r="S634" i="5" s="1"/>
  <c r="O610" i="5"/>
  <c r="S610" i="5" s="1"/>
  <c r="O579" i="5"/>
  <c r="S579" i="5" s="1"/>
  <c r="O548" i="5"/>
  <c r="O506" i="5"/>
  <c r="S506" i="5" s="1"/>
  <c r="O451" i="5"/>
  <c r="S451" i="5" s="1"/>
  <c r="O365" i="5"/>
  <c r="S365" i="5" s="1"/>
  <c r="O279" i="5"/>
  <c r="S279" i="5" s="1"/>
  <c r="R3" i="5"/>
  <c r="Q3" i="5"/>
  <c r="P3" i="5"/>
  <c r="O3" i="5"/>
  <c r="R4" i="5"/>
  <c r="Q4" i="5"/>
  <c r="P4" i="5"/>
  <c r="O4" i="5"/>
  <c r="S4" i="5" s="1"/>
  <c r="M84" i="3"/>
  <c r="N84" i="3" s="1"/>
  <c r="M76" i="3"/>
  <c r="N76" i="3" s="1"/>
  <c r="M64" i="3"/>
  <c r="N64" i="3" s="1"/>
  <c r="M80" i="3"/>
  <c r="N80" i="3" s="1"/>
  <c r="M72" i="3"/>
  <c r="N72" i="3" s="1"/>
  <c r="M68" i="3"/>
  <c r="N68" i="3" s="1"/>
  <c r="M60" i="3"/>
  <c r="N60" i="3" s="1"/>
  <c r="M56" i="3"/>
  <c r="N56" i="3" s="1"/>
  <c r="M48" i="3"/>
  <c r="N48" i="3" s="1"/>
  <c r="M40" i="3"/>
  <c r="N40" i="3" s="1"/>
  <c r="M36" i="3"/>
  <c r="N36" i="3" s="1"/>
  <c r="M28" i="3"/>
  <c r="N28" i="3" s="1"/>
  <c r="M24" i="3"/>
  <c r="N24" i="3" s="1"/>
  <c r="M16" i="3"/>
  <c r="N16" i="3" s="1"/>
  <c r="M8" i="3"/>
  <c r="N8" i="3" s="1"/>
  <c r="M4" i="3"/>
  <c r="N4" i="3" s="1"/>
  <c r="M83" i="3"/>
  <c r="N83" i="3" s="1"/>
  <c r="M79" i="3"/>
  <c r="N79" i="3" s="1"/>
  <c r="M75" i="3"/>
  <c r="N75" i="3" s="1"/>
  <c r="M67" i="3"/>
  <c r="N67" i="3" s="1"/>
  <c r="M63" i="3"/>
  <c r="N63" i="3" s="1"/>
  <c r="M59" i="3"/>
  <c r="N59" i="3" s="1"/>
  <c r="M55" i="3"/>
  <c r="N55" i="3" s="1"/>
  <c r="M51" i="3"/>
  <c r="N51" i="3" s="1"/>
  <c r="M47" i="3"/>
  <c r="N47" i="3" s="1"/>
  <c r="M43" i="3"/>
  <c r="N43" i="3" s="1"/>
  <c r="M35" i="3"/>
  <c r="N35" i="3" s="1"/>
  <c r="M31" i="3"/>
  <c r="N31" i="3" s="1"/>
  <c r="M27" i="3"/>
  <c r="N27" i="3" s="1"/>
  <c r="M23" i="3"/>
  <c r="N23" i="3" s="1"/>
  <c r="M19" i="3"/>
  <c r="N19" i="3" s="1"/>
  <c r="M15" i="3"/>
  <c r="N15" i="3" s="1"/>
  <c r="M11" i="3"/>
  <c r="N11" i="3" s="1"/>
  <c r="M3" i="3"/>
  <c r="N3" i="3" s="1"/>
  <c r="M81" i="3"/>
  <c r="N81" i="3" s="1"/>
  <c r="M77" i="3"/>
  <c r="N77" i="3" s="1"/>
  <c r="M65" i="3"/>
  <c r="N65" i="3" s="1"/>
  <c r="M61" i="3"/>
  <c r="N61" i="3" s="1"/>
  <c r="M49" i="3"/>
  <c r="N49" i="3" s="1"/>
  <c r="M45" i="3"/>
  <c r="N45" i="3" s="1"/>
  <c r="M33" i="3"/>
  <c r="N33" i="3" s="1"/>
  <c r="M29" i="3"/>
  <c r="N29" i="3" s="1"/>
  <c r="M17" i="3"/>
  <c r="N17" i="3" s="1"/>
  <c r="M13" i="3"/>
  <c r="N13" i="3" s="1"/>
  <c r="M78" i="3"/>
  <c r="N78" i="3" s="1"/>
  <c r="M70" i="3"/>
  <c r="N70" i="3" s="1"/>
  <c r="M62" i="3"/>
  <c r="N62" i="3" s="1"/>
  <c r="M50" i="3"/>
  <c r="N50" i="3" s="1"/>
  <c r="M42" i="3"/>
  <c r="N42" i="3" s="1"/>
  <c r="M34" i="3"/>
  <c r="N34" i="3" s="1"/>
  <c r="M26" i="3"/>
  <c r="N26" i="3" s="1"/>
  <c r="M18" i="3"/>
  <c r="N18" i="3" s="1"/>
  <c r="M10" i="3"/>
  <c r="N10" i="3" s="1"/>
  <c r="M6" i="3"/>
  <c r="N6" i="3" s="1"/>
  <c r="M82" i="3"/>
  <c r="N82" i="3" s="1"/>
  <c r="M74" i="3"/>
  <c r="N74" i="3" s="1"/>
  <c r="M66" i="3"/>
  <c r="N66" i="3" s="1"/>
  <c r="M58" i="3"/>
  <c r="N58" i="3" s="1"/>
  <c r="M46" i="3"/>
  <c r="N46" i="3" s="1"/>
  <c r="M38" i="3"/>
  <c r="N38" i="3" s="1"/>
  <c r="M30" i="3"/>
  <c r="N30" i="3" s="1"/>
  <c r="M22" i="3"/>
  <c r="N22" i="3" s="1"/>
  <c r="M14" i="3"/>
  <c r="N14" i="3" s="1"/>
  <c r="M54" i="3"/>
  <c r="N54" i="3" s="1"/>
  <c r="M2" i="3"/>
  <c r="N2" i="3" s="1"/>
  <c r="T2" i="3"/>
  <c r="S1301" i="5" l="1"/>
  <c r="S20" i="5"/>
  <c r="S612" i="5"/>
  <c r="S740" i="5"/>
  <c r="S868" i="5"/>
  <c r="S996" i="5"/>
  <c r="S1124" i="5"/>
  <c r="S1332" i="5"/>
  <c r="S654" i="5"/>
  <c r="S1123" i="5"/>
  <c r="S32" i="5"/>
  <c r="S104" i="5"/>
  <c r="S120" i="5"/>
  <c r="S336" i="5"/>
  <c r="S624" i="5"/>
  <c r="S684" i="5"/>
  <c r="S744" i="5"/>
  <c r="S812" i="5"/>
  <c r="S836" i="5"/>
  <c r="S872" i="5"/>
  <c r="S940" i="5"/>
  <c r="S956" i="5"/>
  <c r="S1000" i="5"/>
  <c r="S1024" i="5"/>
  <c r="S1032" i="5"/>
  <c r="S1056" i="5"/>
  <c r="S1068" i="5"/>
  <c r="S1076" i="5"/>
  <c r="S1084" i="5"/>
  <c r="S1144" i="5"/>
  <c r="S1152" i="5"/>
  <c r="S1196" i="5"/>
  <c r="S1204" i="5"/>
  <c r="S1212" i="5"/>
  <c r="S1308" i="5"/>
  <c r="S1251" i="5"/>
  <c r="S674" i="5"/>
  <c r="S1142" i="5"/>
  <c r="S48" i="5"/>
  <c r="S80" i="5"/>
  <c r="S224" i="5"/>
  <c r="S1136" i="5"/>
  <c r="S1280" i="5"/>
  <c r="S429" i="5"/>
  <c r="S717" i="5"/>
  <c r="S311" i="5"/>
  <c r="S439" i="5"/>
  <c r="S567" i="5"/>
  <c r="S823" i="5"/>
  <c r="S1079" i="5"/>
  <c r="S56" i="5"/>
  <c r="S96" i="5"/>
  <c r="S1264" i="5"/>
  <c r="S526" i="5"/>
  <c r="S3" i="5"/>
  <c r="S548" i="5"/>
  <c r="S932" i="5"/>
  <c r="S355" i="5"/>
  <c r="S483" i="5"/>
  <c r="S739" i="5"/>
  <c r="S995" i="5"/>
  <c r="S488" i="5"/>
  <c r="S496" i="5"/>
  <c r="S504" i="5"/>
  <c r="S512" i="5"/>
  <c r="S648" i="5"/>
  <c r="S776" i="5"/>
  <c r="S860" i="5"/>
  <c r="S920" i="5"/>
  <c r="S928" i="5"/>
  <c r="S988" i="5"/>
  <c r="S1040" i="5"/>
  <c r="S1048" i="5"/>
  <c r="S1116" i="5"/>
  <c r="S1168" i="5"/>
  <c r="S1184" i="5"/>
  <c r="S1192" i="5"/>
  <c r="S1236" i="5"/>
  <c r="S1244" i="5"/>
  <c r="S1274" i="5"/>
  <c r="S582" i="5"/>
  <c r="S1030" i="5"/>
  <c r="S1106" i="5"/>
  <c r="S1150" i="5"/>
  <c r="S169" i="5"/>
  <c r="S193" i="5"/>
  <c r="S1201" i="5"/>
  <c r="S6" i="5"/>
  <c r="S14" i="5"/>
  <c r="S22" i="5"/>
  <c r="S94" i="5"/>
  <c r="S142" i="5"/>
  <c r="S278" i="5"/>
  <c r="S302" i="5"/>
  <c r="S402" i="5"/>
  <c r="S442" i="5"/>
  <c r="S542" i="5"/>
  <c r="S562" i="5"/>
  <c r="S746" i="5"/>
  <c r="S1042" i="5"/>
  <c r="S1258" i="5"/>
  <c r="S81" i="5"/>
  <c r="S197" i="5"/>
  <c r="S485" i="5"/>
  <c r="S549" i="5"/>
  <c r="S733" i="5"/>
  <c r="S965" i="5"/>
  <c r="S1129" i="5"/>
  <c r="S1239" i="5"/>
  <c r="S11" i="5"/>
  <c r="S19" i="5"/>
  <c r="S35" i="5"/>
  <c r="S43" i="5"/>
  <c r="S59" i="5"/>
  <c r="S107" i="5"/>
  <c r="S131" i="5"/>
  <c r="S139" i="5"/>
  <c r="S155" i="5"/>
  <c r="S195" i="5"/>
  <c r="S211" i="5"/>
  <c r="S219" i="5"/>
  <c r="S319" i="5"/>
  <c r="S379" i="5"/>
  <c r="S447" i="5"/>
  <c r="S507" i="5"/>
  <c r="S575" i="5"/>
  <c r="S635" i="5"/>
  <c r="S703" i="5"/>
  <c r="S763" i="5"/>
  <c r="S831" i="5"/>
  <c r="S839" i="5"/>
  <c r="S847" i="5"/>
  <c r="S959" i="5"/>
  <c r="S975" i="5"/>
  <c r="S1043" i="5"/>
  <c r="S1087" i="5"/>
  <c r="S1171" i="5"/>
  <c r="S1215" i="5"/>
  <c r="S154" i="5"/>
  <c r="S194" i="5"/>
  <c r="S218" i="5"/>
  <c r="S246" i="5"/>
  <c r="S1182" i="5"/>
  <c r="S1202" i="5"/>
  <c r="S21" i="5"/>
  <c r="S69" i="5"/>
  <c r="S93" i="5"/>
  <c r="S241" i="5"/>
  <c r="S345" i="5"/>
  <c r="S361" i="5"/>
  <c r="S1313" i="5"/>
  <c r="S806" i="5"/>
  <c r="S842" i="5"/>
  <c r="S998" i="5"/>
  <c r="S1246" i="5"/>
  <c r="S453" i="5"/>
  <c r="S1113" i="5"/>
  <c r="S529" i="5"/>
  <c r="S665" i="5"/>
  <c r="S701" i="5"/>
  <c r="S745" i="5"/>
  <c r="S861" i="5"/>
  <c r="S381" i="5"/>
  <c r="S437" i="5"/>
  <c r="S457" i="5"/>
  <c r="S521" i="5"/>
  <c r="S545" i="5"/>
  <c r="S597" i="5"/>
  <c r="S869" i="5"/>
  <c r="S1226" i="5"/>
  <c r="S633" i="5"/>
  <c r="S649" i="5"/>
  <c r="S729" i="5"/>
  <c r="S789" i="5"/>
  <c r="S801" i="5"/>
  <c r="S833" i="5"/>
  <c r="S957" i="5"/>
  <c r="S1041" i="5"/>
  <c r="S1105" i="5"/>
  <c r="S1125" i="5"/>
  <c r="S695" i="5"/>
  <c r="S162" i="5"/>
  <c r="S210" i="5"/>
  <c r="S1034" i="5"/>
  <c r="S1197" i="5"/>
  <c r="S577" i="5"/>
  <c r="S1270" i="5"/>
  <c r="S295" i="5"/>
  <c r="S363" i="5"/>
  <c r="S371" i="5"/>
  <c r="S423" i="5"/>
  <c r="S491" i="5"/>
  <c r="S499" i="5"/>
  <c r="S551" i="5"/>
  <c r="S559" i="5"/>
  <c r="S619" i="5"/>
  <c r="S627" i="5"/>
  <c r="S679" i="5"/>
  <c r="S687" i="5"/>
  <c r="S747" i="5"/>
  <c r="S755" i="5"/>
  <c r="S807" i="5"/>
  <c r="S875" i="5"/>
  <c r="S891" i="5"/>
  <c r="S935" i="5"/>
  <c r="S1003" i="5"/>
  <c r="S1019" i="5"/>
  <c r="S1063" i="5"/>
  <c r="S1071" i="5"/>
  <c r="S1131" i="5"/>
  <c r="S1147" i="5"/>
  <c r="S1191" i="5"/>
  <c r="S1199" i="5"/>
  <c r="S1181" i="5"/>
  <c r="S1233" i="5"/>
  <c r="S1289" i="5"/>
  <c r="S38" i="5"/>
  <c r="S146" i="5"/>
  <c r="S270" i="5"/>
  <c r="S314" i="5"/>
  <c r="S378" i="5"/>
  <c r="S390" i="5"/>
  <c r="S422" i="5"/>
  <c r="S518" i="5"/>
  <c r="S798" i="5"/>
  <c r="S874" i="5"/>
  <c r="S882" i="5"/>
  <c r="S926" i="5"/>
  <c r="S1010" i="5"/>
  <c r="S605" i="5"/>
  <c r="S697" i="5"/>
  <c r="S753" i="5"/>
  <c r="S793" i="5"/>
  <c r="S581" i="5"/>
  <c r="S1021" i="5"/>
  <c r="S1272" i="5"/>
  <c r="S34" i="5"/>
  <c r="S130" i="5"/>
  <c r="S638" i="5"/>
  <c r="S870" i="5"/>
  <c r="S409" i="5"/>
  <c r="S465" i="5"/>
  <c r="S505" i="5"/>
  <c r="S705" i="5"/>
  <c r="S865" i="5"/>
  <c r="S901" i="5"/>
  <c r="S933" i="5"/>
  <c r="S1037" i="5"/>
  <c r="S646" i="5"/>
  <c r="S714" i="5"/>
  <c r="S894" i="5"/>
  <c r="S1074" i="5"/>
  <c r="S1162" i="5"/>
  <c r="S1194" i="5"/>
  <c r="S1286" i="5"/>
  <c r="S2" i="5"/>
  <c r="S305" i="5"/>
  <c r="S1245" i="5"/>
  <c r="S1277" i="5"/>
  <c r="S287" i="5"/>
  <c r="S303" i="5"/>
  <c r="S347" i="5"/>
  <c r="S415" i="5"/>
  <c r="S431" i="5"/>
  <c r="S543" i="5"/>
  <c r="S603" i="5"/>
  <c r="S671" i="5"/>
  <c r="S799" i="5"/>
  <c r="S815" i="5"/>
  <c r="S883" i="5"/>
  <c r="S927" i="5"/>
  <c r="S943" i="5"/>
  <c r="S1011" i="5"/>
  <c r="S1055" i="5"/>
  <c r="S1139" i="5"/>
  <c r="S1183" i="5"/>
  <c r="S1255" i="5"/>
  <c r="S1287" i="5"/>
  <c r="S1307" i="5"/>
  <c r="S510" i="5"/>
  <c r="S522" i="5"/>
  <c r="S325" i="5"/>
  <c r="S401" i="5"/>
  <c r="S565" i="5"/>
  <c r="S593" i="5"/>
  <c r="S641" i="5"/>
  <c r="S761" i="5"/>
  <c r="S829" i="5"/>
  <c r="S1061" i="5"/>
  <c r="S1073" i="5"/>
  <c r="S1265" i="5"/>
  <c r="S814" i="5"/>
  <c r="S226" i="5"/>
  <c r="S786" i="5"/>
  <c r="S1022" i="5"/>
  <c r="S501" i="5"/>
  <c r="S533" i="5"/>
  <c r="S681" i="5"/>
  <c r="S985" i="5"/>
  <c r="S1009" i="5"/>
  <c r="S1121" i="5"/>
  <c r="S1153" i="5"/>
  <c r="S1237" i="5"/>
  <c r="S1097" i="5"/>
  <c r="S1161" i="5"/>
  <c r="S1185" i="5"/>
  <c r="S1221" i="5"/>
  <c r="S1017" i="5"/>
  <c r="S864" i="5"/>
  <c r="S924" i="5"/>
  <c r="S1052" i="5"/>
  <c r="S1104" i="5"/>
  <c r="S1112" i="5"/>
  <c r="S1180" i="5"/>
  <c r="S1240" i="5"/>
  <c r="S738" i="5"/>
  <c r="S461" i="5"/>
  <c r="S867" i="5"/>
  <c r="S1154" i="5"/>
  <c r="S1299" i="5"/>
  <c r="S946" i="5"/>
  <c r="S1066" i="5"/>
  <c r="S225" i="5"/>
  <c r="S645" i="5"/>
  <c r="S1077" i="5"/>
  <c r="S471" i="5"/>
  <c r="S983" i="5"/>
  <c r="S239" i="5"/>
  <c r="S527" i="5"/>
  <c r="S903" i="5"/>
  <c r="S979" i="5"/>
  <c r="S1107" i="5"/>
  <c r="S389" i="5"/>
  <c r="S962" i="5"/>
  <c r="S818" i="5"/>
  <c r="S978" i="5"/>
  <c r="S1002" i="5"/>
  <c r="S1214" i="5"/>
  <c r="S133" i="5"/>
  <c r="S369" i="5"/>
  <c r="S1081" i="5"/>
  <c r="S1249" i="5"/>
  <c r="S229" i="5"/>
  <c r="S677" i="5"/>
  <c r="S709" i="5"/>
  <c r="S897" i="5"/>
  <c r="S1193" i="5"/>
  <c r="S373" i="5"/>
  <c r="S421" i="5"/>
  <c r="S449" i="5"/>
  <c r="S473" i="5"/>
  <c r="S537" i="5"/>
  <c r="S741" i="5"/>
  <c r="S804" i="5"/>
  <c r="S1261" i="5"/>
  <c r="S12" i="5"/>
  <c r="S28" i="5"/>
  <c r="S36" i="5"/>
  <c r="S44" i="5"/>
  <c r="S52" i="5"/>
  <c r="S76" i="5"/>
  <c r="S84" i="5"/>
  <c r="S92" i="5"/>
  <c r="S100" i="5"/>
  <c r="S108" i="5"/>
  <c r="S124" i="5"/>
  <c r="S132" i="5"/>
  <c r="S156" i="5"/>
  <c r="S164" i="5"/>
  <c r="S172" i="5"/>
  <c r="S180" i="5"/>
  <c r="S188" i="5"/>
  <c r="S196" i="5"/>
  <c r="S204" i="5"/>
  <c r="S212" i="5"/>
  <c r="S220" i="5"/>
  <c r="S228" i="5"/>
  <c r="S236" i="5"/>
  <c r="S244" i="5"/>
  <c r="S252" i="5"/>
  <c r="S260" i="5"/>
  <c r="S268" i="5"/>
  <c r="S276" i="5"/>
  <c r="S284" i="5"/>
  <c r="S292" i="5"/>
  <c r="S300" i="5"/>
  <c r="S308" i="5"/>
  <c r="S316" i="5"/>
  <c r="S324" i="5"/>
  <c r="S340" i="5"/>
  <c r="S348" i="5"/>
  <c r="S356" i="5"/>
  <c r="S364" i="5"/>
  <c r="S372" i="5"/>
  <c r="S380" i="5"/>
  <c r="S388" i="5"/>
  <c r="S404" i="5"/>
  <c r="S412" i="5"/>
  <c r="S420" i="5"/>
  <c r="S428" i="5"/>
  <c r="S436" i="5"/>
  <c r="S444" i="5"/>
  <c r="S452" i="5"/>
  <c r="S460" i="5"/>
  <c r="S468" i="5"/>
  <c r="S476" i="5"/>
  <c r="S560" i="5"/>
  <c r="S568" i="5"/>
  <c r="S628" i="5"/>
  <c r="S636" i="5"/>
  <c r="S688" i="5"/>
  <c r="S696" i="5"/>
  <c r="S704" i="5"/>
  <c r="S756" i="5"/>
  <c r="S764" i="5"/>
  <c r="S816" i="5"/>
  <c r="S824" i="5"/>
  <c r="S832" i="5"/>
  <c r="S884" i="5"/>
  <c r="S944" i="5"/>
  <c r="S952" i="5"/>
  <c r="S960" i="5"/>
  <c r="S968" i="5"/>
  <c r="S1012" i="5"/>
  <c r="S1096" i="5"/>
  <c r="S1120" i="5"/>
  <c r="S1224" i="5"/>
  <c r="S1232" i="5"/>
  <c r="S1248" i="5"/>
  <c r="S1312" i="5"/>
  <c r="S1259" i="5"/>
  <c r="S30" i="5"/>
  <c r="S70" i="5"/>
  <c r="S78" i="5"/>
  <c r="S86" i="5"/>
  <c r="S126" i="5"/>
  <c r="S150" i="5"/>
  <c r="S170" i="5"/>
  <c r="S182" i="5"/>
  <c r="S202" i="5"/>
  <c r="S222" i="5"/>
  <c r="S258" i="5"/>
  <c r="S290" i="5"/>
  <c r="S334" i="5"/>
  <c r="S342" i="5"/>
  <c r="S350" i="5"/>
  <c r="S358" i="5"/>
  <c r="S430" i="5"/>
  <c r="S450" i="5"/>
  <c r="S458" i="5"/>
  <c r="S470" i="5"/>
  <c r="S478" i="5"/>
  <c r="S678" i="5"/>
  <c r="S561" i="5"/>
  <c r="S661" i="5"/>
  <c r="S713" i="5"/>
  <c r="S737" i="5"/>
  <c r="S797" i="5"/>
  <c r="S853" i="5"/>
  <c r="S881" i="5"/>
  <c r="S993" i="5"/>
  <c r="S1209" i="5"/>
  <c r="S515" i="5"/>
  <c r="S898" i="5"/>
  <c r="S1275" i="5"/>
  <c r="S186" i="5"/>
  <c r="S934" i="5"/>
  <c r="S990" i="5"/>
  <c r="S445" i="5"/>
  <c r="S693" i="5"/>
  <c r="S1049" i="5"/>
  <c r="S557" i="5"/>
  <c r="S299" i="5"/>
  <c r="S307" i="5"/>
  <c r="S359" i="5"/>
  <c r="S427" i="5"/>
  <c r="S435" i="5"/>
  <c r="S487" i="5"/>
  <c r="S511" i="5"/>
  <c r="S555" i="5"/>
  <c r="S563" i="5"/>
  <c r="S615" i="5"/>
  <c r="S623" i="5"/>
  <c r="S691" i="5"/>
  <c r="S699" i="5"/>
  <c r="S743" i="5"/>
  <c r="S811" i="5"/>
  <c r="S939" i="5"/>
  <c r="S955" i="5"/>
  <c r="S999" i="5"/>
  <c r="S1067" i="5"/>
  <c r="S1083" i="5"/>
  <c r="S1127" i="5"/>
  <c r="S1135" i="5"/>
  <c r="S1195" i="5"/>
  <c r="S1211" i="5"/>
  <c r="S106" i="5"/>
  <c r="S1278" i="5"/>
  <c r="S1322" i="5"/>
  <c r="S1330" i="5"/>
  <c r="S1045" i="5"/>
  <c r="S1149" i="5"/>
  <c r="S1225" i="5"/>
  <c r="S1257" i="5"/>
  <c r="S1281" i="5"/>
  <c r="S986" i="5"/>
  <c r="S134" i="5"/>
  <c r="S178" i="5"/>
  <c r="S254" i="5"/>
  <c r="S282" i="5"/>
  <c r="S382" i="5"/>
  <c r="S398" i="5"/>
  <c r="S438" i="5"/>
  <c r="S534" i="5"/>
  <c r="S658" i="5"/>
  <c r="S830" i="5"/>
  <c r="S838" i="5"/>
  <c r="S862" i="5"/>
  <c r="S938" i="5"/>
  <c r="S1138" i="5"/>
  <c r="S573" i="5"/>
  <c r="S689" i="5"/>
  <c r="S777" i="5"/>
  <c r="S553" i="5"/>
  <c r="S625" i="5"/>
  <c r="S837" i="5"/>
  <c r="S1297" i="5"/>
  <c r="S1060" i="5"/>
  <c r="S60" i="5"/>
  <c r="S68" i="5"/>
  <c r="S116" i="5"/>
  <c r="S140" i="5"/>
  <c r="S148" i="5"/>
  <c r="S332" i="5"/>
  <c r="S396" i="5"/>
  <c r="S552" i="5"/>
  <c r="S576" i="5"/>
  <c r="S680" i="5"/>
  <c r="S808" i="5"/>
  <c r="S892" i="5"/>
  <c r="S1020" i="5"/>
  <c r="S1072" i="5"/>
  <c r="S1080" i="5"/>
  <c r="S1140" i="5"/>
  <c r="S1200" i="5"/>
  <c r="S1208" i="5"/>
  <c r="S1268" i="5"/>
  <c r="S1276" i="5"/>
  <c r="S1247" i="5"/>
  <c r="S1267" i="5"/>
  <c r="S58" i="5"/>
  <c r="S394" i="5"/>
  <c r="S670" i="5"/>
  <c r="S902" i="5"/>
  <c r="S413" i="5"/>
  <c r="S497" i="5"/>
  <c r="S513" i="5"/>
  <c r="S637" i="5"/>
  <c r="S817" i="5"/>
  <c r="S921" i="5"/>
  <c r="S1269" i="5"/>
  <c r="S611" i="5"/>
  <c r="S1207" i="5"/>
  <c r="S650" i="5"/>
  <c r="S682" i="5"/>
  <c r="S1158" i="5"/>
  <c r="S1190" i="5"/>
  <c r="S685" i="5"/>
  <c r="S321" i="5"/>
  <c r="S385" i="5"/>
  <c r="S1213" i="5"/>
  <c r="S1253" i="5"/>
  <c r="S643" i="5"/>
  <c r="S351" i="5"/>
  <c r="S367" i="5"/>
  <c r="S479" i="5"/>
  <c r="S495" i="5"/>
  <c r="S539" i="5"/>
  <c r="S607" i="5"/>
  <c r="S751" i="5"/>
  <c r="S819" i="5"/>
  <c r="S863" i="5"/>
  <c r="S871" i="5"/>
  <c r="S879" i="5"/>
  <c r="S947" i="5"/>
  <c r="S991" i="5"/>
  <c r="S1007" i="5"/>
  <c r="S1075" i="5"/>
  <c r="S1119" i="5"/>
  <c r="S1203" i="5"/>
  <c r="S1303" i="5"/>
  <c r="S1335" i="5"/>
  <c r="S514" i="5"/>
  <c r="S554" i="5"/>
  <c r="S1222" i="5"/>
  <c r="S433" i="5"/>
  <c r="S489" i="5"/>
  <c r="S585" i="5"/>
  <c r="S601" i="5"/>
  <c r="S669" i="5"/>
  <c r="S769" i="5"/>
  <c r="S945" i="5"/>
  <c r="S1065" i="5"/>
  <c r="S1046" i="5"/>
  <c r="S326" i="5"/>
  <c r="S1098" i="5"/>
  <c r="S1266" i="5"/>
  <c r="S517" i="5"/>
  <c r="S541" i="5"/>
  <c r="S613" i="5"/>
  <c r="S721" i="5"/>
  <c r="S961" i="5"/>
  <c r="S977" i="5"/>
  <c r="S1001" i="5"/>
  <c r="S1141" i="5"/>
  <c r="S1217" i="5"/>
  <c r="S1285" i="5"/>
  <c r="S885" i="5"/>
  <c r="S1013" i="5"/>
  <c r="S1093" i="5"/>
  <c r="S1137" i="5"/>
  <c r="S1205" i="5"/>
  <c r="S520" i="5"/>
  <c r="S528" i="5"/>
  <c r="S536" i="5"/>
  <c r="S544" i="5"/>
  <c r="S596" i="5"/>
  <c r="S604" i="5"/>
  <c r="S656" i="5"/>
  <c r="S664" i="5"/>
  <c r="S672" i="5"/>
  <c r="S724" i="5"/>
  <c r="S732" i="5"/>
  <c r="S784" i="5"/>
  <c r="S792" i="5"/>
  <c r="S800" i="5"/>
  <c r="S852" i="5"/>
  <c r="S912" i="5"/>
  <c r="S936" i="5"/>
  <c r="S980" i="5"/>
  <c r="S1064" i="5"/>
  <c r="S1088" i="5"/>
  <c r="S1108" i="5"/>
  <c r="S1148" i="5"/>
  <c r="S1216" i="5"/>
  <c r="S1296" i="5"/>
  <c r="S1304" i="5"/>
  <c r="S1291" i="5"/>
  <c r="S1323" i="5"/>
  <c r="S550" i="5"/>
  <c r="S618" i="5"/>
  <c r="S734" i="5"/>
  <c r="S1126" i="5"/>
  <c r="S1290" i="5"/>
  <c r="S13" i="5"/>
  <c r="S37" i="5"/>
  <c r="S49" i="5"/>
  <c r="S77" i="5"/>
  <c r="S149" i="5"/>
  <c r="S213" i="5"/>
  <c r="S253" i="5"/>
  <c r="S269" i="5"/>
  <c r="S277" i="5"/>
  <c r="S289" i="5"/>
  <c r="S297" i="5"/>
  <c r="S393" i="5"/>
  <c r="S642" i="5"/>
  <c r="S951" i="5"/>
  <c r="S1238" i="5"/>
  <c r="S1295" i="5"/>
  <c r="S1311" i="5"/>
  <c r="S970" i="5"/>
  <c r="S1062" i="5"/>
  <c r="S1234" i="5"/>
  <c r="S1298" i="5"/>
  <c r="S57" i="5"/>
  <c r="S101" i="5"/>
  <c r="S109" i="5"/>
  <c r="S129" i="5"/>
  <c r="S157" i="5"/>
  <c r="S237" i="5"/>
  <c r="S629" i="5"/>
  <c r="S757" i="5"/>
  <c r="S849" i="5"/>
  <c r="S873" i="5"/>
  <c r="S913" i="5"/>
  <c r="S727" i="5"/>
  <c r="S1155" i="5"/>
  <c r="S27" i="5"/>
  <c r="S51" i="5"/>
  <c r="S67" i="5"/>
  <c r="S75" i="5"/>
  <c r="S83" i="5"/>
  <c r="S91" i="5"/>
  <c r="S99" i="5"/>
  <c r="S115" i="5"/>
  <c r="S123" i="5"/>
  <c r="S147" i="5"/>
  <c r="S163" i="5"/>
  <c r="S171" i="5"/>
  <c r="S179" i="5"/>
  <c r="S187" i="5"/>
  <c r="S203" i="5"/>
  <c r="S227" i="5"/>
  <c r="S235" i="5"/>
  <c r="S243" i="5"/>
  <c r="S251" i="5"/>
  <c r="S259" i="5"/>
  <c r="S267" i="5"/>
  <c r="S275" i="5"/>
  <c r="S283" i="5"/>
  <c r="S327" i="5"/>
  <c r="S335" i="5"/>
  <c r="S395" i="5"/>
  <c r="S403" i="5"/>
  <c r="S411" i="5"/>
  <c r="S455" i="5"/>
  <c r="S463" i="5"/>
  <c r="S523" i="5"/>
  <c r="S531" i="5"/>
  <c r="S583" i="5"/>
  <c r="S591" i="5"/>
  <c r="S651" i="5"/>
  <c r="S659" i="5"/>
  <c r="S667" i="5"/>
  <c r="S683" i="5"/>
  <c r="S711" i="5"/>
  <c r="S719" i="5"/>
  <c r="S735" i="5"/>
  <c r="S779" i="5"/>
  <c r="S787" i="5"/>
  <c r="S795" i="5"/>
  <c r="S907" i="5"/>
  <c r="S915" i="5"/>
  <c r="S923" i="5"/>
  <c r="S967" i="5"/>
  <c r="S1035" i="5"/>
  <c r="S1051" i="5"/>
  <c r="S1095" i="5"/>
  <c r="S1103" i="5"/>
  <c r="S1163" i="5"/>
  <c r="S1179" i="5"/>
  <c r="S1223" i="5"/>
  <c r="S1231" i="5"/>
  <c r="S1243" i="5"/>
  <c r="S1279" i="5"/>
  <c r="S1315" i="5"/>
  <c r="S50" i="5"/>
  <c r="S66" i="5"/>
  <c r="S102" i="5"/>
  <c r="S110" i="5"/>
  <c r="S122" i="5"/>
  <c r="S238" i="5"/>
  <c r="S266" i="5"/>
  <c r="S298" i="5"/>
  <c r="S322" i="5"/>
  <c r="S366" i="5"/>
  <c r="S374" i="5"/>
  <c r="S406" i="5"/>
  <c r="S414" i="5"/>
  <c r="S466" i="5"/>
  <c r="S486" i="5"/>
  <c r="S1306" i="5"/>
  <c r="S1314" i="5"/>
  <c r="S377" i="5"/>
  <c r="S893" i="5"/>
  <c r="S1029" i="5"/>
  <c r="S906" i="5"/>
  <c r="S1054" i="5"/>
  <c r="S5" i="5"/>
  <c r="S29" i="5"/>
  <c r="S45" i="5"/>
  <c r="S113" i="5"/>
  <c r="S121" i="5"/>
  <c r="S137" i="5"/>
  <c r="S145" i="5"/>
  <c r="S181" i="5"/>
  <c r="S189" i="5"/>
  <c r="S217" i="5"/>
  <c r="S233" i="5"/>
  <c r="S281" i="5"/>
  <c r="S313" i="5"/>
  <c r="S353" i="5"/>
  <c r="S405" i="5"/>
  <c r="S425" i="5"/>
  <c r="S1053" i="5"/>
  <c r="S1241" i="5"/>
  <c r="S1273" i="5"/>
  <c r="S785" i="5"/>
  <c r="S825" i="5"/>
  <c r="S917" i="5"/>
  <c r="S1089" i="5"/>
  <c r="S1169" i="5"/>
  <c r="S617" i="5"/>
  <c r="S673" i="5"/>
  <c r="S765" i="5"/>
  <c r="S805" i="5"/>
  <c r="S1033" i="5"/>
  <c r="S1177" i="5"/>
  <c r="T3" i="3"/>
  <c r="Y4" i="5" l="1"/>
  <c r="Z4" i="5" s="1"/>
  <c r="Y3" i="5"/>
  <c r="Z3" i="5" s="1"/>
  <c r="Y10" i="5"/>
  <c r="Z10" i="5" s="1"/>
  <c r="Y9" i="5"/>
  <c r="Z9" i="5" s="1"/>
  <c r="Y8" i="5"/>
  <c r="Z8" i="5" s="1"/>
  <c r="Y7" i="5"/>
  <c r="Z7" i="5" s="1"/>
  <c r="Y6" i="5"/>
  <c r="Z6" i="5" s="1"/>
  <c r="Y5" i="5"/>
  <c r="Z5" i="5" s="1"/>
  <c r="Y11" i="5" l="1"/>
  <c r="Z2" i="5"/>
</calcChain>
</file>

<file path=xl/sharedStrings.xml><?xml version="1.0" encoding="utf-8"?>
<sst xmlns="http://schemas.openxmlformats.org/spreadsheetml/2006/main" count="1966" uniqueCount="858">
  <si>
    <t>25/04/2020</t>
  </si>
  <si>
    <t>17/03/2020</t>
  </si>
  <si>
    <t>14/03/2020</t>
  </si>
  <si>
    <t>29/02/2020</t>
  </si>
  <si>
    <t>25/02/2020</t>
  </si>
  <si>
    <t>22/02/2020</t>
  </si>
  <si>
    <t>18/02/2020</t>
  </si>
  <si>
    <t>15/02/2020</t>
  </si>
  <si>
    <t>28/01/2020</t>
  </si>
  <si>
    <t>25/01/2020</t>
  </si>
  <si>
    <t>21/01/2020</t>
  </si>
  <si>
    <t>18/01/2020</t>
  </si>
  <si>
    <t>16/01/2020</t>
  </si>
  <si>
    <t>14/01/2020</t>
  </si>
  <si>
    <t>31/12/2019</t>
  </si>
  <si>
    <t>28/12/2019</t>
  </si>
  <si>
    <t>24/12/2019</t>
  </si>
  <si>
    <t>21/12/2019</t>
  </si>
  <si>
    <t>19/12/2019</t>
  </si>
  <si>
    <t>17/12/2019</t>
  </si>
  <si>
    <t>14/12/2019</t>
  </si>
  <si>
    <t>30/11/2019</t>
  </si>
  <si>
    <t>26/11/2019</t>
  </si>
  <si>
    <t>23/11/2019</t>
  </si>
  <si>
    <t>21/11/2019</t>
  </si>
  <si>
    <t>19/11/2019</t>
  </si>
  <si>
    <t>16/11/2019</t>
  </si>
  <si>
    <t>29/10/2019</t>
  </si>
  <si>
    <t>26/10/2019</t>
  </si>
  <si>
    <t>22/10/2019</t>
  </si>
  <si>
    <t>19/10/2019</t>
  </si>
  <si>
    <t>15/10/2019</t>
  </si>
  <si>
    <t>28/09/2019</t>
  </si>
  <si>
    <t>24/09/2019</t>
  </si>
  <si>
    <t>21/09/2019</t>
  </si>
  <si>
    <t>17/09/2019</t>
  </si>
  <si>
    <t>14/09/2019</t>
  </si>
  <si>
    <t>31/08/2019</t>
  </si>
  <si>
    <t>27/08/2019</t>
  </si>
  <si>
    <t>24/08/2019</t>
  </si>
  <si>
    <t>20/08/2019</t>
  </si>
  <si>
    <t>17/08/2019</t>
  </si>
  <si>
    <t>13/08/2019</t>
  </si>
  <si>
    <t>30/07/2019</t>
  </si>
  <si>
    <t>27/07/2019</t>
  </si>
  <si>
    <t>23/07/2019</t>
  </si>
  <si>
    <t>20/07/2019</t>
  </si>
  <si>
    <t>16/07/2019</t>
  </si>
  <si>
    <t>13/07/2019</t>
  </si>
  <si>
    <t>29/06/2019</t>
  </si>
  <si>
    <t>25/06/2019</t>
  </si>
  <si>
    <t>22/06/2019</t>
  </si>
  <si>
    <t>20/06/2019</t>
  </si>
  <si>
    <t>18/06/2019</t>
  </si>
  <si>
    <t>15/06/2019</t>
  </si>
  <si>
    <t>28/05/2019</t>
  </si>
  <si>
    <t>25/05/2019</t>
  </si>
  <si>
    <t>21/05/2019</t>
  </si>
  <si>
    <t>18/05/2019</t>
  </si>
  <si>
    <t>16/05/2019</t>
  </si>
  <si>
    <t>14/05/2019</t>
  </si>
  <si>
    <t>30/04/2019</t>
  </si>
  <si>
    <t>28/04/2019</t>
  </si>
  <si>
    <t>23/04/2019</t>
  </si>
  <si>
    <t>20/04/2019</t>
  </si>
  <si>
    <t>16/04/2019</t>
  </si>
  <si>
    <t>13/04/2019</t>
  </si>
  <si>
    <t>30/03/2019</t>
  </si>
  <si>
    <t>26/03/2019</t>
  </si>
  <si>
    <t>23/03/2019</t>
  </si>
  <si>
    <t>19/03/2019</t>
  </si>
  <si>
    <t>16/03/2019</t>
  </si>
  <si>
    <t>26/02/2019</t>
  </si>
  <si>
    <t>23/02/2019</t>
  </si>
  <si>
    <t>19/02/2019</t>
  </si>
  <si>
    <t>16/02/2019</t>
  </si>
  <si>
    <t>29/01/2019</t>
  </si>
  <si>
    <t>26/01/2019</t>
  </si>
  <si>
    <t>22/01/2019</t>
  </si>
  <si>
    <t>19/01/2019</t>
  </si>
  <si>
    <t>15/01/2019</t>
  </si>
  <si>
    <t>29/12/2018</t>
  </si>
  <si>
    <t>27/12/2018</t>
  </si>
  <si>
    <t>25/12/2018</t>
  </si>
  <si>
    <t>22/12/2018</t>
  </si>
  <si>
    <t>18/12/2018</t>
  </si>
  <si>
    <t>15/12/2018</t>
  </si>
  <si>
    <t>13/12/2018</t>
  </si>
  <si>
    <t>27/11/2018</t>
  </si>
  <si>
    <t>24/11/2018</t>
  </si>
  <si>
    <t>20/11/2018</t>
  </si>
  <si>
    <t>17/11/2018</t>
  </si>
  <si>
    <t>13/11/2018</t>
  </si>
  <si>
    <t>30/10/2018</t>
  </si>
  <si>
    <t>27/10/2018</t>
  </si>
  <si>
    <t>23/10/2018</t>
  </si>
  <si>
    <t>20/10/2018</t>
  </si>
  <si>
    <t>16/10/2018</t>
  </si>
  <si>
    <t>13/10/2018</t>
  </si>
  <si>
    <t>29/09/2018</t>
  </si>
  <si>
    <t>25/09/2018</t>
  </si>
  <si>
    <t>22/09/2018</t>
  </si>
  <si>
    <t>17/09/2018</t>
  </si>
  <si>
    <t>15/09/2018</t>
  </si>
  <si>
    <t>28/08/2018</t>
  </si>
  <si>
    <t>25/08/2018</t>
  </si>
  <si>
    <t>21/08/2018</t>
  </si>
  <si>
    <t>18/08/2018</t>
  </si>
  <si>
    <t>14/08/2018</t>
  </si>
  <si>
    <t>31/07/2018</t>
  </si>
  <si>
    <t>28/07/2018</t>
  </si>
  <si>
    <t>24/07/2018</t>
  </si>
  <si>
    <t>22/07/2018</t>
  </si>
  <si>
    <t>17/07/2018</t>
  </si>
  <si>
    <t>14/07/2018</t>
  </si>
  <si>
    <t>30/06/2018</t>
  </si>
  <si>
    <t>26/06/2018</t>
  </si>
  <si>
    <t>23/06/2018</t>
  </si>
  <si>
    <t>21/06/2018</t>
  </si>
  <si>
    <t>19/06/2018</t>
  </si>
  <si>
    <t>16/06/2018</t>
  </si>
  <si>
    <t>29/05/2018</t>
  </si>
  <si>
    <t>26/05/2018</t>
  </si>
  <si>
    <t>22/05/2018</t>
  </si>
  <si>
    <t>20/05/2018</t>
  </si>
  <si>
    <t>15/05/2018</t>
  </si>
  <si>
    <t>28/04/2018</t>
  </si>
  <si>
    <t>26/04/2018</t>
  </si>
  <si>
    <t>24/04/2018</t>
  </si>
  <si>
    <t>21/04/2018</t>
  </si>
  <si>
    <t>16/04/2018</t>
  </si>
  <si>
    <t>14/04/2018</t>
  </si>
  <si>
    <t>31/03/2018</t>
  </si>
  <si>
    <t>27/03/2018</t>
  </si>
  <si>
    <t>24/03/2018</t>
  </si>
  <si>
    <t>20/03/2018</t>
  </si>
  <si>
    <t>17/03/2018</t>
  </si>
  <si>
    <t>13/03/2018</t>
  </si>
  <si>
    <t>27/02/2018</t>
  </si>
  <si>
    <t>24/02/2018</t>
  </si>
  <si>
    <t>20/02/2018</t>
  </si>
  <si>
    <t>17/02/2018</t>
  </si>
  <si>
    <t>13/02/2018</t>
  </si>
  <si>
    <t>30/01/2018</t>
  </si>
  <si>
    <t>27/01/2018</t>
  </si>
  <si>
    <t>23/01/2018</t>
  </si>
  <si>
    <t>20/01/2018</t>
  </si>
  <si>
    <t>16/01/2018</t>
  </si>
  <si>
    <t>13/01/2018</t>
  </si>
  <si>
    <t>30/12/2017</t>
  </si>
  <si>
    <t>28/12/2017</t>
  </si>
  <si>
    <t>26/12/2017</t>
  </si>
  <si>
    <t>23/12/2017</t>
  </si>
  <si>
    <t>19/12/2017</t>
  </si>
  <si>
    <t>16/12/2017</t>
  </si>
  <si>
    <t>28/11/2017</t>
  </si>
  <si>
    <t>25/11/2017</t>
  </si>
  <si>
    <t>21/11/2017</t>
  </si>
  <si>
    <t>18/11/2017</t>
  </si>
  <si>
    <t>14/11/2017</t>
  </si>
  <si>
    <t>31/10/2017</t>
  </si>
  <si>
    <t>28/10/2017</t>
  </si>
  <si>
    <t>24/10/2017</t>
  </si>
  <si>
    <t>21/10/2017</t>
  </si>
  <si>
    <t>19/10/2017</t>
  </si>
  <si>
    <t>17/10/2017</t>
  </si>
  <si>
    <t>14/10/2017</t>
  </si>
  <si>
    <t>26/09/2017</t>
  </si>
  <si>
    <t>24/09/2017</t>
  </si>
  <si>
    <t>19/09/2017</t>
  </si>
  <si>
    <t>16/09/2017</t>
  </si>
  <si>
    <t>29/08/2017</t>
  </si>
  <si>
    <t>26/08/2017</t>
  </si>
  <si>
    <t>24/08/2017</t>
  </si>
  <si>
    <t>22/08/2017</t>
  </si>
  <si>
    <t>19/08/2017</t>
  </si>
  <si>
    <t>15/08/2017</t>
  </si>
  <si>
    <t>29/07/2017</t>
  </si>
  <si>
    <t>25/07/2017</t>
  </si>
  <si>
    <t>22/07/2017</t>
  </si>
  <si>
    <t>18/07/2017</t>
  </si>
  <si>
    <t>15/07/2017</t>
  </si>
  <si>
    <t>27/06/2017</t>
  </si>
  <si>
    <t>24/06/2017</t>
  </si>
  <si>
    <t>20/06/2017</t>
  </si>
  <si>
    <t>17/06/2017</t>
  </si>
  <si>
    <t>15/06/2017</t>
  </si>
  <si>
    <t>13/06/2017</t>
  </si>
  <si>
    <t>31/05/2017</t>
  </si>
  <si>
    <t>27/05/2017</t>
  </si>
  <si>
    <t>23/05/2017</t>
  </si>
  <si>
    <t>20/05/2017</t>
  </si>
  <si>
    <t>16/05/2017</t>
  </si>
  <si>
    <t>13/05/2017</t>
  </si>
  <si>
    <t>29/04/2017</t>
  </si>
  <si>
    <t>25/04/2017</t>
  </si>
  <si>
    <t>22/04/2017</t>
  </si>
  <si>
    <t>18/04/2017</t>
  </si>
  <si>
    <t>15/04/2017</t>
  </si>
  <si>
    <t>28/03/2017</t>
  </si>
  <si>
    <t>25/03/2017</t>
  </si>
  <si>
    <t>23/03/2017</t>
  </si>
  <si>
    <t>21/03/2017</t>
  </si>
  <si>
    <t>18/03/2017</t>
  </si>
  <si>
    <t>14/03/2017</t>
  </si>
  <si>
    <t>28/02/2017</t>
  </si>
  <si>
    <t>25/02/2017</t>
  </si>
  <si>
    <t>21/02/2017</t>
  </si>
  <si>
    <t>18/02/2017</t>
  </si>
  <si>
    <t>14/02/2017</t>
  </si>
  <si>
    <t>31/01/2017</t>
  </si>
  <si>
    <t>28/01/2017</t>
  </si>
  <si>
    <t>24/01/2017</t>
  </si>
  <si>
    <t>21/01/2017</t>
  </si>
  <si>
    <t>17/01/2017</t>
  </si>
  <si>
    <t>14/01/2017</t>
  </si>
  <si>
    <t>31/12/2016</t>
  </si>
  <si>
    <t>27/12/2016</t>
  </si>
  <si>
    <t>24/12/2016</t>
  </si>
  <si>
    <t>20/12/2016</t>
  </si>
  <si>
    <t>17/12/2016</t>
  </si>
  <si>
    <t>13/12/2016</t>
  </si>
  <si>
    <t>29/11/2016</t>
  </si>
  <si>
    <t>26/11/2016</t>
  </si>
  <si>
    <t>22/11/2016</t>
  </si>
  <si>
    <t>19/11/2016</t>
  </si>
  <si>
    <t>15/11/2016</t>
  </si>
  <si>
    <t>29/10/2016</t>
  </si>
  <si>
    <t>25/10/2016</t>
  </si>
  <si>
    <t>22/10/2016</t>
  </si>
  <si>
    <t>18/10/2016</t>
  </si>
  <si>
    <t>15/10/2016</t>
  </si>
  <si>
    <t>27/09/2016</t>
  </si>
  <si>
    <t>24/09/2016</t>
  </si>
  <si>
    <t>20/09/2016</t>
  </si>
  <si>
    <t>17/09/2016</t>
  </si>
  <si>
    <t>13/09/2016</t>
  </si>
  <si>
    <t>30/08/2016</t>
  </si>
  <si>
    <t>27/08/2016</t>
  </si>
  <si>
    <t>23/08/2016</t>
  </si>
  <si>
    <t>20/08/2016</t>
  </si>
  <si>
    <t>16/08/2016</t>
  </si>
  <si>
    <t>14/08/2016</t>
  </si>
  <si>
    <t>30/07/2016</t>
  </si>
  <si>
    <t>26/07/2016</t>
  </si>
  <si>
    <t>23/07/2016</t>
  </si>
  <si>
    <t>19/07/2016</t>
  </si>
  <si>
    <t>16/07/2016</t>
  </si>
  <si>
    <t>28/06/2016</t>
  </si>
  <si>
    <t>25/06/2016</t>
  </si>
  <si>
    <t>21/06/2016</t>
  </si>
  <si>
    <t>18/06/2016</t>
  </si>
  <si>
    <t>14/06/2016</t>
  </si>
  <si>
    <t>31/05/2016</t>
  </si>
  <si>
    <t>28/05/2016</t>
  </si>
  <si>
    <t>24/05/2016</t>
  </si>
  <si>
    <t>21/05/2016</t>
  </si>
  <si>
    <t>17/05/2016</t>
  </si>
  <si>
    <t>14/05/2016</t>
  </si>
  <si>
    <t>26/04/2016</t>
  </si>
  <si>
    <t>23/04/2016</t>
  </si>
  <si>
    <t>19/04/2016</t>
  </si>
  <si>
    <t>16/04/2016</t>
  </si>
  <si>
    <t>29/03/2016</t>
  </si>
  <si>
    <t>26/03/2016</t>
  </si>
  <si>
    <t>22/03/2016</t>
  </si>
  <si>
    <t>19/03/2016</t>
  </si>
  <si>
    <t>15/03/2016</t>
  </si>
  <si>
    <t>27/02/2016</t>
  </si>
  <si>
    <t>23/02/2016</t>
  </si>
  <si>
    <t>20/02/2016</t>
  </si>
  <si>
    <t>16/02/2016</t>
  </si>
  <si>
    <t>13/02/2016</t>
  </si>
  <si>
    <t>30/01/2016</t>
  </si>
  <si>
    <t>26/01/2016</t>
  </si>
  <si>
    <t>23/01/2016</t>
  </si>
  <si>
    <t>19/01/2016</t>
  </si>
  <si>
    <t>16/01/2016</t>
  </si>
  <si>
    <t>29/12/2015</t>
  </si>
  <si>
    <t>26/12/2015</t>
  </si>
  <si>
    <t>22/12/2015</t>
  </si>
  <si>
    <t>19/12/2015</t>
  </si>
  <si>
    <t>15/12/2015</t>
  </si>
  <si>
    <t>28/11/2015</t>
  </si>
  <si>
    <t>24/11/2015</t>
  </si>
  <si>
    <t>21/11/2015</t>
  </si>
  <si>
    <t>17/11/2015</t>
  </si>
  <si>
    <t>14/11/2015</t>
  </si>
  <si>
    <t>31/10/2015</t>
  </si>
  <si>
    <t>27/10/2015</t>
  </si>
  <si>
    <t>24/10/2015</t>
  </si>
  <si>
    <t>20/10/2015</t>
  </si>
  <si>
    <t>17/10/2015</t>
  </si>
  <si>
    <t>13/10/2015</t>
  </si>
  <si>
    <t>29/09/2015</t>
  </si>
  <si>
    <t>26/09/2015</t>
  </si>
  <si>
    <t>21/09/2015</t>
  </si>
  <si>
    <t>19/09/2015</t>
  </si>
  <si>
    <t>16/09/2015</t>
  </si>
  <si>
    <t>29/08/2015</t>
  </si>
  <si>
    <t>25/08/2015</t>
  </si>
  <si>
    <t>22/08/2015</t>
  </si>
  <si>
    <t>18/08/2015</t>
  </si>
  <si>
    <t>15/08/2015</t>
  </si>
  <si>
    <t>28/07/2015</t>
  </si>
  <si>
    <t>26/07/2015</t>
  </si>
  <si>
    <t>21/07/2015</t>
  </si>
  <si>
    <t>18/07/2015</t>
  </si>
  <si>
    <t>14/07/2015</t>
  </si>
  <si>
    <t>30/06/2015</t>
  </si>
  <si>
    <t>27/06/2015</t>
  </si>
  <si>
    <t>23/06/2015</t>
  </si>
  <si>
    <t>20/06/2015</t>
  </si>
  <si>
    <t>16/06/2015</t>
  </si>
  <si>
    <t>13/06/2015</t>
  </si>
  <si>
    <t>30/05/2015</t>
  </si>
  <si>
    <t>26/05/2015</t>
  </si>
  <si>
    <t>24/05/2015</t>
  </si>
  <si>
    <t>19/05/2015</t>
  </si>
  <si>
    <t>16/05/2015</t>
  </si>
  <si>
    <t>28/04/2015</t>
  </si>
  <si>
    <t>25/04/2015</t>
  </si>
  <si>
    <t>21/04/2015</t>
  </si>
  <si>
    <t>18/04/2015</t>
  </si>
  <si>
    <t>14/04/2015</t>
  </si>
  <si>
    <t>31/03/2015</t>
  </si>
  <si>
    <t>28/03/2015</t>
  </si>
  <si>
    <t>24/03/2015</t>
  </si>
  <si>
    <t>21/03/2015</t>
  </si>
  <si>
    <t>17/03/2015</t>
  </si>
  <si>
    <t>14/03/2015</t>
  </si>
  <si>
    <t>28/02/2015</t>
  </si>
  <si>
    <t>24/02/2015</t>
  </si>
  <si>
    <t>21/02/2015</t>
  </si>
  <si>
    <t>17/02/2015</t>
  </si>
  <si>
    <t>14/02/2015</t>
  </si>
  <si>
    <t>31/01/2015</t>
  </si>
  <si>
    <t>27/01/2015</t>
  </si>
  <si>
    <t>24/01/2015</t>
  </si>
  <si>
    <t>20/01/2015</t>
  </si>
  <si>
    <t>17/01/2015</t>
  </si>
  <si>
    <t>13/01/2015</t>
  </si>
  <si>
    <t>30/12/2014</t>
  </si>
  <si>
    <t>27/12/2014</t>
  </si>
  <si>
    <t>23/12/2014</t>
  </si>
  <si>
    <t>20/12/2014</t>
  </si>
  <si>
    <t>16/12/2014</t>
  </si>
  <si>
    <t>13/12/2014</t>
  </si>
  <si>
    <t>29/11/2014</t>
  </si>
  <si>
    <t>25/11/2014</t>
  </si>
  <si>
    <t>22/11/2014</t>
  </si>
  <si>
    <t>18/11/2014</t>
  </si>
  <si>
    <t>15/11/2014</t>
  </si>
  <si>
    <t>28/10/2014</t>
  </si>
  <si>
    <t>25/10/2014</t>
  </si>
  <si>
    <t>21/10/2014</t>
  </si>
  <si>
    <t>18/10/2014</t>
  </si>
  <si>
    <t>14/10/2014</t>
  </si>
  <si>
    <t>30/09/2014</t>
  </si>
  <si>
    <t>28/09/2014</t>
  </si>
  <si>
    <t>23/09/2014</t>
  </si>
  <si>
    <t>20/09/2014</t>
  </si>
  <si>
    <t>16/09/2014</t>
  </si>
  <si>
    <t>13/09/2014</t>
  </si>
  <si>
    <t>30/08/2014</t>
  </si>
  <si>
    <t>26/08/2014</t>
  </si>
  <si>
    <t>23/08/2014</t>
  </si>
  <si>
    <t>19/08/2014</t>
  </si>
  <si>
    <t>16/08/2014</t>
  </si>
  <si>
    <t>29/07/2014</t>
  </si>
  <si>
    <t>26/07/2014</t>
  </si>
  <si>
    <t>22/07/2014</t>
  </si>
  <si>
    <t>19/07/2014</t>
  </si>
  <si>
    <t>15/07/2014</t>
  </si>
  <si>
    <t>28/06/2014</t>
  </si>
  <si>
    <t>24/06/2014</t>
  </si>
  <si>
    <t>21/06/2014</t>
  </si>
  <si>
    <t>17/06/2014</t>
  </si>
  <si>
    <t>14/06/2014</t>
  </si>
  <si>
    <t>31/05/2014</t>
  </si>
  <si>
    <t>27/05/2014</t>
  </si>
  <si>
    <t>24/05/2014</t>
  </si>
  <si>
    <t>20/05/2014</t>
  </si>
  <si>
    <t>17/05/2014</t>
  </si>
  <si>
    <t>13/05/2014</t>
  </si>
  <si>
    <t>29/04/2014</t>
  </si>
  <si>
    <t>26/04/2014</t>
  </si>
  <si>
    <t>22/04/2014</t>
  </si>
  <si>
    <t>19/04/2014</t>
  </si>
  <si>
    <t>16/04/2014</t>
  </si>
  <si>
    <t>29/03/2014</t>
  </si>
  <si>
    <t>25/03/2014</t>
  </si>
  <si>
    <t>22/03/2014</t>
  </si>
  <si>
    <t>18/03/2014</t>
  </si>
  <si>
    <t>15/03/2014</t>
  </si>
  <si>
    <t>25/02/2014</t>
  </si>
  <si>
    <t>22/02/2014</t>
  </si>
  <si>
    <t>18/02/2014</t>
  </si>
  <si>
    <t>15/02/2014</t>
  </si>
  <si>
    <t>28/01/2014</t>
  </si>
  <si>
    <t>25/01/2014</t>
  </si>
  <si>
    <t>21/01/2014</t>
  </si>
  <si>
    <t>18/01/2014</t>
  </si>
  <si>
    <t>14/01/2014</t>
  </si>
  <si>
    <t>31/12/2013</t>
  </si>
  <si>
    <t>28/12/2013</t>
  </si>
  <si>
    <t>24/12/2013</t>
  </si>
  <si>
    <t>21/12/2013</t>
  </si>
  <si>
    <t>17/12/2013</t>
  </si>
  <si>
    <t>14/12/2013</t>
  </si>
  <si>
    <t>30/11/2013</t>
  </si>
  <si>
    <t>26/11/2013</t>
  </si>
  <si>
    <t>23/11/2013</t>
  </si>
  <si>
    <t>19/11/2013</t>
  </si>
  <si>
    <t>16/11/2013</t>
  </si>
  <si>
    <t>29/10/2013</t>
  </si>
  <si>
    <t>26/10/2013</t>
  </si>
  <si>
    <t>22/10/2013</t>
  </si>
  <si>
    <t>19/10/2013</t>
  </si>
  <si>
    <t>15/10/2013</t>
  </si>
  <si>
    <t>28/09/2013</t>
  </si>
  <si>
    <t>24/09/2013</t>
  </si>
  <si>
    <t>21/09/2013</t>
  </si>
  <si>
    <t>17/09/2013</t>
  </si>
  <si>
    <t>15/09/2013</t>
  </si>
  <si>
    <t>31/08/2013</t>
  </si>
  <si>
    <t>27/08/2013</t>
  </si>
  <si>
    <t>24/08/2013</t>
  </si>
  <si>
    <t>20/08/2013</t>
  </si>
  <si>
    <t>17/08/2013</t>
  </si>
  <si>
    <t>13/08/2013</t>
  </si>
  <si>
    <t>30/07/2013</t>
  </si>
  <si>
    <t>27/07/2013</t>
  </si>
  <si>
    <t>23/07/2013</t>
  </si>
  <si>
    <t>20/07/2013</t>
  </si>
  <si>
    <t>16/07/2013</t>
  </si>
  <si>
    <t>13/07/2013</t>
  </si>
  <si>
    <t>29/06/2013</t>
  </si>
  <si>
    <t>25/06/2013</t>
  </si>
  <si>
    <t>22/06/2013</t>
  </si>
  <si>
    <t>18/06/2013</t>
  </si>
  <si>
    <t>15/06/2013</t>
  </si>
  <si>
    <t>28/05/2013</t>
  </si>
  <si>
    <t>25/05/2013</t>
  </si>
  <si>
    <t>21/05/2013</t>
  </si>
  <si>
    <t>18/05/2013</t>
  </si>
  <si>
    <t>15/05/2013</t>
  </si>
  <si>
    <t>30/04/2013</t>
  </si>
  <si>
    <t>27/04/2013</t>
  </si>
  <si>
    <t>23/04/2013</t>
  </si>
  <si>
    <t>20/04/2013</t>
  </si>
  <si>
    <t>17/04/2013</t>
  </si>
  <si>
    <t>13/04/2013</t>
  </si>
  <si>
    <t>30/03/2013</t>
  </si>
  <si>
    <t>27/03/2013</t>
  </si>
  <si>
    <t>23/03/2013</t>
  </si>
  <si>
    <t>19/03/2013</t>
  </si>
  <si>
    <t>16/03/2013</t>
  </si>
  <si>
    <t>26/02/2013</t>
  </si>
  <si>
    <t>23/02/2013</t>
  </si>
  <si>
    <t>19/02/2013</t>
  </si>
  <si>
    <t>16/02/2013</t>
  </si>
  <si>
    <t>29/01/2013</t>
  </si>
  <si>
    <t>26/01/2013</t>
  </si>
  <si>
    <t>22/01/2013</t>
  </si>
  <si>
    <t>19/01/2013</t>
  </si>
  <si>
    <t>15/01/2013</t>
  </si>
  <si>
    <t>29/12/2012</t>
  </si>
  <si>
    <t>25/12/2012</t>
  </si>
  <si>
    <t>22/12/2012</t>
  </si>
  <si>
    <t>20/12/2012</t>
  </si>
  <si>
    <t>18/12/2012</t>
  </si>
  <si>
    <t>15/12/2012</t>
  </si>
  <si>
    <t>27/11/2012</t>
  </si>
  <si>
    <t>24/11/2012</t>
  </si>
  <si>
    <t>20/11/2012</t>
  </si>
  <si>
    <t>17/11/2012</t>
  </si>
  <si>
    <t>13/11/2012</t>
  </si>
  <si>
    <t>30/10/2012</t>
  </si>
  <si>
    <t>27/10/2012</t>
  </si>
  <si>
    <t>23/10/2012</t>
  </si>
  <si>
    <t>20/10/2012</t>
  </si>
  <si>
    <t>18/10/2012</t>
  </si>
  <si>
    <t>16/10/2012</t>
  </si>
  <si>
    <t>13/10/2012</t>
  </si>
  <si>
    <t>29/09/2012</t>
  </si>
  <si>
    <t>27/09/2012</t>
  </si>
  <si>
    <t>22/09/2012</t>
  </si>
  <si>
    <t>20/09/2012</t>
  </si>
  <si>
    <t>15/09/2012</t>
  </si>
  <si>
    <t>28/08/2012</t>
  </si>
  <si>
    <t>25/08/2012</t>
  </si>
  <si>
    <t>21/08/2012</t>
  </si>
  <si>
    <t>18/08/2012</t>
  </si>
  <si>
    <t>14/08/2012</t>
  </si>
  <si>
    <t>31/07/2012</t>
  </si>
  <si>
    <t>27/07/2012</t>
  </si>
  <si>
    <t>24/07/2012</t>
  </si>
  <si>
    <t>21/07/2012</t>
  </si>
  <si>
    <t>17/07/2012</t>
  </si>
  <si>
    <t>14/07/2012</t>
  </si>
  <si>
    <t>30/06/2012</t>
  </si>
  <si>
    <t>26/06/2012</t>
  </si>
  <si>
    <t>23/06/2012</t>
  </si>
  <si>
    <t>21/06/2012</t>
  </si>
  <si>
    <t>19/06/2012</t>
  </si>
  <si>
    <t>16/06/2012</t>
  </si>
  <si>
    <t>29/05/2012</t>
  </si>
  <si>
    <t>27/05/2012</t>
  </si>
  <si>
    <t>22/05/2012</t>
  </si>
  <si>
    <t>19/05/2012</t>
  </si>
  <si>
    <t>15/05/2012</t>
  </si>
  <si>
    <t>28/04/2012</t>
  </si>
  <si>
    <t>23/04/2012</t>
  </si>
  <si>
    <t>21/04/2012</t>
  </si>
  <si>
    <t>17/04/2012</t>
  </si>
  <si>
    <t>15/04/2012</t>
  </si>
  <si>
    <t>31/03/2012</t>
  </si>
  <si>
    <t>29/03/2012</t>
  </si>
  <si>
    <t>27/03/2012</t>
  </si>
  <si>
    <t>24/03/2012</t>
  </si>
  <si>
    <t>20/03/2012</t>
  </si>
  <si>
    <t>17/03/2012</t>
  </si>
  <si>
    <t>13/03/2012</t>
  </si>
  <si>
    <t>28/02/2012</t>
  </si>
  <si>
    <t>25/02/2012</t>
  </si>
  <si>
    <t>21/02/2012</t>
  </si>
  <si>
    <t>18/02/2012</t>
  </si>
  <si>
    <t>14/02/2012</t>
  </si>
  <si>
    <t>31/01/2012</t>
  </si>
  <si>
    <t>28/01/2012</t>
  </si>
  <si>
    <t>24/01/2012</t>
  </si>
  <si>
    <t>21/01/2012</t>
  </si>
  <si>
    <t>17/01/2012</t>
  </si>
  <si>
    <t>14/01/2012</t>
  </si>
  <si>
    <t>31/12/2011</t>
  </si>
  <si>
    <t>27/12/2011</t>
  </si>
  <si>
    <t>24/12/2011</t>
  </si>
  <si>
    <t>20/12/2011</t>
  </si>
  <si>
    <t>17/12/2011</t>
  </si>
  <si>
    <t>13/12/2011</t>
  </si>
  <si>
    <t>29/11/2011</t>
  </si>
  <si>
    <t>26/11/2011</t>
  </si>
  <si>
    <t>22/11/2011</t>
  </si>
  <si>
    <t>19/11/2011</t>
  </si>
  <si>
    <t>15/11/2011</t>
  </si>
  <si>
    <t>29/10/2011</t>
  </si>
  <si>
    <t>25/10/2011</t>
  </si>
  <si>
    <t>23/10/2011</t>
  </si>
  <si>
    <t>18/10/2011</t>
  </si>
  <si>
    <t>15/10/2011</t>
  </si>
  <si>
    <t>27/09/2011</t>
  </si>
  <si>
    <t>24/09/2011</t>
  </si>
  <si>
    <t>20/09/2011</t>
  </si>
  <si>
    <t>17/09/2011</t>
  </si>
  <si>
    <t>13/09/2011</t>
  </si>
  <si>
    <t>30/08/2011</t>
  </si>
  <si>
    <t>27/08/2011</t>
  </si>
  <si>
    <t>23/08/2011</t>
  </si>
  <si>
    <t>20/08/2011</t>
  </si>
  <si>
    <t>16/08/2011</t>
  </si>
  <si>
    <t>13/08/2011</t>
  </si>
  <si>
    <t>30/07/2011</t>
  </si>
  <si>
    <t>26/07/2011</t>
  </si>
  <si>
    <t>23/07/2011</t>
  </si>
  <si>
    <t>19/07/2011</t>
  </si>
  <si>
    <t>16/07/2011</t>
  </si>
  <si>
    <t>28/06/2011</t>
  </si>
  <si>
    <t>25/06/2011</t>
  </si>
  <si>
    <t>21/06/2011</t>
  </si>
  <si>
    <t>18/06/2011</t>
  </si>
  <si>
    <t>14/06/2011</t>
  </si>
  <si>
    <t>31/05/2011</t>
  </si>
  <si>
    <t>28/05/2011</t>
  </si>
  <si>
    <t>24/05/2011</t>
  </si>
  <si>
    <t>21/05/2011</t>
  </si>
  <si>
    <t>17/05/2011</t>
  </si>
  <si>
    <t>14/05/2011</t>
  </si>
  <si>
    <t>30/04/2011</t>
  </si>
  <si>
    <t>27/04/2011</t>
  </si>
  <si>
    <t>23/04/2011</t>
  </si>
  <si>
    <t>20/04/2011</t>
  </si>
  <si>
    <t>16/04/2011</t>
  </si>
  <si>
    <t>29/03/2011</t>
  </si>
  <si>
    <t>26/03/2011</t>
  </si>
  <si>
    <t>22/03/2011</t>
  </si>
  <si>
    <t>19/03/2011</t>
  </si>
  <si>
    <t>15/03/2011</t>
  </si>
  <si>
    <t>26/02/2011</t>
  </si>
  <si>
    <t>22/02/2011</t>
  </si>
  <si>
    <t>19/02/2011</t>
  </si>
  <si>
    <t>15/02/2011</t>
  </si>
  <si>
    <t>29/01/2011</t>
  </si>
  <si>
    <t>25/01/2011</t>
  </si>
  <si>
    <t>22/01/2011</t>
  </si>
  <si>
    <t>18/01/2011</t>
  </si>
  <si>
    <t>15/01/2011</t>
  </si>
  <si>
    <t>28/12/2010</t>
  </si>
  <si>
    <t>25/12/2010</t>
  </si>
  <si>
    <t>21/12/2010</t>
  </si>
  <si>
    <t>18/12/2010</t>
  </si>
  <si>
    <t>14/12/2010</t>
  </si>
  <si>
    <t>30/11/2010</t>
  </si>
  <si>
    <t>27/11/2010</t>
  </si>
  <si>
    <t>23/11/2010</t>
  </si>
  <si>
    <t>20/11/2010</t>
  </si>
  <si>
    <t>16/11/2010</t>
  </si>
  <si>
    <t>13/11/2010</t>
  </si>
  <si>
    <t>30/10/2010</t>
  </si>
  <si>
    <t>26/10/2010</t>
  </si>
  <si>
    <t>23/10/2010</t>
  </si>
  <si>
    <t>19/10/2010</t>
  </si>
  <si>
    <t>16/10/2010</t>
  </si>
  <si>
    <t>28/09/2010</t>
  </si>
  <si>
    <t>25/09/2010</t>
  </si>
  <si>
    <t>21/09/2010</t>
  </si>
  <si>
    <t>19/09/2010</t>
  </si>
  <si>
    <t>14/09/2010</t>
  </si>
  <si>
    <t>31/08/2010</t>
  </si>
  <si>
    <t>28/08/2010</t>
  </si>
  <si>
    <t>24/08/2010</t>
  </si>
  <si>
    <t>21/08/2010</t>
  </si>
  <si>
    <t>17/08/2010</t>
  </si>
  <si>
    <t>14/08/2010</t>
  </si>
  <si>
    <t>31/07/2010</t>
  </si>
  <si>
    <t>27/07/2010</t>
  </si>
  <si>
    <t>24/07/2010</t>
  </si>
  <si>
    <t>20/07/2010</t>
  </si>
  <si>
    <t>17/07/2010</t>
  </si>
  <si>
    <t>13/07/2010</t>
  </si>
  <si>
    <t>29/06/2010</t>
  </si>
  <si>
    <t>26/06/2010</t>
  </si>
  <si>
    <t>24/06/2010</t>
  </si>
  <si>
    <t>22/06/2010</t>
  </si>
  <si>
    <t>19/06/2010</t>
  </si>
  <si>
    <t>15/06/2010</t>
  </si>
  <si>
    <t>29/05/2010</t>
  </si>
  <si>
    <t>25/05/2010</t>
  </si>
  <si>
    <t>22/05/2010</t>
  </si>
  <si>
    <t>19/05/2010</t>
  </si>
  <si>
    <t>15/05/2010</t>
  </si>
  <si>
    <t>27/04/2010</t>
  </si>
  <si>
    <t>24/04/2010</t>
  </si>
  <si>
    <t>21/04/2010</t>
  </si>
  <si>
    <t>17/04/2010</t>
  </si>
  <si>
    <t>13/04/2010</t>
  </si>
  <si>
    <t>30/03/2010</t>
  </si>
  <si>
    <t>27/03/2010</t>
  </si>
  <si>
    <t>23/03/2010</t>
  </si>
  <si>
    <t>20/03/2010</t>
  </si>
  <si>
    <t>16/03/2010</t>
  </si>
  <si>
    <t>13/03/2010</t>
  </si>
  <si>
    <t>27/02/2010</t>
  </si>
  <si>
    <t>23/02/2010</t>
  </si>
  <si>
    <t>20/02/2010</t>
  </si>
  <si>
    <t>16/02/2010</t>
  </si>
  <si>
    <t>13/02/2010</t>
  </si>
  <si>
    <t>30/01/2010</t>
  </si>
  <si>
    <t>26/01/2010</t>
  </si>
  <si>
    <t>23/01/2010</t>
  </si>
  <si>
    <t>19/01/2010</t>
  </si>
  <si>
    <t>16/01/2010</t>
  </si>
  <si>
    <t>29/12/2009</t>
  </si>
  <si>
    <t>26/12/2009</t>
  </si>
  <si>
    <t>22/12/2009</t>
  </si>
  <si>
    <t>19/12/2009</t>
  </si>
  <si>
    <t>15/12/2009</t>
  </si>
  <si>
    <t>28/11/2009</t>
  </si>
  <si>
    <t>24/11/2009</t>
  </si>
  <si>
    <t>21/11/2009</t>
  </si>
  <si>
    <t>17/11/2009</t>
  </si>
  <si>
    <t>14/11/2009</t>
  </si>
  <si>
    <t>31/10/2009</t>
  </si>
  <si>
    <t>27/10/2009</t>
  </si>
  <si>
    <t>24/10/2009</t>
  </si>
  <si>
    <t>20/10/2009</t>
  </si>
  <si>
    <t>17/10/2009</t>
  </si>
  <si>
    <t>13/10/2009</t>
  </si>
  <si>
    <t>29/09/2009</t>
  </si>
  <si>
    <t>26/09/2009</t>
  </si>
  <si>
    <t>22/09/2009</t>
  </si>
  <si>
    <t>20/09/2009</t>
  </si>
  <si>
    <t>15/09/2009</t>
  </si>
  <si>
    <t>29/08/2009</t>
  </si>
  <si>
    <t>25/08/2009</t>
  </si>
  <si>
    <t>22/08/2009</t>
  </si>
  <si>
    <t>18/08/2009</t>
  </si>
  <si>
    <t>15/08/2009</t>
  </si>
  <si>
    <t>28/07/2009</t>
  </si>
  <si>
    <t>25/07/2009</t>
  </si>
  <si>
    <t>21/07/2009</t>
  </si>
  <si>
    <t>18/07/2009</t>
  </si>
  <si>
    <t>14/07/2009</t>
  </si>
  <si>
    <t>30/06/2009</t>
  </si>
  <si>
    <t>27/06/2009</t>
  </si>
  <si>
    <t>23/06/2009</t>
  </si>
  <si>
    <t>20/06/2009</t>
  </si>
  <si>
    <t>18/06/2009</t>
  </si>
  <si>
    <t>16/06/2009</t>
  </si>
  <si>
    <t>13/06/2009</t>
  </si>
  <si>
    <t>30/05/2009</t>
  </si>
  <si>
    <t>26/05/2009</t>
  </si>
  <si>
    <t>23/05/2009</t>
  </si>
  <si>
    <t>19/05/2009</t>
  </si>
  <si>
    <t>16/05/2009</t>
  </si>
  <si>
    <t>29/04/2009</t>
  </si>
  <si>
    <t>25/04/2009</t>
  </si>
  <si>
    <t>21/04/2009</t>
  </si>
  <si>
    <t>18/04/2009</t>
  </si>
  <si>
    <t>15/04/2009</t>
  </si>
  <si>
    <t>31/03/2009</t>
  </si>
  <si>
    <t>28/03/2009</t>
  </si>
  <si>
    <t>24/03/2009</t>
  </si>
  <si>
    <t>21/03/2009</t>
  </si>
  <si>
    <t>17/03/2009</t>
  </si>
  <si>
    <t>14/03/2009</t>
  </si>
  <si>
    <t>A</t>
  </si>
  <si>
    <t>B</t>
  </si>
  <si>
    <t>C</t>
  </si>
  <si>
    <t>D</t>
  </si>
  <si>
    <t>מספר קומבינציות כולל</t>
  </si>
  <si>
    <t>מקום 1</t>
  </si>
  <si>
    <t>מקום 2</t>
  </si>
  <si>
    <t>מקום 3</t>
  </si>
  <si>
    <t>מקום 4</t>
  </si>
  <si>
    <t>מקום 5</t>
  </si>
  <si>
    <t>מקום 6</t>
  </si>
  <si>
    <t>הסתברות מחושבת כוללת</t>
  </si>
  <si>
    <t>קבוצה</t>
  </si>
  <si>
    <t>גודל</t>
  </si>
  <si>
    <t>סה"כ A</t>
  </si>
  <si>
    <t>סה"כ B</t>
  </si>
  <si>
    <t>סה"כ C</t>
  </si>
  <si>
    <t>סה"כ D</t>
  </si>
  <si>
    <t>ידנית</t>
  </si>
  <si>
    <t>נוסחא</t>
  </si>
  <si>
    <t>מספר קומבינציות אפשרי חישוב אוטומטי</t>
  </si>
  <si>
    <t xml:space="preserve"> מספר קומבינציות אפשרי - חישוב ידני</t>
  </si>
  <si>
    <t>הסתברות - חישוב ידני</t>
  </si>
  <si>
    <t>הסתברות התבנית - חישוב אוטומטי</t>
  </si>
  <si>
    <t>שיטה</t>
  </si>
  <si>
    <t>סוגי תבניות אפשריים</t>
  </si>
  <si>
    <t>PP</t>
  </si>
  <si>
    <t>תיאור סוג תבנית</t>
  </si>
  <si>
    <t>סה"כ הסתברות לסוג תבנית</t>
  </si>
  <si>
    <t>PPP</t>
  </si>
  <si>
    <t>PT</t>
  </si>
  <si>
    <t>PQ</t>
  </si>
  <si>
    <t>T</t>
  </si>
  <si>
    <t>TT</t>
  </si>
  <si>
    <t>Q</t>
  </si>
  <si>
    <t>V</t>
  </si>
  <si>
    <t>S</t>
  </si>
  <si>
    <t>שתי זוגות משתי תבניות שונות</t>
  </si>
  <si>
    <t>שלוש זוגות משלוש תבניות שונות</t>
  </si>
  <si>
    <t>חמישיה מאותה קבוצה</t>
  </si>
  <si>
    <t>רביעיה מאותה קבוצה</t>
  </si>
  <si>
    <t xml:space="preserve"> שתי שלישיות מקבוצות שונות</t>
  </si>
  <si>
    <t>זוג ושלישייה מקבוצות שונות</t>
  </si>
  <si>
    <t>זוג ורביעייה מקבוצות שונות</t>
  </si>
  <si>
    <t>שלישייה מאותה קבוצה</t>
  </si>
  <si>
    <t>שש מספרים מאותה קבוצה</t>
  </si>
  <si>
    <t>סוג תבנית</t>
  </si>
  <si>
    <t>s</t>
  </si>
  <si>
    <t>v</t>
  </si>
  <si>
    <t>qp</t>
  </si>
  <si>
    <t>tp</t>
  </si>
  <si>
    <t>tt</t>
  </si>
  <si>
    <t>t</t>
  </si>
  <si>
    <t>ppp</t>
  </si>
  <si>
    <t>pp</t>
  </si>
  <si>
    <t>הסתברות לתבנית</t>
  </si>
  <si>
    <t>q</t>
  </si>
  <si>
    <t>סה"כ</t>
  </si>
  <si>
    <t>הגרלה</t>
  </si>
  <si>
    <t>תאריך</t>
  </si>
  <si>
    <t>המספר החזק/נוסף</t>
  </si>
  <si>
    <t>מספר_זוכים_לוטו</t>
  </si>
  <si>
    <t>מספר_זוכים_דאבל_לוטו</t>
  </si>
  <si>
    <t>27/04/2021</t>
  </si>
  <si>
    <t>24/04/2021</t>
  </si>
  <si>
    <t>22/04/2021</t>
  </si>
  <si>
    <t>20/04/2021</t>
  </si>
  <si>
    <t>17/04/2021</t>
  </si>
  <si>
    <t>30/03/2021</t>
  </si>
  <si>
    <t>25/03/2021</t>
  </si>
  <si>
    <t>23/03/2021</t>
  </si>
  <si>
    <t>20/03/2021</t>
  </si>
  <si>
    <t>16/03/2021</t>
  </si>
  <si>
    <t>13/03/2021</t>
  </si>
  <si>
    <t>28/02/2021</t>
  </si>
  <si>
    <t>23/02/2021</t>
  </si>
  <si>
    <t>20/02/2021</t>
  </si>
  <si>
    <t>16/02/2021</t>
  </si>
  <si>
    <t>13/02/2021</t>
  </si>
  <si>
    <t>30/01/2021</t>
  </si>
  <si>
    <t>26/01/2021</t>
  </si>
  <si>
    <t>23/01/2021</t>
  </si>
  <si>
    <t>19/01/2021</t>
  </si>
  <si>
    <t>16/01/2021</t>
  </si>
  <si>
    <t>29/12/2020</t>
  </si>
  <si>
    <t>26/12/2020</t>
  </si>
  <si>
    <t>22/12/2020</t>
  </si>
  <si>
    <t>19/12/2020</t>
  </si>
  <si>
    <t>15/12/2020</t>
  </si>
  <si>
    <t>28/11/2020</t>
  </si>
  <si>
    <t>24/11/2020</t>
  </si>
  <si>
    <t>21/11/2020</t>
  </si>
  <si>
    <t>19/11/2020</t>
  </si>
  <si>
    <t>17/11/2020</t>
  </si>
  <si>
    <t>14/11/2020</t>
  </si>
  <si>
    <t>31/10/2020</t>
  </si>
  <si>
    <t>27/10/2020</t>
  </si>
  <si>
    <t>24/10/2020</t>
  </si>
  <si>
    <t>20/10/2020</t>
  </si>
  <si>
    <t>17/09/2020</t>
  </si>
  <si>
    <t>15/09/2020</t>
  </si>
  <si>
    <t>29/08/2020</t>
  </si>
  <si>
    <t>25/08/2020</t>
  </si>
  <si>
    <t>22/08/2020</t>
  </si>
  <si>
    <t>20/08/2020</t>
  </si>
  <si>
    <t>18/08/2020</t>
  </si>
  <si>
    <t>15/08/2020</t>
  </si>
  <si>
    <t>28/07/2020</t>
  </si>
  <si>
    <t>25/07/2020</t>
  </si>
  <si>
    <t>21/07/2020</t>
  </si>
  <si>
    <t>18/07/2020</t>
  </si>
  <si>
    <t>14/07/2020</t>
  </si>
  <si>
    <t>30/06/2020</t>
  </si>
  <si>
    <t>27/06/2020</t>
  </si>
  <si>
    <t>23/06/2020</t>
  </si>
  <si>
    <t>20/06/2020</t>
  </si>
  <si>
    <t>18/06/2020</t>
  </si>
  <si>
    <t>16/06/2020</t>
  </si>
  <si>
    <t>13/06/2020</t>
  </si>
  <si>
    <t>30/05/2020</t>
  </si>
  <si>
    <t>26/05/2020</t>
  </si>
  <si>
    <t>23/05/2020</t>
  </si>
  <si>
    <t>19/05/2020</t>
  </si>
  <si>
    <t>16/05/2020</t>
  </si>
  <si>
    <t>קבוצה של מספר</t>
  </si>
  <si>
    <t>ראשון</t>
  </si>
  <si>
    <t>שני</t>
  </si>
  <si>
    <t>שלישי</t>
  </si>
  <si>
    <t>רביעי</t>
  </si>
  <si>
    <t>חמישי</t>
  </si>
  <si>
    <t>שישי</t>
  </si>
  <si>
    <t>ספירה של A</t>
  </si>
  <si>
    <t>ספירה של B</t>
  </si>
  <si>
    <t>ספירה של C</t>
  </si>
  <si>
    <t>ספירה של D</t>
  </si>
  <si>
    <t>סוג תבנית מספר זוכה</t>
  </si>
  <si>
    <t>הסתברות תיאורטית</t>
  </si>
  <si>
    <t>סוגי תבניות</t>
  </si>
  <si>
    <t>הסתברות בפועל</t>
  </si>
  <si>
    <t>הפרש (באחוזים)</t>
  </si>
  <si>
    <t>סה"כ הגרלות</t>
  </si>
  <si>
    <t>סה"כ: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</si>
</sst>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%"/>
    <numFmt numFmtId="165" formatCode="0.0%"/>
    <numFmt numFmtId="166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16" fillId="0" borderId="10" xfId="0" applyFont="1" applyBorder="1"/>
    <xf numFmtId="0" fontId="16" fillId="0" borderId="12" xfId="0" applyFont="1" applyBorder="1"/>
    <xf numFmtId="0" fontId="0" fillId="0" borderId="24" xfId="0" applyBorder="1"/>
    <xf numFmtId="0" fontId="0" fillId="0" borderId="25" xfId="0" applyBorder="1"/>
    <xf numFmtId="0" fontId="16" fillId="0" borderId="27" xfId="0" applyFont="1" applyBorder="1"/>
    <xf numFmtId="0" fontId="16" fillId="0" borderId="28" xfId="0" applyFont="1" applyBorder="1"/>
    <xf numFmtId="165" fontId="0" fillId="0" borderId="29" xfId="0" applyNumberFormat="1" applyBorder="1"/>
    <xf numFmtId="165" fontId="0" fillId="0" borderId="30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6" xfId="0" applyNumberFormat="1" applyBorder="1"/>
    <xf numFmtId="0" fontId="16" fillId="0" borderId="31" xfId="0" applyFont="1" applyBorder="1"/>
    <xf numFmtId="164" fontId="0" fillId="0" borderId="0" xfId="0" applyNumberFormat="1" applyBorder="1"/>
    <xf numFmtId="0" fontId="16" fillId="0" borderId="11" xfId="0" applyFont="1" applyBorder="1"/>
    <xf numFmtId="0" fontId="16" fillId="0" borderId="14" xfId="0" applyFont="1" applyBorder="1"/>
    <xf numFmtId="0" fontId="16" fillId="0" borderId="15" xfId="0" applyFont="1" applyBorder="1"/>
    <xf numFmtId="164" fontId="0" fillId="0" borderId="17" xfId="0" applyNumberFormat="1" applyBorder="1"/>
    <xf numFmtId="0" fontId="16" fillId="0" borderId="32" xfId="0" applyFont="1" applyBorder="1"/>
    <xf numFmtId="0" fontId="0" fillId="0" borderId="33" xfId="0" applyBorder="1"/>
    <xf numFmtId="0" fontId="0" fillId="0" borderId="34" xfId="0" applyBorder="1"/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6" fontId="0" fillId="0" borderId="21" xfId="0" applyNumberFormat="1" applyBorder="1"/>
    <xf numFmtId="0" fontId="16" fillId="0" borderId="41" xfId="0" applyFont="1" applyBorder="1"/>
    <xf numFmtId="10" fontId="16" fillId="0" borderId="42" xfId="0" applyNumberFormat="1" applyFont="1" applyFill="1" applyBorder="1" applyAlignment="1">
      <alignment wrapText="1"/>
    </xf>
    <xf numFmtId="10" fontId="0" fillId="0" borderId="24" xfId="0" applyNumberFormat="1" applyBorder="1"/>
    <xf numFmtId="166" fontId="0" fillId="0" borderId="17" xfId="0" applyNumberFormat="1" applyBorder="1"/>
    <xf numFmtId="166" fontId="0" fillId="0" borderId="19" xfId="0" applyNumberFormat="1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0" borderId="35" xfId="0" applyFont="1" applyFill="1" applyBorder="1"/>
    <xf numFmtId="0" fontId="0" fillId="0" borderId="10" xfId="0" applyBorder="1" applyAlignment="1">
      <alignment horizontal="center" vertical="center"/>
    </xf>
    <xf numFmtId="10" fontId="0" fillId="0" borderId="17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438573</xdr:colOff>
      <xdr:row>1</xdr:row>
      <xdr:rowOff>144780</xdr:rowOff>
    </xdr:from>
    <xdr:to>
      <xdr:col>22</xdr:col>
      <xdr:colOff>550352</xdr:colOff>
      <xdr:row>10</xdr:row>
      <xdr:rowOff>118517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25035-D520-45A6-A6E2-C6D338219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3724848" y="327660"/>
          <a:ext cx="6817379" cy="1619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5"/>
  <sheetViews>
    <sheetView rightToLeft="1" workbookViewId="0">
      <selection activeCell="P19" sqref="P19"/>
    </sheetView>
  </sheetViews>
  <sheetFormatPr defaultRowHeight="14.4" x14ac:dyDescent="0.3"/>
  <cols>
    <col min="2" max="2" width="10.5546875" bestFit="1" customWidth="1"/>
  </cols>
  <sheetData>
    <row r="1" spans="1:11" x14ac:dyDescent="0.3">
      <c r="A1" t="s">
        <v>774</v>
      </c>
      <c r="B1" t="s">
        <v>775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776</v>
      </c>
      <c r="J1" t="s">
        <v>777</v>
      </c>
      <c r="K1" t="s">
        <v>778</v>
      </c>
    </row>
    <row r="2" spans="1:11" x14ac:dyDescent="0.3">
      <c r="A2">
        <v>3347</v>
      </c>
      <c r="B2" s="1">
        <v>44505</v>
      </c>
      <c r="C2">
        <v>4</v>
      </c>
      <c r="D2">
        <v>6</v>
      </c>
      <c r="E2">
        <v>14</v>
      </c>
      <c r="F2">
        <v>20</v>
      </c>
      <c r="G2">
        <v>28</v>
      </c>
      <c r="H2">
        <v>31</v>
      </c>
      <c r="I2">
        <v>6</v>
      </c>
      <c r="J2">
        <v>0</v>
      </c>
      <c r="K2">
        <v>0</v>
      </c>
    </row>
    <row r="3" spans="1:11" x14ac:dyDescent="0.3">
      <c r="A3">
        <v>3346</v>
      </c>
      <c r="B3" s="1">
        <v>44413</v>
      </c>
      <c r="C3">
        <v>10</v>
      </c>
      <c r="D3">
        <v>11</v>
      </c>
      <c r="E3">
        <v>12</v>
      </c>
      <c r="F3">
        <v>20</v>
      </c>
      <c r="G3">
        <v>26</v>
      </c>
      <c r="H3">
        <v>35</v>
      </c>
      <c r="I3">
        <v>3</v>
      </c>
      <c r="J3">
        <v>0</v>
      </c>
      <c r="K3">
        <v>0</v>
      </c>
    </row>
    <row r="4" spans="1:11" x14ac:dyDescent="0.3">
      <c r="A4">
        <v>3345</v>
      </c>
      <c r="B4" s="1">
        <v>44352</v>
      </c>
      <c r="C4">
        <v>4</v>
      </c>
      <c r="D4">
        <v>8</v>
      </c>
      <c r="E4">
        <v>13</v>
      </c>
      <c r="F4">
        <v>17</v>
      </c>
      <c r="G4">
        <v>28</v>
      </c>
      <c r="H4">
        <v>29</v>
      </c>
      <c r="I4">
        <v>4</v>
      </c>
      <c r="J4">
        <v>0</v>
      </c>
      <c r="K4">
        <v>0</v>
      </c>
    </row>
    <row r="5" spans="1:11" x14ac:dyDescent="0.3">
      <c r="A5">
        <v>3344</v>
      </c>
      <c r="B5" s="1">
        <v>44291</v>
      </c>
      <c r="C5">
        <v>11</v>
      </c>
      <c r="D5">
        <v>22</v>
      </c>
      <c r="E5">
        <v>23</v>
      </c>
      <c r="F5">
        <v>25</v>
      </c>
      <c r="G5">
        <v>32</v>
      </c>
      <c r="H5">
        <v>34</v>
      </c>
      <c r="I5">
        <v>6</v>
      </c>
      <c r="J5">
        <v>0</v>
      </c>
      <c r="K5">
        <v>0</v>
      </c>
    </row>
    <row r="6" spans="1:11" x14ac:dyDescent="0.3">
      <c r="A6">
        <v>3343</v>
      </c>
      <c r="B6" s="1">
        <v>44201</v>
      </c>
      <c r="C6">
        <v>2</v>
      </c>
      <c r="D6">
        <v>5</v>
      </c>
      <c r="E6">
        <v>11</v>
      </c>
      <c r="F6">
        <v>18</v>
      </c>
      <c r="G6">
        <v>24</v>
      </c>
      <c r="H6">
        <v>25</v>
      </c>
      <c r="I6">
        <v>5</v>
      </c>
      <c r="J6">
        <v>0</v>
      </c>
      <c r="K6">
        <v>0</v>
      </c>
    </row>
    <row r="7" spans="1:11" x14ac:dyDescent="0.3">
      <c r="A7">
        <v>3342</v>
      </c>
      <c r="B7" t="s">
        <v>779</v>
      </c>
      <c r="C7">
        <v>2</v>
      </c>
      <c r="D7">
        <v>15</v>
      </c>
      <c r="E7">
        <v>19</v>
      </c>
      <c r="F7">
        <v>33</v>
      </c>
      <c r="G7">
        <v>34</v>
      </c>
      <c r="H7">
        <v>36</v>
      </c>
      <c r="I7">
        <v>7</v>
      </c>
      <c r="J7">
        <v>0</v>
      </c>
      <c r="K7">
        <v>0</v>
      </c>
    </row>
    <row r="8" spans="1:11" x14ac:dyDescent="0.3">
      <c r="A8">
        <v>3341</v>
      </c>
      <c r="B8" t="s">
        <v>780</v>
      </c>
      <c r="C8">
        <v>1</v>
      </c>
      <c r="D8">
        <v>2</v>
      </c>
      <c r="E8">
        <v>13</v>
      </c>
      <c r="F8">
        <v>14</v>
      </c>
      <c r="G8">
        <v>22</v>
      </c>
      <c r="H8">
        <v>36</v>
      </c>
      <c r="I8">
        <v>7</v>
      </c>
      <c r="J8">
        <v>0</v>
      </c>
      <c r="K8">
        <v>0</v>
      </c>
    </row>
    <row r="9" spans="1:11" x14ac:dyDescent="0.3">
      <c r="A9">
        <v>3340</v>
      </c>
      <c r="B9" t="s">
        <v>781</v>
      </c>
      <c r="C9">
        <v>3</v>
      </c>
      <c r="D9">
        <v>5</v>
      </c>
      <c r="E9">
        <v>13</v>
      </c>
      <c r="F9">
        <v>23</v>
      </c>
      <c r="G9">
        <v>24</v>
      </c>
      <c r="H9">
        <v>35</v>
      </c>
      <c r="I9">
        <v>1</v>
      </c>
      <c r="J9">
        <v>0</v>
      </c>
      <c r="K9">
        <v>0</v>
      </c>
    </row>
    <row r="10" spans="1:11" x14ac:dyDescent="0.3">
      <c r="A10">
        <v>3339</v>
      </c>
      <c r="B10" t="s">
        <v>782</v>
      </c>
      <c r="C10">
        <v>1</v>
      </c>
      <c r="D10">
        <v>3</v>
      </c>
      <c r="E10">
        <v>4</v>
      </c>
      <c r="F10">
        <v>13</v>
      </c>
      <c r="G10">
        <v>20</v>
      </c>
      <c r="H10">
        <v>37</v>
      </c>
      <c r="I10">
        <v>5</v>
      </c>
      <c r="J10">
        <v>0</v>
      </c>
      <c r="K10">
        <v>0</v>
      </c>
    </row>
    <row r="11" spans="1:11" x14ac:dyDescent="0.3">
      <c r="A11">
        <v>3338</v>
      </c>
      <c r="B11" t="s">
        <v>783</v>
      </c>
      <c r="C11">
        <v>2</v>
      </c>
      <c r="D11">
        <v>6</v>
      </c>
      <c r="E11">
        <v>10</v>
      </c>
      <c r="F11">
        <v>11</v>
      </c>
      <c r="G11">
        <v>16</v>
      </c>
      <c r="H11">
        <v>35</v>
      </c>
      <c r="I11">
        <v>6</v>
      </c>
      <c r="J11">
        <v>0</v>
      </c>
      <c r="K11">
        <v>0</v>
      </c>
    </row>
    <row r="12" spans="1:11" x14ac:dyDescent="0.3">
      <c r="A12">
        <v>3337</v>
      </c>
      <c r="B12" s="1">
        <v>44534</v>
      </c>
      <c r="C12">
        <v>2</v>
      </c>
      <c r="D12">
        <v>5</v>
      </c>
      <c r="E12">
        <v>6</v>
      </c>
      <c r="F12">
        <v>7</v>
      </c>
      <c r="G12">
        <v>15</v>
      </c>
      <c r="H12">
        <v>30</v>
      </c>
      <c r="I12">
        <v>7</v>
      </c>
      <c r="J12">
        <v>0</v>
      </c>
      <c r="K12">
        <v>0</v>
      </c>
    </row>
    <row r="13" spans="1:11" x14ac:dyDescent="0.3">
      <c r="A13">
        <v>3336</v>
      </c>
      <c r="B13" s="1">
        <v>44473</v>
      </c>
      <c r="C13">
        <v>2</v>
      </c>
      <c r="D13">
        <v>7</v>
      </c>
      <c r="E13">
        <v>8</v>
      </c>
      <c r="F13">
        <v>10</v>
      </c>
      <c r="G13">
        <v>30</v>
      </c>
      <c r="H13">
        <v>31</v>
      </c>
      <c r="I13">
        <v>1</v>
      </c>
      <c r="J13">
        <v>0</v>
      </c>
      <c r="K13">
        <v>0</v>
      </c>
    </row>
    <row r="14" spans="1:11" x14ac:dyDescent="0.3">
      <c r="A14">
        <v>3335</v>
      </c>
      <c r="B14" s="1">
        <v>44351</v>
      </c>
      <c r="C14">
        <v>5</v>
      </c>
      <c r="D14">
        <v>13</v>
      </c>
      <c r="E14">
        <v>15</v>
      </c>
      <c r="F14">
        <v>21</v>
      </c>
      <c r="G14">
        <v>22</v>
      </c>
      <c r="H14">
        <v>33</v>
      </c>
      <c r="I14">
        <v>7</v>
      </c>
      <c r="J14">
        <v>0</v>
      </c>
      <c r="K14">
        <v>0</v>
      </c>
    </row>
    <row r="15" spans="1:11" x14ac:dyDescent="0.3">
      <c r="A15">
        <v>3334</v>
      </c>
      <c r="B15" s="1">
        <v>44259</v>
      </c>
      <c r="C15">
        <v>3</v>
      </c>
      <c r="D15">
        <v>5</v>
      </c>
      <c r="E15">
        <v>7</v>
      </c>
      <c r="F15">
        <v>9</v>
      </c>
      <c r="G15">
        <v>19</v>
      </c>
      <c r="H15">
        <v>27</v>
      </c>
      <c r="I15">
        <v>5</v>
      </c>
      <c r="J15">
        <v>0</v>
      </c>
      <c r="K15">
        <v>1</v>
      </c>
    </row>
    <row r="16" spans="1:11" x14ac:dyDescent="0.3">
      <c r="A16">
        <v>3333</v>
      </c>
      <c r="B16" t="s">
        <v>784</v>
      </c>
      <c r="C16">
        <v>1</v>
      </c>
      <c r="D16">
        <v>7</v>
      </c>
      <c r="E16">
        <v>16</v>
      </c>
      <c r="F16">
        <v>23</v>
      </c>
      <c r="G16">
        <v>28</v>
      </c>
      <c r="H16">
        <v>34</v>
      </c>
      <c r="I16">
        <v>5</v>
      </c>
      <c r="J16">
        <v>0</v>
      </c>
      <c r="K16">
        <v>0</v>
      </c>
    </row>
    <row r="17" spans="1:11" x14ac:dyDescent="0.3">
      <c r="A17">
        <v>3332</v>
      </c>
      <c r="B17" t="s">
        <v>785</v>
      </c>
      <c r="C17">
        <v>1</v>
      </c>
      <c r="D17">
        <v>5</v>
      </c>
      <c r="E17">
        <v>25</v>
      </c>
      <c r="F17">
        <v>27</v>
      </c>
      <c r="G17">
        <v>28</v>
      </c>
      <c r="H17">
        <v>31</v>
      </c>
      <c r="I17">
        <v>4</v>
      </c>
      <c r="J17">
        <v>0</v>
      </c>
      <c r="K17">
        <v>0</v>
      </c>
    </row>
    <row r="18" spans="1:11" x14ac:dyDescent="0.3">
      <c r="A18">
        <v>3331</v>
      </c>
      <c r="B18" t="s">
        <v>786</v>
      </c>
      <c r="C18">
        <v>8</v>
      </c>
      <c r="D18">
        <v>16</v>
      </c>
      <c r="E18">
        <v>22</v>
      </c>
      <c r="F18">
        <v>26</v>
      </c>
      <c r="G18">
        <v>28</v>
      </c>
      <c r="H18">
        <v>34</v>
      </c>
      <c r="I18">
        <v>7</v>
      </c>
      <c r="J18">
        <v>0</v>
      </c>
      <c r="K18">
        <v>0</v>
      </c>
    </row>
    <row r="19" spans="1:11" x14ac:dyDescent="0.3">
      <c r="A19">
        <v>3330</v>
      </c>
      <c r="B19" t="s">
        <v>787</v>
      </c>
      <c r="C19">
        <v>11</v>
      </c>
      <c r="D19">
        <v>12</v>
      </c>
      <c r="E19">
        <v>18</v>
      </c>
      <c r="F19">
        <v>33</v>
      </c>
      <c r="G19">
        <v>35</v>
      </c>
      <c r="H19">
        <v>36</v>
      </c>
      <c r="I19">
        <v>5</v>
      </c>
      <c r="J19">
        <v>0</v>
      </c>
      <c r="K19">
        <v>0</v>
      </c>
    </row>
    <row r="20" spans="1:11" x14ac:dyDescent="0.3">
      <c r="A20">
        <v>3329</v>
      </c>
      <c r="B20" t="s">
        <v>788</v>
      </c>
      <c r="C20">
        <v>4</v>
      </c>
      <c r="D20">
        <v>5</v>
      </c>
      <c r="E20">
        <v>14</v>
      </c>
      <c r="F20">
        <v>17</v>
      </c>
      <c r="G20">
        <v>24</v>
      </c>
      <c r="H20">
        <v>32</v>
      </c>
      <c r="I20">
        <v>5</v>
      </c>
      <c r="J20">
        <v>0</v>
      </c>
      <c r="K20">
        <v>1</v>
      </c>
    </row>
    <row r="21" spans="1:11" x14ac:dyDescent="0.3">
      <c r="A21">
        <v>3328</v>
      </c>
      <c r="B21" t="s">
        <v>789</v>
      </c>
      <c r="C21">
        <v>1</v>
      </c>
      <c r="D21">
        <v>6</v>
      </c>
      <c r="E21">
        <v>12</v>
      </c>
      <c r="F21">
        <v>14</v>
      </c>
      <c r="G21">
        <v>18</v>
      </c>
      <c r="H21">
        <v>34</v>
      </c>
      <c r="I21">
        <v>3</v>
      </c>
      <c r="J21">
        <v>0</v>
      </c>
      <c r="K21">
        <v>0</v>
      </c>
    </row>
    <row r="22" spans="1:11" x14ac:dyDescent="0.3">
      <c r="A22">
        <v>3327</v>
      </c>
      <c r="B22" s="1">
        <v>44442</v>
      </c>
      <c r="C22">
        <v>1</v>
      </c>
      <c r="D22">
        <v>5</v>
      </c>
      <c r="E22">
        <v>24</v>
      </c>
      <c r="F22">
        <v>25</v>
      </c>
      <c r="G22">
        <v>29</v>
      </c>
      <c r="H22">
        <v>35</v>
      </c>
      <c r="I22">
        <v>3</v>
      </c>
      <c r="J22">
        <v>0</v>
      </c>
      <c r="K22">
        <v>0</v>
      </c>
    </row>
    <row r="23" spans="1:11" x14ac:dyDescent="0.3">
      <c r="A23">
        <v>3326</v>
      </c>
      <c r="B23" s="1">
        <v>44350</v>
      </c>
      <c r="C23">
        <v>7</v>
      </c>
      <c r="D23">
        <v>13</v>
      </c>
      <c r="E23">
        <v>15</v>
      </c>
      <c r="F23">
        <v>22</v>
      </c>
      <c r="G23">
        <v>29</v>
      </c>
      <c r="H23">
        <v>34</v>
      </c>
      <c r="I23">
        <v>1</v>
      </c>
      <c r="J23">
        <v>0</v>
      </c>
      <c r="K23">
        <v>0</v>
      </c>
    </row>
    <row r="24" spans="1:11" x14ac:dyDescent="0.3">
      <c r="A24">
        <v>3325</v>
      </c>
      <c r="B24" s="1">
        <v>44289</v>
      </c>
      <c r="C24">
        <v>7</v>
      </c>
      <c r="D24">
        <v>20</v>
      </c>
      <c r="E24">
        <v>24</v>
      </c>
      <c r="F24">
        <v>26</v>
      </c>
      <c r="G24">
        <v>27</v>
      </c>
      <c r="H24">
        <v>37</v>
      </c>
      <c r="I24">
        <v>4</v>
      </c>
      <c r="J24">
        <v>0</v>
      </c>
      <c r="K24">
        <v>0</v>
      </c>
    </row>
    <row r="25" spans="1:11" x14ac:dyDescent="0.3">
      <c r="A25">
        <v>3324</v>
      </c>
      <c r="B25" s="1">
        <v>44230</v>
      </c>
      <c r="C25">
        <v>8</v>
      </c>
      <c r="D25">
        <v>15</v>
      </c>
      <c r="E25">
        <v>19</v>
      </c>
      <c r="F25">
        <v>23</v>
      </c>
      <c r="G25">
        <v>27</v>
      </c>
      <c r="H25">
        <v>37</v>
      </c>
      <c r="I25">
        <v>7</v>
      </c>
      <c r="J25">
        <v>1</v>
      </c>
      <c r="K25">
        <v>0</v>
      </c>
    </row>
    <row r="26" spans="1:11" x14ac:dyDescent="0.3">
      <c r="A26">
        <v>3323</v>
      </c>
      <c r="B26" t="s">
        <v>790</v>
      </c>
      <c r="C26">
        <v>14</v>
      </c>
      <c r="D26">
        <v>16</v>
      </c>
      <c r="E26">
        <v>22</v>
      </c>
      <c r="F26">
        <v>23</v>
      </c>
      <c r="G26">
        <v>29</v>
      </c>
      <c r="H26">
        <v>30</v>
      </c>
      <c r="I26">
        <v>6</v>
      </c>
      <c r="J26">
        <v>0</v>
      </c>
      <c r="K26">
        <v>0</v>
      </c>
    </row>
    <row r="27" spans="1:11" x14ac:dyDescent="0.3">
      <c r="A27">
        <v>3322</v>
      </c>
      <c r="B27" t="s">
        <v>791</v>
      </c>
      <c r="C27">
        <v>4</v>
      </c>
      <c r="D27">
        <v>12</v>
      </c>
      <c r="E27">
        <v>13</v>
      </c>
      <c r="F27">
        <v>15</v>
      </c>
      <c r="G27">
        <v>16</v>
      </c>
      <c r="H27">
        <v>24</v>
      </c>
      <c r="I27">
        <v>2</v>
      </c>
      <c r="J27">
        <v>0</v>
      </c>
      <c r="K27">
        <v>0</v>
      </c>
    </row>
    <row r="28" spans="1:11" x14ac:dyDescent="0.3">
      <c r="A28">
        <v>3321</v>
      </c>
      <c r="B28" t="s">
        <v>792</v>
      </c>
      <c r="C28">
        <v>8</v>
      </c>
      <c r="D28">
        <v>10</v>
      </c>
      <c r="E28">
        <v>15</v>
      </c>
      <c r="F28">
        <v>20</v>
      </c>
      <c r="G28">
        <v>23</v>
      </c>
      <c r="H28">
        <v>32</v>
      </c>
      <c r="I28">
        <v>7</v>
      </c>
      <c r="J28">
        <v>0</v>
      </c>
      <c r="K28">
        <v>0</v>
      </c>
    </row>
    <row r="29" spans="1:11" x14ac:dyDescent="0.3">
      <c r="A29">
        <v>3320</v>
      </c>
      <c r="B29" t="s">
        <v>793</v>
      </c>
      <c r="C29">
        <v>5</v>
      </c>
      <c r="D29">
        <v>9</v>
      </c>
      <c r="E29">
        <v>18</v>
      </c>
      <c r="F29">
        <v>21</v>
      </c>
      <c r="G29">
        <v>30</v>
      </c>
      <c r="H29">
        <v>33</v>
      </c>
      <c r="I29">
        <v>7</v>
      </c>
      <c r="J29">
        <v>0</v>
      </c>
      <c r="K29">
        <v>0</v>
      </c>
    </row>
    <row r="30" spans="1:11" x14ac:dyDescent="0.3">
      <c r="A30">
        <v>3319</v>
      </c>
      <c r="B30" t="s">
        <v>794</v>
      </c>
      <c r="C30">
        <v>5</v>
      </c>
      <c r="D30">
        <v>22</v>
      </c>
      <c r="E30">
        <v>26</v>
      </c>
      <c r="F30">
        <v>31</v>
      </c>
      <c r="G30">
        <v>33</v>
      </c>
      <c r="H30">
        <v>36</v>
      </c>
      <c r="I30">
        <v>5</v>
      </c>
      <c r="J30">
        <v>0</v>
      </c>
      <c r="K30">
        <v>0</v>
      </c>
    </row>
    <row r="31" spans="1:11" x14ac:dyDescent="0.3">
      <c r="A31">
        <v>3318</v>
      </c>
      <c r="B31" s="1">
        <v>44441</v>
      </c>
      <c r="C31">
        <v>3</v>
      </c>
      <c r="D31">
        <v>7</v>
      </c>
      <c r="E31">
        <v>12</v>
      </c>
      <c r="F31">
        <v>13</v>
      </c>
      <c r="G31">
        <v>20</v>
      </c>
      <c r="H31">
        <v>31</v>
      </c>
      <c r="I31">
        <v>7</v>
      </c>
      <c r="J31">
        <v>0</v>
      </c>
      <c r="K31">
        <v>0</v>
      </c>
    </row>
    <row r="32" spans="1:11" x14ac:dyDescent="0.3">
      <c r="A32">
        <v>3317</v>
      </c>
      <c r="B32" s="1">
        <v>44349</v>
      </c>
      <c r="C32">
        <v>3</v>
      </c>
      <c r="D32">
        <v>16</v>
      </c>
      <c r="E32">
        <v>18</v>
      </c>
      <c r="F32">
        <v>20</v>
      </c>
      <c r="G32">
        <v>30</v>
      </c>
      <c r="H32">
        <v>36</v>
      </c>
      <c r="I32">
        <v>3</v>
      </c>
      <c r="J32">
        <v>0</v>
      </c>
      <c r="K32">
        <v>0</v>
      </c>
    </row>
    <row r="33" spans="1:11" x14ac:dyDescent="0.3">
      <c r="A33">
        <v>3316</v>
      </c>
      <c r="B33" s="1">
        <v>44229</v>
      </c>
      <c r="C33">
        <v>6</v>
      </c>
      <c r="D33">
        <v>21</v>
      </c>
      <c r="E33">
        <v>28</v>
      </c>
      <c r="F33">
        <v>30</v>
      </c>
      <c r="G33">
        <v>32</v>
      </c>
      <c r="H33">
        <v>35</v>
      </c>
      <c r="I33">
        <v>1</v>
      </c>
      <c r="J33">
        <v>0</v>
      </c>
      <c r="K33">
        <v>0</v>
      </c>
    </row>
    <row r="34" spans="1:11" x14ac:dyDescent="0.3">
      <c r="A34">
        <v>3315</v>
      </c>
      <c r="B34" t="s">
        <v>795</v>
      </c>
      <c r="C34">
        <v>14</v>
      </c>
      <c r="D34">
        <v>17</v>
      </c>
      <c r="E34">
        <v>19</v>
      </c>
      <c r="F34">
        <v>20</v>
      </c>
      <c r="G34">
        <v>28</v>
      </c>
      <c r="H34">
        <v>29</v>
      </c>
      <c r="I34">
        <v>3</v>
      </c>
      <c r="J34">
        <v>0</v>
      </c>
      <c r="K34">
        <v>0</v>
      </c>
    </row>
    <row r="35" spans="1:11" x14ac:dyDescent="0.3">
      <c r="A35">
        <v>3314</v>
      </c>
      <c r="B35" t="s">
        <v>796</v>
      </c>
      <c r="C35">
        <v>2</v>
      </c>
      <c r="D35">
        <v>4</v>
      </c>
      <c r="E35">
        <v>17</v>
      </c>
      <c r="F35">
        <v>31</v>
      </c>
      <c r="G35">
        <v>33</v>
      </c>
      <c r="H35">
        <v>35</v>
      </c>
      <c r="I35">
        <v>3</v>
      </c>
      <c r="J35">
        <v>1</v>
      </c>
      <c r="K35">
        <v>0</v>
      </c>
    </row>
    <row r="36" spans="1:11" x14ac:dyDescent="0.3">
      <c r="A36">
        <v>3313</v>
      </c>
      <c r="B36" t="s">
        <v>797</v>
      </c>
      <c r="C36">
        <v>3</v>
      </c>
      <c r="D36">
        <v>7</v>
      </c>
      <c r="E36">
        <v>12</v>
      </c>
      <c r="F36">
        <v>16</v>
      </c>
      <c r="G36">
        <v>23</v>
      </c>
      <c r="H36">
        <v>37</v>
      </c>
      <c r="I36">
        <v>6</v>
      </c>
      <c r="J36">
        <v>0</v>
      </c>
      <c r="K36">
        <v>0</v>
      </c>
    </row>
    <row r="37" spans="1:11" x14ac:dyDescent="0.3">
      <c r="A37">
        <v>3312</v>
      </c>
      <c r="B37" t="s">
        <v>798</v>
      </c>
      <c r="C37">
        <v>6</v>
      </c>
      <c r="D37">
        <v>14</v>
      </c>
      <c r="E37">
        <v>17</v>
      </c>
      <c r="F37">
        <v>22</v>
      </c>
      <c r="G37">
        <v>24</v>
      </c>
      <c r="H37">
        <v>33</v>
      </c>
      <c r="I37">
        <v>1</v>
      </c>
      <c r="J37">
        <v>0</v>
      </c>
      <c r="K37">
        <v>0</v>
      </c>
    </row>
    <row r="38" spans="1:11" x14ac:dyDescent="0.3">
      <c r="A38">
        <v>3311</v>
      </c>
      <c r="B38" t="s">
        <v>799</v>
      </c>
      <c r="C38">
        <v>1</v>
      </c>
      <c r="D38">
        <v>9</v>
      </c>
      <c r="E38">
        <v>17</v>
      </c>
      <c r="F38">
        <v>22</v>
      </c>
      <c r="G38">
        <v>33</v>
      </c>
      <c r="H38">
        <v>36</v>
      </c>
      <c r="I38">
        <v>1</v>
      </c>
      <c r="J38">
        <v>0</v>
      </c>
      <c r="K38">
        <v>0</v>
      </c>
    </row>
    <row r="39" spans="1:11" x14ac:dyDescent="0.3">
      <c r="A39">
        <v>3310</v>
      </c>
      <c r="B39" s="1">
        <v>44531</v>
      </c>
      <c r="C39">
        <v>2</v>
      </c>
      <c r="D39">
        <v>9</v>
      </c>
      <c r="E39">
        <v>11</v>
      </c>
      <c r="F39">
        <v>13</v>
      </c>
      <c r="G39">
        <v>35</v>
      </c>
      <c r="H39">
        <v>37</v>
      </c>
      <c r="I39">
        <v>2</v>
      </c>
      <c r="J39">
        <v>0</v>
      </c>
      <c r="K39">
        <v>0</v>
      </c>
    </row>
    <row r="40" spans="1:11" x14ac:dyDescent="0.3">
      <c r="A40">
        <v>3309</v>
      </c>
      <c r="B40" s="1">
        <v>44440</v>
      </c>
      <c r="C40">
        <v>12</v>
      </c>
      <c r="D40">
        <v>24</v>
      </c>
      <c r="E40">
        <v>25</v>
      </c>
      <c r="F40">
        <v>28</v>
      </c>
      <c r="G40">
        <v>34</v>
      </c>
      <c r="H40">
        <v>37</v>
      </c>
      <c r="I40">
        <v>3</v>
      </c>
      <c r="J40">
        <v>0</v>
      </c>
      <c r="K40">
        <v>0</v>
      </c>
    </row>
    <row r="41" spans="1:11" x14ac:dyDescent="0.3">
      <c r="A41">
        <v>3308</v>
      </c>
      <c r="B41" s="1">
        <v>44317</v>
      </c>
      <c r="C41">
        <v>5</v>
      </c>
      <c r="D41">
        <v>12</v>
      </c>
      <c r="E41">
        <v>14</v>
      </c>
      <c r="F41">
        <v>16</v>
      </c>
      <c r="G41">
        <v>17</v>
      </c>
      <c r="H41">
        <v>24</v>
      </c>
      <c r="I41">
        <v>2</v>
      </c>
      <c r="J41">
        <v>0</v>
      </c>
      <c r="K41">
        <v>0</v>
      </c>
    </row>
    <row r="42" spans="1:11" x14ac:dyDescent="0.3">
      <c r="A42">
        <v>3307</v>
      </c>
      <c r="B42" s="1">
        <v>44228</v>
      </c>
      <c r="C42">
        <v>6</v>
      </c>
      <c r="D42">
        <v>19</v>
      </c>
      <c r="E42">
        <v>20</v>
      </c>
      <c r="F42">
        <v>25</v>
      </c>
      <c r="G42">
        <v>27</v>
      </c>
      <c r="H42">
        <v>32</v>
      </c>
      <c r="I42">
        <v>3</v>
      </c>
      <c r="J42">
        <v>1</v>
      </c>
      <c r="K42">
        <v>0</v>
      </c>
    </row>
    <row r="43" spans="1:11" x14ac:dyDescent="0.3">
      <c r="A43">
        <v>3306</v>
      </c>
      <c r="B43" t="s">
        <v>800</v>
      </c>
      <c r="C43">
        <v>12</v>
      </c>
      <c r="D43">
        <v>13</v>
      </c>
      <c r="E43">
        <v>16</v>
      </c>
      <c r="F43">
        <v>21</v>
      </c>
      <c r="G43">
        <v>25</v>
      </c>
      <c r="H43">
        <v>33</v>
      </c>
      <c r="I43">
        <v>3</v>
      </c>
      <c r="J43">
        <v>0</v>
      </c>
      <c r="K43">
        <v>0</v>
      </c>
    </row>
    <row r="44" spans="1:11" x14ac:dyDescent="0.3">
      <c r="A44">
        <v>3305</v>
      </c>
      <c r="B44" t="s">
        <v>801</v>
      </c>
      <c r="C44">
        <v>1</v>
      </c>
      <c r="D44">
        <v>10</v>
      </c>
      <c r="E44">
        <v>17</v>
      </c>
      <c r="F44">
        <v>20</v>
      </c>
      <c r="G44">
        <v>35</v>
      </c>
      <c r="H44">
        <v>36</v>
      </c>
      <c r="I44">
        <v>7</v>
      </c>
      <c r="J44">
        <v>0</v>
      </c>
      <c r="K44">
        <v>0</v>
      </c>
    </row>
    <row r="45" spans="1:11" x14ac:dyDescent="0.3">
      <c r="A45">
        <v>3304</v>
      </c>
      <c r="B45" t="s">
        <v>802</v>
      </c>
      <c r="C45">
        <v>1</v>
      </c>
      <c r="D45">
        <v>5</v>
      </c>
      <c r="E45">
        <v>12</v>
      </c>
      <c r="F45">
        <v>27</v>
      </c>
      <c r="G45">
        <v>32</v>
      </c>
      <c r="H45">
        <v>36</v>
      </c>
      <c r="I45">
        <v>1</v>
      </c>
      <c r="J45">
        <v>0</v>
      </c>
      <c r="K45">
        <v>0</v>
      </c>
    </row>
    <row r="46" spans="1:11" x14ac:dyDescent="0.3">
      <c r="A46">
        <v>3303</v>
      </c>
      <c r="B46" t="s">
        <v>803</v>
      </c>
      <c r="C46">
        <v>3</v>
      </c>
      <c r="D46">
        <v>9</v>
      </c>
      <c r="E46">
        <v>11</v>
      </c>
      <c r="F46">
        <v>22</v>
      </c>
      <c r="G46">
        <v>26</v>
      </c>
      <c r="H46">
        <v>34</v>
      </c>
      <c r="I46">
        <v>5</v>
      </c>
      <c r="J46">
        <v>0</v>
      </c>
      <c r="K46">
        <v>0</v>
      </c>
    </row>
    <row r="47" spans="1:11" x14ac:dyDescent="0.3">
      <c r="A47">
        <v>3302</v>
      </c>
      <c r="B47" t="s">
        <v>804</v>
      </c>
      <c r="C47">
        <v>3</v>
      </c>
      <c r="D47">
        <v>8</v>
      </c>
      <c r="E47">
        <v>9</v>
      </c>
      <c r="F47">
        <v>16</v>
      </c>
      <c r="G47">
        <v>20</v>
      </c>
      <c r="H47">
        <v>21</v>
      </c>
      <c r="I47">
        <v>5</v>
      </c>
      <c r="J47">
        <v>0</v>
      </c>
      <c r="K47">
        <v>0</v>
      </c>
    </row>
    <row r="48" spans="1:11" x14ac:dyDescent="0.3">
      <c r="A48">
        <v>3301</v>
      </c>
      <c r="B48" s="1">
        <v>44177</v>
      </c>
      <c r="C48">
        <v>3</v>
      </c>
      <c r="D48">
        <v>5</v>
      </c>
      <c r="E48">
        <v>19</v>
      </c>
      <c r="F48">
        <v>20</v>
      </c>
      <c r="G48">
        <v>31</v>
      </c>
      <c r="H48">
        <v>37</v>
      </c>
      <c r="I48">
        <v>7</v>
      </c>
      <c r="J48">
        <v>0</v>
      </c>
      <c r="K48">
        <v>0</v>
      </c>
    </row>
    <row r="49" spans="1:11" x14ac:dyDescent="0.3">
      <c r="A49">
        <v>3300</v>
      </c>
      <c r="B49" s="1">
        <v>44055</v>
      </c>
      <c r="C49">
        <v>8</v>
      </c>
      <c r="D49">
        <v>10</v>
      </c>
      <c r="E49">
        <v>16</v>
      </c>
      <c r="F49">
        <v>18</v>
      </c>
      <c r="G49">
        <v>23</v>
      </c>
      <c r="H49">
        <v>30</v>
      </c>
      <c r="I49">
        <v>7</v>
      </c>
      <c r="J49">
        <v>1</v>
      </c>
      <c r="K49">
        <v>2</v>
      </c>
    </row>
    <row r="50" spans="1:11" x14ac:dyDescent="0.3">
      <c r="A50">
        <v>3299</v>
      </c>
      <c r="B50" s="1">
        <v>43963</v>
      </c>
      <c r="C50">
        <v>1</v>
      </c>
      <c r="D50">
        <v>15</v>
      </c>
      <c r="E50">
        <v>21</v>
      </c>
      <c r="F50">
        <v>25</v>
      </c>
      <c r="G50">
        <v>33</v>
      </c>
      <c r="H50">
        <v>37</v>
      </c>
      <c r="I50">
        <v>3</v>
      </c>
      <c r="J50">
        <v>0</v>
      </c>
      <c r="K50">
        <v>0</v>
      </c>
    </row>
    <row r="51" spans="1:11" x14ac:dyDescent="0.3">
      <c r="A51">
        <v>3298</v>
      </c>
      <c r="B51" s="1">
        <v>43902</v>
      </c>
      <c r="C51">
        <v>9</v>
      </c>
      <c r="D51">
        <v>16</v>
      </c>
      <c r="E51">
        <v>19</v>
      </c>
      <c r="F51">
        <v>23</v>
      </c>
      <c r="G51">
        <v>26</v>
      </c>
      <c r="H51">
        <v>33</v>
      </c>
      <c r="I51">
        <v>7</v>
      </c>
      <c r="J51">
        <v>0</v>
      </c>
      <c r="K51">
        <v>0</v>
      </c>
    </row>
    <row r="52" spans="1:11" x14ac:dyDescent="0.3">
      <c r="A52">
        <v>3297</v>
      </c>
      <c r="B52" s="1">
        <v>43842</v>
      </c>
      <c r="C52">
        <v>3</v>
      </c>
      <c r="D52">
        <v>4</v>
      </c>
      <c r="E52">
        <v>12</v>
      </c>
      <c r="F52">
        <v>16</v>
      </c>
      <c r="G52">
        <v>22</v>
      </c>
      <c r="H52">
        <v>31</v>
      </c>
      <c r="I52">
        <v>3</v>
      </c>
      <c r="J52">
        <v>0</v>
      </c>
      <c r="K52">
        <v>0</v>
      </c>
    </row>
    <row r="53" spans="1:11" x14ac:dyDescent="0.3">
      <c r="A53">
        <v>3296</v>
      </c>
      <c r="B53" t="s">
        <v>805</v>
      </c>
      <c r="C53">
        <v>5</v>
      </c>
      <c r="D53">
        <v>8</v>
      </c>
      <c r="E53">
        <v>9</v>
      </c>
      <c r="F53">
        <v>11</v>
      </c>
      <c r="G53">
        <v>18</v>
      </c>
      <c r="H53">
        <v>22</v>
      </c>
      <c r="I53">
        <v>1</v>
      </c>
      <c r="J53">
        <v>0</v>
      </c>
      <c r="K53">
        <v>0</v>
      </c>
    </row>
    <row r="54" spans="1:11" x14ac:dyDescent="0.3">
      <c r="A54">
        <v>3295</v>
      </c>
      <c r="B54" t="s">
        <v>806</v>
      </c>
      <c r="C54">
        <v>1</v>
      </c>
      <c r="D54">
        <v>5</v>
      </c>
      <c r="E54">
        <v>22</v>
      </c>
      <c r="F54">
        <v>27</v>
      </c>
      <c r="G54">
        <v>28</v>
      </c>
      <c r="H54">
        <v>29</v>
      </c>
      <c r="I54">
        <v>5</v>
      </c>
      <c r="J54">
        <v>0</v>
      </c>
      <c r="K54">
        <v>0</v>
      </c>
    </row>
    <row r="55" spans="1:11" x14ac:dyDescent="0.3">
      <c r="A55">
        <v>3294</v>
      </c>
      <c r="B55" t="s">
        <v>807</v>
      </c>
      <c r="C55">
        <v>2</v>
      </c>
      <c r="D55">
        <v>13</v>
      </c>
      <c r="E55">
        <v>21</v>
      </c>
      <c r="F55">
        <v>22</v>
      </c>
      <c r="G55">
        <v>23</v>
      </c>
      <c r="H55">
        <v>25</v>
      </c>
      <c r="I55">
        <v>1</v>
      </c>
      <c r="J55">
        <v>0</v>
      </c>
      <c r="K55">
        <v>0</v>
      </c>
    </row>
    <row r="56" spans="1:11" x14ac:dyDescent="0.3">
      <c r="A56">
        <v>3293</v>
      </c>
      <c r="B56" t="s">
        <v>808</v>
      </c>
      <c r="C56">
        <v>4</v>
      </c>
      <c r="D56">
        <v>17</v>
      </c>
      <c r="E56">
        <v>25</v>
      </c>
      <c r="F56">
        <v>27</v>
      </c>
      <c r="G56">
        <v>34</v>
      </c>
      <c r="H56">
        <v>37</v>
      </c>
      <c r="I56">
        <v>3</v>
      </c>
      <c r="J56">
        <v>0</v>
      </c>
      <c r="K56">
        <v>0</v>
      </c>
    </row>
    <row r="57" spans="1:11" x14ac:dyDescent="0.3">
      <c r="A57">
        <v>3292</v>
      </c>
      <c r="B57" t="s">
        <v>809</v>
      </c>
      <c r="C57">
        <v>2</v>
      </c>
      <c r="D57">
        <v>20</v>
      </c>
      <c r="E57">
        <v>24</v>
      </c>
      <c r="F57">
        <v>25</v>
      </c>
      <c r="G57">
        <v>32</v>
      </c>
      <c r="H57">
        <v>34</v>
      </c>
      <c r="I57">
        <v>3</v>
      </c>
      <c r="J57">
        <v>0</v>
      </c>
      <c r="K57">
        <v>0</v>
      </c>
    </row>
    <row r="58" spans="1:11" x14ac:dyDescent="0.3">
      <c r="A58">
        <v>3291</v>
      </c>
      <c r="B58" t="s">
        <v>810</v>
      </c>
      <c r="C58">
        <v>9</v>
      </c>
      <c r="D58">
        <v>19</v>
      </c>
      <c r="E58">
        <v>22</v>
      </c>
      <c r="F58">
        <v>24</v>
      </c>
      <c r="G58">
        <v>29</v>
      </c>
      <c r="H58">
        <v>34</v>
      </c>
      <c r="I58">
        <v>7</v>
      </c>
      <c r="J58">
        <v>0</v>
      </c>
      <c r="K58">
        <v>0</v>
      </c>
    </row>
    <row r="59" spans="1:11" x14ac:dyDescent="0.3">
      <c r="A59">
        <v>3290</v>
      </c>
      <c r="B59" s="1">
        <v>44115</v>
      </c>
      <c r="C59">
        <v>5</v>
      </c>
      <c r="D59">
        <v>6</v>
      </c>
      <c r="E59">
        <v>12</v>
      </c>
      <c r="F59">
        <v>18</v>
      </c>
      <c r="G59">
        <v>23</v>
      </c>
      <c r="H59">
        <v>31</v>
      </c>
      <c r="I59">
        <v>2</v>
      </c>
      <c r="J59">
        <v>0</v>
      </c>
      <c r="K59">
        <v>0</v>
      </c>
    </row>
    <row r="60" spans="1:11" x14ac:dyDescent="0.3">
      <c r="A60">
        <v>3289</v>
      </c>
      <c r="B60" s="1">
        <v>44023</v>
      </c>
      <c r="C60">
        <v>5</v>
      </c>
      <c r="D60">
        <v>10</v>
      </c>
      <c r="E60">
        <v>14</v>
      </c>
      <c r="F60">
        <v>23</v>
      </c>
      <c r="G60">
        <v>26</v>
      </c>
      <c r="H60">
        <v>35</v>
      </c>
      <c r="I60">
        <v>2</v>
      </c>
      <c r="J60">
        <v>0</v>
      </c>
      <c r="K60">
        <v>0</v>
      </c>
    </row>
    <row r="61" spans="1:11" x14ac:dyDescent="0.3">
      <c r="A61">
        <v>3288</v>
      </c>
      <c r="B61" s="1">
        <v>43901</v>
      </c>
      <c r="C61">
        <v>1</v>
      </c>
      <c r="D61">
        <v>17</v>
      </c>
      <c r="E61">
        <v>23</v>
      </c>
      <c r="F61">
        <v>24</v>
      </c>
      <c r="G61">
        <v>32</v>
      </c>
      <c r="H61">
        <v>37</v>
      </c>
      <c r="I61">
        <v>1</v>
      </c>
      <c r="J61">
        <v>0</v>
      </c>
      <c r="K61">
        <v>1</v>
      </c>
    </row>
    <row r="62" spans="1:11" x14ac:dyDescent="0.3">
      <c r="A62">
        <v>3287</v>
      </c>
      <c r="B62" t="s">
        <v>811</v>
      </c>
      <c r="C62">
        <v>5</v>
      </c>
      <c r="D62">
        <v>11</v>
      </c>
      <c r="E62">
        <v>14</v>
      </c>
      <c r="F62">
        <v>24</v>
      </c>
      <c r="G62">
        <v>30</v>
      </c>
      <c r="H62">
        <v>36</v>
      </c>
      <c r="I62">
        <v>7</v>
      </c>
      <c r="J62">
        <v>0</v>
      </c>
      <c r="K62">
        <v>0</v>
      </c>
    </row>
    <row r="63" spans="1:11" x14ac:dyDescent="0.3">
      <c r="A63">
        <v>3286</v>
      </c>
      <c r="B63" t="s">
        <v>812</v>
      </c>
      <c r="C63">
        <v>3</v>
      </c>
      <c r="D63">
        <v>17</v>
      </c>
      <c r="E63">
        <v>19</v>
      </c>
      <c r="F63">
        <v>22</v>
      </c>
      <c r="G63">
        <v>23</v>
      </c>
      <c r="H63">
        <v>28</v>
      </c>
      <c r="I63">
        <v>3</v>
      </c>
      <c r="J63">
        <v>0</v>
      </c>
      <c r="K63">
        <v>0</v>
      </c>
    </row>
    <row r="64" spans="1:11" x14ac:dyDescent="0.3">
      <c r="A64">
        <v>3285</v>
      </c>
      <c r="B64" t="s">
        <v>813</v>
      </c>
      <c r="C64">
        <v>20</v>
      </c>
      <c r="D64">
        <v>22</v>
      </c>
      <c r="E64">
        <v>31</v>
      </c>
      <c r="F64">
        <v>32</v>
      </c>
      <c r="G64">
        <v>36</v>
      </c>
      <c r="H64">
        <v>37</v>
      </c>
      <c r="I64">
        <v>3</v>
      </c>
      <c r="J64">
        <v>0</v>
      </c>
      <c r="K64">
        <v>0</v>
      </c>
    </row>
    <row r="65" spans="1:11" x14ac:dyDescent="0.3">
      <c r="A65">
        <v>3284</v>
      </c>
      <c r="B65" t="s">
        <v>814</v>
      </c>
      <c r="C65">
        <v>2</v>
      </c>
      <c r="D65">
        <v>8</v>
      </c>
      <c r="E65">
        <v>15</v>
      </c>
      <c r="F65">
        <v>22</v>
      </c>
      <c r="G65">
        <v>24</v>
      </c>
      <c r="H65">
        <v>35</v>
      </c>
      <c r="I65">
        <v>3</v>
      </c>
      <c r="J65">
        <v>1</v>
      </c>
      <c r="K65">
        <v>0</v>
      </c>
    </row>
    <row r="66" spans="1:11" x14ac:dyDescent="0.3">
      <c r="A66">
        <v>3283</v>
      </c>
      <c r="B66" t="s">
        <v>815</v>
      </c>
      <c r="C66">
        <v>5</v>
      </c>
      <c r="D66">
        <v>10</v>
      </c>
      <c r="E66">
        <v>12</v>
      </c>
      <c r="F66">
        <v>14</v>
      </c>
      <c r="G66">
        <v>24</v>
      </c>
      <c r="H66">
        <v>29</v>
      </c>
      <c r="I66">
        <v>5</v>
      </c>
      <c r="J66">
        <v>0</v>
      </c>
      <c r="K66">
        <v>0</v>
      </c>
    </row>
    <row r="67" spans="1:11" x14ac:dyDescent="0.3">
      <c r="A67">
        <v>3282</v>
      </c>
      <c r="B67" t="s">
        <v>816</v>
      </c>
      <c r="C67">
        <v>1</v>
      </c>
      <c r="D67">
        <v>8</v>
      </c>
      <c r="E67">
        <v>14</v>
      </c>
      <c r="F67">
        <v>19</v>
      </c>
      <c r="G67">
        <v>29</v>
      </c>
      <c r="H67">
        <v>37</v>
      </c>
      <c r="I67">
        <v>6</v>
      </c>
      <c r="J67">
        <v>0</v>
      </c>
      <c r="K67">
        <v>0</v>
      </c>
    </row>
    <row r="68" spans="1:11" x14ac:dyDescent="0.3">
      <c r="A68">
        <v>3281</v>
      </c>
      <c r="B68" s="1">
        <v>44174</v>
      </c>
      <c r="C68">
        <v>2</v>
      </c>
      <c r="D68">
        <v>5</v>
      </c>
      <c r="E68">
        <v>12</v>
      </c>
      <c r="F68">
        <v>17</v>
      </c>
      <c r="G68">
        <v>23</v>
      </c>
      <c r="H68">
        <v>32</v>
      </c>
      <c r="I68">
        <v>4</v>
      </c>
      <c r="J68">
        <v>0</v>
      </c>
      <c r="K68">
        <v>0</v>
      </c>
    </row>
    <row r="69" spans="1:11" x14ac:dyDescent="0.3">
      <c r="A69">
        <v>3280</v>
      </c>
      <c r="B69" s="1">
        <v>44052</v>
      </c>
      <c r="C69">
        <v>5</v>
      </c>
      <c r="D69">
        <v>6</v>
      </c>
      <c r="E69">
        <v>13</v>
      </c>
      <c r="F69">
        <v>16</v>
      </c>
      <c r="G69">
        <v>20</v>
      </c>
      <c r="H69">
        <v>28</v>
      </c>
      <c r="I69">
        <v>3</v>
      </c>
      <c r="J69">
        <v>0</v>
      </c>
      <c r="K69">
        <v>0</v>
      </c>
    </row>
    <row r="70" spans="1:11" x14ac:dyDescent="0.3">
      <c r="A70">
        <v>3279</v>
      </c>
      <c r="B70" s="1">
        <v>43960</v>
      </c>
      <c r="C70">
        <v>6</v>
      </c>
      <c r="D70">
        <v>19</v>
      </c>
      <c r="E70">
        <v>23</v>
      </c>
      <c r="F70">
        <v>28</v>
      </c>
      <c r="G70">
        <v>33</v>
      </c>
      <c r="H70">
        <v>34</v>
      </c>
      <c r="I70">
        <v>3</v>
      </c>
      <c r="J70">
        <v>0</v>
      </c>
      <c r="K70">
        <v>0</v>
      </c>
    </row>
    <row r="71" spans="1:11" x14ac:dyDescent="0.3">
      <c r="A71">
        <v>3278</v>
      </c>
      <c r="B71" s="1">
        <v>43899</v>
      </c>
      <c r="C71">
        <v>4</v>
      </c>
      <c r="D71">
        <v>6</v>
      </c>
      <c r="E71">
        <v>24</v>
      </c>
      <c r="F71">
        <v>26</v>
      </c>
      <c r="G71">
        <v>35</v>
      </c>
      <c r="H71">
        <v>36</v>
      </c>
      <c r="I71">
        <v>1</v>
      </c>
      <c r="J71">
        <v>0</v>
      </c>
      <c r="K71">
        <v>0</v>
      </c>
    </row>
    <row r="72" spans="1:11" x14ac:dyDescent="0.3">
      <c r="A72">
        <v>3277</v>
      </c>
      <c r="B72" s="1">
        <v>43839</v>
      </c>
      <c r="C72">
        <v>4</v>
      </c>
      <c r="D72">
        <v>5</v>
      </c>
      <c r="E72">
        <v>8</v>
      </c>
      <c r="F72">
        <v>13</v>
      </c>
      <c r="G72">
        <v>17</v>
      </c>
      <c r="H72">
        <v>28</v>
      </c>
      <c r="I72">
        <v>5</v>
      </c>
      <c r="J72">
        <v>0</v>
      </c>
      <c r="K72">
        <v>0</v>
      </c>
    </row>
    <row r="73" spans="1:11" x14ac:dyDescent="0.3">
      <c r="A73">
        <v>3276</v>
      </c>
      <c r="B73" t="s">
        <v>817</v>
      </c>
      <c r="C73">
        <v>3</v>
      </c>
      <c r="D73">
        <v>6</v>
      </c>
      <c r="E73">
        <v>14</v>
      </c>
      <c r="F73">
        <v>22</v>
      </c>
      <c r="G73">
        <v>32</v>
      </c>
      <c r="H73">
        <v>37</v>
      </c>
      <c r="I73">
        <v>1</v>
      </c>
      <c r="J73">
        <v>0</v>
      </c>
      <c r="K73">
        <v>0</v>
      </c>
    </row>
    <row r="74" spans="1:11" x14ac:dyDescent="0.3">
      <c r="A74">
        <v>3275</v>
      </c>
      <c r="B74" t="s">
        <v>818</v>
      </c>
      <c r="C74">
        <v>2</v>
      </c>
      <c r="D74">
        <v>12</v>
      </c>
      <c r="E74">
        <v>19</v>
      </c>
      <c r="F74">
        <v>20</v>
      </c>
      <c r="G74">
        <v>21</v>
      </c>
      <c r="H74">
        <v>36</v>
      </c>
      <c r="I74">
        <v>5</v>
      </c>
      <c r="J74">
        <v>0</v>
      </c>
      <c r="K74">
        <v>0</v>
      </c>
    </row>
    <row r="75" spans="1:11" x14ac:dyDescent="0.3">
      <c r="A75">
        <v>3274</v>
      </c>
      <c r="B75" t="s">
        <v>819</v>
      </c>
      <c r="C75">
        <v>11</v>
      </c>
      <c r="D75">
        <v>12</v>
      </c>
      <c r="E75">
        <v>29</v>
      </c>
      <c r="F75">
        <v>31</v>
      </c>
      <c r="G75">
        <v>34</v>
      </c>
      <c r="H75">
        <v>35</v>
      </c>
      <c r="I75">
        <v>7</v>
      </c>
      <c r="J75">
        <v>0</v>
      </c>
      <c r="K75">
        <v>0</v>
      </c>
    </row>
    <row r="76" spans="1:11" x14ac:dyDescent="0.3">
      <c r="A76">
        <v>3273</v>
      </c>
      <c r="B76" t="s">
        <v>820</v>
      </c>
      <c r="C76">
        <v>2</v>
      </c>
      <c r="D76">
        <v>6</v>
      </c>
      <c r="E76">
        <v>7</v>
      </c>
      <c r="F76">
        <v>19</v>
      </c>
      <c r="G76">
        <v>24</v>
      </c>
      <c r="H76">
        <v>28</v>
      </c>
      <c r="I76">
        <v>1</v>
      </c>
      <c r="J76">
        <v>0</v>
      </c>
      <c r="K76">
        <v>1</v>
      </c>
    </row>
    <row r="77" spans="1:11" x14ac:dyDescent="0.3">
      <c r="A77">
        <v>3272</v>
      </c>
      <c r="B77" t="s">
        <v>821</v>
      </c>
      <c r="C77">
        <v>6</v>
      </c>
      <c r="D77">
        <v>20</v>
      </c>
      <c r="E77">
        <v>21</v>
      </c>
      <c r="F77">
        <v>24</v>
      </c>
      <c r="G77">
        <v>30</v>
      </c>
      <c r="H77">
        <v>31</v>
      </c>
      <c r="I77">
        <v>3</v>
      </c>
      <c r="J77">
        <v>0</v>
      </c>
      <c r="K77">
        <v>0</v>
      </c>
    </row>
    <row r="78" spans="1:11" x14ac:dyDescent="0.3">
      <c r="A78">
        <v>3271</v>
      </c>
      <c r="B78" t="s">
        <v>822</v>
      </c>
      <c r="C78">
        <v>1</v>
      </c>
      <c r="D78">
        <v>12</v>
      </c>
      <c r="E78">
        <v>14</v>
      </c>
      <c r="F78">
        <v>17</v>
      </c>
      <c r="G78">
        <v>24</v>
      </c>
      <c r="H78">
        <v>28</v>
      </c>
      <c r="I78">
        <v>1</v>
      </c>
      <c r="J78">
        <v>0</v>
      </c>
      <c r="K78">
        <v>0</v>
      </c>
    </row>
    <row r="79" spans="1:11" x14ac:dyDescent="0.3">
      <c r="A79">
        <v>3270</v>
      </c>
      <c r="B79" s="1">
        <v>44143</v>
      </c>
      <c r="C79">
        <v>15</v>
      </c>
      <c r="D79">
        <v>18</v>
      </c>
      <c r="E79">
        <v>21</v>
      </c>
      <c r="F79">
        <v>24</v>
      </c>
      <c r="G79">
        <v>28</v>
      </c>
      <c r="H79">
        <v>34</v>
      </c>
      <c r="I79">
        <v>2</v>
      </c>
      <c r="J79">
        <v>0</v>
      </c>
      <c r="K79">
        <v>0</v>
      </c>
    </row>
    <row r="80" spans="1:11" x14ac:dyDescent="0.3">
      <c r="A80">
        <v>3269</v>
      </c>
      <c r="B80" s="1">
        <v>44051</v>
      </c>
      <c r="C80">
        <v>5</v>
      </c>
      <c r="D80">
        <v>9</v>
      </c>
      <c r="E80">
        <v>14</v>
      </c>
      <c r="F80">
        <v>27</v>
      </c>
      <c r="G80">
        <v>29</v>
      </c>
      <c r="H80">
        <v>34</v>
      </c>
      <c r="I80">
        <v>2</v>
      </c>
      <c r="J80">
        <v>0</v>
      </c>
      <c r="K80">
        <v>0</v>
      </c>
    </row>
    <row r="81" spans="1:11" x14ac:dyDescent="0.3">
      <c r="A81">
        <v>3268</v>
      </c>
      <c r="B81" s="1">
        <v>43990</v>
      </c>
      <c r="C81">
        <v>10</v>
      </c>
      <c r="D81">
        <v>20</v>
      </c>
      <c r="E81">
        <v>24</v>
      </c>
      <c r="F81">
        <v>26</v>
      </c>
      <c r="G81">
        <v>28</v>
      </c>
      <c r="H81">
        <v>35</v>
      </c>
      <c r="I81">
        <v>6</v>
      </c>
      <c r="J81">
        <v>0</v>
      </c>
      <c r="K81">
        <v>0</v>
      </c>
    </row>
    <row r="82" spans="1:11" x14ac:dyDescent="0.3">
      <c r="A82">
        <v>3267</v>
      </c>
      <c r="B82" s="1">
        <v>43929</v>
      </c>
      <c r="C82">
        <v>4</v>
      </c>
      <c r="D82">
        <v>17</v>
      </c>
      <c r="E82">
        <v>20</v>
      </c>
      <c r="F82">
        <v>21</v>
      </c>
      <c r="G82">
        <v>33</v>
      </c>
      <c r="H82">
        <v>34</v>
      </c>
      <c r="I82">
        <v>6</v>
      </c>
      <c r="J82">
        <v>0</v>
      </c>
      <c r="K82">
        <v>1</v>
      </c>
    </row>
    <row r="83" spans="1:11" x14ac:dyDescent="0.3">
      <c r="A83">
        <v>3266</v>
      </c>
      <c r="B83" s="1">
        <v>43838</v>
      </c>
      <c r="C83">
        <v>4</v>
      </c>
      <c r="D83">
        <v>6</v>
      </c>
      <c r="E83">
        <v>7</v>
      </c>
      <c r="F83">
        <v>15</v>
      </c>
      <c r="G83">
        <v>16</v>
      </c>
      <c r="H83">
        <v>34</v>
      </c>
      <c r="I83">
        <v>6</v>
      </c>
      <c r="J83">
        <v>0</v>
      </c>
      <c r="K83">
        <v>0</v>
      </c>
    </row>
    <row r="84" spans="1:11" x14ac:dyDescent="0.3">
      <c r="A84">
        <v>3265</v>
      </c>
      <c r="B84" t="s">
        <v>823</v>
      </c>
      <c r="C84">
        <v>1</v>
      </c>
      <c r="D84">
        <v>3</v>
      </c>
      <c r="E84">
        <v>11</v>
      </c>
      <c r="F84">
        <v>13</v>
      </c>
      <c r="G84">
        <v>25</v>
      </c>
      <c r="H84">
        <v>34</v>
      </c>
      <c r="I84">
        <v>3</v>
      </c>
      <c r="J84">
        <v>1</v>
      </c>
      <c r="K84">
        <v>0</v>
      </c>
    </row>
    <row r="85" spans="1:11" x14ac:dyDescent="0.3">
      <c r="A85">
        <v>3264</v>
      </c>
      <c r="B85" t="s">
        <v>824</v>
      </c>
      <c r="C85">
        <v>12</v>
      </c>
      <c r="D85">
        <v>13</v>
      </c>
      <c r="E85">
        <v>17</v>
      </c>
      <c r="F85">
        <v>21</v>
      </c>
      <c r="G85">
        <v>23</v>
      </c>
      <c r="H85">
        <v>25</v>
      </c>
      <c r="I85">
        <v>6</v>
      </c>
      <c r="J85">
        <v>0</v>
      </c>
      <c r="K85">
        <v>0</v>
      </c>
    </row>
    <row r="86" spans="1:11" x14ac:dyDescent="0.3">
      <c r="A86">
        <v>3263</v>
      </c>
      <c r="B86" t="s">
        <v>825</v>
      </c>
      <c r="C86">
        <v>3</v>
      </c>
      <c r="D86">
        <v>6</v>
      </c>
      <c r="E86">
        <v>10</v>
      </c>
      <c r="F86">
        <v>12</v>
      </c>
      <c r="G86">
        <v>30</v>
      </c>
      <c r="H86">
        <v>36</v>
      </c>
      <c r="I86">
        <v>5</v>
      </c>
      <c r="J86">
        <v>0</v>
      </c>
      <c r="K86">
        <v>0</v>
      </c>
    </row>
    <row r="87" spans="1:11" x14ac:dyDescent="0.3">
      <c r="A87">
        <v>3262</v>
      </c>
      <c r="B87" t="s">
        <v>826</v>
      </c>
      <c r="C87">
        <v>4</v>
      </c>
      <c r="D87">
        <v>9</v>
      </c>
      <c r="E87">
        <v>12</v>
      </c>
      <c r="F87">
        <v>30</v>
      </c>
      <c r="G87">
        <v>31</v>
      </c>
      <c r="H87">
        <v>33</v>
      </c>
      <c r="I87">
        <v>5</v>
      </c>
      <c r="J87">
        <v>0</v>
      </c>
      <c r="K87">
        <v>0</v>
      </c>
    </row>
    <row r="88" spans="1:11" x14ac:dyDescent="0.3">
      <c r="A88">
        <v>3261</v>
      </c>
      <c r="B88" t="s">
        <v>827</v>
      </c>
      <c r="C88">
        <v>6</v>
      </c>
      <c r="D88">
        <v>20</v>
      </c>
      <c r="E88">
        <v>22</v>
      </c>
      <c r="F88">
        <v>30</v>
      </c>
      <c r="G88">
        <v>32</v>
      </c>
      <c r="H88">
        <v>33</v>
      </c>
      <c r="I88">
        <v>5</v>
      </c>
      <c r="J88">
        <v>0</v>
      </c>
      <c r="K88">
        <v>0</v>
      </c>
    </row>
    <row r="89" spans="1:11" x14ac:dyDescent="0.3">
      <c r="A89">
        <v>3260</v>
      </c>
      <c r="B89" s="1">
        <v>44142</v>
      </c>
      <c r="C89">
        <v>10</v>
      </c>
      <c r="D89">
        <v>12</v>
      </c>
      <c r="E89">
        <v>18</v>
      </c>
      <c r="F89">
        <v>28</v>
      </c>
      <c r="G89">
        <v>34</v>
      </c>
      <c r="H89">
        <v>37</v>
      </c>
      <c r="I89">
        <v>4</v>
      </c>
      <c r="J89">
        <v>0</v>
      </c>
      <c r="K89">
        <v>0</v>
      </c>
    </row>
    <row r="90" spans="1:11" x14ac:dyDescent="0.3">
      <c r="A90">
        <v>3259</v>
      </c>
      <c r="B90" s="1">
        <v>44019</v>
      </c>
      <c r="C90">
        <v>1</v>
      </c>
      <c r="D90">
        <v>7</v>
      </c>
      <c r="E90">
        <v>9</v>
      </c>
      <c r="F90">
        <v>21</v>
      </c>
      <c r="G90">
        <v>31</v>
      </c>
      <c r="H90">
        <v>36</v>
      </c>
      <c r="I90">
        <v>4</v>
      </c>
      <c r="J90">
        <v>0</v>
      </c>
      <c r="K90">
        <v>0</v>
      </c>
    </row>
    <row r="91" spans="1:11" x14ac:dyDescent="0.3">
      <c r="A91">
        <v>3258</v>
      </c>
      <c r="B91" s="1">
        <v>43928</v>
      </c>
      <c r="C91">
        <v>1</v>
      </c>
      <c r="D91">
        <v>4</v>
      </c>
      <c r="E91">
        <v>8</v>
      </c>
      <c r="F91">
        <v>27</v>
      </c>
      <c r="G91">
        <v>28</v>
      </c>
      <c r="H91">
        <v>33</v>
      </c>
      <c r="I91">
        <v>7</v>
      </c>
      <c r="J91">
        <v>0</v>
      </c>
      <c r="K91">
        <v>0</v>
      </c>
    </row>
    <row r="92" spans="1:11" x14ac:dyDescent="0.3">
      <c r="A92">
        <v>3257</v>
      </c>
      <c r="B92" s="1">
        <v>43868</v>
      </c>
      <c r="C92">
        <v>10</v>
      </c>
      <c r="D92">
        <v>12</v>
      </c>
      <c r="E92">
        <v>13</v>
      </c>
      <c r="F92">
        <v>24</v>
      </c>
      <c r="G92">
        <v>25</v>
      </c>
      <c r="H92">
        <v>31</v>
      </c>
      <c r="I92">
        <v>7</v>
      </c>
      <c r="J92">
        <v>0</v>
      </c>
      <c r="K92">
        <v>0</v>
      </c>
    </row>
    <row r="93" spans="1:11" x14ac:dyDescent="0.3">
      <c r="A93">
        <v>3256</v>
      </c>
      <c r="B93" t="s">
        <v>828</v>
      </c>
      <c r="C93">
        <v>22</v>
      </c>
      <c r="D93">
        <v>24</v>
      </c>
      <c r="E93">
        <v>26</v>
      </c>
      <c r="F93">
        <v>27</v>
      </c>
      <c r="G93">
        <v>28</v>
      </c>
      <c r="H93">
        <v>29</v>
      </c>
      <c r="I93">
        <v>2</v>
      </c>
      <c r="J93">
        <v>0</v>
      </c>
      <c r="K93">
        <v>0</v>
      </c>
    </row>
    <row r="94" spans="1:11" x14ac:dyDescent="0.3">
      <c r="A94">
        <v>3255</v>
      </c>
      <c r="B94" t="s">
        <v>829</v>
      </c>
      <c r="C94">
        <v>1</v>
      </c>
      <c r="D94">
        <v>6</v>
      </c>
      <c r="E94">
        <v>13</v>
      </c>
      <c r="F94">
        <v>21</v>
      </c>
      <c r="G94">
        <v>25</v>
      </c>
      <c r="H94">
        <v>28</v>
      </c>
      <c r="I94">
        <v>1</v>
      </c>
      <c r="J94">
        <v>0</v>
      </c>
      <c r="K94">
        <v>0</v>
      </c>
    </row>
    <row r="95" spans="1:11" x14ac:dyDescent="0.3">
      <c r="A95">
        <v>3254</v>
      </c>
      <c r="B95" t="s">
        <v>830</v>
      </c>
      <c r="C95">
        <v>1</v>
      </c>
      <c r="D95">
        <v>3</v>
      </c>
      <c r="E95">
        <v>18</v>
      </c>
      <c r="F95">
        <v>19</v>
      </c>
      <c r="G95">
        <v>25</v>
      </c>
      <c r="H95">
        <v>30</v>
      </c>
      <c r="I95">
        <v>1</v>
      </c>
      <c r="J95">
        <v>0</v>
      </c>
      <c r="K95">
        <v>0</v>
      </c>
    </row>
    <row r="96" spans="1:11" x14ac:dyDescent="0.3">
      <c r="A96">
        <v>3253</v>
      </c>
      <c r="B96" t="s">
        <v>831</v>
      </c>
      <c r="C96">
        <v>3</v>
      </c>
      <c r="D96">
        <v>5</v>
      </c>
      <c r="E96">
        <v>10</v>
      </c>
      <c r="F96">
        <v>11</v>
      </c>
      <c r="G96">
        <v>18</v>
      </c>
      <c r="H96">
        <v>23</v>
      </c>
      <c r="I96">
        <v>2</v>
      </c>
      <c r="J96">
        <v>0</v>
      </c>
      <c r="K96">
        <v>1</v>
      </c>
    </row>
    <row r="97" spans="1:11" x14ac:dyDescent="0.3">
      <c r="A97">
        <v>3252</v>
      </c>
      <c r="B97" t="s">
        <v>832</v>
      </c>
      <c r="C97">
        <v>5</v>
      </c>
      <c r="D97">
        <v>6</v>
      </c>
      <c r="E97">
        <v>8</v>
      </c>
      <c r="F97">
        <v>18</v>
      </c>
      <c r="G97">
        <v>20</v>
      </c>
      <c r="H97">
        <v>30</v>
      </c>
      <c r="I97">
        <v>5</v>
      </c>
      <c r="J97">
        <v>0</v>
      </c>
      <c r="K97">
        <v>0</v>
      </c>
    </row>
    <row r="98" spans="1:11" x14ac:dyDescent="0.3">
      <c r="A98">
        <v>3251</v>
      </c>
      <c r="B98" t="s">
        <v>833</v>
      </c>
      <c r="C98">
        <v>18</v>
      </c>
      <c r="D98">
        <v>19</v>
      </c>
      <c r="E98">
        <v>28</v>
      </c>
      <c r="F98">
        <v>30</v>
      </c>
      <c r="G98">
        <v>32</v>
      </c>
      <c r="H98">
        <v>35</v>
      </c>
      <c r="I98">
        <v>3</v>
      </c>
      <c r="J98">
        <v>0</v>
      </c>
      <c r="K98">
        <v>0</v>
      </c>
    </row>
    <row r="99" spans="1:11" x14ac:dyDescent="0.3">
      <c r="A99">
        <v>3250</v>
      </c>
      <c r="B99" t="s">
        <v>834</v>
      </c>
      <c r="C99">
        <v>5</v>
      </c>
      <c r="D99">
        <v>12</v>
      </c>
      <c r="E99">
        <v>15</v>
      </c>
      <c r="F99">
        <v>22</v>
      </c>
      <c r="G99">
        <v>24</v>
      </c>
      <c r="H99">
        <v>31</v>
      </c>
      <c r="I99">
        <v>5</v>
      </c>
      <c r="J99">
        <v>0</v>
      </c>
      <c r="K99">
        <v>0</v>
      </c>
    </row>
    <row r="100" spans="1:11" x14ac:dyDescent="0.3">
      <c r="A100">
        <v>3249</v>
      </c>
      <c r="B100" s="1">
        <v>44080</v>
      </c>
      <c r="C100">
        <v>13</v>
      </c>
      <c r="D100">
        <v>14</v>
      </c>
      <c r="E100">
        <v>21</v>
      </c>
      <c r="F100">
        <v>24</v>
      </c>
      <c r="G100">
        <v>27</v>
      </c>
      <c r="H100">
        <v>30</v>
      </c>
      <c r="I100">
        <v>3</v>
      </c>
      <c r="J100">
        <v>0</v>
      </c>
      <c r="K100">
        <v>0</v>
      </c>
    </row>
    <row r="101" spans="1:11" x14ac:dyDescent="0.3">
      <c r="A101">
        <v>3248</v>
      </c>
      <c r="B101" s="1">
        <v>43988</v>
      </c>
      <c r="C101">
        <v>7</v>
      </c>
      <c r="D101">
        <v>8</v>
      </c>
      <c r="E101">
        <v>18</v>
      </c>
      <c r="F101">
        <v>23</v>
      </c>
      <c r="G101">
        <v>25</v>
      </c>
      <c r="H101">
        <v>37</v>
      </c>
      <c r="I101">
        <v>6</v>
      </c>
      <c r="J101">
        <v>0</v>
      </c>
      <c r="K101">
        <v>0</v>
      </c>
    </row>
    <row r="102" spans="1:11" x14ac:dyDescent="0.3">
      <c r="A102">
        <v>3247</v>
      </c>
      <c r="B102" s="1">
        <v>43927</v>
      </c>
      <c r="C102">
        <v>5</v>
      </c>
      <c r="D102">
        <v>15</v>
      </c>
      <c r="E102">
        <v>26</v>
      </c>
      <c r="F102">
        <v>28</v>
      </c>
      <c r="G102">
        <v>32</v>
      </c>
      <c r="H102">
        <v>37</v>
      </c>
      <c r="I102">
        <v>3</v>
      </c>
      <c r="J102">
        <v>0</v>
      </c>
      <c r="K102">
        <v>0</v>
      </c>
    </row>
    <row r="103" spans="1:11" x14ac:dyDescent="0.3">
      <c r="A103">
        <v>3246</v>
      </c>
      <c r="B103" s="1">
        <v>43867</v>
      </c>
      <c r="C103">
        <v>2</v>
      </c>
      <c r="D103">
        <v>13</v>
      </c>
      <c r="E103">
        <v>22</v>
      </c>
      <c r="F103">
        <v>23</v>
      </c>
      <c r="G103">
        <v>25</v>
      </c>
      <c r="H103">
        <v>30</v>
      </c>
      <c r="I103">
        <v>6</v>
      </c>
      <c r="J103">
        <v>1</v>
      </c>
      <c r="K103">
        <v>0</v>
      </c>
    </row>
    <row r="104" spans="1:11" x14ac:dyDescent="0.3">
      <c r="A104">
        <v>3245</v>
      </c>
      <c r="B104" t="s">
        <v>835</v>
      </c>
      <c r="C104">
        <v>1</v>
      </c>
      <c r="D104">
        <v>13</v>
      </c>
      <c r="E104">
        <v>25</v>
      </c>
      <c r="F104">
        <v>27</v>
      </c>
      <c r="G104">
        <v>33</v>
      </c>
      <c r="H104">
        <v>37</v>
      </c>
      <c r="I104">
        <v>5</v>
      </c>
      <c r="J104">
        <v>0</v>
      </c>
      <c r="K104">
        <v>0</v>
      </c>
    </row>
    <row r="105" spans="1:11" x14ac:dyDescent="0.3">
      <c r="A105">
        <v>3244</v>
      </c>
      <c r="B105" t="s">
        <v>836</v>
      </c>
      <c r="C105">
        <v>9</v>
      </c>
      <c r="D105">
        <v>16</v>
      </c>
      <c r="E105">
        <v>22</v>
      </c>
      <c r="F105">
        <v>26</v>
      </c>
      <c r="G105">
        <v>30</v>
      </c>
      <c r="H105">
        <v>36</v>
      </c>
      <c r="I105">
        <v>6</v>
      </c>
      <c r="J105">
        <v>0</v>
      </c>
      <c r="K105">
        <v>0</v>
      </c>
    </row>
    <row r="106" spans="1:11" x14ac:dyDescent="0.3">
      <c r="A106">
        <v>3243</v>
      </c>
      <c r="B106" t="s">
        <v>837</v>
      </c>
      <c r="C106">
        <v>5</v>
      </c>
      <c r="D106">
        <v>8</v>
      </c>
      <c r="E106">
        <v>10</v>
      </c>
      <c r="F106">
        <v>12</v>
      </c>
      <c r="G106">
        <v>14</v>
      </c>
      <c r="H106">
        <v>22</v>
      </c>
      <c r="I106">
        <v>4</v>
      </c>
      <c r="J106">
        <v>1</v>
      </c>
      <c r="K106">
        <v>1</v>
      </c>
    </row>
    <row r="107" spans="1:11" x14ac:dyDescent="0.3">
      <c r="A107">
        <v>3242</v>
      </c>
      <c r="B107" t="s">
        <v>838</v>
      </c>
      <c r="C107">
        <v>20</v>
      </c>
      <c r="D107">
        <v>21</v>
      </c>
      <c r="E107">
        <v>23</v>
      </c>
      <c r="F107">
        <v>26</v>
      </c>
      <c r="G107">
        <v>29</v>
      </c>
      <c r="H107">
        <v>33</v>
      </c>
      <c r="I107">
        <v>5</v>
      </c>
      <c r="J107">
        <v>0</v>
      </c>
      <c r="K107">
        <v>0</v>
      </c>
    </row>
    <row r="108" spans="1:11" x14ac:dyDescent="0.3">
      <c r="A108">
        <v>3241</v>
      </c>
      <c r="B108" t="s">
        <v>839</v>
      </c>
      <c r="C108">
        <v>10</v>
      </c>
      <c r="D108">
        <v>11</v>
      </c>
      <c r="E108">
        <v>14</v>
      </c>
      <c r="F108">
        <v>19</v>
      </c>
      <c r="G108">
        <v>24</v>
      </c>
      <c r="H108">
        <v>35</v>
      </c>
      <c r="I108">
        <v>6</v>
      </c>
      <c r="J108">
        <v>0</v>
      </c>
      <c r="K108">
        <v>0</v>
      </c>
    </row>
    <row r="109" spans="1:11" x14ac:dyDescent="0.3">
      <c r="A109">
        <v>3240</v>
      </c>
      <c r="B109" s="1">
        <v>44170</v>
      </c>
      <c r="C109">
        <v>2</v>
      </c>
      <c r="D109">
        <v>7</v>
      </c>
      <c r="E109">
        <v>12</v>
      </c>
      <c r="F109">
        <v>20</v>
      </c>
      <c r="G109">
        <v>21</v>
      </c>
      <c r="H109">
        <v>29</v>
      </c>
      <c r="I109">
        <v>3</v>
      </c>
      <c r="J109">
        <v>0</v>
      </c>
      <c r="K109">
        <v>0</v>
      </c>
    </row>
    <row r="110" spans="1:11" x14ac:dyDescent="0.3">
      <c r="A110">
        <v>3239</v>
      </c>
      <c r="B110" s="1">
        <v>44079</v>
      </c>
      <c r="C110">
        <v>8</v>
      </c>
      <c r="D110">
        <v>9</v>
      </c>
      <c r="E110">
        <v>13</v>
      </c>
      <c r="F110">
        <v>24</v>
      </c>
      <c r="G110">
        <v>26</v>
      </c>
      <c r="H110">
        <v>34</v>
      </c>
      <c r="I110">
        <v>1</v>
      </c>
      <c r="J110">
        <v>0</v>
      </c>
      <c r="K110">
        <v>0</v>
      </c>
    </row>
    <row r="111" spans="1:11" x14ac:dyDescent="0.3">
      <c r="A111">
        <v>3238</v>
      </c>
      <c r="B111" s="1">
        <v>44017</v>
      </c>
      <c r="C111">
        <v>5</v>
      </c>
      <c r="D111">
        <v>7</v>
      </c>
      <c r="E111">
        <v>10</v>
      </c>
      <c r="F111">
        <v>13</v>
      </c>
      <c r="G111">
        <v>20</v>
      </c>
      <c r="H111">
        <v>29</v>
      </c>
      <c r="I111">
        <v>3</v>
      </c>
      <c r="J111">
        <v>0</v>
      </c>
      <c r="K111">
        <v>0</v>
      </c>
    </row>
    <row r="112" spans="1:11" x14ac:dyDescent="0.3">
      <c r="A112">
        <v>3237</v>
      </c>
      <c r="B112" s="1">
        <v>43956</v>
      </c>
      <c r="C112">
        <v>1</v>
      </c>
      <c r="D112">
        <v>2</v>
      </c>
      <c r="E112">
        <v>6</v>
      </c>
      <c r="F112">
        <v>8</v>
      </c>
      <c r="G112">
        <v>20</v>
      </c>
      <c r="H112">
        <v>37</v>
      </c>
      <c r="I112">
        <v>1</v>
      </c>
      <c r="J112">
        <v>0</v>
      </c>
      <c r="K112">
        <v>0</v>
      </c>
    </row>
    <row r="113" spans="1:11" x14ac:dyDescent="0.3">
      <c r="A113">
        <v>3236</v>
      </c>
      <c r="B113" s="1">
        <v>43866</v>
      </c>
      <c r="C113">
        <v>1</v>
      </c>
      <c r="D113">
        <v>13</v>
      </c>
      <c r="E113">
        <v>16</v>
      </c>
      <c r="F113">
        <v>32</v>
      </c>
      <c r="G113">
        <v>33</v>
      </c>
      <c r="H113">
        <v>37</v>
      </c>
      <c r="I113">
        <v>2</v>
      </c>
      <c r="J113">
        <v>0</v>
      </c>
      <c r="K113">
        <v>1</v>
      </c>
    </row>
    <row r="114" spans="1:11" x14ac:dyDescent="0.3">
      <c r="A114">
        <v>3235</v>
      </c>
      <c r="B114" t="s">
        <v>0</v>
      </c>
      <c r="C114">
        <v>15</v>
      </c>
      <c r="D114">
        <v>16</v>
      </c>
      <c r="E114">
        <v>18</v>
      </c>
      <c r="F114">
        <v>20</v>
      </c>
      <c r="G114">
        <v>28</v>
      </c>
      <c r="H114">
        <v>37</v>
      </c>
      <c r="I114">
        <v>4</v>
      </c>
      <c r="J114">
        <v>0</v>
      </c>
      <c r="K114">
        <v>0</v>
      </c>
    </row>
    <row r="115" spans="1:11" x14ac:dyDescent="0.3">
      <c r="A115">
        <v>3234</v>
      </c>
      <c r="B115" t="s">
        <v>1</v>
      </c>
      <c r="C115">
        <v>3</v>
      </c>
      <c r="D115">
        <v>7</v>
      </c>
      <c r="E115">
        <v>9</v>
      </c>
      <c r="F115">
        <v>23</v>
      </c>
      <c r="G115">
        <v>25</v>
      </c>
      <c r="H115">
        <v>33</v>
      </c>
      <c r="I115">
        <v>5</v>
      </c>
      <c r="J115">
        <v>0</v>
      </c>
      <c r="K115">
        <v>1</v>
      </c>
    </row>
    <row r="116" spans="1:11" x14ac:dyDescent="0.3">
      <c r="A116">
        <v>3233</v>
      </c>
      <c r="B116" t="s">
        <v>2</v>
      </c>
      <c r="C116">
        <v>11</v>
      </c>
      <c r="D116">
        <v>13</v>
      </c>
      <c r="E116">
        <v>17</v>
      </c>
      <c r="F116">
        <v>18</v>
      </c>
      <c r="G116">
        <v>32</v>
      </c>
      <c r="H116">
        <v>35</v>
      </c>
      <c r="I116">
        <v>7</v>
      </c>
      <c r="J116">
        <v>1</v>
      </c>
      <c r="K116">
        <v>0</v>
      </c>
    </row>
    <row r="117" spans="1:11" x14ac:dyDescent="0.3">
      <c r="A117">
        <v>3232</v>
      </c>
      <c r="B117" s="1">
        <v>44107</v>
      </c>
      <c r="C117">
        <v>11</v>
      </c>
      <c r="D117">
        <v>19</v>
      </c>
      <c r="E117">
        <v>23</v>
      </c>
      <c r="F117">
        <v>27</v>
      </c>
      <c r="G117">
        <v>30</v>
      </c>
      <c r="H117">
        <v>36</v>
      </c>
      <c r="I117">
        <v>1</v>
      </c>
      <c r="J117">
        <v>0</v>
      </c>
      <c r="K117">
        <v>1</v>
      </c>
    </row>
    <row r="118" spans="1:11" x14ac:dyDescent="0.3">
      <c r="A118">
        <v>3231</v>
      </c>
      <c r="B118" s="1">
        <v>44015</v>
      </c>
      <c r="C118">
        <v>14</v>
      </c>
      <c r="D118">
        <v>19</v>
      </c>
      <c r="E118">
        <v>21</v>
      </c>
      <c r="F118">
        <v>22</v>
      </c>
      <c r="G118">
        <v>23</v>
      </c>
      <c r="H118">
        <v>32</v>
      </c>
      <c r="I118">
        <v>5</v>
      </c>
      <c r="J118">
        <v>0</v>
      </c>
      <c r="K118">
        <v>0</v>
      </c>
    </row>
    <row r="119" spans="1:11" x14ac:dyDescent="0.3">
      <c r="A119">
        <v>3230</v>
      </c>
      <c r="B119" s="1">
        <v>43954</v>
      </c>
      <c r="C119">
        <v>4</v>
      </c>
      <c r="D119">
        <v>10</v>
      </c>
      <c r="E119">
        <v>15</v>
      </c>
      <c r="F119">
        <v>18</v>
      </c>
      <c r="G119">
        <v>26</v>
      </c>
      <c r="H119">
        <v>32</v>
      </c>
      <c r="I119">
        <v>6</v>
      </c>
      <c r="J119">
        <v>0</v>
      </c>
      <c r="K119">
        <v>0</v>
      </c>
    </row>
    <row r="120" spans="1:11" x14ac:dyDescent="0.3">
      <c r="A120">
        <v>3229</v>
      </c>
      <c r="B120" s="1">
        <v>43893</v>
      </c>
      <c r="C120">
        <v>2</v>
      </c>
      <c r="D120">
        <v>4</v>
      </c>
      <c r="E120">
        <v>20</v>
      </c>
      <c r="F120">
        <v>23</v>
      </c>
      <c r="G120">
        <v>25</v>
      </c>
      <c r="H120">
        <v>35</v>
      </c>
      <c r="I120">
        <v>5</v>
      </c>
      <c r="J120">
        <v>0</v>
      </c>
      <c r="K120">
        <v>0</v>
      </c>
    </row>
    <row r="121" spans="1:11" x14ac:dyDescent="0.3">
      <c r="A121">
        <v>3228</v>
      </c>
      <c r="B121" t="s">
        <v>3</v>
      </c>
      <c r="C121">
        <v>7</v>
      </c>
      <c r="D121">
        <v>21</v>
      </c>
      <c r="E121">
        <v>25</v>
      </c>
      <c r="F121">
        <v>27</v>
      </c>
      <c r="G121">
        <v>30</v>
      </c>
      <c r="H121">
        <v>31</v>
      </c>
      <c r="I121">
        <v>6</v>
      </c>
      <c r="J121">
        <v>0</v>
      </c>
      <c r="K121">
        <v>0</v>
      </c>
    </row>
    <row r="122" spans="1:11" x14ac:dyDescent="0.3">
      <c r="A122">
        <v>3227</v>
      </c>
      <c r="B122" t="s">
        <v>4</v>
      </c>
      <c r="C122">
        <v>6</v>
      </c>
      <c r="D122">
        <v>16</v>
      </c>
      <c r="E122">
        <v>18</v>
      </c>
      <c r="F122">
        <v>28</v>
      </c>
      <c r="G122">
        <v>33</v>
      </c>
      <c r="H122">
        <v>37</v>
      </c>
      <c r="I122">
        <v>2</v>
      </c>
      <c r="J122">
        <v>0</v>
      </c>
      <c r="K122">
        <v>0</v>
      </c>
    </row>
    <row r="123" spans="1:11" x14ac:dyDescent="0.3">
      <c r="A123">
        <v>3226</v>
      </c>
      <c r="B123" t="s">
        <v>5</v>
      </c>
      <c r="C123">
        <v>1</v>
      </c>
      <c r="D123">
        <v>15</v>
      </c>
      <c r="E123">
        <v>22</v>
      </c>
      <c r="F123">
        <v>23</v>
      </c>
      <c r="G123">
        <v>29</v>
      </c>
      <c r="H123">
        <v>33</v>
      </c>
      <c r="I123">
        <v>3</v>
      </c>
      <c r="J123">
        <v>0</v>
      </c>
      <c r="K123">
        <v>0</v>
      </c>
    </row>
    <row r="124" spans="1:11" x14ac:dyDescent="0.3">
      <c r="A124">
        <v>3225</v>
      </c>
      <c r="B124" t="s">
        <v>6</v>
      </c>
      <c r="C124">
        <v>7</v>
      </c>
      <c r="D124">
        <v>8</v>
      </c>
      <c r="E124">
        <v>15</v>
      </c>
      <c r="F124">
        <v>20</v>
      </c>
      <c r="G124">
        <v>27</v>
      </c>
      <c r="H124">
        <v>29</v>
      </c>
      <c r="I124">
        <v>4</v>
      </c>
      <c r="J124">
        <v>0</v>
      </c>
      <c r="K124">
        <v>0</v>
      </c>
    </row>
    <row r="125" spans="1:11" x14ac:dyDescent="0.3">
      <c r="A125">
        <v>3224</v>
      </c>
      <c r="B125" t="s">
        <v>7</v>
      </c>
      <c r="C125">
        <v>4</v>
      </c>
      <c r="D125">
        <v>8</v>
      </c>
      <c r="E125">
        <v>10</v>
      </c>
      <c r="F125">
        <v>14</v>
      </c>
      <c r="G125">
        <v>21</v>
      </c>
      <c r="H125">
        <v>35</v>
      </c>
      <c r="I125">
        <v>2</v>
      </c>
      <c r="J125">
        <v>1</v>
      </c>
      <c r="K125">
        <v>0</v>
      </c>
    </row>
    <row r="126" spans="1:11" x14ac:dyDescent="0.3">
      <c r="A126">
        <v>3223</v>
      </c>
      <c r="B126" s="1">
        <v>44137</v>
      </c>
      <c r="C126">
        <v>5</v>
      </c>
      <c r="D126">
        <v>6</v>
      </c>
      <c r="E126">
        <v>12</v>
      </c>
      <c r="F126">
        <v>16</v>
      </c>
      <c r="G126">
        <v>25</v>
      </c>
      <c r="H126">
        <v>33</v>
      </c>
      <c r="I126">
        <v>1</v>
      </c>
      <c r="J126">
        <v>0</v>
      </c>
      <c r="K126">
        <v>0</v>
      </c>
    </row>
    <row r="127" spans="1:11" x14ac:dyDescent="0.3">
      <c r="A127">
        <v>3222</v>
      </c>
      <c r="B127" s="1">
        <v>44045</v>
      </c>
      <c r="C127">
        <v>1</v>
      </c>
      <c r="D127">
        <v>19</v>
      </c>
      <c r="E127">
        <v>20</v>
      </c>
      <c r="F127">
        <v>32</v>
      </c>
      <c r="G127">
        <v>34</v>
      </c>
      <c r="H127">
        <v>35</v>
      </c>
      <c r="I127">
        <v>4</v>
      </c>
      <c r="J127">
        <v>0</v>
      </c>
      <c r="K127">
        <v>0</v>
      </c>
    </row>
    <row r="128" spans="1:11" x14ac:dyDescent="0.3">
      <c r="A128">
        <v>3221</v>
      </c>
      <c r="B128" s="1">
        <v>43984</v>
      </c>
      <c r="C128">
        <v>5</v>
      </c>
      <c r="D128">
        <v>9</v>
      </c>
      <c r="E128">
        <v>13</v>
      </c>
      <c r="F128">
        <v>14</v>
      </c>
      <c r="G128">
        <v>17</v>
      </c>
      <c r="H128">
        <v>33</v>
      </c>
      <c r="I128">
        <v>2</v>
      </c>
      <c r="J128">
        <v>0</v>
      </c>
      <c r="K128">
        <v>0</v>
      </c>
    </row>
    <row r="129" spans="1:11" x14ac:dyDescent="0.3">
      <c r="A129">
        <v>3220</v>
      </c>
      <c r="B129" s="1">
        <v>43923</v>
      </c>
      <c r="C129">
        <v>9</v>
      </c>
      <c r="D129">
        <v>21</v>
      </c>
      <c r="E129">
        <v>25</v>
      </c>
      <c r="F129">
        <v>27</v>
      </c>
      <c r="G129">
        <v>32</v>
      </c>
      <c r="H129">
        <v>34</v>
      </c>
      <c r="I129">
        <v>4</v>
      </c>
      <c r="J129">
        <v>1</v>
      </c>
      <c r="K129">
        <v>0</v>
      </c>
    </row>
    <row r="130" spans="1:11" x14ac:dyDescent="0.3">
      <c r="A130">
        <v>3219</v>
      </c>
      <c r="B130" s="1">
        <v>43832</v>
      </c>
      <c r="C130">
        <v>8</v>
      </c>
      <c r="D130">
        <v>12</v>
      </c>
      <c r="E130">
        <v>26</v>
      </c>
      <c r="F130">
        <v>28</v>
      </c>
      <c r="G130">
        <v>32</v>
      </c>
      <c r="H130">
        <v>33</v>
      </c>
      <c r="I130">
        <v>3</v>
      </c>
      <c r="J130">
        <v>1</v>
      </c>
      <c r="K130">
        <v>0</v>
      </c>
    </row>
    <row r="131" spans="1:11" x14ac:dyDescent="0.3">
      <c r="A131">
        <v>3218</v>
      </c>
      <c r="B131" t="s">
        <v>8</v>
      </c>
      <c r="C131">
        <v>12</v>
      </c>
      <c r="D131">
        <v>14</v>
      </c>
      <c r="E131">
        <v>16</v>
      </c>
      <c r="F131">
        <v>17</v>
      </c>
      <c r="G131">
        <v>31</v>
      </c>
      <c r="H131">
        <v>36</v>
      </c>
      <c r="I131">
        <v>5</v>
      </c>
      <c r="J131">
        <v>0</v>
      </c>
      <c r="K131">
        <v>0</v>
      </c>
    </row>
    <row r="132" spans="1:11" x14ac:dyDescent="0.3">
      <c r="A132">
        <v>3217</v>
      </c>
      <c r="B132" t="s">
        <v>9</v>
      </c>
      <c r="C132">
        <v>3</v>
      </c>
      <c r="D132">
        <v>4</v>
      </c>
      <c r="E132">
        <v>17</v>
      </c>
      <c r="F132">
        <v>22</v>
      </c>
      <c r="G132">
        <v>27</v>
      </c>
      <c r="H132">
        <v>34</v>
      </c>
      <c r="I132">
        <v>7</v>
      </c>
      <c r="J132">
        <v>0</v>
      </c>
      <c r="K132">
        <v>0</v>
      </c>
    </row>
    <row r="133" spans="1:11" x14ac:dyDescent="0.3">
      <c r="A133">
        <v>3216</v>
      </c>
      <c r="B133" t="s">
        <v>10</v>
      </c>
      <c r="C133">
        <v>1</v>
      </c>
      <c r="D133">
        <v>4</v>
      </c>
      <c r="E133">
        <v>6</v>
      </c>
      <c r="F133">
        <v>30</v>
      </c>
      <c r="G133">
        <v>35</v>
      </c>
      <c r="H133">
        <v>36</v>
      </c>
      <c r="I133">
        <v>4</v>
      </c>
      <c r="J133">
        <v>0</v>
      </c>
      <c r="K133">
        <v>0</v>
      </c>
    </row>
    <row r="134" spans="1:11" x14ac:dyDescent="0.3">
      <c r="A134">
        <v>3215</v>
      </c>
      <c r="B134" t="s">
        <v>11</v>
      </c>
      <c r="C134">
        <v>5</v>
      </c>
      <c r="D134">
        <v>9</v>
      </c>
      <c r="E134">
        <v>12</v>
      </c>
      <c r="F134">
        <v>28</v>
      </c>
      <c r="G134">
        <v>30</v>
      </c>
      <c r="H134">
        <v>36</v>
      </c>
      <c r="I134">
        <v>1</v>
      </c>
      <c r="J134">
        <v>0</v>
      </c>
      <c r="K134">
        <v>0</v>
      </c>
    </row>
    <row r="135" spans="1:11" x14ac:dyDescent="0.3">
      <c r="A135">
        <v>3214</v>
      </c>
      <c r="B135" t="s">
        <v>12</v>
      </c>
      <c r="C135">
        <v>8</v>
      </c>
      <c r="D135">
        <v>21</v>
      </c>
      <c r="E135">
        <v>23</v>
      </c>
      <c r="F135">
        <v>24</v>
      </c>
      <c r="G135">
        <v>36</v>
      </c>
      <c r="H135">
        <v>37</v>
      </c>
      <c r="I135">
        <v>2</v>
      </c>
      <c r="J135">
        <v>0</v>
      </c>
      <c r="K135">
        <v>0</v>
      </c>
    </row>
    <row r="136" spans="1:11" x14ac:dyDescent="0.3">
      <c r="A136">
        <v>3213</v>
      </c>
      <c r="B136" t="s">
        <v>13</v>
      </c>
      <c r="C136">
        <v>6</v>
      </c>
      <c r="D136">
        <v>16</v>
      </c>
      <c r="E136">
        <v>23</v>
      </c>
      <c r="F136">
        <v>25</v>
      </c>
      <c r="G136">
        <v>27</v>
      </c>
      <c r="H136">
        <v>30</v>
      </c>
      <c r="I136">
        <v>6</v>
      </c>
      <c r="J136">
        <v>0</v>
      </c>
      <c r="K136">
        <v>0</v>
      </c>
    </row>
    <row r="137" spans="1:11" x14ac:dyDescent="0.3">
      <c r="A137">
        <v>3212</v>
      </c>
      <c r="B137" s="1">
        <v>44136</v>
      </c>
      <c r="C137">
        <v>7</v>
      </c>
      <c r="D137">
        <v>14</v>
      </c>
      <c r="E137">
        <v>16</v>
      </c>
      <c r="F137">
        <v>31</v>
      </c>
      <c r="G137">
        <v>32</v>
      </c>
      <c r="H137">
        <v>35</v>
      </c>
      <c r="I137">
        <v>3</v>
      </c>
      <c r="J137">
        <v>0</v>
      </c>
      <c r="K137">
        <v>0</v>
      </c>
    </row>
    <row r="138" spans="1:11" x14ac:dyDescent="0.3">
      <c r="A138">
        <v>3211</v>
      </c>
      <c r="B138" s="1">
        <v>44013</v>
      </c>
      <c r="C138">
        <v>2</v>
      </c>
      <c r="D138">
        <v>6</v>
      </c>
      <c r="E138">
        <v>9</v>
      </c>
      <c r="F138">
        <v>27</v>
      </c>
      <c r="G138">
        <v>35</v>
      </c>
      <c r="H138">
        <v>37</v>
      </c>
      <c r="I138">
        <v>7</v>
      </c>
      <c r="J138">
        <v>0</v>
      </c>
      <c r="K138">
        <v>0</v>
      </c>
    </row>
    <row r="139" spans="1:11" x14ac:dyDescent="0.3">
      <c r="A139">
        <v>3210</v>
      </c>
      <c r="B139" s="1">
        <v>43922</v>
      </c>
      <c r="C139">
        <v>1</v>
      </c>
      <c r="D139">
        <v>7</v>
      </c>
      <c r="E139">
        <v>12</v>
      </c>
      <c r="F139">
        <v>18</v>
      </c>
      <c r="G139">
        <v>31</v>
      </c>
      <c r="H139">
        <v>33</v>
      </c>
      <c r="I139">
        <v>3</v>
      </c>
      <c r="J139">
        <v>0</v>
      </c>
      <c r="K139">
        <v>0</v>
      </c>
    </row>
    <row r="140" spans="1:11" x14ac:dyDescent="0.3">
      <c r="A140">
        <v>3209</v>
      </c>
      <c r="B140" t="s">
        <v>14</v>
      </c>
      <c r="C140">
        <v>1</v>
      </c>
      <c r="D140">
        <v>5</v>
      </c>
      <c r="E140">
        <v>8</v>
      </c>
      <c r="F140">
        <v>15</v>
      </c>
      <c r="G140">
        <v>17</v>
      </c>
      <c r="H140">
        <v>31</v>
      </c>
      <c r="I140">
        <v>2</v>
      </c>
      <c r="J140">
        <v>0</v>
      </c>
      <c r="K140">
        <v>0</v>
      </c>
    </row>
    <row r="141" spans="1:11" x14ac:dyDescent="0.3">
      <c r="A141">
        <v>3208</v>
      </c>
      <c r="B141" t="s">
        <v>15</v>
      </c>
      <c r="C141">
        <v>2</v>
      </c>
      <c r="D141">
        <v>17</v>
      </c>
      <c r="E141">
        <v>18</v>
      </c>
      <c r="F141">
        <v>29</v>
      </c>
      <c r="G141">
        <v>31</v>
      </c>
      <c r="H141">
        <v>32</v>
      </c>
      <c r="I141">
        <v>2</v>
      </c>
      <c r="J141">
        <v>0</v>
      </c>
      <c r="K141">
        <v>0</v>
      </c>
    </row>
    <row r="142" spans="1:11" x14ac:dyDescent="0.3">
      <c r="A142">
        <v>3207</v>
      </c>
      <c r="B142" t="s">
        <v>16</v>
      </c>
      <c r="C142">
        <v>2</v>
      </c>
      <c r="D142">
        <v>11</v>
      </c>
      <c r="E142">
        <v>16</v>
      </c>
      <c r="F142">
        <v>21</v>
      </c>
      <c r="G142">
        <v>22</v>
      </c>
      <c r="H142">
        <v>31</v>
      </c>
      <c r="I142">
        <v>7</v>
      </c>
      <c r="J142">
        <v>0</v>
      </c>
      <c r="K142">
        <v>0</v>
      </c>
    </row>
    <row r="143" spans="1:11" x14ac:dyDescent="0.3">
      <c r="A143">
        <v>3206</v>
      </c>
      <c r="B143" t="s">
        <v>17</v>
      </c>
      <c r="C143">
        <v>1</v>
      </c>
      <c r="D143">
        <v>6</v>
      </c>
      <c r="E143">
        <v>7</v>
      </c>
      <c r="F143">
        <v>16</v>
      </c>
      <c r="G143">
        <v>26</v>
      </c>
      <c r="H143">
        <v>36</v>
      </c>
      <c r="I143">
        <v>1</v>
      </c>
      <c r="J143">
        <v>1</v>
      </c>
      <c r="K143">
        <v>0</v>
      </c>
    </row>
    <row r="144" spans="1:11" x14ac:dyDescent="0.3">
      <c r="A144">
        <v>3205</v>
      </c>
      <c r="B144" t="s">
        <v>18</v>
      </c>
      <c r="C144">
        <v>4</v>
      </c>
      <c r="D144">
        <v>13</v>
      </c>
      <c r="E144">
        <v>15</v>
      </c>
      <c r="F144">
        <v>22</v>
      </c>
      <c r="G144">
        <v>30</v>
      </c>
      <c r="H144">
        <v>37</v>
      </c>
      <c r="I144">
        <v>2</v>
      </c>
      <c r="J144">
        <v>0</v>
      </c>
      <c r="K144">
        <v>0</v>
      </c>
    </row>
    <row r="145" spans="1:11" x14ac:dyDescent="0.3">
      <c r="A145">
        <v>3204</v>
      </c>
      <c r="B145" t="s">
        <v>19</v>
      </c>
      <c r="C145">
        <v>2</v>
      </c>
      <c r="D145">
        <v>5</v>
      </c>
      <c r="E145">
        <v>12</v>
      </c>
      <c r="F145">
        <v>14</v>
      </c>
      <c r="G145">
        <v>29</v>
      </c>
      <c r="H145">
        <v>33</v>
      </c>
      <c r="I145">
        <v>3</v>
      </c>
      <c r="J145">
        <v>0</v>
      </c>
      <c r="K145">
        <v>0</v>
      </c>
    </row>
    <row r="146" spans="1:11" x14ac:dyDescent="0.3">
      <c r="A146">
        <v>3203</v>
      </c>
      <c r="B146" t="s">
        <v>20</v>
      </c>
      <c r="C146">
        <v>2</v>
      </c>
      <c r="D146">
        <v>3</v>
      </c>
      <c r="E146">
        <v>5</v>
      </c>
      <c r="F146">
        <v>9</v>
      </c>
      <c r="G146">
        <v>24</v>
      </c>
      <c r="H146">
        <v>32</v>
      </c>
      <c r="I146">
        <v>6</v>
      </c>
      <c r="J146">
        <v>0</v>
      </c>
      <c r="K146">
        <v>0</v>
      </c>
    </row>
    <row r="147" spans="1:11" x14ac:dyDescent="0.3">
      <c r="A147">
        <v>3202</v>
      </c>
      <c r="B147" s="1">
        <v>43750</v>
      </c>
      <c r="C147">
        <v>6</v>
      </c>
      <c r="D147">
        <v>15</v>
      </c>
      <c r="E147">
        <v>28</v>
      </c>
      <c r="F147">
        <v>31</v>
      </c>
      <c r="G147">
        <v>34</v>
      </c>
      <c r="H147">
        <v>35</v>
      </c>
      <c r="I147">
        <v>2</v>
      </c>
      <c r="J147">
        <v>0</v>
      </c>
      <c r="K147">
        <v>0</v>
      </c>
    </row>
    <row r="148" spans="1:11" x14ac:dyDescent="0.3">
      <c r="A148">
        <v>3201</v>
      </c>
      <c r="B148" s="1">
        <v>43658</v>
      </c>
      <c r="C148">
        <v>2</v>
      </c>
      <c r="D148">
        <v>15</v>
      </c>
      <c r="E148">
        <v>20</v>
      </c>
      <c r="F148">
        <v>26</v>
      </c>
      <c r="G148">
        <v>27</v>
      </c>
      <c r="H148">
        <v>30</v>
      </c>
      <c r="I148">
        <v>7</v>
      </c>
      <c r="J148">
        <v>0</v>
      </c>
      <c r="K148">
        <v>0</v>
      </c>
    </row>
    <row r="149" spans="1:11" x14ac:dyDescent="0.3">
      <c r="A149">
        <v>3200</v>
      </c>
      <c r="B149" s="1">
        <v>43597</v>
      </c>
      <c r="C149">
        <v>8</v>
      </c>
      <c r="D149">
        <v>9</v>
      </c>
      <c r="E149">
        <v>10</v>
      </c>
      <c r="F149">
        <v>17</v>
      </c>
      <c r="G149">
        <v>30</v>
      </c>
      <c r="H149">
        <v>34</v>
      </c>
      <c r="I149">
        <v>4</v>
      </c>
      <c r="J149">
        <v>0</v>
      </c>
      <c r="K149">
        <v>0</v>
      </c>
    </row>
    <row r="150" spans="1:11" x14ac:dyDescent="0.3">
      <c r="A150">
        <v>3199</v>
      </c>
      <c r="B150" s="1">
        <v>43536</v>
      </c>
      <c r="C150">
        <v>9</v>
      </c>
      <c r="D150">
        <v>10</v>
      </c>
      <c r="E150">
        <v>16</v>
      </c>
      <c r="F150">
        <v>20</v>
      </c>
      <c r="G150">
        <v>32</v>
      </c>
      <c r="H150">
        <v>34</v>
      </c>
      <c r="I150">
        <v>3</v>
      </c>
      <c r="J150">
        <v>0</v>
      </c>
      <c r="K150">
        <v>0</v>
      </c>
    </row>
    <row r="151" spans="1:11" x14ac:dyDescent="0.3">
      <c r="A151">
        <v>3198</v>
      </c>
      <c r="B151" t="s">
        <v>21</v>
      </c>
      <c r="C151">
        <v>6</v>
      </c>
      <c r="D151">
        <v>17</v>
      </c>
      <c r="E151">
        <v>20</v>
      </c>
      <c r="F151">
        <v>25</v>
      </c>
      <c r="G151">
        <v>33</v>
      </c>
      <c r="H151">
        <v>36</v>
      </c>
      <c r="I151">
        <v>3</v>
      </c>
      <c r="J151">
        <v>0</v>
      </c>
      <c r="K151">
        <v>0</v>
      </c>
    </row>
    <row r="152" spans="1:11" x14ac:dyDescent="0.3">
      <c r="A152">
        <v>3197</v>
      </c>
      <c r="B152" t="s">
        <v>22</v>
      </c>
      <c r="C152">
        <v>2</v>
      </c>
      <c r="D152">
        <v>5</v>
      </c>
      <c r="E152">
        <v>8</v>
      </c>
      <c r="F152">
        <v>22</v>
      </c>
      <c r="G152">
        <v>24</v>
      </c>
      <c r="H152">
        <v>29</v>
      </c>
      <c r="I152">
        <v>5</v>
      </c>
      <c r="J152">
        <v>0</v>
      </c>
      <c r="K152">
        <v>0</v>
      </c>
    </row>
    <row r="153" spans="1:11" x14ac:dyDescent="0.3">
      <c r="A153">
        <v>3196</v>
      </c>
      <c r="B153" t="s">
        <v>23</v>
      </c>
      <c r="C153">
        <v>6</v>
      </c>
      <c r="D153">
        <v>7</v>
      </c>
      <c r="E153">
        <v>14</v>
      </c>
      <c r="F153">
        <v>19</v>
      </c>
      <c r="G153">
        <v>20</v>
      </c>
      <c r="H153">
        <v>28</v>
      </c>
      <c r="I153">
        <v>1</v>
      </c>
      <c r="J153">
        <v>0</v>
      </c>
      <c r="K153">
        <v>0</v>
      </c>
    </row>
    <row r="154" spans="1:11" x14ac:dyDescent="0.3">
      <c r="A154">
        <v>3195</v>
      </c>
      <c r="B154" t="s">
        <v>24</v>
      </c>
      <c r="C154">
        <v>4</v>
      </c>
      <c r="D154">
        <v>7</v>
      </c>
      <c r="E154">
        <v>9</v>
      </c>
      <c r="F154">
        <v>14</v>
      </c>
      <c r="G154">
        <v>20</v>
      </c>
      <c r="H154">
        <v>22</v>
      </c>
      <c r="I154">
        <v>4</v>
      </c>
      <c r="J154">
        <v>0</v>
      </c>
      <c r="K154">
        <v>0</v>
      </c>
    </row>
    <row r="155" spans="1:11" x14ac:dyDescent="0.3">
      <c r="A155">
        <v>3194</v>
      </c>
      <c r="B155" t="s">
        <v>25</v>
      </c>
      <c r="C155">
        <v>2</v>
      </c>
      <c r="D155">
        <v>10</v>
      </c>
      <c r="E155">
        <v>15</v>
      </c>
      <c r="F155">
        <v>17</v>
      </c>
      <c r="G155">
        <v>18</v>
      </c>
      <c r="H155">
        <v>24</v>
      </c>
      <c r="I155">
        <v>1</v>
      </c>
      <c r="J155">
        <v>0</v>
      </c>
      <c r="K155">
        <v>0</v>
      </c>
    </row>
    <row r="156" spans="1:11" x14ac:dyDescent="0.3">
      <c r="A156">
        <v>3193</v>
      </c>
      <c r="B156" t="s">
        <v>26</v>
      </c>
      <c r="C156">
        <v>3</v>
      </c>
      <c r="D156">
        <v>8</v>
      </c>
      <c r="E156">
        <v>31</v>
      </c>
      <c r="F156">
        <v>32</v>
      </c>
      <c r="G156">
        <v>34</v>
      </c>
      <c r="H156">
        <v>35</v>
      </c>
      <c r="I156">
        <v>5</v>
      </c>
      <c r="J156">
        <v>0</v>
      </c>
      <c r="K156">
        <v>0</v>
      </c>
    </row>
    <row r="157" spans="1:11" x14ac:dyDescent="0.3">
      <c r="A157">
        <v>3192</v>
      </c>
      <c r="B157" s="1">
        <v>43810</v>
      </c>
      <c r="C157">
        <v>2</v>
      </c>
      <c r="D157">
        <v>6</v>
      </c>
      <c r="E157">
        <v>14</v>
      </c>
      <c r="F157">
        <v>19</v>
      </c>
      <c r="G157">
        <v>27</v>
      </c>
      <c r="H157">
        <v>29</v>
      </c>
      <c r="I157">
        <v>3</v>
      </c>
      <c r="J157">
        <v>0</v>
      </c>
      <c r="K157">
        <v>0</v>
      </c>
    </row>
    <row r="158" spans="1:11" x14ac:dyDescent="0.3">
      <c r="A158">
        <v>3191</v>
      </c>
      <c r="B158" s="1">
        <v>43719</v>
      </c>
      <c r="C158">
        <v>10</v>
      </c>
      <c r="D158">
        <v>16</v>
      </c>
      <c r="E158">
        <v>19</v>
      </c>
      <c r="F158">
        <v>30</v>
      </c>
      <c r="G158">
        <v>34</v>
      </c>
      <c r="H158">
        <v>37</v>
      </c>
      <c r="I158">
        <v>4</v>
      </c>
      <c r="J158">
        <v>0</v>
      </c>
      <c r="K158">
        <v>0</v>
      </c>
    </row>
    <row r="159" spans="1:11" x14ac:dyDescent="0.3">
      <c r="A159">
        <v>3190</v>
      </c>
      <c r="B159" s="1">
        <v>43657</v>
      </c>
      <c r="C159">
        <v>1</v>
      </c>
      <c r="D159">
        <v>19</v>
      </c>
      <c r="E159">
        <v>21</v>
      </c>
      <c r="F159">
        <v>26</v>
      </c>
      <c r="G159">
        <v>30</v>
      </c>
      <c r="H159">
        <v>33</v>
      </c>
      <c r="I159">
        <v>3</v>
      </c>
      <c r="J159">
        <v>0</v>
      </c>
      <c r="K159">
        <v>0</v>
      </c>
    </row>
    <row r="160" spans="1:11" x14ac:dyDescent="0.3">
      <c r="A160">
        <v>3189</v>
      </c>
      <c r="B160" s="1">
        <v>43596</v>
      </c>
      <c r="C160">
        <v>9</v>
      </c>
      <c r="D160">
        <v>11</v>
      </c>
      <c r="E160">
        <v>14</v>
      </c>
      <c r="F160">
        <v>19</v>
      </c>
      <c r="G160">
        <v>23</v>
      </c>
      <c r="H160">
        <v>33</v>
      </c>
      <c r="I160">
        <v>2</v>
      </c>
      <c r="J160">
        <v>1</v>
      </c>
      <c r="K160">
        <v>0</v>
      </c>
    </row>
    <row r="161" spans="1:11" x14ac:dyDescent="0.3">
      <c r="A161">
        <v>3188</v>
      </c>
      <c r="B161" s="1">
        <v>43507</v>
      </c>
      <c r="C161">
        <v>1</v>
      </c>
      <c r="D161">
        <v>11</v>
      </c>
      <c r="E161">
        <v>27</v>
      </c>
      <c r="F161">
        <v>29</v>
      </c>
      <c r="G161">
        <v>33</v>
      </c>
      <c r="H161">
        <v>37</v>
      </c>
      <c r="I161">
        <v>6</v>
      </c>
      <c r="J161">
        <v>0</v>
      </c>
      <c r="K161">
        <v>0</v>
      </c>
    </row>
    <row r="162" spans="1:11" x14ac:dyDescent="0.3">
      <c r="A162">
        <v>3187</v>
      </c>
      <c r="B162" t="s">
        <v>27</v>
      </c>
      <c r="C162">
        <v>3</v>
      </c>
      <c r="D162">
        <v>13</v>
      </c>
      <c r="E162">
        <v>20</v>
      </c>
      <c r="F162">
        <v>26</v>
      </c>
      <c r="G162">
        <v>29</v>
      </c>
      <c r="H162">
        <v>35</v>
      </c>
      <c r="I162">
        <v>1</v>
      </c>
      <c r="J162">
        <v>1</v>
      </c>
      <c r="K162">
        <v>0</v>
      </c>
    </row>
    <row r="163" spans="1:11" x14ac:dyDescent="0.3">
      <c r="A163">
        <v>3186</v>
      </c>
      <c r="B163" t="s">
        <v>28</v>
      </c>
      <c r="C163">
        <v>1</v>
      </c>
      <c r="D163">
        <v>15</v>
      </c>
      <c r="E163">
        <v>19</v>
      </c>
      <c r="F163">
        <v>23</v>
      </c>
      <c r="G163">
        <v>28</v>
      </c>
      <c r="H163">
        <v>32</v>
      </c>
      <c r="I163">
        <v>3</v>
      </c>
      <c r="J163">
        <v>0</v>
      </c>
      <c r="K163">
        <v>0</v>
      </c>
    </row>
    <row r="164" spans="1:11" x14ac:dyDescent="0.3">
      <c r="A164">
        <v>3185</v>
      </c>
      <c r="B164" t="s">
        <v>29</v>
      </c>
      <c r="C164">
        <v>5</v>
      </c>
      <c r="D164">
        <v>14</v>
      </c>
      <c r="E164">
        <v>15</v>
      </c>
      <c r="F164">
        <v>19</v>
      </c>
      <c r="G164">
        <v>20</v>
      </c>
      <c r="H164">
        <v>31</v>
      </c>
      <c r="I164">
        <v>3</v>
      </c>
      <c r="J164">
        <v>0</v>
      </c>
      <c r="K164">
        <v>0</v>
      </c>
    </row>
    <row r="165" spans="1:11" x14ac:dyDescent="0.3">
      <c r="A165">
        <v>3184</v>
      </c>
      <c r="B165" t="s">
        <v>30</v>
      </c>
      <c r="C165">
        <v>4</v>
      </c>
      <c r="D165">
        <v>5</v>
      </c>
      <c r="E165">
        <v>10</v>
      </c>
      <c r="F165">
        <v>16</v>
      </c>
      <c r="G165">
        <v>17</v>
      </c>
      <c r="H165">
        <v>18</v>
      </c>
      <c r="I165">
        <v>3</v>
      </c>
      <c r="J165">
        <v>1</v>
      </c>
      <c r="K165">
        <v>0</v>
      </c>
    </row>
    <row r="166" spans="1:11" x14ac:dyDescent="0.3">
      <c r="A166">
        <v>3183</v>
      </c>
      <c r="B166" t="s">
        <v>31</v>
      </c>
      <c r="C166">
        <v>3</v>
      </c>
      <c r="D166">
        <v>4</v>
      </c>
      <c r="E166">
        <v>6</v>
      </c>
      <c r="F166">
        <v>8</v>
      </c>
      <c r="G166">
        <v>14</v>
      </c>
      <c r="H166">
        <v>35</v>
      </c>
      <c r="I166">
        <v>1</v>
      </c>
      <c r="J166">
        <v>0</v>
      </c>
      <c r="K166">
        <v>0</v>
      </c>
    </row>
    <row r="167" spans="1:11" x14ac:dyDescent="0.3">
      <c r="A167">
        <v>3182</v>
      </c>
      <c r="B167" s="1">
        <v>43809</v>
      </c>
      <c r="C167">
        <v>1</v>
      </c>
      <c r="D167">
        <v>5</v>
      </c>
      <c r="E167">
        <v>12</v>
      </c>
      <c r="F167">
        <v>22</v>
      </c>
      <c r="G167">
        <v>34</v>
      </c>
      <c r="H167">
        <v>37</v>
      </c>
      <c r="I167">
        <v>6</v>
      </c>
      <c r="J167">
        <v>0</v>
      </c>
      <c r="K167">
        <v>0</v>
      </c>
    </row>
    <row r="168" spans="1:11" x14ac:dyDescent="0.3">
      <c r="A168">
        <v>3181</v>
      </c>
      <c r="B168" s="1">
        <v>43748</v>
      </c>
      <c r="C168">
        <v>8</v>
      </c>
      <c r="D168">
        <v>14</v>
      </c>
      <c r="E168">
        <v>16</v>
      </c>
      <c r="F168">
        <v>26</v>
      </c>
      <c r="G168">
        <v>32</v>
      </c>
      <c r="H168">
        <v>35</v>
      </c>
      <c r="I168">
        <v>2</v>
      </c>
      <c r="J168">
        <v>0</v>
      </c>
      <c r="K168">
        <v>0</v>
      </c>
    </row>
    <row r="169" spans="1:11" x14ac:dyDescent="0.3">
      <c r="A169">
        <v>3180</v>
      </c>
      <c r="B169" s="1">
        <v>43595</v>
      </c>
      <c r="C169">
        <v>6</v>
      </c>
      <c r="D169">
        <v>8</v>
      </c>
      <c r="E169">
        <v>12</v>
      </c>
      <c r="F169">
        <v>13</v>
      </c>
      <c r="G169">
        <v>32</v>
      </c>
      <c r="H169">
        <v>35</v>
      </c>
      <c r="I169">
        <v>4</v>
      </c>
      <c r="J169">
        <v>0</v>
      </c>
      <c r="K169">
        <v>0</v>
      </c>
    </row>
    <row r="170" spans="1:11" x14ac:dyDescent="0.3">
      <c r="A170">
        <v>3179</v>
      </c>
      <c r="B170" s="1">
        <v>43506</v>
      </c>
      <c r="C170">
        <v>1</v>
      </c>
      <c r="D170">
        <v>22</v>
      </c>
      <c r="E170">
        <v>32</v>
      </c>
      <c r="F170">
        <v>33</v>
      </c>
      <c r="G170">
        <v>35</v>
      </c>
      <c r="H170">
        <v>37</v>
      </c>
      <c r="I170">
        <v>4</v>
      </c>
      <c r="J170">
        <v>0</v>
      </c>
      <c r="K170">
        <v>0</v>
      </c>
    </row>
    <row r="171" spans="1:11" x14ac:dyDescent="0.3">
      <c r="A171">
        <v>3178</v>
      </c>
      <c r="B171" t="s">
        <v>32</v>
      </c>
      <c r="C171">
        <v>3</v>
      </c>
      <c r="D171">
        <v>19</v>
      </c>
      <c r="E171">
        <v>25</v>
      </c>
      <c r="F171">
        <v>30</v>
      </c>
      <c r="G171">
        <v>33</v>
      </c>
      <c r="H171">
        <v>34</v>
      </c>
      <c r="I171">
        <v>6</v>
      </c>
      <c r="J171">
        <v>0</v>
      </c>
      <c r="K171">
        <v>0</v>
      </c>
    </row>
    <row r="172" spans="1:11" x14ac:dyDescent="0.3">
      <c r="A172">
        <v>3177</v>
      </c>
      <c r="B172" t="s">
        <v>33</v>
      </c>
      <c r="C172">
        <v>5</v>
      </c>
      <c r="D172">
        <v>6</v>
      </c>
      <c r="E172">
        <v>7</v>
      </c>
      <c r="F172">
        <v>14</v>
      </c>
      <c r="G172">
        <v>26</v>
      </c>
      <c r="H172">
        <v>37</v>
      </c>
      <c r="I172">
        <v>4</v>
      </c>
      <c r="J172">
        <v>0</v>
      </c>
      <c r="K172">
        <v>1</v>
      </c>
    </row>
    <row r="173" spans="1:11" x14ac:dyDescent="0.3">
      <c r="A173">
        <v>3176</v>
      </c>
      <c r="B173" t="s">
        <v>34</v>
      </c>
      <c r="C173">
        <v>2</v>
      </c>
      <c r="D173">
        <v>11</v>
      </c>
      <c r="E173">
        <v>22</v>
      </c>
      <c r="F173">
        <v>32</v>
      </c>
      <c r="G173">
        <v>35</v>
      </c>
      <c r="H173">
        <v>37</v>
      </c>
      <c r="I173">
        <v>3</v>
      </c>
      <c r="J173">
        <v>0</v>
      </c>
      <c r="K173">
        <v>0</v>
      </c>
    </row>
    <row r="174" spans="1:11" x14ac:dyDescent="0.3">
      <c r="A174">
        <v>3175</v>
      </c>
      <c r="B174" t="s">
        <v>35</v>
      </c>
      <c r="C174">
        <v>2</v>
      </c>
      <c r="D174">
        <v>8</v>
      </c>
      <c r="E174">
        <v>16</v>
      </c>
      <c r="F174">
        <v>19</v>
      </c>
      <c r="G174">
        <v>29</v>
      </c>
      <c r="H174">
        <v>33</v>
      </c>
      <c r="I174">
        <v>7</v>
      </c>
      <c r="J174">
        <v>0</v>
      </c>
      <c r="K174">
        <v>0</v>
      </c>
    </row>
    <row r="175" spans="1:11" x14ac:dyDescent="0.3">
      <c r="A175">
        <v>3174</v>
      </c>
      <c r="B175" t="s">
        <v>36</v>
      </c>
      <c r="C175">
        <v>7</v>
      </c>
      <c r="D175">
        <v>16</v>
      </c>
      <c r="E175">
        <v>17</v>
      </c>
      <c r="F175">
        <v>27</v>
      </c>
      <c r="G175">
        <v>32</v>
      </c>
      <c r="H175">
        <v>37</v>
      </c>
      <c r="I175">
        <v>6</v>
      </c>
      <c r="J175">
        <v>0</v>
      </c>
      <c r="K175">
        <v>0</v>
      </c>
    </row>
    <row r="176" spans="1:11" x14ac:dyDescent="0.3">
      <c r="A176">
        <v>3173</v>
      </c>
      <c r="B176" s="1">
        <v>43747</v>
      </c>
      <c r="C176">
        <v>3</v>
      </c>
      <c r="D176">
        <v>12</v>
      </c>
      <c r="E176">
        <v>13</v>
      </c>
      <c r="F176">
        <v>17</v>
      </c>
      <c r="G176">
        <v>18</v>
      </c>
      <c r="H176">
        <v>36</v>
      </c>
      <c r="I176">
        <v>5</v>
      </c>
      <c r="J176">
        <v>0</v>
      </c>
      <c r="K176">
        <v>0</v>
      </c>
    </row>
    <row r="177" spans="1:11" x14ac:dyDescent="0.3">
      <c r="A177">
        <v>3172</v>
      </c>
      <c r="B177" s="1">
        <v>43655</v>
      </c>
      <c r="C177">
        <v>6</v>
      </c>
      <c r="D177">
        <v>10</v>
      </c>
      <c r="E177">
        <v>29</v>
      </c>
      <c r="F177">
        <v>32</v>
      </c>
      <c r="G177">
        <v>33</v>
      </c>
      <c r="H177">
        <v>34</v>
      </c>
      <c r="I177">
        <v>3</v>
      </c>
      <c r="J177">
        <v>0</v>
      </c>
      <c r="K177">
        <v>0</v>
      </c>
    </row>
    <row r="178" spans="1:11" x14ac:dyDescent="0.3">
      <c r="A178">
        <v>3171</v>
      </c>
      <c r="B178" s="1">
        <v>43594</v>
      </c>
      <c r="C178">
        <v>1</v>
      </c>
      <c r="D178">
        <v>7</v>
      </c>
      <c r="E178">
        <v>10</v>
      </c>
      <c r="F178">
        <v>24</v>
      </c>
      <c r="G178">
        <v>28</v>
      </c>
      <c r="H178">
        <v>37</v>
      </c>
      <c r="I178">
        <v>7</v>
      </c>
      <c r="J178">
        <v>0</v>
      </c>
      <c r="K178">
        <v>0</v>
      </c>
    </row>
    <row r="179" spans="1:11" x14ac:dyDescent="0.3">
      <c r="A179">
        <v>3170</v>
      </c>
      <c r="B179" s="1">
        <v>43533</v>
      </c>
      <c r="C179">
        <v>1</v>
      </c>
      <c r="D179">
        <v>4</v>
      </c>
      <c r="E179">
        <v>6</v>
      </c>
      <c r="F179">
        <v>17</v>
      </c>
      <c r="G179">
        <v>20</v>
      </c>
      <c r="H179">
        <v>34</v>
      </c>
      <c r="I179">
        <v>1</v>
      </c>
      <c r="J179">
        <v>0</v>
      </c>
      <c r="K179">
        <v>0</v>
      </c>
    </row>
    <row r="180" spans="1:11" x14ac:dyDescent="0.3">
      <c r="A180">
        <v>3169</v>
      </c>
      <c r="B180" t="s">
        <v>37</v>
      </c>
      <c r="C180">
        <v>1</v>
      </c>
      <c r="D180">
        <v>3</v>
      </c>
      <c r="E180">
        <v>18</v>
      </c>
      <c r="F180">
        <v>21</v>
      </c>
      <c r="G180">
        <v>23</v>
      </c>
      <c r="H180">
        <v>36</v>
      </c>
      <c r="I180">
        <v>3</v>
      </c>
      <c r="J180">
        <v>0</v>
      </c>
      <c r="K180">
        <v>0</v>
      </c>
    </row>
    <row r="181" spans="1:11" x14ac:dyDescent="0.3">
      <c r="A181">
        <v>3168</v>
      </c>
      <c r="B181" t="s">
        <v>38</v>
      </c>
      <c r="C181">
        <v>2</v>
      </c>
      <c r="D181">
        <v>6</v>
      </c>
      <c r="E181">
        <v>9</v>
      </c>
      <c r="F181">
        <v>12</v>
      </c>
      <c r="G181">
        <v>16</v>
      </c>
      <c r="H181">
        <v>18</v>
      </c>
      <c r="I181">
        <v>2</v>
      </c>
      <c r="J181">
        <v>1</v>
      </c>
      <c r="K181">
        <v>0</v>
      </c>
    </row>
    <row r="182" spans="1:11" x14ac:dyDescent="0.3">
      <c r="A182">
        <v>3167</v>
      </c>
      <c r="B182" t="s">
        <v>39</v>
      </c>
      <c r="C182">
        <v>4</v>
      </c>
      <c r="D182">
        <v>5</v>
      </c>
      <c r="E182">
        <v>6</v>
      </c>
      <c r="F182">
        <v>9</v>
      </c>
      <c r="G182">
        <v>20</v>
      </c>
      <c r="H182">
        <v>37</v>
      </c>
      <c r="I182">
        <v>6</v>
      </c>
      <c r="J182">
        <v>1</v>
      </c>
      <c r="K182">
        <v>0</v>
      </c>
    </row>
    <row r="183" spans="1:11" x14ac:dyDescent="0.3">
      <c r="A183">
        <v>3166</v>
      </c>
      <c r="B183" t="s">
        <v>40</v>
      </c>
      <c r="C183">
        <v>9</v>
      </c>
      <c r="D183">
        <v>16</v>
      </c>
      <c r="E183">
        <v>21</v>
      </c>
      <c r="F183">
        <v>25</v>
      </c>
      <c r="G183">
        <v>27</v>
      </c>
      <c r="H183">
        <v>36</v>
      </c>
      <c r="I183">
        <v>5</v>
      </c>
      <c r="J183">
        <v>0</v>
      </c>
      <c r="K183">
        <v>0</v>
      </c>
    </row>
    <row r="184" spans="1:11" x14ac:dyDescent="0.3">
      <c r="A184">
        <v>3165</v>
      </c>
      <c r="B184" t="s">
        <v>41</v>
      </c>
      <c r="C184">
        <v>11</v>
      </c>
      <c r="D184">
        <v>13</v>
      </c>
      <c r="E184">
        <v>17</v>
      </c>
      <c r="F184">
        <v>24</v>
      </c>
      <c r="G184">
        <v>34</v>
      </c>
      <c r="H184">
        <v>36</v>
      </c>
      <c r="I184">
        <v>1</v>
      </c>
      <c r="J184">
        <v>0</v>
      </c>
      <c r="K184">
        <v>0</v>
      </c>
    </row>
    <row r="185" spans="1:11" x14ac:dyDescent="0.3">
      <c r="A185">
        <v>3164</v>
      </c>
      <c r="B185" t="s">
        <v>42</v>
      </c>
      <c r="C185">
        <v>1</v>
      </c>
      <c r="D185">
        <v>13</v>
      </c>
      <c r="E185">
        <v>15</v>
      </c>
      <c r="F185">
        <v>27</v>
      </c>
      <c r="G185">
        <v>31</v>
      </c>
      <c r="H185">
        <v>35</v>
      </c>
      <c r="I185">
        <v>4</v>
      </c>
      <c r="J185">
        <v>0</v>
      </c>
      <c r="K185">
        <v>0</v>
      </c>
    </row>
    <row r="186" spans="1:11" x14ac:dyDescent="0.3">
      <c r="A186">
        <v>3163</v>
      </c>
      <c r="B186" s="1">
        <v>43777</v>
      </c>
      <c r="C186">
        <v>11</v>
      </c>
      <c r="D186">
        <v>17</v>
      </c>
      <c r="E186">
        <v>25</v>
      </c>
      <c r="F186">
        <v>33</v>
      </c>
      <c r="G186">
        <v>35</v>
      </c>
      <c r="H186">
        <v>36</v>
      </c>
      <c r="I186">
        <v>3</v>
      </c>
      <c r="J186">
        <v>0</v>
      </c>
      <c r="K186">
        <v>0</v>
      </c>
    </row>
    <row r="187" spans="1:11" x14ac:dyDescent="0.3">
      <c r="A187">
        <v>3162</v>
      </c>
      <c r="B187" s="1">
        <v>43685</v>
      </c>
      <c r="C187">
        <v>6</v>
      </c>
      <c r="D187">
        <v>10</v>
      </c>
      <c r="E187">
        <v>22</v>
      </c>
      <c r="F187">
        <v>25</v>
      </c>
      <c r="G187">
        <v>30</v>
      </c>
      <c r="H187">
        <v>37</v>
      </c>
      <c r="I187">
        <v>1</v>
      </c>
      <c r="J187">
        <v>0</v>
      </c>
      <c r="K187">
        <v>0</v>
      </c>
    </row>
    <row r="188" spans="1:11" x14ac:dyDescent="0.3">
      <c r="A188">
        <v>3161</v>
      </c>
      <c r="B188" s="1">
        <v>43624</v>
      </c>
      <c r="C188">
        <v>1</v>
      </c>
      <c r="D188">
        <v>14</v>
      </c>
      <c r="E188">
        <v>25</v>
      </c>
      <c r="F188">
        <v>29</v>
      </c>
      <c r="G188">
        <v>30</v>
      </c>
      <c r="H188">
        <v>33</v>
      </c>
      <c r="I188">
        <v>3</v>
      </c>
      <c r="J188">
        <v>0</v>
      </c>
      <c r="K188">
        <v>0</v>
      </c>
    </row>
    <row r="189" spans="1:11" x14ac:dyDescent="0.3">
      <c r="A189">
        <v>3160</v>
      </c>
      <c r="B189" s="1">
        <v>43532</v>
      </c>
      <c r="C189">
        <v>11</v>
      </c>
      <c r="D189">
        <v>19</v>
      </c>
      <c r="E189">
        <v>20</v>
      </c>
      <c r="F189">
        <v>27</v>
      </c>
      <c r="G189">
        <v>30</v>
      </c>
      <c r="H189">
        <v>37</v>
      </c>
      <c r="I189">
        <v>5</v>
      </c>
      <c r="J189">
        <v>0</v>
      </c>
      <c r="K189">
        <v>0</v>
      </c>
    </row>
    <row r="190" spans="1:11" x14ac:dyDescent="0.3">
      <c r="A190">
        <v>3159</v>
      </c>
      <c r="B190" t="s">
        <v>43</v>
      </c>
      <c r="C190">
        <v>6</v>
      </c>
      <c r="D190">
        <v>10</v>
      </c>
      <c r="E190">
        <v>11</v>
      </c>
      <c r="F190">
        <v>24</v>
      </c>
      <c r="G190">
        <v>32</v>
      </c>
      <c r="H190">
        <v>36</v>
      </c>
      <c r="I190">
        <v>4</v>
      </c>
      <c r="J190">
        <v>0</v>
      </c>
      <c r="K190">
        <v>0</v>
      </c>
    </row>
    <row r="191" spans="1:11" x14ac:dyDescent="0.3">
      <c r="A191">
        <v>3158</v>
      </c>
      <c r="B191" t="s">
        <v>44</v>
      </c>
      <c r="C191">
        <v>4</v>
      </c>
      <c r="D191">
        <v>13</v>
      </c>
      <c r="E191">
        <v>17</v>
      </c>
      <c r="F191">
        <v>28</v>
      </c>
      <c r="G191">
        <v>35</v>
      </c>
      <c r="H191">
        <v>37</v>
      </c>
      <c r="I191">
        <v>3</v>
      </c>
      <c r="J191">
        <v>0</v>
      </c>
      <c r="K191">
        <v>0</v>
      </c>
    </row>
    <row r="192" spans="1:11" x14ac:dyDescent="0.3">
      <c r="A192">
        <v>3157</v>
      </c>
      <c r="B192" t="s">
        <v>45</v>
      </c>
      <c r="C192">
        <v>1</v>
      </c>
      <c r="D192">
        <v>10</v>
      </c>
      <c r="E192">
        <v>28</v>
      </c>
      <c r="F192">
        <v>31</v>
      </c>
      <c r="G192">
        <v>32</v>
      </c>
      <c r="H192">
        <v>35</v>
      </c>
      <c r="I192">
        <v>6</v>
      </c>
      <c r="J192">
        <v>0</v>
      </c>
      <c r="K192">
        <v>0</v>
      </c>
    </row>
    <row r="193" spans="1:11" x14ac:dyDescent="0.3">
      <c r="A193">
        <v>3156</v>
      </c>
      <c r="B193" t="s">
        <v>46</v>
      </c>
      <c r="C193">
        <v>14</v>
      </c>
      <c r="D193">
        <v>17</v>
      </c>
      <c r="E193">
        <v>25</v>
      </c>
      <c r="F193">
        <v>26</v>
      </c>
      <c r="G193">
        <v>29</v>
      </c>
      <c r="H193">
        <v>35</v>
      </c>
      <c r="I193">
        <v>7</v>
      </c>
      <c r="J193">
        <v>0</v>
      </c>
      <c r="K193">
        <v>0</v>
      </c>
    </row>
    <row r="194" spans="1:11" x14ac:dyDescent="0.3">
      <c r="A194">
        <v>3155</v>
      </c>
      <c r="B194" t="s">
        <v>47</v>
      </c>
      <c r="C194">
        <v>3</v>
      </c>
      <c r="D194">
        <v>4</v>
      </c>
      <c r="E194">
        <v>7</v>
      </c>
      <c r="F194">
        <v>18</v>
      </c>
      <c r="G194">
        <v>22</v>
      </c>
      <c r="H194">
        <v>23</v>
      </c>
      <c r="I194">
        <v>2</v>
      </c>
      <c r="J194">
        <v>1</v>
      </c>
      <c r="K194">
        <v>0</v>
      </c>
    </row>
    <row r="195" spans="1:11" x14ac:dyDescent="0.3">
      <c r="A195">
        <v>3154</v>
      </c>
      <c r="B195" t="s">
        <v>48</v>
      </c>
      <c r="C195">
        <v>13</v>
      </c>
      <c r="D195">
        <v>15</v>
      </c>
      <c r="E195">
        <v>16</v>
      </c>
      <c r="F195">
        <v>28</v>
      </c>
      <c r="G195">
        <v>31</v>
      </c>
      <c r="H195">
        <v>32</v>
      </c>
      <c r="I195">
        <v>6</v>
      </c>
      <c r="J195">
        <v>0</v>
      </c>
      <c r="K195">
        <v>0</v>
      </c>
    </row>
    <row r="196" spans="1:11" x14ac:dyDescent="0.3">
      <c r="A196">
        <v>3153</v>
      </c>
      <c r="B196" s="1">
        <v>43715</v>
      </c>
      <c r="C196">
        <v>1</v>
      </c>
      <c r="D196">
        <v>10</v>
      </c>
      <c r="E196">
        <v>12</v>
      </c>
      <c r="F196">
        <v>14</v>
      </c>
      <c r="G196">
        <v>27</v>
      </c>
      <c r="H196">
        <v>29</v>
      </c>
      <c r="I196">
        <v>2</v>
      </c>
      <c r="J196">
        <v>0</v>
      </c>
      <c r="K196">
        <v>0</v>
      </c>
    </row>
    <row r="197" spans="1:11" x14ac:dyDescent="0.3">
      <c r="A197">
        <v>3152</v>
      </c>
      <c r="B197" s="1">
        <v>43623</v>
      </c>
      <c r="C197">
        <v>4</v>
      </c>
      <c r="D197">
        <v>18</v>
      </c>
      <c r="E197">
        <v>19</v>
      </c>
      <c r="F197">
        <v>23</v>
      </c>
      <c r="G197">
        <v>24</v>
      </c>
      <c r="H197">
        <v>37</v>
      </c>
      <c r="I197">
        <v>5</v>
      </c>
      <c r="J197">
        <v>0</v>
      </c>
      <c r="K197">
        <v>0</v>
      </c>
    </row>
    <row r="198" spans="1:11" x14ac:dyDescent="0.3">
      <c r="A198">
        <v>3151</v>
      </c>
      <c r="B198" s="1">
        <v>43562</v>
      </c>
      <c r="C198">
        <v>8</v>
      </c>
      <c r="D198">
        <v>18</v>
      </c>
      <c r="E198">
        <v>26</v>
      </c>
      <c r="F198">
        <v>29</v>
      </c>
      <c r="G198">
        <v>31</v>
      </c>
      <c r="H198">
        <v>36</v>
      </c>
      <c r="I198">
        <v>4</v>
      </c>
      <c r="J198">
        <v>0</v>
      </c>
      <c r="K198">
        <v>0</v>
      </c>
    </row>
    <row r="199" spans="1:11" x14ac:dyDescent="0.3">
      <c r="A199">
        <v>3150</v>
      </c>
      <c r="B199" s="1">
        <v>43503</v>
      </c>
      <c r="C199">
        <v>1</v>
      </c>
      <c r="D199">
        <v>28</v>
      </c>
      <c r="E199">
        <v>29</v>
      </c>
      <c r="F199">
        <v>30</v>
      </c>
      <c r="G199">
        <v>32</v>
      </c>
      <c r="H199">
        <v>34</v>
      </c>
      <c r="I199">
        <v>5</v>
      </c>
      <c r="J199">
        <v>0</v>
      </c>
      <c r="K199">
        <v>0</v>
      </c>
    </row>
    <row r="200" spans="1:11" x14ac:dyDescent="0.3">
      <c r="A200">
        <v>3149</v>
      </c>
      <c r="B200" t="s">
        <v>49</v>
      </c>
      <c r="C200">
        <v>10</v>
      </c>
      <c r="D200">
        <v>11</v>
      </c>
      <c r="E200">
        <v>14</v>
      </c>
      <c r="F200">
        <v>24</v>
      </c>
      <c r="G200">
        <v>27</v>
      </c>
      <c r="H200">
        <v>35</v>
      </c>
      <c r="I200">
        <v>3</v>
      </c>
      <c r="J200">
        <v>1</v>
      </c>
      <c r="K200">
        <v>1</v>
      </c>
    </row>
    <row r="201" spans="1:11" x14ac:dyDescent="0.3">
      <c r="A201">
        <v>3148</v>
      </c>
      <c r="B201" t="s">
        <v>50</v>
      </c>
      <c r="C201">
        <v>17</v>
      </c>
      <c r="D201">
        <v>22</v>
      </c>
      <c r="E201">
        <v>26</v>
      </c>
      <c r="F201">
        <v>28</v>
      </c>
      <c r="G201">
        <v>34</v>
      </c>
      <c r="H201">
        <v>36</v>
      </c>
      <c r="I201">
        <v>5</v>
      </c>
      <c r="J201">
        <v>1</v>
      </c>
      <c r="K201">
        <v>0</v>
      </c>
    </row>
    <row r="202" spans="1:11" x14ac:dyDescent="0.3">
      <c r="A202">
        <v>3147</v>
      </c>
      <c r="B202" t="s">
        <v>51</v>
      </c>
      <c r="C202">
        <v>3</v>
      </c>
      <c r="D202">
        <v>10</v>
      </c>
      <c r="E202">
        <v>11</v>
      </c>
      <c r="F202">
        <v>17</v>
      </c>
      <c r="G202">
        <v>24</v>
      </c>
      <c r="H202">
        <v>36</v>
      </c>
      <c r="I202">
        <v>7</v>
      </c>
      <c r="J202">
        <v>0</v>
      </c>
      <c r="K202">
        <v>0</v>
      </c>
    </row>
    <row r="203" spans="1:11" x14ac:dyDescent="0.3">
      <c r="A203">
        <v>3146</v>
      </c>
      <c r="B203" t="s">
        <v>52</v>
      </c>
      <c r="C203">
        <v>4</v>
      </c>
      <c r="D203">
        <v>11</v>
      </c>
      <c r="E203">
        <v>16</v>
      </c>
      <c r="F203">
        <v>25</v>
      </c>
      <c r="G203">
        <v>35</v>
      </c>
      <c r="H203">
        <v>36</v>
      </c>
      <c r="I203">
        <v>6</v>
      </c>
      <c r="J203">
        <v>1</v>
      </c>
      <c r="K203">
        <v>0</v>
      </c>
    </row>
    <row r="204" spans="1:11" x14ac:dyDescent="0.3">
      <c r="A204">
        <v>3145</v>
      </c>
      <c r="B204" t="s">
        <v>53</v>
      </c>
      <c r="C204">
        <v>1</v>
      </c>
      <c r="D204">
        <v>9</v>
      </c>
      <c r="E204">
        <v>13</v>
      </c>
      <c r="F204">
        <v>19</v>
      </c>
      <c r="G204">
        <v>20</v>
      </c>
      <c r="H204">
        <v>34</v>
      </c>
      <c r="I204">
        <v>5</v>
      </c>
      <c r="J204">
        <v>0</v>
      </c>
      <c r="K204">
        <v>0</v>
      </c>
    </row>
    <row r="205" spans="1:11" x14ac:dyDescent="0.3">
      <c r="A205">
        <v>3144</v>
      </c>
      <c r="B205" t="s">
        <v>54</v>
      </c>
      <c r="C205">
        <v>4</v>
      </c>
      <c r="D205">
        <v>7</v>
      </c>
      <c r="E205">
        <v>8</v>
      </c>
      <c r="F205">
        <v>9</v>
      </c>
      <c r="G205">
        <v>16</v>
      </c>
      <c r="H205">
        <v>31</v>
      </c>
      <c r="I205">
        <v>1</v>
      </c>
      <c r="J205">
        <v>0</v>
      </c>
      <c r="K205">
        <v>0</v>
      </c>
    </row>
    <row r="206" spans="1:11" x14ac:dyDescent="0.3">
      <c r="A206">
        <v>3143</v>
      </c>
      <c r="B206" s="1">
        <v>43775</v>
      </c>
      <c r="C206">
        <v>4</v>
      </c>
      <c r="D206">
        <v>13</v>
      </c>
      <c r="E206">
        <v>17</v>
      </c>
      <c r="F206">
        <v>19</v>
      </c>
      <c r="G206">
        <v>25</v>
      </c>
      <c r="H206">
        <v>37</v>
      </c>
      <c r="I206">
        <v>1</v>
      </c>
      <c r="J206">
        <v>0</v>
      </c>
      <c r="K206">
        <v>0</v>
      </c>
    </row>
    <row r="207" spans="1:11" x14ac:dyDescent="0.3">
      <c r="A207">
        <v>3142</v>
      </c>
      <c r="B207" s="1">
        <v>43714</v>
      </c>
      <c r="C207">
        <v>3</v>
      </c>
      <c r="D207">
        <v>13</v>
      </c>
      <c r="E207">
        <v>14</v>
      </c>
      <c r="F207">
        <v>20</v>
      </c>
      <c r="G207">
        <v>22</v>
      </c>
      <c r="H207">
        <v>23</v>
      </c>
      <c r="I207">
        <v>3</v>
      </c>
      <c r="J207">
        <v>0</v>
      </c>
      <c r="K207">
        <v>0</v>
      </c>
    </row>
    <row r="208" spans="1:11" x14ac:dyDescent="0.3">
      <c r="A208">
        <v>3141</v>
      </c>
      <c r="B208" s="1">
        <v>43622</v>
      </c>
      <c r="C208">
        <v>10</v>
      </c>
      <c r="D208">
        <v>12</v>
      </c>
      <c r="E208">
        <v>15</v>
      </c>
      <c r="F208">
        <v>19</v>
      </c>
      <c r="G208">
        <v>27</v>
      </c>
      <c r="H208">
        <v>28</v>
      </c>
      <c r="I208">
        <v>3</v>
      </c>
      <c r="J208">
        <v>0</v>
      </c>
      <c r="K208">
        <v>0</v>
      </c>
    </row>
    <row r="209" spans="1:11" x14ac:dyDescent="0.3">
      <c r="A209">
        <v>3140</v>
      </c>
      <c r="B209" s="1">
        <v>43561</v>
      </c>
      <c r="C209">
        <v>1</v>
      </c>
      <c r="D209">
        <v>6</v>
      </c>
      <c r="E209">
        <v>19</v>
      </c>
      <c r="F209">
        <v>22</v>
      </c>
      <c r="G209">
        <v>25</v>
      </c>
      <c r="H209">
        <v>32</v>
      </c>
      <c r="I209">
        <v>5</v>
      </c>
      <c r="J209">
        <v>0</v>
      </c>
      <c r="K209">
        <v>0</v>
      </c>
    </row>
    <row r="210" spans="1:11" x14ac:dyDescent="0.3">
      <c r="A210">
        <v>3139</v>
      </c>
      <c r="B210" s="1">
        <v>43471</v>
      </c>
      <c r="C210">
        <v>4</v>
      </c>
      <c r="D210">
        <v>5</v>
      </c>
      <c r="E210">
        <v>19</v>
      </c>
      <c r="F210">
        <v>24</v>
      </c>
      <c r="G210">
        <v>31</v>
      </c>
      <c r="H210">
        <v>37</v>
      </c>
      <c r="I210">
        <v>6</v>
      </c>
      <c r="J210">
        <v>0</v>
      </c>
      <c r="K210">
        <v>0</v>
      </c>
    </row>
    <row r="211" spans="1:11" x14ac:dyDescent="0.3">
      <c r="A211">
        <v>3138</v>
      </c>
      <c r="B211" t="s">
        <v>55</v>
      </c>
      <c r="C211">
        <v>1</v>
      </c>
      <c r="D211">
        <v>4</v>
      </c>
      <c r="E211">
        <v>11</v>
      </c>
      <c r="F211">
        <v>14</v>
      </c>
      <c r="G211">
        <v>17</v>
      </c>
      <c r="H211">
        <v>22</v>
      </c>
      <c r="I211">
        <v>2</v>
      </c>
      <c r="J211">
        <v>0</v>
      </c>
      <c r="K211">
        <v>0</v>
      </c>
    </row>
    <row r="212" spans="1:11" x14ac:dyDescent="0.3">
      <c r="A212">
        <v>3137</v>
      </c>
      <c r="B212" t="s">
        <v>56</v>
      </c>
      <c r="C212">
        <v>3</v>
      </c>
      <c r="D212">
        <v>10</v>
      </c>
      <c r="E212">
        <v>16</v>
      </c>
      <c r="F212">
        <v>25</v>
      </c>
      <c r="G212">
        <v>29</v>
      </c>
      <c r="H212">
        <v>32</v>
      </c>
      <c r="I212">
        <v>1</v>
      </c>
      <c r="J212">
        <v>0</v>
      </c>
      <c r="K212">
        <v>0</v>
      </c>
    </row>
    <row r="213" spans="1:11" x14ac:dyDescent="0.3">
      <c r="A213">
        <v>3136</v>
      </c>
      <c r="B213" t="s">
        <v>57</v>
      </c>
      <c r="C213">
        <v>17</v>
      </c>
      <c r="D213">
        <v>20</v>
      </c>
      <c r="E213">
        <v>22</v>
      </c>
      <c r="F213">
        <v>24</v>
      </c>
      <c r="G213">
        <v>28</v>
      </c>
      <c r="H213">
        <v>32</v>
      </c>
      <c r="I213">
        <v>7</v>
      </c>
      <c r="J213">
        <v>1</v>
      </c>
      <c r="K213">
        <v>0</v>
      </c>
    </row>
    <row r="214" spans="1:11" x14ac:dyDescent="0.3">
      <c r="A214">
        <v>3135</v>
      </c>
      <c r="B214" t="s">
        <v>58</v>
      </c>
      <c r="C214">
        <v>3</v>
      </c>
      <c r="D214">
        <v>27</v>
      </c>
      <c r="E214">
        <v>29</v>
      </c>
      <c r="F214">
        <v>31</v>
      </c>
      <c r="G214">
        <v>32</v>
      </c>
      <c r="H214">
        <v>33</v>
      </c>
      <c r="I214">
        <v>3</v>
      </c>
      <c r="J214">
        <v>0</v>
      </c>
      <c r="K214">
        <v>0</v>
      </c>
    </row>
    <row r="215" spans="1:11" x14ac:dyDescent="0.3">
      <c r="A215">
        <v>3134</v>
      </c>
      <c r="B215" t="s">
        <v>59</v>
      </c>
      <c r="C215">
        <v>1</v>
      </c>
      <c r="D215">
        <v>8</v>
      </c>
      <c r="E215">
        <v>13</v>
      </c>
      <c r="F215">
        <v>21</v>
      </c>
      <c r="G215">
        <v>25</v>
      </c>
      <c r="H215">
        <v>31</v>
      </c>
      <c r="I215">
        <v>5</v>
      </c>
      <c r="J215">
        <v>0</v>
      </c>
      <c r="K215">
        <v>0</v>
      </c>
    </row>
    <row r="216" spans="1:11" x14ac:dyDescent="0.3">
      <c r="A216">
        <v>3133</v>
      </c>
      <c r="B216" t="s">
        <v>60</v>
      </c>
      <c r="C216">
        <v>1</v>
      </c>
      <c r="D216">
        <v>12</v>
      </c>
      <c r="E216">
        <v>16</v>
      </c>
      <c r="F216">
        <v>20</v>
      </c>
      <c r="G216">
        <v>30</v>
      </c>
      <c r="H216">
        <v>36</v>
      </c>
      <c r="I216">
        <v>6</v>
      </c>
      <c r="J216">
        <v>0</v>
      </c>
      <c r="K216">
        <v>0</v>
      </c>
    </row>
    <row r="217" spans="1:11" x14ac:dyDescent="0.3">
      <c r="A217">
        <v>3132</v>
      </c>
      <c r="B217" s="1">
        <v>43774</v>
      </c>
      <c r="C217">
        <v>6</v>
      </c>
      <c r="D217">
        <v>18</v>
      </c>
      <c r="E217">
        <v>19</v>
      </c>
      <c r="F217">
        <v>23</v>
      </c>
      <c r="G217">
        <v>24</v>
      </c>
      <c r="H217">
        <v>28</v>
      </c>
      <c r="I217">
        <v>4</v>
      </c>
      <c r="J217">
        <v>0</v>
      </c>
      <c r="K217">
        <v>1</v>
      </c>
    </row>
    <row r="218" spans="1:11" x14ac:dyDescent="0.3">
      <c r="A218">
        <v>3131</v>
      </c>
      <c r="B218" s="1">
        <v>43621</v>
      </c>
      <c r="C218">
        <v>7</v>
      </c>
      <c r="D218">
        <v>8</v>
      </c>
      <c r="E218">
        <v>11</v>
      </c>
      <c r="F218">
        <v>14</v>
      </c>
      <c r="G218">
        <v>16</v>
      </c>
      <c r="H218">
        <v>22</v>
      </c>
      <c r="I218">
        <v>5</v>
      </c>
      <c r="J218">
        <v>0</v>
      </c>
      <c r="K218">
        <v>0</v>
      </c>
    </row>
    <row r="219" spans="1:11" x14ac:dyDescent="0.3">
      <c r="A219">
        <v>3130</v>
      </c>
      <c r="B219" s="1">
        <v>43560</v>
      </c>
      <c r="C219">
        <v>9</v>
      </c>
      <c r="D219">
        <v>10</v>
      </c>
      <c r="E219">
        <v>11</v>
      </c>
      <c r="F219">
        <v>13</v>
      </c>
      <c r="G219">
        <v>15</v>
      </c>
      <c r="H219">
        <v>21</v>
      </c>
      <c r="I219">
        <v>3</v>
      </c>
      <c r="J219">
        <v>0</v>
      </c>
      <c r="K219">
        <v>1</v>
      </c>
    </row>
    <row r="220" spans="1:11" x14ac:dyDescent="0.3">
      <c r="A220">
        <v>3129</v>
      </c>
      <c r="B220" t="s">
        <v>61</v>
      </c>
      <c r="C220">
        <v>1</v>
      </c>
      <c r="D220">
        <v>12</v>
      </c>
      <c r="E220">
        <v>17</v>
      </c>
      <c r="F220">
        <v>21</v>
      </c>
      <c r="G220">
        <v>25</v>
      </c>
      <c r="H220">
        <v>26</v>
      </c>
      <c r="I220">
        <v>2</v>
      </c>
      <c r="J220">
        <v>0</v>
      </c>
      <c r="K220">
        <v>0</v>
      </c>
    </row>
    <row r="221" spans="1:11" x14ac:dyDescent="0.3">
      <c r="A221">
        <v>3128</v>
      </c>
      <c r="B221" t="s">
        <v>62</v>
      </c>
      <c r="C221">
        <v>8</v>
      </c>
      <c r="D221">
        <v>19</v>
      </c>
      <c r="E221">
        <v>26</v>
      </c>
      <c r="F221">
        <v>30</v>
      </c>
      <c r="G221">
        <v>31</v>
      </c>
      <c r="H221">
        <v>36</v>
      </c>
      <c r="I221">
        <v>2</v>
      </c>
      <c r="J221">
        <v>0</v>
      </c>
      <c r="K221">
        <v>0</v>
      </c>
    </row>
    <row r="222" spans="1:11" x14ac:dyDescent="0.3">
      <c r="A222">
        <v>3127</v>
      </c>
      <c r="B222" t="s">
        <v>63</v>
      </c>
      <c r="C222">
        <v>2</v>
      </c>
      <c r="D222">
        <v>8</v>
      </c>
      <c r="E222">
        <v>15</v>
      </c>
      <c r="F222">
        <v>27</v>
      </c>
      <c r="G222">
        <v>31</v>
      </c>
      <c r="H222">
        <v>35</v>
      </c>
      <c r="I222">
        <v>4</v>
      </c>
      <c r="J222">
        <v>0</v>
      </c>
      <c r="K222">
        <v>0</v>
      </c>
    </row>
    <row r="223" spans="1:11" x14ac:dyDescent="0.3">
      <c r="A223">
        <v>3126</v>
      </c>
      <c r="B223" t="s">
        <v>64</v>
      </c>
      <c r="C223">
        <v>1</v>
      </c>
      <c r="D223">
        <v>8</v>
      </c>
      <c r="E223">
        <v>15</v>
      </c>
      <c r="F223">
        <v>22</v>
      </c>
      <c r="G223">
        <v>31</v>
      </c>
      <c r="H223">
        <v>35</v>
      </c>
      <c r="I223">
        <v>4</v>
      </c>
      <c r="J223">
        <v>0</v>
      </c>
      <c r="K223">
        <v>0</v>
      </c>
    </row>
    <row r="224" spans="1:11" x14ac:dyDescent="0.3">
      <c r="A224">
        <v>3125</v>
      </c>
      <c r="B224" t="s">
        <v>65</v>
      </c>
      <c r="C224">
        <v>12</v>
      </c>
      <c r="D224">
        <v>13</v>
      </c>
      <c r="E224">
        <v>15</v>
      </c>
      <c r="F224">
        <v>17</v>
      </c>
      <c r="G224">
        <v>25</v>
      </c>
      <c r="H224">
        <v>31</v>
      </c>
      <c r="I224">
        <v>2</v>
      </c>
      <c r="J224">
        <v>0</v>
      </c>
      <c r="K224">
        <v>0</v>
      </c>
    </row>
    <row r="225" spans="1:11" x14ac:dyDescent="0.3">
      <c r="A225">
        <v>3124</v>
      </c>
      <c r="B225" t="s">
        <v>66</v>
      </c>
      <c r="C225">
        <v>10</v>
      </c>
      <c r="D225">
        <v>13</v>
      </c>
      <c r="E225">
        <v>14</v>
      </c>
      <c r="F225">
        <v>19</v>
      </c>
      <c r="G225">
        <v>20</v>
      </c>
      <c r="H225">
        <v>25</v>
      </c>
      <c r="I225">
        <v>6</v>
      </c>
      <c r="J225">
        <v>0</v>
      </c>
      <c r="K225">
        <v>0</v>
      </c>
    </row>
    <row r="226" spans="1:11" x14ac:dyDescent="0.3">
      <c r="A226">
        <v>3123</v>
      </c>
      <c r="B226" s="1">
        <v>43712</v>
      </c>
      <c r="C226">
        <v>1</v>
      </c>
      <c r="D226">
        <v>3</v>
      </c>
      <c r="E226">
        <v>6</v>
      </c>
      <c r="F226">
        <v>9</v>
      </c>
      <c r="G226">
        <v>14</v>
      </c>
      <c r="H226">
        <v>28</v>
      </c>
      <c r="I226">
        <v>1</v>
      </c>
      <c r="J226">
        <v>0</v>
      </c>
      <c r="K226">
        <v>0</v>
      </c>
    </row>
    <row r="227" spans="1:11" x14ac:dyDescent="0.3">
      <c r="A227">
        <v>3122</v>
      </c>
      <c r="B227" s="1">
        <v>43620</v>
      </c>
      <c r="C227">
        <v>3</v>
      </c>
      <c r="D227">
        <v>4</v>
      </c>
      <c r="E227">
        <v>5</v>
      </c>
      <c r="F227">
        <v>18</v>
      </c>
      <c r="G227">
        <v>23</v>
      </c>
      <c r="H227">
        <v>29</v>
      </c>
      <c r="I227">
        <v>4</v>
      </c>
      <c r="J227">
        <v>0</v>
      </c>
      <c r="K227">
        <v>0</v>
      </c>
    </row>
    <row r="228" spans="1:11" x14ac:dyDescent="0.3">
      <c r="A228">
        <v>3121</v>
      </c>
      <c r="B228" s="1">
        <v>43559</v>
      </c>
      <c r="C228">
        <v>4</v>
      </c>
      <c r="D228">
        <v>5</v>
      </c>
      <c r="E228">
        <v>19</v>
      </c>
      <c r="F228">
        <v>25</v>
      </c>
      <c r="G228">
        <v>31</v>
      </c>
      <c r="H228">
        <v>32</v>
      </c>
      <c r="I228">
        <v>3</v>
      </c>
      <c r="J228">
        <v>0</v>
      </c>
      <c r="K228">
        <v>0</v>
      </c>
    </row>
    <row r="229" spans="1:11" x14ac:dyDescent="0.3">
      <c r="A229">
        <v>3120</v>
      </c>
      <c r="B229" s="1">
        <v>43500</v>
      </c>
      <c r="C229">
        <v>1</v>
      </c>
      <c r="D229">
        <v>11</v>
      </c>
      <c r="E229">
        <v>17</v>
      </c>
      <c r="F229">
        <v>21</v>
      </c>
      <c r="G229">
        <v>33</v>
      </c>
      <c r="H229">
        <v>34</v>
      </c>
      <c r="I229">
        <v>1</v>
      </c>
      <c r="J229">
        <v>1</v>
      </c>
      <c r="K229">
        <v>0</v>
      </c>
    </row>
    <row r="230" spans="1:11" x14ac:dyDescent="0.3">
      <c r="A230">
        <v>3119</v>
      </c>
      <c r="B230" t="s">
        <v>67</v>
      </c>
      <c r="C230">
        <v>4</v>
      </c>
      <c r="D230">
        <v>6</v>
      </c>
      <c r="E230">
        <v>10</v>
      </c>
      <c r="F230">
        <v>18</v>
      </c>
      <c r="G230">
        <v>22</v>
      </c>
      <c r="H230">
        <v>25</v>
      </c>
      <c r="I230">
        <v>6</v>
      </c>
      <c r="J230">
        <v>0</v>
      </c>
      <c r="K230">
        <v>0</v>
      </c>
    </row>
    <row r="231" spans="1:11" x14ac:dyDescent="0.3">
      <c r="A231">
        <v>3118</v>
      </c>
      <c r="B231" t="s">
        <v>68</v>
      </c>
      <c r="C231">
        <v>1</v>
      </c>
      <c r="D231">
        <v>15</v>
      </c>
      <c r="E231">
        <v>20</v>
      </c>
      <c r="F231">
        <v>22</v>
      </c>
      <c r="G231">
        <v>23</v>
      </c>
      <c r="H231">
        <v>31</v>
      </c>
      <c r="I231">
        <v>4</v>
      </c>
      <c r="J231">
        <v>0</v>
      </c>
      <c r="K231">
        <v>0</v>
      </c>
    </row>
    <row r="232" spans="1:11" x14ac:dyDescent="0.3">
      <c r="A232">
        <v>3117</v>
      </c>
      <c r="B232" t="s">
        <v>69</v>
      </c>
      <c r="C232">
        <v>3</v>
      </c>
      <c r="D232">
        <v>5</v>
      </c>
      <c r="E232">
        <v>7</v>
      </c>
      <c r="F232">
        <v>18</v>
      </c>
      <c r="G232">
        <v>23</v>
      </c>
      <c r="H232">
        <v>27</v>
      </c>
      <c r="I232">
        <v>7</v>
      </c>
      <c r="J232">
        <v>0</v>
      </c>
      <c r="K232">
        <v>0</v>
      </c>
    </row>
    <row r="233" spans="1:11" x14ac:dyDescent="0.3">
      <c r="A233">
        <v>3116</v>
      </c>
      <c r="B233" t="s">
        <v>70</v>
      </c>
      <c r="C233">
        <v>3</v>
      </c>
      <c r="D233">
        <v>22</v>
      </c>
      <c r="E233">
        <v>24</v>
      </c>
      <c r="F233">
        <v>25</v>
      </c>
      <c r="G233">
        <v>28</v>
      </c>
      <c r="H233">
        <v>37</v>
      </c>
      <c r="I233">
        <v>6</v>
      </c>
      <c r="J233">
        <v>0</v>
      </c>
      <c r="K233">
        <v>0</v>
      </c>
    </row>
    <row r="234" spans="1:11" x14ac:dyDescent="0.3">
      <c r="A234">
        <v>3115</v>
      </c>
      <c r="B234" t="s">
        <v>71</v>
      </c>
      <c r="C234">
        <v>7</v>
      </c>
      <c r="D234">
        <v>11</v>
      </c>
      <c r="E234">
        <v>12</v>
      </c>
      <c r="F234">
        <v>25</v>
      </c>
      <c r="G234">
        <v>28</v>
      </c>
      <c r="H234">
        <v>31</v>
      </c>
      <c r="I234">
        <v>6</v>
      </c>
      <c r="J234">
        <v>1</v>
      </c>
      <c r="K234">
        <v>0</v>
      </c>
    </row>
    <row r="235" spans="1:11" x14ac:dyDescent="0.3">
      <c r="A235">
        <v>3114</v>
      </c>
      <c r="B235" s="1">
        <v>43802</v>
      </c>
      <c r="C235">
        <v>6</v>
      </c>
      <c r="D235">
        <v>20</v>
      </c>
      <c r="E235">
        <v>25</v>
      </c>
      <c r="F235">
        <v>30</v>
      </c>
      <c r="G235">
        <v>33</v>
      </c>
      <c r="H235">
        <v>35</v>
      </c>
      <c r="I235">
        <v>1</v>
      </c>
      <c r="J235">
        <v>0</v>
      </c>
      <c r="K235">
        <v>0</v>
      </c>
    </row>
    <row r="236" spans="1:11" x14ac:dyDescent="0.3">
      <c r="A236">
        <v>3113</v>
      </c>
      <c r="B236" s="1">
        <v>43711</v>
      </c>
      <c r="C236">
        <v>12</v>
      </c>
      <c r="D236">
        <v>14</v>
      </c>
      <c r="E236">
        <v>15</v>
      </c>
      <c r="F236">
        <v>18</v>
      </c>
      <c r="G236">
        <v>20</v>
      </c>
      <c r="H236">
        <v>21</v>
      </c>
      <c r="I236">
        <v>5</v>
      </c>
      <c r="J236">
        <v>1</v>
      </c>
      <c r="K236">
        <v>0</v>
      </c>
    </row>
    <row r="237" spans="1:11" x14ac:dyDescent="0.3">
      <c r="A237">
        <v>3112</v>
      </c>
      <c r="B237" s="1">
        <v>43649</v>
      </c>
      <c r="C237">
        <v>11</v>
      </c>
      <c r="D237">
        <v>14</v>
      </c>
      <c r="E237">
        <v>19</v>
      </c>
      <c r="F237">
        <v>20</v>
      </c>
      <c r="G237">
        <v>21</v>
      </c>
      <c r="H237">
        <v>26</v>
      </c>
      <c r="I237">
        <v>2</v>
      </c>
      <c r="J237">
        <v>0</v>
      </c>
      <c r="K237">
        <v>0</v>
      </c>
    </row>
    <row r="238" spans="1:11" x14ac:dyDescent="0.3">
      <c r="A238">
        <v>3111</v>
      </c>
      <c r="B238" s="1">
        <v>43588</v>
      </c>
      <c r="C238">
        <v>2</v>
      </c>
      <c r="D238">
        <v>21</v>
      </c>
      <c r="E238">
        <v>25</v>
      </c>
      <c r="F238">
        <v>27</v>
      </c>
      <c r="G238">
        <v>28</v>
      </c>
      <c r="H238">
        <v>36</v>
      </c>
      <c r="I238">
        <v>6</v>
      </c>
      <c r="J238">
        <v>0</v>
      </c>
      <c r="K238">
        <v>0</v>
      </c>
    </row>
    <row r="239" spans="1:11" x14ac:dyDescent="0.3">
      <c r="A239">
        <v>3110</v>
      </c>
      <c r="B239" s="1">
        <v>43499</v>
      </c>
      <c r="C239">
        <v>20</v>
      </c>
      <c r="D239">
        <v>25</v>
      </c>
      <c r="E239">
        <v>28</v>
      </c>
      <c r="F239">
        <v>34</v>
      </c>
      <c r="G239">
        <v>36</v>
      </c>
      <c r="H239">
        <v>37</v>
      </c>
      <c r="I239">
        <v>6</v>
      </c>
      <c r="J239">
        <v>0</v>
      </c>
      <c r="K239">
        <v>0</v>
      </c>
    </row>
    <row r="240" spans="1:11" x14ac:dyDescent="0.3">
      <c r="A240">
        <v>3109</v>
      </c>
      <c r="B240" t="s">
        <v>72</v>
      </c>
      <c r="C240">
        <v>5</v>
      </c>
      <c r="D240">
        <v>6</v>
      </c>
      <c r="E240">
        <v>12</v>
      </c>
      <c r="F240">
        <v>16</v>
      </c>
      <c r="G240">
        <v>29</v>
      </c>
      <c r="H240">
        <v>34</v>
      </c>
      <c r="I240">
        <v>5</v>
      </c>
      <c r="J240">
        <v>1</v>
      </c>
      <c r="K240">
        <v>0</v>
      </c>
    </row>
    <row r="241" spans="1:11" x14ac:dyDescent="0.3">
      <c r="A241">
        <v>3108</v>
      </c>
      <c r="B241" t="s">
        <v>73</v>
      </c>
      <c r="C241">
        <v>12</v>
      </c>
      <c r="D241">
        <v>15</v>
      </c>
      <c r="E241">
        <v>21</v>
      </c>
      <c r="F241">
        <v>24</v>
      </c>
      <c r="G241">
        <v>30</v>
      </c>
      <c r="H241">
        <v>32</v>
      </c>
      <c r="I241">
        <v>7</v>
      </c>
      <c r="J241">
        <v>0</v>
      </c>
      <c r="K241">
        <v>0</v>
      </c>
    </row>
    <row r="242" spans="1:11" x14ac:dyDescent="0.3">
      <c r="A242">
        <v>3107</v>
      </c>
      <c r="B242" t="s">
        <v>74</v>
      </c>
      <c r="C242">
        <v>3</v>
      </c>
      <c r="D242">
        <v>9</v>
      </c>
      <c r="E242">
        <v>23</v>
      </c>
      <c r="F242">
        <v>24</v>
      </c>
      <c r="G242">
        <v>25</v>
      </c>
      <c r="H242">
        <v>26</v>
      </c>
      <c r="I242">
        <v>2</v>
      </c>
      <c r="J242">
        <v>0</v>
      </c>
      <c r="K242">
        <v>0</v>
      </c>
    </row>
    <row r="243" spans="1:11" x14ac:dyDescent="0.3">
      <c r="A243">
        <v>3106</v>
      </c>
      <c r="B243" t="s">
        <v>75</v>
      </c>
      <c r="C243">
        <v>3</v>
      </c>
      <c r="D243">
        <v>9</v>
      </c>
      <c r="E243">
        <v>11</v>
      </c>
      <c r="F243">
        <v>13</v>
      </c>
      <c r="G243">
        <v>21</v>
      </c>
      <c r="H243">
        <v>25</v>
      </c>
      <c r="I243">
        <v>7</v>
      </c>
      <c r="J243">
        <v>0</v>
      </c>
      <c r="K243">
        <v>0</v>
      </c>
    </row>
    <row r="244" spans="1:11" x14ac:dyDescent="0.3">
      <c r="A244">
        <v>3105</v>
      </c>
      <c r="B244" s="1">
        <v>43801</v>
      </c>
      <c r="C244">
        <v>10</v>
      </c>
      <c r="D244">
        <v>11</v>
      </c>
      <c r="E244">
        <v>17</v>
      </c>
      <c r="F244">
        <v>21</v>
      </c>
      <c r="G244">
        <v>23</v>
      </c>
      <c r="H244">
        <v>32</v>
      </c>
      <c r="I244">
        <v>7</v>
      </c>
      <c r="J244">
        <v>0</v>
      </c>
      <c r="K244">
        <v>0</v>
      </c>
    </row>
    <row r="245" spans="1:11" x14ac:dyDescent="0.3">
      <c r="A245">
        <v>3104</v>
      </c>
      <c r="B245" s="1">
        <v>43710</v>
      </c>
      <c r="C245">
        <v>3</v>
      </c>
      <c r="D245">
        <v>7</v>
      </c>
      <c r="E245">
        <v>9</v>
      </c>
      <c r="F245">
        <v>21</v>
      </c>
      <c r="G245">
        <v>22</v>
      </c>
      <c r="H245">
        <v>33</v>
      </c>
      <c r="I245">
        <v>7</v>
      </c>
      <c r="J245">
        <v>0</v>
      </c>
      <c r="K245">
        <v>0</v>
      </c>
    </row>
    <row r="246" spans="1:11" x14ac:dyDescent="0.3">
      <c r="A246">
        <v>3103</v>
      </c>
      <c r="B246" s="1">
        <v>43648</v>
      </c>
      <c r="C246">
        <v>4</v>
      </c>
      <c r="D246">
        <v>13</v>
      </c>
      <c r="E246">
        <v>18</v>
      </c>
      <c r="F246">
        <v>22</v>
      </c>
      <c r="G246">
        <v>28</v>
      </c>
      <c r="H246">
        <v>34</v>
      </c>
      <c r="I246">
        <v>3</v>
      </c>
      <c r="J246">
        <v>0</v>
      </c>
      <c r="K246">
        <v>0</v>
      </c>
    </row>
    <row r="247" spans="1:11" x14ac:dyDescent="0.3">
      <c r="A247">
        <v>3102</v>
      </c>
      <c r="B247" s="1">
        <v>43587</v>
      </c>
      <c r="C247">
        <v>1</v>
      </c>
      <c r="D247">
        <v>6</v>
      </c>
      <c r="E247">
        <v>12</v>
      </c>
      <c r="F247">
        <v>17</v>
      </c>
      <c r="G247">
        <v>22</v>
      </c>
      <c r="H247">
        <v>26</v>
      </c>
      <c r="I247">
        <v>6</v>
      </c>
      <c r="J247">
        <v>0</v>
      </c>
      <c r="K247">
        <v>1</v>
      </c>
    </row>
    <row r="248" spans="1:11" x14ac:dyDescent="0.3">
      <c r="A248">
        <v>3101</v>
      </c>
      <c r="B248" s="1">
        <v>43498</v>
      </c>
      <c r="C248">
        <v>11</v>
      </c>
      <c r="D248">
        <v>18</v>
      </c>
      <c r="E248">
        <v>19</v>
      </c>
      <c r="F248">
        <v>25</v>
      </c>
      <c r="G248">
        <v>35</v>
      </c>
      <c r="H248">
        <v>37</v>
      </c>
      <c r="I248">
        <v>5</v>
      </c>
      <c r="J248">
        <v>0</v>
      </c>
      <c r="K248">
        <v>0</v>
      </c>
    </row>
    <row r="249" spans="1:11" x14ac:dyDescent="0.3">
      <c r="A249">
        <v>3100</v>
      </c>
      <c r="B249" t="s">
        <v>76</v>
      </c>
      <c r="C249">
        <v>1</v>
      </c>
      <c r="D249">
        <v>13</v>
      </c>
      <c r="E249">
        <v>20</v>
      </c>
      <c r="F249">
        <v>25</v>
      </c>
      <c r="G249">
        <v>31</v>
      </c>
      <c r="H249">
        <v>33</v>
      </c>
      <c r="I249">
        <v>2</v>
      </c>
      <c r="J249">
        <v>2</v>
      </c>
      <c r="K249">
        <v>0</v>
      </c>
    </row>
    <row r="250" spans="1:11" x14ac:dyDescent="0.3">
      <c r="A250">
        <v>3099</v>
      </c>
      <c r="B250" t="s">
        <v>77</v>
      </c>
      <c r="C250">
        <v>11</v>
      </c>
      <c r="D250">
        <v>12</v>
      </c>
      <c r="E250">
        <v>26</v>
      </c>
      <c r="F250">
        <v>34</v>
      </c>
      <c r="G250">
        <v>36</v>
      </c>
      <c r="H250">
        <v>37</v>
      </c>
      <c r="I250">
        <v>2</v>
      </c>
      <c r="J250">
        <v>0</v>
      </c>
      <c r="K250">
        <v>0</v>
      </c>
    </row>
    <row r="251" spans="1:11" x14ac:dyDescent="0.3">
      <c r="A251">
        <v>3098</v>
      </c>
      <c r="B251" t="s">
        <v>78</v>
      </c>
      <c r="C251">
        <v>3</v>
      </c>
      <c r="D251">
        <v>10</v>
      </c>
      <c r="E251">
        <v>13</v>
      </c>
      <c r="F251">
        <v>17</v>
      </c>
      <c r="G251">
        <v>33</v>
      </c>
      <c r="H251">
        <v>37</v>
      </c>
      <c r="I251">
        <v>2</v>
      </c>
      <c r="J251">
        <v>0</v>
      </c>
      <c r="K251">
        <v>0</v>
      </c>
    </row>
    <row r="252" spans="1:11" x14ac:dyDescent="0.3">
      <c r="A252">
        <v>3097</v>
      </c>
      <c r="B252" t="s">
        <v>79</v>
      </c>
      <c r="C252">
        <v>4</v>
      </c>
      <c r="D252">
        <v>9</v>
      </c>
      <c r="E252">
        <v>17</v>
      </c>
      <c r="F252">
        <v>26</v>
      </c>
      <c r="G252">
        <v>27</v>
      </c>
      <c r="H252">
        <v>37</v>
      </c>
      <c r="I252">
        <v>2</v>
      </c>
      <c r="J252">
        <v>0</v>
      </c>
      <c r="K252">
        <v>0</v>
      </c>
    </row>
    <row r="253" spans="1:11" x14ac:dyDescent="0.3">
      <c r="A253">
        <v>3096</v>
      </c>
      <c r="B253" t="s">
        <v>80</v>
      </c>
      <c r="C253">
        <v>6</v>
      </c>
      <c r="D253">
        <v>7</v>
      </c>
      <c r="E253">
        <v>17</v>
      </c>
      <c r="F253">
        <v>28</v>
      </c>
      <c r="G253">
        <v>33</v>
      </c>
      <c r="H253">
        <v>36</v>
      </c>
      <c r="I253">
        <v>7</v>
      </c>
      <c r="J253">
        <v>0</v>
      </c>
      <c r="K253">
        <v>1</v>
      </c>
    </row>
    <row r="254" spans="1:11" x14ac:dyDescent="0.3">
      <c r="A254">
        <v>3095</v>
      </c>
      <c r="B254" s="1">
        <v>43800</v>
      </c>
      <c r="C254">
        <v>8</v>
      </c>
      <c r="D254">
        <v>15</v>
      </c>
      <c r="E254">
        <v>20</v>
      </c>
      <c r="F254">
        <v>24</v>
      </c>
      <c r="G254">
        <v>25</v>
      </c>
      <c r="H254">
        <v>33</v>
      </c>
      <c r="I254">
        <v>4</v>
      </c>
      <c r="J254">
        <v>0</v>
      </c>
      <c r="K254">
        <v>0</v>
      </c>
    </row>
    <row r="255" spans="1:11" x14ac:dyDescent="0.3">
      <c r="A255">
        <v>3094</v>
      </c>
      <c r="B255" s="1">
        <v>43678</v>
      </c>
      <c r="C255">
        <v>5</v>
      </c>
      <c r="D255">
        <v>8</v>
      </c>
      <c r="E255">
        <v>14</v>
      </c>
      <c r="F255">
        <v>15</v>
      </c>
      <c r="G255">
        <v>18</v>
      </c>
      <c r="H255">
        <v>25</v>
      </c>
      <c r="I255">
        <v>3</v>
      </c>
      <c r="J255">
        <v>0</v>
      </c>
      <c r="K255">
        <v>0</v>
      </c>
    </row>
    <row r="256" spans="1:11" x14ac:dyDescent="0.3">
      <c r="A256">
        <v>3093</v>
      </c>
      <c r="B256" s="1">
        <v>43586</v>
      </c>
      <c r="C256">
        <v>6</v>
      </c>
      <c r="D256">
        <v>9</v>
      </c>
      <c r="E256">
        <v>13</v>
      </c>
      <c r="F256">
        <v>20</v>
      </c>
      <c r="G256">
        <v>26</v>
      </c>
      <c r="H256">
        <v>36</v>
      </c>
      <c r="I256">
        <v>7</v>
      </c>
      <c r="J256">
        <v>0</v>
      </c>
      <c r="K256">
        <v>0</v>
      </c>
    </row>
    <row r="257" spans="1:11" x14ac:dyDescent="0.3">
      <c r="A257">
        <v>3092</v>
      </c>
      <c r="B257" s="1">
        <v>43525</v>
      </c>
      <c r="C257">
        <v>8</v>
      </c>
      <c r="D257">
        <v>14</v>
      </c>
      <c r="E257">
        <v>20</v>
      </c>
      <c r="F257">
        <v>23</v>
      </c>
      <c r="G257">
        <v>24</v>
      </c>
      <c r="H257">
        <v>28</v>
      </c>
      <c r="I257">
        <v>4</v>
      </c>
      <c r="J257">
        <v>0</v>
      </c>
      <c r="K257">
        <v>0</v>
      </c>
    </row>
    <row r="258" spans="1:11" x14ac:dyDescent="0.3">
      <c r="A258">
        <v>3091</v>
      </c>
      <c r="B258" s="1">
        <v>43466</v>
      </c>
      <c r="C258">
        <v>7</v>
      </c>
      <c r="D258">
        <v>13</v>
      </c>
      <c r="E258">
        <v>15</v>
      </c>
      <c r="F258">
        <v>16</v>
      </c>
      <c r="G258">
        <v>20</v>
      </c>
      <c r="H258">
        <v>31</v>
      </c>
      <c r="I258">
        <v>7</v>
      </c>
      <c r="J258">
        <v>0</v>
      </c>
      <c r="K258">
        <v>0</v>
      </c>
    </row>
    <row r="259" spans="1:11" x14ac:dyDescent="0.3">
      <c r="A259">
        <v>3090</v>
      </c>
      <c r="B259" t="s">
        <v>81</v>
      </c>
      <c r="C259">
        <v>3</v>
      </c>
      <c r="D259">
        <v>7</v>
      </c>
      <c r="E259">
        <v>11</v>
      </c>
      <c r="F259">
        <v>17</v>
      </c>
      <c r="G259">
        <v>19</v>
      </c>
      <c r="H259">
        <v>31</v>
      </c>
      <c r="I259">
        <v>6</v>
      </c>
      <c r="J259">
        <v>1</v>
      </c>
      <c r="K259">
        <v>0</v>
      </c>
    </row>
    <row r="260" spans="1:11" x14ac:dyDescent="0.3">
      <c r="A260">
        <v>3089</v>
      </c>
      <c r="B260" t="s">
        <v>82</v>
      </c>
      <c r="C260">
        <v>12</v>
      </c>
      <c r="D260">
        <v>13</v>
      </c>
      <c r="E260">
        <v>19</v>
      </c>
      <c r="F260">
        <v>21</v>
      </c>
      <c r="G260">
        <v>35</v>
      </c>
      <c r="H260">
        <v>36</v>
      </c>
      <c r="I260">
        <v>6</v>
      </c>
      <c r="J260">
        <v>0</v>
      </c>
      <c r="K260">
        <v>0</v>
      </c>
    </row>
    <row r="261" spans="1:11" x14ac:dyDescent="0.3">
      <c r="A261">
        <v>3088</v>
      </c>
      <c r="B261" t="s">
        <v>83</v>
      </c>
      <c r="C261">
        <v>6</v>
      </c>
      <c r="D261">
        <v>9</v>
      </c>
      <c r="E261">
        <v>10</v>
      </c>
      <c r="F261">
        <v>11</v>
      </c>
      <c r="G261">
        <v>18</v>
      </c>
      <c r="H261">
        <v>29</v>
      </c>
      <c r="I261">
        <v>5</v>
      </c>
      <c r="J261">
        <v>2</v>
      </c>
      <c r="K261">
        <v>1</v>
      </c>
    </row>
    <row r="262" spans="1:11" x14ac:dyDescent="0.3">
      <c r="A262">
        <v>3087</v>
      </c>
      <c r="B262" t="s">
        <v>84</v>
      </c>
      <c r="C262">
        <v>16</v>
      </c>
      <c r="D262">
        <v>17</v>
      </c>
      <c r="E262">
        <v>19</v>
      </c>
      <c r="F262">
        <v>29</v>
      </c>
      <c r="G262">
        <v>34</v>
      </c>
      <c r="H262">
        <v>37</v>
      </c>
      <c r="I262">
        <v>4</v>
      </c>
      <c r="J262">
        <v>0</v>
      </c>
      <c r="K262">
        <v>0</v>
      </c>
    </row>
    <row r="263" spans="1:11" x14ac:dyDescent="0.3">
      <c r="A263">
        <v>3086</v>
      </c>
      <c r="B263" t="s">
        <v>85</v>
      </c>
      <c r="C263">
        <v>3</v>
      </c>
      <c r="D263">
        <v>16</v>
      </c>
      <c r="E263">
        <v>19</v>
      </c>
      <c r="F263">
        <v>22</v>
      </c>
      <c r="G263">
        <v>25</v>
      </c>
      <c r="H263">
        <v>26</v>
      </c>
      <c r="I263">
        <v>2</v>
      </c>
      <c r="J263">
        <v>0</v>
      </c>
      <c r="K263">
        <v>0</v>
      </c>
    </row>
    <row r="264" spans="1:11" x14ac:dyDescent="0.3">
      <c r="A264">
        <v>3085</v>
      </c>
      <c r="B264" t="s">
        <v>86</v>
      </c>
      <c r="C264">
        <v>1</v>
      </c>
      <c r="D264">
        <v>3</v>
      </c>
      <c r="E264">
        <v>4</v>
      </c>
      <c r="F264">
        <v>13</v>
      </c>
      <c r="G264">
        <v>23</v>
      </c>
      <c r="H264">
        <v>28</v>
      </c>
      <c r="I264">
        <v>5</v>
      </c>
      <c r="J264">
        <v>0</v>
      </c>
      <c r="K264">
        <v>0</v>
      </c>
    </row>
    <row r="265" spans="1:11" x14ac:dyDescent="0.3">
      <c r="A265">
        <v>3084</v>
      </c>
      <c r="B265" t="s">
        <v>87</v>
      </c>
      <c r="C265">
        <v>1</v>
      </c>
      <c r="D265">
        <v>10</v>
      </c>
      <c r="E265">
        <v>18</v>
      </c>
      <c r="F265">
        <v>25</v>
      </c>
      <c r="G265">
        <v>31</v>
      </c>
      <c r="H265">
        <v>36</v>
      </c>
      <c r="I265">
        <v>6</v>
      </c>
      <c r="J265">
        <v>0</v>
      </c>
      <c r="K265">
        <v>0</v>
      </c>
    </row>
    <row r="266" spans="1:11" x14ac:dyDescent="0.3">
      <c r="A266">
        <v>3083</v>
      </c>
      <c r="B266" s="1">
        <v>43416</v>
      </c>
      <c r="C266">
        <v>15</v>
      </c>
      <c r="D266">
        <v>21</v>
      </c>
      <c r="E266">
        <v>23</v>
      </c>
      <c r="F266">
        <v>27</v>
      </c>
      <c r="G266">
        <v>36</v>
      </c>
      <c r="H266">
        <v>37</v>
      </c>
      <c r="I266">
        <v>3</v>
      </c>
      <c r="J266">
        <v>0</v>
      </c>
      <c r="K266">
        <v>0</v>
      </c>
    </row>
    <row r="267" spans="1:11" x14ac:dyDescent="0.3">
      <c r="A267">
        <v>3082</v>
      </c>
      <c r="B267" s="1">
        <v>43324</v>
      </c>
      <c r="C267">
        <v>8</v>
      </c>
      <c r="D267">
        <v>11</v>
      </c>
      <c r="E267">
        <v>13</v>
      </c>
      <c r="F267">
        <v>18</v>
      </c>
      <c r="G267">
        <v>25</v>
      </c>
      <c r="H267">
        <v>31</v>
      </c>
      <c r="I267">
        <v>6</v>
      </c>
      <c r="J267">
        <v>0</v>
      </c>
      <c r="K267">
        <v>0</v>
      </c>
    </row>
    <row r="268" spans="1:11" x14ac:dyDescent="0.3">
      <c r="A268">
        <v>3081</v>
      </c>
      <c r="B268" s="1">
        <v>43202</v>
      </c>
      <c r="C268">
        <v>1</v>
      </c>
      <c r="D268">
        <v>3</v>
      </c>
      <c r="E268">
        <v>7</v>
      </c>
      <c r="F268">
        <v>9</v>
      </c>
      <c r="G268">
        <v>15</v>
      </c>
      <c r="H268">
        <v>22</v>
      </c>
      <c r="I268">
        <v>2</v>
      </c>
      <c r="J268">
        <v>0</v>
      </c>
      <c r="K268">
        <v>0</v>
      </c>
    </row>
    <row r="269" spans="1:11" x14ac:dyDescent="0.3">
      <c r="A269">
        <v>3080</v>
      </c>
      <c r="B269" s="1">
        <v>43112</v>
      </c>
      <c r="C269">
        <v>7</v>
      </c>
      <c r="D269">
        <v>8</v>
      </c>
      <c r="E269">
        <v>25</v>
      </c>
      <c r="F269">
        <v>31</v>
      </c>
      <c r="G269">
        <v>32</v>
      </c>
      <c r="H269">
        <v>35</v>
      </c>
      <c r="I269">
        <v>7</v>
      </c>
      <c r="J269">
        <v>1</v>
      </c>
      <c r="K269">
        <v>0</v>
      </c>
    </row>
    <row r="270" spans="1:11" x14ac:dyDescent="0.3">
      <c r="A270">
        <v>3079</v>
      </c>
      <c r="B270" t="s">
        <v>88</v>
      </c>
      <c r="C270">
        <v>3</v>
      </c>
      <c r="D270">
        <v>5</v>
      </c>
      <c r="E270">
        <v>8</v>
      </c>
      <c r="F270">
        <v>18</v>
      </c>
      <c r="G270">
        <v>19</v>
      </c>
      <c r="H270">
        <v>29</v>
      </c>
      <c r="I270">
        <v>2</v>
      </c>
      <c r="J270">
        <v>0</v>
      </c>
      <c r="K270">
        <v>0</v>
      </c>
    </row>
    <row r="271" spans="1:11" x14ac:dyDescent="0.3">
      <c r="A271">
        <v>3078</v>
      </c>
      <c r="B271" t="s">
        <v>89</v>
      </c>
      <c r="C271">
        <v>2</v>
      </c>
      <c r="D271">
        <v>12</v>
      </c>
      <c r="E271">
        <v>14</v>
      </c>
      <c r="F271">
        <v>18</v>
      </c>
      <c r="G271">
        <v>22</v>
      </c>
      <c r="H271">
        <v>25</v>
      </c>
      <c r="I271">
        <v>7</v>
      </c>
      <c r="J271">
        <v>1</v>
      </c>
      <c r="K271">
        <v>0</v>
      </c>
    </row>
    <row r="272" spans="1:11" x14ac:dyDescent="0.3">
      <c r="A272">
        <v>3077</v>
      </c>
      <c r="B272" t="s">
        <v>90</v>
      </c>
      <c r="C272">
        <v>3</v>
      </c>
      <c r="D272">
        <v>5</v>
      </c>
      <c r="E272">
        <v>16</v>
      </c>
      <c r="F272">
        <v>18</v>
      </c>
      <c r="G272">
        <v>21</v>
      </c>
      <c r="H272">
        <v>26</v>
      </c>
      <c r="I272">
        <v>2</v>
      </c>
      <c r="J272">
        <v>0</v>
      </c>
      <c r="K272">
        <v>0</v>
      </c>
    </row>
    <row r="273" spans="1:11" x14ac:dyDescent="0.3">
      <c r="A273">
        <v>3076</v>
      </c>
      <c r="B273" t="s">
        <v>91</v>
      </c>
      <c r="C273">
        <v>6</v>
      </c>
      <c r="D273">
        <v>16</v>
      </c>
      <c r="E273">
        <v>23</v>
      </c>
      <c r="F273">
        <v>24</v>
      </c>
      <c r="G273">
        <v>30</v>
      </c>
      <c r="H273">
        <v>33</v>
      </c>
      <c r="I273">
        <v>1</v>
      </c>
      <c r="J273">
        <v>0</v>
      </c>
      <c r="K273">
        <v>0</v>
      </c>
    </row>
    <row r="274" spans="1:11" x14ac:dyDescent="0.3">
      <c r="A274">
        <v>3075</v>
      </c>
      <c r="B274" t="s">
        <v>92</v>
      </c>
      <c r="C274">
        <v>9</v>
      </c>
      <c r="D274">
        <v>20</v>
      </c>
      <c r="E274">
        <v>25</v>
      </c>
      <c r="F274">
        <v>27</v>
      </c>
      <c r="G274">
        <v>34</v>
      </c>
      <c r="H274">
        <v>37</v>
      </c>
      <c r="I274">
        <v>2</v>
      </c>
      <c r="J274">
        <v>0</v>
      </c>
      <c r="K274">
        <v>0</v>
      </c>
    </row>
    <row r="275" spans="1:11" x14ac:dyDescent="0.3">
      <c r="A275">
        <v>3074</v>
      </c>
      <c r="B275" s="1">
        <v>43384</v>
      </c>
      <c r="C275">
        <v>16</v>
      </c>
      <c r="D275">
        <v>18</v>
      </c>
      <c r="E275">
        <v>20</v>
      </c>
      <c r="F275">
        <v>22</v>
      </c>
      <c r="G275">
        <v>24</v>
      </c>
      <c r="H275">
        <v>25</v>
      </c>
      <c r="I275">
        <v>4</v>
      </c>
      <c r="J275">
        <v>0</v>
      </c>
      <c r="K275">
        <v>0</v>
      </c>
    </row>
    <row r="276" spans="1:11" x14ac:dyDescent="0.3">
      <c r="A276">
        <v>3073</v>
      </c>
      <c r="B276" s="1">
        <v>43262</v>
      </c>
      <c r="C276">
        <v>8</v>
      </c>
      <c r="D276">
        <v>9</v>
      </c>
      <c r="E276">
        <v>13</v>
      </c>
      <c r="F276">
        <v>14</v>
      </c>
      <c r="G276">
        <v>27</v>
      </c>
      <c r="H276">
        <v>29</v>
      </c>
      <c r="I276">
        <v>5</v>
      </c>
      <c r="J276">
        <v>0</v>
      </c>
      <c r="K276">
        <v>0</v>
      </c>
    </row>
    <row r="277" spans="1:11" x14ac:dyDescent="0.3">
      <c r="A277">
        <v>3072</v>
      </c>
      <c r="B277" s="1">
        <v>43170</v>
      </c>
      <c r="C277">
        <v>2</v>
      </c>
      <c r="D277">
        <v>7</v>
      </c>
      <c r="E277">
        <v>9</v>
      </c>
      <c r="F277">
        <v>19</v>
      </c>
      <c r="G277">
        <v>24</v>
      </c>
      <c r="H277">
        <v>25</v>
      </c>
      <c r="I277">
        <v>7</v>
      </c>
      <c r="J277">
        <v>0</v>
      </c>
      <c r="K277">
        <v>0</v>
      </c>
    </row>
    <row r="278" spans="1:11" x14ac:dyDescent="0.3">
      <c r="A278">
        <v>3071</v>
      </c>
      <c r="B278" s="1">
        <v>43111</v>
      </c>
      <c r="C278">
        <v>4</v>
      </c>
      <c r="D278">
        <v>8</v>
      </c>
      <c r="E278">
        <v>13</v>
      </c>
      <c r="F278">
        <v>20</v>
      </c>
      <c r="G278">
        <v>27</v>
      </c>
      <c r="H278">
        <v>29</v>
      </c>
      <c r="I278">
        <v>6</v>
      </c>
      <c r="J278">
        <v>0</v>
      </c>
      <c r="K278">
        <v>0</v>
      </c>
    </row>
    <row r="279" spans="1:11" x14ac:dyDescent="0.3">
      <c r="A279">
        <v>3070</v>
      </c>
      <c r="B279" t="s">
        <v>93</v>
      </c>
      <c r="C279">
        <v>6</v>
      </c>
      <c r="D279">
        <v>7</v>
      </c>
      <c r="E279">
        <v>11</v>
      </c>
      <c r="F279">
        <v>17</v>
      </c>
      <c r="G279">
        <v>22</v>
      </c>
      <c r="H279">
        <v>29</v>
      </c>
      <c r="I279">
        <v>6</v>
      </c>
      <c r="J279">
        <v>0</v>
      </c>
      <c r="K279">
        <v>0</v>
      </c>
    </row>
    <row r="280" spans="1:11" x14ac:dyDescent="0.3">
      <c r="A280">
        <v>3069</v>
      </c>
      <c r="B280" t="s">
        <v>94</v>
      </c>
      <c r="C280">
        <v>11</v>
      </c>
      <c r="D280">
        <v>17</v>
      </c>
      <c r="E280">
        <v>19</v>
      </c>
      <c r="F280">
        <v>25</v>
      </c>
      <c r="G280">
        <v>27</v>
      </c>
      <c r="H280">
        <v>28</v>
      </c>
      <c r="I280">
        <v>2</v>
      </c>
      <c r="J280">
        <v>1</v>
      </c>
      <c r="K280">
        <v>0</v>
      </c>
    </row>
    <row r="281" spans="1:11" x14ac:dyDescent="0.3">
      <c r="A281">
        <v>3068</v>
      </c>
      <c r="B281" t="s">
        <v>95</v>
      </c>
      <c r="C281">
        <v>4</v>
      </c>
      <c r="D281">
        <v>16</v>
      </c>
      <c r="E281">
        <v>23</v>
      </c>
      <c r="F281">
        <v>29</v>
      </c>
      <c r="G281">
        <v>35</v>
      </c>
      <c r="H281">
        <v>36</v>
      </c>
      <c r="I281">
        <v>4</v>
      </c>
      <c r="J281">
        <v>0</v>
      </c>
      <c r="K281">
        <v>0</v>
      </c>
    </row>
    <row r="282" spans="1:11" x14ac:dyDescent="0.3">
      <c r="A282">
        <v>3067</v>
      </c>
      <c r="B282" t="s">
        <v>96</v>
      </c>
      <c r="C282">
        <v>7</v>
      </c>
      <c r="D282">
        <v>20</v>
      </c>
      <c r="E282">
        <v>21</v>
      </c>
      <c r="F282">
        <v>25</v>
      </c>
      <c r="G282">
        <v>35</v>
      </c>
      <c r="H282">
        <v>37</v>
      </c>
      <c r="I282">
        <v>3</v>
      </c>
      <c r="J282">
        <v>0</v>
      </c>
      <c r="K282">
        <v>0</v>
      </c>
    </row>
    <row r="283" spans="1:11" x14ac:dyDescent="0.3">
      <c r="A283">
        <v>3066</v>
      </c>
      <c r="B283" t="s">
        <v>97</v>
      </c>
      <c r="C283">
        <v>8</v>
      </c>
      <c r="D283">
        <v>13</v>
      </c>
      <c r="E283">
        <v>14</v>
      </c>
      <c r="F283">
        <v>27</v>
      </c>
      <c r="G283">
        <v>30</v>
      </c>
      <c r="H283">
        <v>37</v>
      </c>
      <c r="I283">
        <v>6</v>
      </c>
      <c r="J283">
        <v>0</v>
      </c>
      <c r="K283">
        <v>0</v>
      </c>
    </row>
    <row r="284" spans="1:11" x14ac:dyDescent="0.3">
      <c r="A284">
        <v>3065</v>
      </c>
      <c r="B284" t="s">
        <v>98</v>
      </c>
      <c r="C284">
        <v>1</v>
      </c>
      <c r="D284">
        <v>5</v>
      </c>
      <c r="E284">
        <v>15</v>
      </c>
      <c r="F284">
        <v>17</v>
      </c>
      <c r="G284">
        <v>23</v>
      </c>
      <c r="H284">
        <v>37</v>
      </c>
      <c r="I284">
        <v>5</v>
      </c>
      <c r="J284">
        <v>2</v>
      </c>
      <c r="K284">
        <v>1</v>
      </c>
    </row>
    <row r="285" spans="1:11" x14ac:dyDescent="0.3">
      <c r="A285">
        <v>3064</v>
      </c>
      <c r="B285" s="1">
        <v>43353</v>
      </c>
      <c r="C285">
        <v>6</v>
      </c>
      <c r="D285">
        <v>16</v>
      </c>
      <c r="E285">
        <v>21</v>
      </c>
      <c r="F285">
        <v>27</v>
      </c>
      <c r="G285">
        <v>28</v>
      </c>
      <c r="H285">
        <v>29</v>
      </c>
      <c r="I285">
        <v>1</v>
      </c>
      <c r="J285">
        <v>0</v>
      </c>
      <c r="K285">
        <v>0</v>
      </c>
    </row>
    <row r="286" spans="1:11" x14ac:dyDescent="0.3">
      <c r="A286">
        <v>3063</v>
      </c>
      <c r="B286" s="1">
        <v>43261</v>
      </c>
      <c r="C286">
        <v>1</v>
      </c>
      <c r="D286">
        <v>3</v>
      </c>
      <c r="E286">
        <v>13</v>
      </c>
      <c r="F286">
        <v>17</v>
      </c>
      <c r="G286">
        <v>21</v>
      </c>
      <c r="H286">
        <v>32</v>
      </c>
      <c r="I286">
        <v>1</v>
      </c>
      <c r="J286">
        <v>0</v>
      </c>
      <c r="K286">
        <v>0</v>
      </c>
    </row>
    <row r="287" spans="1:11" x14ac:dyDescent="0.3">
      <c r="A287">
        <v>3062</v>
      </c>
      <c r="B287" s="1">
        <v>43200</v>
      </c>
      <c r="C287">
        <v>7</v>
      </c>
      <c r="D287">
        <v>14</v>
      </c>
      <c r="E287">
        <v>18</v>
      </c>
      <c r="F287">
        <v>27</v>
      </c>
      <c r="G287">
        <v>34</v>
      </c>
      <c r="H287">
        <v>37</v>
      </c>
      <c r="I287">
        <v>7</v>
      </c>
      <c r="J287">
        <v>0</v>
      </c>
      <c r="K287">
        <v>0</v>
      </c>
    </row>
    <row r="288" spans="1:11" x14ac:dyDescent="0.3">
      <c r="A288">
        <v>3061</v>
      </c>
      <c r="B288" s="1">
        <v>43141</v>
      </c>
      <c r="C288">
        <v>4</v>
      </c>
      <c r="D288">
        <v>12</v>
      </c>
      <c r="E288">
        <v>21</v>
      </c>
      <c r="F288">
        <v>24</v>
      </c>
      <c r="G288">
        <v>35</v>
      </c>
      <c r="H288">
        <v>37</v>
      </c>
      <c r="I288">
        <v>7</v>
      </c>
      <c r="J288">
        <v>0</v>
      </c>
      <c r="K288">
        <v>0</v>
      </c>
    </row>
    <row r="289" spans="1:11" x14ac:dyDescent="0.3">
      <c r="A289">
        <v>3060</v>
      </c>
      <c r="B289" t="s">
        <v>99</v>
      </c>
      <c r="C289">
        <v>1</v>
      </c>
      <c r="D289">
        <v>8</v>
      </c>
      <c r="E289">
        <v>15</v>
      </c>
      <c r="F289">
        <v>16</v>
      </c>
      <c r="G289">
        <v>20</v>
      </c>
      <c r="H289">
        <v>31</v>
      </c>
      <c r="I289">
        <v>6</v>
      </c>
      <c r="J289">
        <v>0</v>
      </c>
      <c r="K289">
        <v>0</v>
      </c>
    </row>
    <row r="290" spans="1:11" x14ac:dyDescent="0.3">
      <c r="A290">
        <v>3059</v>
      </c>
      <c r="B290" t="s">
        <v>100</v>
      </c>
      <c r="C290">
        <v>6</v>
      </c>
      <c r="D290">
        <v>13</v>
      </c>
      <c r="E290">
        <v>22</v>
      </c>
      <c r="F290">
        <v>25</v>
      </c>
      <c r="G290">
        <v>29</v>
      </c>
      <c r="H290">
        <v>37</v>
      </c>
      <c r="I290">
        <v>5</v>
      </c>
      <c r="J290">
        <v>0</v>
      </c>
      <c r="K290">
        <v>0</v>
      </c>
    </row>
    <row r="291" spans="1:11" x14ac:dyDescent="0.3">
      <c r="A291">
        <v>3058</v>
      </c>
      <c r="B291" t="s">
        <v>101</v>
      </c>
      <c r="C291">
        <v>7</v>
      </c>
      <c r="D291">
        <v>11</v>
      </c>
      <c r="E291">
        <v>18</v>
      </c>
      <c r="F291">
        <v>20</v>
      </c>
      <c r="G291">
        <v>21</v>
      </c>
      <c r="H291">
        <v>22</v>
      </c>
      <c r="I291">
        <v>1</v>
      </c>
      <c r="J291">
        <v>0</v>
      </c>
      <c r="K291">
        <v>0</v>
      </c>
    </row>
    <row r="292" spans="1:11" x14ac:dyDescent="0.3">
      <c r="A292">
        <v>3057</v>
      </c>
      <c r="B292" t="s">
        <v>102</v>
      </c>
      <c r="C292">
        <v>2</v>
      </c>
      <c r="D292">
        <v>12</v>
      </c>
      <c r="E292">
        <v>16</v>
      </c>
      <c r="F292">
        <v>17</v>
      </c>
      <c r="G292">
        <v>28</v>
      </c>
      <c r="H292">
        <v>36</v>
      </c>
      <c r="I292">
        <v>4</v>
      </c>
      <c r="J292">
        <v>0</v>
      </c>
      <c r="K292">
        <v>0</v>
      </c>
    </row>
    <row r="293" spans="1:11" x14ac:dyDescent="0.3">
      <c r="A293">
        <v>3056</v>
      </c>
      <c r="B293" t="s">
        <v>103</v>
      </c>
      <c r="C293">
        <v>4</v>
      </c>
      <c r="D293">
        <v>8</v>
      </c>
      <c r="E293">
        <v>13</v>
      </c>
      <c r="F293">
        <v>18</v>
      </c>
      <c r="G293">
        <v>21</v>
      </c>
      <c r="H293">
        <v>32</v>
      </c>
      <c r="I293">
        <v>7</v>
      </c>
      <c r="J293">
        <v>0</v>
      </c>
      <c r="K293">
        <v>0</v>
      </c>
    </row>
    <row r="294" spans="1:11" x14ac:dyDescent="0.3">
      <c r="A294">
        <v>3055</v>
      </c>
      <c r="B294" s="1">
        <v>43443</v>
      </c>
      <c r="C294">
        <v>7</v>
      </c>
      <c r="D294">
        <v>8</v>
      </c>
      <c r="E294">
        <v>11</v>
      </c>
      <c r="F294">
        <v>20</v>
      </c>
      <c r="G294">
        <v>30</v>
      </c>
      <c r="H294">
        <v>37</v>
      </c>
      <c r="I294">
        <v>7</v>
      </c>
      <c r="J294">
        <v>0</v>
      </c>
      <c r="K294">
        <v>0</v>
      </c>
    </row>
    <row r="295" spans="1:11" x14ac:dyDescent="0.3">
      <c r="A295">
        <v>3054</v>
      </c>
      <c r="B295" s="1">
        <v>43321</v>
      </c>
      <c r="C295">
        <v>4</v>
      </c>
      <c r="D295">
        <v>6</v>
      </c>
      <c r="E295">
        <v>20</v>
      </c>
      <c r="F295">
        <v>23</v>
      </c>
      <c r="G295">
        <v>28</v>
      </c>
      <c r="H295">
        <v>34</v>
      </c>
      <c r="I295">
        <v>2</v>
      </c>
      <c r="J295">
        <v>0</v>
      </c>
      <c r="K295">
        <v>0</v>
      </c>
    </row>
    <row r="296" spans="1:11" x14ac:dyDescent="0.3">
      <c r="A296">
        <v>3053</v>
      </c>
      <c r="B296" s="1">
        <v>43260</v>
      </c>
      <c r="C296">
        <v>1</v>
      </c>
      <c r="D296">
        <v>4</v>
      </c>
      <c r="E296">
        <v>7</v>
      </c>
      <c r="F296">
        <v>8</v>
      </c>
      <c r="G296">
        <v>12</v>
      </c>
      <c r="H296">
        <v>16</v>
      </c>
      <c r="I296">
        <v>1</v>
      </c>
      <c r="J296">
        <v>0</v>
      </c>
      <c r="K296">
        <v>0</v>
      </c>
    </row>
    <row r="297" spans="1:11" x14ac:dyDescent="0.3">
      <c r="A297">
        <v>3052</v>
      </c>
      <c r="B297" s="1">
        <v>43199</v>
      </c>
      <c r="C297">
        <v>7</v>
      </c>
      <c r="D297">
        <v>9</v>
      </c>
      <c r="E297">
        <v>12</v>
      </c>
      <c r="F297">
        <v>16</v>
      </c>
      <c r="G297">
        <v>27</v>
      </c>
      <c r="H297">
        <v>33</v>
      </c>
      <c r="I297">
        <v>4</v>
      </c>
      <c r="J297">
        <v>0</v>
      </c>
      <c r="K297">
        <v>0</v>
      </c>
    </row>
    <row r="298" spans="1:11" x14ac:dyDescent="0.3">
      <c r="A298">
        <v>3051</v>
      </c>
      <c r="B298" s="1">
        <v>43109</v>
      </c>
      <c r="C298">
        <v>9</v>
      </c>
      <c r="D298">
        <v>18</v>
      </c>
      <c r="E298">
        <v>24</v>
      </c>
      <c r="F298">
        <v>28</v>
      </c>
      <c r="G298">
        <v>30</v>
      </c>
      <c r="H298">
        <v>36</v>
      </c>
      <c r="I298">
        <v>7</v>
      </c>
      <c r="J298">
        <v>0</v>
      </c>
      <c r="K298">
        <v>0</v>
      </c>
    </row>
    <row r="299" spans="1:11" x14ac:dyDescent="0.3">
      <c r="A299">
        <v>3050</v>
      </c>
      <c r="B299" t="s">
        <v>104</v>
      </c>
      <c r="C299">
        <v>1</v>
      </c>
      <c r="D299">
        <v>4</v>
      </c>
      <c r="E299">
        <v>27</v>
      </c>
      <c r="F299">
        <v>34</v>
      </c>
      <c r="G299">
        <v>36</v>
      </c>
      <c r="H299">
        <v>37</v>
      </c>
      <c r="I299">
        <v>7</v>
      </c>
      <c r="J299">
        <v>0</v>
      </c>
      <c r="K299">
        <v>0</v>
      </c>
    </row>
    <row r="300" spans="1:11" x14ac:dyDescent="0.3">
      <c r="A300">
        <v>3049</v>
      </c>
      <c r="B300" t="s">
        <v>105</v>
      </c>
      <c r="C300">
        <v>10</v>
      </c>
      <c r="D300">
        <v>13</v>
      </c>
      <c r="E300">
        <v>18</v>
      </c>
      <c r="F300">
        <v>26</v>
      </c>
      <c r="G300">
        <v>31</v>
      </c>
      <c r="H300">
        <v>33</v>
      </c>
      <c r="I300">
        <v>4</v>
      </c>
      <c r="J300">
        <v>0</v>
      </c>
      <c r="K300">
        <v>0</v>
      </c>
    </row>
    <row r="301" spans="1:11" x14ac:dyDescent="0.3">
      <c r="A301">
        <v>3048</v>
      </c>
      <c r="B301" t="s">
        <v>106</v>
      </c>
      <c r="C301">
        <v>1</v>
      </c>
      <c r="D301">
        <v>5</v>
      </c>
      <c r="E301">
        <v>11</v>
      </c>
      <c r="F301">
        <v>12</v>
      </c>
      <c r="G301">
        <v>22</v>
      </c>
      <c r="H301">
        <v>27</v>
      </c>
      <c r="I301">
        <v>2</v>
      </c>
      <c r="J301">
        <v>0</v>
      </c>
      <c r="K301">
        <v>0</v>
      </c>
    </row>
    <row r="302" spans="1:11" x14ac:dyDescent="0.3">
      <c r="A302">
        <v>3047</v>
      </c>
      <c r="B302" t="s">
        <v>107</v>
      </c>
      <c r="C302">
        <v>1</v>
      </c>
      <c r="D302">
        <v>3</v>
      </c>
      <c r="E302">
        <v>18</v>
      </c>
      <c r="F302">
        <v>20</v>
      </c>
      <c r="G302">
        <v>23</v>
      </c>
      <c r="H302">
        <v>37</v>
      </c>
      <c r="I302">
        <v>4</v>
      </c>
      <c r="J302">
        <v>1</v>
      </c>
      <c r="K302">
        <v>0</v>
      </c>
    </row>
    <row r="303" spans="1:11" x14ac:dyDescent="0.3">
      <c r="A303">
        <v>3046</v>
      </c>
      <c r="B303" t="s">
        <v>108</v>
      </c>
      <c r="C303">
        <v>7</v>
      </c>
      <c r="D303">
        <v>13</v>
      </c>
      <c r="E303">
        <v>16</v>
      </c>
      <c r="F303">
        <v>18</v>
      </c>
      <c r="G303">
        <v>19</v>
      </c>
      <c r="H303">
        <v>28</v>
      </c>
      <c r="I303">
        <v>5</v>
      </c>
      <c r="J303">
        <v>0</v>
      </c>
      <c r="K303">
        <v>0</v>
      </c>
    </row>
    <row r="304" spans="1:11" x14ac:dyDescent="0.3">
      <c r="A304">
        <v>3045</v>
      </c>
      <c r="B304" s="1">
        <v>43412</v>
      </c>
      <c r="C304">
        <v>4</v>
      </c>
      <c r="D304">
        <v>5</v>
      </c>
      <c r="E304">
        <v>8</v>
      </c>
      <c r="F304">
        <v>25</v>
      </c>
      <c r="G304">
        <v>26</v>
      </c>
      <c r="H304">
        <v>33</v>
      </c>
      <c r="I304">
        <v>7</v>
      </c>
      <c r="J304">
        <v>0</v>
      </c>
      <c r="K304">
        <v>0</v>
      </c>
    </row>
    <row r="305" spans="1:11" x14ac:dyDescent="0.3">
      <c r="A305">
        <v>3044</v>
      </c>
      <c r="B305" s="1">
        <v>43289</v>
      </c>
      <c r="C305">
        <v>2</v>
      </c>
      <c r="D305">
        <v>6</v>
      </c>
      <c r="E305">
        <v>17</v>
      </c>
      <c r="F305">
        <v>22</v>
      </c>
      <c r="G305">
        <v>30</v>
      </c>
      <c r="H305">
        <v>33</v>
      </c>
      <c r="I305">
        <v>5</v>
      </c>
      <c r="J305">
        <v>0</v>
      </c>
      <c r="K305">
        <v>0</v>
      </c>
    </row>
    <row r="306" spans="1:11" x14ac:dyDescent="0.3">
      <c r="A306">
        <v>3043</v>
      </c>
      <c r="B306" s="1">
        <v>43198</v>
      </c>
      <c r="C306">
        <v>9</v>
      </c>
      <c r="D306">
        <v>16</v>
      </c>
      <c r="E306">
        <v>22</v>
      </c>
      <c r="F306">
        <v>23</v>
      </c>
      <c r="G306">
        <v>25</v>
      </c>
      <c r="H306">
        <v>28</v>
      </c>
      <c r="I306">
        <v>3</v>
      </c>
      <c r="J306">
        <v>0</v>
      </c>
      <c r="K306">
        <v>0</v>
      </c>
    </row>
    <row r="307" spans="1:11" x14ac:dyDescent="0.3">
      <c r="A307">
        <v>3042</v>
      </c>
      <c r="B307" s="1">
        <v>43139</v>
      </c>
      <c r="C307">
        <v>2</v>
      </c>
      <c r="D307">
        <v>9</v>
      </c>
      <c r="E307">
        <v>11</v>
      </c>
      <c r="F307">
        <v>16</v>
      </c>
      <c r="G307">
        <v>23</v>
      </c>
      <c r="H307">
        <v>35</v>
      </c>
      <c r="I307">
        <v>1</v>
      </c>
      <c r="J307">
        <v>0</v>
      </c>
      <c r="K307">
        <v>0</v>
      </c>
    </row>
    <row r="308" spans="1:11" x14ac:dyDescent="0.3">
      <c r="A308">
        <v>3041</v>
      </c>
      <c r="B308" t="s">
        <v>109</v>
      </c>
      <c r="C308">
        <v>2</v>
      </c>
      <c r="D308">
        <v>14</v>
      </c>
      <c r="E308">
        <v>25</v>
      </c>
      <c r="F308">
        <v>26</v>
      </c>
      <c r="G308">
        <v>32</v>
      </c>
      <c r="H308">
        <v>33</v>
      </c>
      <c r="I308">
        <v>4</v>
      </c>
      <c r="J308">
        <v>0</v>
      </c>
      <c r="K308">
        <v>0</v>
      </c>
    </row>
    <row r="309" spans="1:11" x14ac:dyDescent="0.3">
      <c r="A309">
        <v>3040</v>
      </c>
      <c r="B309" t="s">
        <v>110</v>
      </c>
      <c r="C309">
        <v>6</v>
      </c>
      <c r="D309">
        <v>9</v>
      </c>
      <c r="E309">
        <v>26</v>
      </c>
      <c r="F309">
        <v>29</v>
      </c>
      <c r="G309">
        <v>36</v>
      </c>
      <c r="H309">
        <v>37</v>
      </c>
      <c r="I309">
        <v>1</v>
      </c>
      <c r="J309">
        <v>1</v>
      </c>
      <c r="K309">
        <v>0</v>
      </c>
    </row>
    <row r="310" spans="1:11" x14ac:dyDescent="0.3">
      <c r="A310">
        <v>3039</v>
      </c>
      <c r="B310" t="s">
        <v>111</v>
      </c>
      <c r="C310">
        <v>2</v>
      </c>
      <c r="D310">
        <v>9</v>
      </c>
      <c r="E310">
        <v>15</v>
      </c>
      <c r="F310">
        <v>26</v>
      </c>
      <c r="G310">
        <v>29</v>
      </c>
      <c r="H310">
        <v>35</v>
      </c>
      <c r="I310">
        <v>5</v>
      </c>
      <c r="J310">
        <v>0</v>
      </c>
      <c r="K310">
        <v>1</v>
      </c>
    </row>
    <row r="311" spans="1:11" x14ac:dyDescent="0.3">
      <c r="A311">
        <v>3038</v>
      </c>
      <c r="B311" t="s">
        <v>112</v>
      </c>
      <c r="C311">
        <v>3</v>
      </c>
      <c r="D311">
        <v>11</v>
      </c>
      <c r="E311">
        <v>13</v>
      </c>
      <c r="F311">
        <v>25</v>
      </c>
      <c r="G311">
        <v>28</v>
      </c>
      <c r="H311">
        <v>35</v>
      </c>
      <c r="I311">
        <v>1</v>
      </c>
      <c r="J311">
        <v>1</v>
      </c>
      <c r="K311">
        <v>0</v>
      </c>
    </row>
    <row r="312" spans="1:11" x14ac:dyDescent="0.3">
      <c r="A312">
        <v>3037</v>
      </c>
      <c r="B312" t="s">
        <v>113</v>
      </c>
      <c r="C312">
        <v>13</v>
      </c>
      <c r="D312">
        <v>19</v>
      </c>
      <c r="E312">
        <v>21</v>
      </c>
      <c r="F312">
        <v>27</v>
      </c>
      <c r="G312">
        <v>29</v>
      </c>
      <c r="H312">
        <v>32</v>
      </c>
      <c r="I312">
        <v>3</v>
      </c>
      <c r="J312">
        <v>0</v>
      </c>
      <c r="K312">
        <v>0</v>
      </c>
    </row>
    <row r="313" spans="1:11" x14ac:dyDescent="0.3">
      <c r="A313">
        <v>3036</v>
      </c>
      <c r="B313" t="s">
        <v>114</v>
      </c>
      <c r="C313">
        <v>11</v>
      </c>
      <c r="D313">
        <v>22</v>
      </c>
      <c r="E313">
        <v>27</v>
      </c>
      <c r="F313">
        <v>32</v>
      </c>
      <c r="G313">
        <v>34</v>
      </c>
      <c r="H313">
        <v>36</v>
      </c>
      <c r="I313">
        <v>3</v>
      </c>
      <c r="J313">
        <v>0</v>
      </c>
      <c r="K313">
        <v>0</v>
      </c>
    </row>
    <row r="314" spans="1:11" x14ac:dyDescent="0.3">
      <c r="A314">
        <v>3035</v>
      </c>
      <c r="B314" s="1">
        <v>43380</v>
      </c>
      <c r="C314">
        <v>2</v>
      </c>
      <c r="D314">
        <v>7</v>
      </c>
      <c r="E314">
        <v>8</v>
      </c>
      <c r="F314">
        <v>9</v>
      </c>
      <c r="G314">
        <v>10</v>
      </c>
      <c r="H314">
        <v>15</v>
      </c>
      <c r="I314">
        <v>2</v>
      </c>
      <c r="J314">
        <v>1</v>
      </c>
      <c r="K314">
        <v>2</v>
      </c>
    </row>
    <row r="315" spans="1:11" x14ac:dyDescent="0.3">
      <c r="A315">
        <v>3034</v>
      </c>
      <c r="B315" s="1">
        <v>43288</v>
      </c>
      <c r="C315">
        <v>8</v>
      </c>
      <c r="D315">
        <v>11</v>
      </c>
      <c r="E315">
        <v>22</v>
      </c>
      <c r="F315">
        <v>29</v>
      </c>
      <c r="G315">
        <v>30</v>
      </c>
      <c r="H315">
        <v>32</v>
      </c>
      <c r="I315">
        <v>1</v>
      </c>
      <c r="J315">
        <v>0</v>
      </c>
      <c r="K315">
        <v>0</v>
      </c>
    </row>
    <row r="316" spans="1:11" x14ac:dyDescent="0.3">
      <c r="A316">
        <v>3033</v>
      </c>
      <c r="B316" s="1">
        <v>43227</v>
      </c>
      <c r="C316">
        <v>7</v>
      </c>
      <c r="D316">
        <v>13</v>
      </c>
      <c r="E316">
        <v>15</v>
      </c>
      <c r="F316">
        <v>19</v>
      </c>
      <c r="G316">
        <v>28</v>
      </c>
      <c r="H316">
        <v>36</v>
      </c>
      <c r="I316">
        <v>6</v>
      </c>
      <c r="J316">
        <v>0</v>
      </c>
      <c r="K316">
        <v>0</v>
      </c>
    </row>
    <row r="317" spans="1:11" x14ac:dyDescent="0.3">
      <c r="A317">
        <v>3032</v>
      </c>
      <c r="B317" s="1">
        <v>43166</v>
      </c>
      <c r="C317">
        <v>5</v>
      </c>
      <c r="D317">
        <v>7</v>
      </c>
      <c r="E317">
        <v>11</v>
      </c>
      <c r="F317">
        <v>12</v>
      </c>
      <c r="G317">
        <v>28</v>
      </c>
      <c r="H317">
        <v>34</v>
      </c>
      <c r="I317">
        <v>5</v>
      </c>
      <c r="J317">
        <v>0</v>
      </c>
      <c r="K317">
        <v>0</v>
      </c>
    </row>
    <row r="318" spans="1:11" x14ac:dyDescent="0.3">
      <c r="A318">
        <v>3031</v>
      </c>
      <c r="B318" t="s">
        <v>115</v>
      </c>
      <c r="C318">
        <v>2</v>
      </c>
      <c r="D318">
        <v>9</v>
      </c>
      <c r="E318">
        <v>11</v>
      </c>
      <c r="F318">
        <v>13</v>
      </c>
      <c r="G318">
        <v>19</v>
      </c>
      <c r="H318">
        <v>28</v>
      </c>
      <c r="I318">
        <v>3</v>
      </c>
      <c r="J318">
        <v>0</v>
      </c>
      <c r="K318">
        <v>0</v>
      </c>
    </row>
    <row r="319" spans="1:11" x14ac:dyDescent="0.3">
      <c r="A319">
        <v>3030</v>
      </c>
      <c r="B319" t="s">
        <v>116</v>
      </c>
      <c r="C319">
        <v>1</v>
      </c>
      <c r="D319">
        <v>3</v>
      </c>
      <c r="E319">
        <v>29</v>
      </c>
      <c r="F319">
        <v>30</v>
      </c>
      <c r="G319">
        <v>32</v>
      </c>
      <c r="H319">
        <v>37</v>
      </c>
      <c r="I319">
        <v>3</v>
      </c>
      <c r="J319">
        <v>0</v>
      </c>
      <c r="K319">
        <v>0</v>
      </c>
    </row>
    <row r="320" spans="1:11" x14ac:dyDescent="0.3">
      <c r="A320">
        <v>3029</v>
      </c>
      <c r="B320" t="s">
        <v>117</v>
      </c>
      <c r="C320">
        <v>2</v>
      </c>
      <c r="D320">
        <v>9</v>
      </c>
      <c r="E320">
        <v>13</v>
      </c>
      <c r="F320">
        <v>17</v>
      </c>
      <c r="G320">
        <v>21</v>
      </c>
      <c r="H320">
        <v>26</v>
      </c>
      <c r="I320">
        <v>6</v>
      </c>
      <c r="J320">
        <v>0</v>
      </c>
      <c r="K320">
        <v>0</v>
      </c>
    </row>
    <row r="321" spans="1:11" x14ac:dyDescent="0.3">
      <c r="A321">
        <v>3028</v>
      </c>
      <c r="B321" t="s">
        <v>118</v>
      </c>
      <c r="C321">
        <v>19</v>
      </c>
      <c r="D321">
        <v>26</v>
      </c>
      <c r="E321">
        <v>30</v>
      </c>
      <c r="F321">
        <v>31</v>
      </c>
      <c r="G321">
        <v>33</v>
      </c>
      <c r="H321">
        <v>35</v>
      </c>
      <c r="I321">
        <v>3</v>
      </c>
      <c r="J321">
        <v>0</v>
      </c>
      <c r="K321">
        <v>0</v>
      </c>
    </row>
    <row r="322" spans="1:11" x14ac:dyDescent="0.3">
      <c r="A322">
        <v>3027</v>
      </c>
      <c r="B322" t="s">
        <v>119</v>
      </c>
      <c r="C322">
        <v>5</v>
      </c>
      <c r="D322">
        <v>7</v>
      </c>
      <c r="E322">
        <v>11</v>
      </c>
      <c r="F322">
        <v>14</v>
      </c>
      <c r="G322">
        <v>23</v>
      </c>
      <c r="H322">
        <v>36</v>
      </c>
      <c r="I322">
        <v>2</v>
      </c>
      <c r="J322">
        <v>1</v>
      </c>
      <c r="K322">
        <v>0</v>
      </c>
    </row>
    <row r="323" spans="1:11" x14ac:dyDescent="0.3">
      <c r="A323">
        <v>3026</v>
      </c>
      <c r="B323" t="s">
        <v>120</v>
      </c>
      <c r="C323">
        <v>8</v>
      </c>
      <c r="D323">
        <v>10</v>
      </c>
      <c r="E323">
        <v>18</v>
      </c>
      <c r="F323">
        <v>23</v>
      </c>
      <c r="G323">
        <v>29</v>
      </c>
      <c r="H323">
        <v>30</v>
      </c>
      <c r="I323">
        <v>7</v>
      </c>
      <c r="J323">
        <v>0</v>
      </c>
      <c r="K323">
        <v>0</v>
      </c>
    </row>
    <row r="324" spans="1:11" x14ac:dyDescent="0.3">
      <c r="A324">
        <v>3025</v>
      </c>
      <c r="B324" s="1">
        <v>43440</v>
      </c>
      <c r="C324">
        <v>5</v>
      </c>
      <c r="D324">
        <v>9</v>
      </c>
      <c r="E324">
        <v>10</v>
      </c>
      <c r="F324">
        <v>12</v>
      </c>
      <c r="G324">
        <v>34</v>
      </c>
      <c r="H324">
        <v>35</v>
      </c>
      <c r="I324">
        <v>1</v>
      </c>
      <c r="J324">
        <v>0</v>
      </c>
      <c r="K324">
        <v>0</v>
      </c>
    </row>
    <row r="325" spans="1:11" x14ac:dyDescent="0.3">
      <c r="A325">
        <v>3024</v>
      </c>
      <c r="B325" s="1">
        <v>43349</v>
      </c>
      <c r="C325">
        <v>8</v>
      </c>
      <c r="D325">
        <v>10</v>
      </c>
      <c r="E325">
        <v>14</v>
      </c>
      <c r="F325">
        <v>17</v>
      </c>
      <c r="G325">
        <v>25</v>
      </c>
      <c r="H325">
        <v>34</v>
      </c>
      <c r="I325">
        <v>5</v>
      </c>
      <c r="J325">
        <v>0</v>
      </c>
      <c r="K325">
        <v>0</v>
      </c>
    </row>
    <row r="326" spans="1:11" x14ac:dyDescent="0.3">
      <c r="A326">
        <v>3023</v>
      </c>
      <c r="B326" s="1">
        <v>43287</v>
      </c>
      <c r="C326">
        <v>1</v>
      </c>
      <c r="D326">
        <v>3</v>
      </c>
      <c r="E326">
        <v>11</v>
      </c>
      <c r="F326">
        <v>15</v>
      </c>
      <c r="G326">
        <v>26</v>
      </c>
      <c r="H326">
        <v>32</v>
      </c>
      <c r="I326">
        <v>7</v>
      </c>
      <c r="J326">
        <v>0</v>
      </c>
      <c r="K326">
        <v>0</v>
      </c>
    </row>
    <row r="327" spans="1:11" x14ac:dyDescent="0.3">
      <c r="A327">
        <v>3022</v>
      </c>
      <c r="B327" s="1">
        <v>43226</v>
      </c>
      <c r="C327">
        <v>1</v>
      </c>
      <c r="D327">
        <v>8</v>
      </c>
      <c r="E327">
        <v>19</v>
      </c>
      <c r="F327">
        <v>22</v>
      </c>
      <c r="G327">
        <v>34</v>
      </c>
      <c r="H327">
        <v>35</v>
      </c>
      <c r="I327">
        <v>6</v>
      </c>
      <c r="J327">
        <v>0</v>
      </c>
      <c r="K327">
        <v>0</v>
      </c>
    </row>
    <row r="328" spans="1:11" x14ac:dyDescent="0.3">
      <c r="A328">
        <v>3021</v>
      </c>
      <c r="B328" s="1">
        <v>43137</v>
      </c>
      <c r="C328">
        <v>9</v>
      </c>
      <c r="D328">
        <v>20</v>
      </c>
      <c r="E328">
        <v>22</v>
      </c>
      <c r="F328">
        <v>23</v>
      </c>
      <c r="G328">
        <v>27</v>
      </c>
      <c r="H328">
        <v>32</v>
      </c>
      <c r="I328">
        <v>7</v>
      </c>
      <c r="J328">
        <v>0</v>
      </c>
      <c r="K328">
        <v>0</v>
      </c>
    </row>
    <row r="329" spans="1:11" x14ac:dyDescent="0.3">
      <c r="A329">
        <v>3020</v>
      </c>
      <c r="B329" t="s">
        <v>121</v>
      </c>
      <c r="C329">
        <v>12</v>
      </c>
      <c r="D329">
        <v>13</v>
      </c>
      <c r="E329">
        <v>16</v>
      </c>
      <c r="F329">
        <v>20</v>
      </c>
      <c r="G329">
        <v>21</v>
      </c>
      <c r="H329">
        <v>32</v>
      </c>
      <c r="I329">
        <v>2</v>
      </c>
      <c r="J329">
        <v>0</v>
      </c>
      <c r="K329">
        <v>0</v>
      </c>
    </row>
    <row r="330" spans="1:11" x14ac:dyDescent="0.3">
      <c r="A330">
        <v>3019</v>
      </c>
      <c r="B330" t="s">
        <v>122</v>
      </c>
      <c r="C330">
        <v>18</v>
      </c>
      <c r="D330">
        <v>21</v>
      </c>
      <c r="E330">
        <v>23</v>
      </c>
      <c r="F330">
        <v>25</v>
      </c>
      <c r="G330">
        <v>27</v>
      </c>
      <c r="H330">
        <v>34</v>
      </c>
      <c r="I330">
        <v>7</v>
      </c>
      <c r="J330">
        <v>0</v>
      </c>
      <c r="K330">
        <v>0</v>
      </c>
    </row>
    <row r="331" spans="1:11" x14ac:dyDescent="0.3">
      <c r="A331">
        <v>3018</v>
      </c>
      <c r="B331" t="s">
        <v>123</v>
      </c>
      <c r="C331">
        <v>1</v>
      </c>
      <c r="D331">
        <v>13</v>
      </c>
      <c r="E331">
        <v>26</v>
      </c>
      <c r="F331">
        <v>31</v>
      </c>
      <c r="G331">
        <v>34</v>
      </c>
      <c r="H331">
        <v>37</v>
      </c>
      <c r="I331">
        <v>4</v>
      </c>
      <c r="J331">
        <v>0</v>
      </c>
      <c r="K331">
        <v>0</v>
      </c>
    </row>
    <row r="332" spans="1:11" x14ac:dyDescent="0.3">
      <c r="A332">
        <v>3017</v>
      </c>
      <c r="B332" t="s">
        <v>124</v>
      </c>
      <c r="C332">
        <v>7</v>
      </c>
      <c r="D332">
        <v>10</v>
      </c>
      <c r="E332">
        <v>21</v>
      </c>
      <c r="F332">
        <v>27</v>
      </c>
      <c r="G332">
        <v>33</v>
      </c>
      <c r="H332">
        <v>36</v>
      </c>
      <c r="I332">
        <v>5</v>
      </c>
      <c r="J332">
        <v>1</v>
      </c>
      <c r="K332">
        <v>0</v>
      </c>
    </row>
    <row r="333" spans="1:11" x14ac:dyDescent="0.3">
      <c r="A333">
        <v>3016</v>
      </c>
      <c r="B333" t="s">
        <v>125</v>
      </c>
      <c r="C333">
        <v>2</v>
      </c>
      <c r="D333">
        <v>4</v>
      </c>
      <c r="E333">
        <v>10</v>
      </c>
      <c r="F333">
        <v>14</v>
      </c>
      <c r="G333">
        <v>23</v>
      </c>
      <c r="H333">
        <v>28</v>
      </c>
      <c r="I333">
        <v>6</v>
      </c>
      <c r="J333">
        <v>0</v>
      </c>
      <c r="K333">
        <v>0</v>
      </c>
    </row>
    <row r="334" spans="1:11" x14ac:dyDescent="0.3">
      <c r="A334">
        <v>3015</v>
      </c>
      <c r="B334" s="1">
        <v>43439</v>
      </c>
      <c r="C334">
        <v>6</v>
      </c>
      <c r="D334">
        <v>10</v>
      </c>
      <c r="E334">
        <v>18</v>
      </c>
      <c r="F334">
        <v>23</v>
      </c>
      <c r="G334">
        <v>33</v>
      </c>
      <c r="H334">
        <v>36</v>
      </c>
      <c r="I334">
        <v>6</v>
      </c>
      <c r="J334">
        <v>0</v>
      </c>
      <c r="K334">
        <v>0</v>
      </c>
    </row>
    <row r="335" spans="1:11" x14ac:dyDescent="0.3">
      <c r="A335">
        <v>3014</v>
      </c>
      <c r="B335" s="1">
        <v>43378</v>
      </c>
      <c r="C335">
        <v>4</v>
      </c>
      <c r="D335">
        <v>8</v>
      </c>
      <c r="E335">
        <v>11</v>
      </c>
      <c r="F335">
        <v>29</v>
      </c>
      <c r="G335">
        <v>34</v>
      </c>
      <c r="H335">
        <v>35</v>
      </c>
      <c r="I335">
        <v>7</v>
      </c>
      <c r="J335">
        <v>0</v>
      </c>
      <c r="K335">
        <v>0</v>
      </c>
    </row>
    <row r="336" spans="1:11" x14ac:dyDescent="0.3">
      <c r="A336">
        <v>3013</v>
      </c>
      <c r="B336" s="1">
        <v>43317</v>
      </c>
      <c r="C336">
        <v>2</v>
      </c>
      <c r="D336">
        <v>14</v>
      </c>
      <c r="E336">
        <v>18</v>
      </c>
      <c r="F336">
        <v>23</v>
      </c>
      <c r="G336">
        <v>30</v>
      </c>
      <c r="H336">
        <v>32</v>
      </c>
      <c r="I336">
        <v>4</v>
      </c>
      <c r="J336">
        <v>0</v>
      </c>
      <c r="K336">
        <v>0</v>
      </c>
    </row>
    <row r="337" spans="1:11" x14ac:dyDescent="0.3">
      <c r="A337">
        <v>3012</v>
      </c>
      <c r="B337" s="1">
        <v>43225</v>
      </c>
      <c r="C337">
        <v>10</v>
      </c>
      <c r="D337">
        <v>12</v>
      </c>
      <c r="E337">
        <v>22</v>
      </c>
      <c r="F337">
        <v>23</v>
      </c>
      <c r="G337">
        <v>30</v>
      </c>
      <c r="H337">
        <v>37</v>
      </c>
      <c r="I337">
        <v>5</v>
      </c>
      <c r="J337">
        <v>3</v>
      </c>
      <c r="K337">
        <v>0</v>
      </c>
    </row>
    <row r="338" spans="1:11" x14ac:dyDescent="0.3">
      <c r="A338">
        <v>3011</v>
      </c>
      <c r="B338" s="1">
        <v>43105</v>
      </c>
      <c r="C338">
        <v>4</v>
      </c>
      <c r="D338">
        <v>6</v>
      </c>
      <c r="E338">
        <v>9</v>
      </c>
      <c r="F338">
        <v>12</v>
      </c>
      <c r="G338">
        <v>32</v>
      </c>
      <c r="H338">
        <v>36</v>
      </c>
      <c r="I338">
        <v>1</v>
      </c>
      <c r="J338">
        <v>0</v>
      </c>
      <c r="K338">
        <v>0</v>
      </c>
    </row>
    <row r="339" spans="1:11" x14ac:dyDescent="0.3">
      <c r="A339">
        <v>3010</v>
      </c>
      <c r="B339" t="s">
        <v>126</v>
      </c>
      <c r="C339">
        <v>4</v>
      </c>
      <c r="D339">
        <v>6</v>
      </c>
      <c r="E339">
        <v>7</v>
      </c>
      <c r="F339">
        <v>10</v>
      </c>
      <c r="G339">
        <v>11</v>
      </c>
      <c r="H339">
        <v>18</v>
      </c>
      <c r="I339">
        <v>2</v>
      </c>
      <c r="J339">
        <v>0</v>
      </c>
      <c r="K339">
        <v>0</v>
      </c>
    </row>
    <row r="340" spans="1:11" x14ac:dyDescent="0.3">
      <c r="A340">
        <v>3009</v>
      </c>
      <c r="B340" t="s">
        <v>127</v>
      </c>
      <c r="C340">
        <v>5</v>
      </c>
      <c r="D340">
        <v>11</v>
      </c>
      <c r="E340">
        <v>16</v>
      </c>
      <c r="F340">
        <v>18</v>
      </c>
      <c r="G340">
        <v>23</v>
      </c>
      <c r="H340">
        <v>26</v>
      </c>
      <c r="I340">
        <v>1</v>
      </c>
      <c r="J340">
        <v>0</v>
      </c>
      <c r="K340">
        <v>0</v>
      </c>
    </row>
    <row r="341" spans="1:11" x14ac:dyDescent="0.3">
      <c r="A341">
        <v>3008</v>
      </c>
      <c r="B341" t="s">
        <v>128</v>
      </c>
      <c r="C341">
        <v>13</v>
      </c>
      <c r="D341">
        <v>15</v>
      </c>
      <c r="E341">
        <v>26</v>
      </c>
      <c r="F341">
        <v>27</v>
      </c>
      <c r="G341">
        <v>29</v>
      </c>
      <c r="H341">
        <v>37</v>
      </c>
      <c r="I341">
        <v>7</v>
      </c>
      <c r="J341">
        <v>1</v>
      </c>
      <c r="K341">
        <v>0</v>
      </c>
    </row>
    <row r="342" spans="1:11" x14ac:dyDescent="0.3">
      <c r="A342">
        <v>3007</v>
      </c>
      <c r="B342" t="s">
        <v>129</v>
      </c>
      <c r="C342">
        <v>6</v>
      </c>
      <c r="D342">
        <v>7</v>
      </c>
      <c r="E342">
        <v>12</v>
      </c>
      <c r="F342">
        <v>22</v>
      </c>
      <c r="G342">
        <v>23</v>
      </c>
      <c r="H342">
        <v>28</v>
      </c>
      <c r="I342">
        <v>6</v>
      </c>
      <c r="J342">
        <v>2</v>
      </c>
      <c r="K342">
        <v>0</v>
      </c>
    </row>
    <row r="343" spans="1:11" x14ac:dyDescent="0.3">
      <c r="A343">
        <v>3006</v>
      </c>
      <c r="B343" t="s">
        <v>130</v>
      </c>
      <c r="C343">
        <v>2</v>
      </c>
      <c r="D343">
        <v>10</v>
      </c>
      <c r="E343">
        <v>11</v>
      </c>
      <c r="F343">
        <v>22</v>
      </c>
      <c r="G343">
        <v>28</v>
      </c>
      <c r="H343">
        <v>33</v>
      </c>
      <c r="I343">
        <v>6</v>
      </c>
      <c r="J343">
        <v>0</v>
      </c>
      <c r="K343">
        <v>0</v>
      </c>
    </row>
    <row r="344" spans="1:11" x14ac:dyDescent="0.3">
      <c r="A344">
        <v>3005</v>
      </c>
      <c r="B344" t="s">
        <v>131</v>
      </c>
      <c r="C344">
        <v>5</v>
      </c>
      <c r="D344">
        <v>11</v>
      </c>
      <c r="E344">
        <v>12</v>
      </c>
      <c r="F344">
        <v>18</v>
      </c>
      <c r="G344">
        <v>28</v>
      </c>
      <c r="H344">
        <v>35</v>
      </c>
      <c r="I344">
        <v>3</v>
      </c>
      <c r="J344">
        <v>0</v>
      </c>
      <c r="K344">
        <v>0</v>
      </c>
    </row>
    <row r="345" spans="1:11" x14ac:dyDescent="0.3">
      <c r="A345">
        <v>3004</v>
      </c>
      <c r="B345" s="1">
        <v>43377</v>
      </c>
      <c r="C345">
        <v>1</v>
      </c>
      <c r="D345">
        <v>7</v>
      </c>
      <c r="E345">
        <v>11</v>
      </c>
      <c r="F345">
        <v>22</v>
      </c>
      <c r="G345">
        <v>24</v>
      </c>
      <c r="H345">
        <v>34</v>
      </c>
      <c r="I345">
        <v>2</v>
      </c>
      <c r="J345">
        <v>0</v>
      </c>
      <c r="K345">
        <v>0</v>
      </c>
    </row>
    <row r="346" spans="1:11" x14ac:dyDescent="0.3">
      <c r="A346">
        <v>3003</v>
      </c>
      <c r="B346" s="1">
        <v>43316</v>
      </c>
      <c r="C346">
        <v>1</v>
      </c>
      <c r="D346">
        <v>23</v>
      </c>
      <c r="E346">
        <v>26</v>
      </c>
      <c r="F346">
        <v>31</v>
      </c>
      <c r="G346">
        <v>33</v>
      </c>
      <c r="H346">
        <v>37</v>
      </c>
      <c r="I346">
        <v>5</v>
      </c>
      <c r="J346">
        <v>0</v>
      </c>
      <c r="K346">
        <v>0</v>
      </c>
    </row>
    <row r="347" spans="1:11" x14ac:dyDescent="0.3">
      <c r="A347">
        <v>3002</v>
      </c>
      <c r="B347" s="1">
        <v>43163</v>
      </c>
      <c r="C347">
        <v>3</v>
      </c>
      <c r="D347">
        <v>10</v>
      </c>
      <c r="E347">
        <v>11</v>
      </c>
      <c r="F347">
        <v>20</v>
      </c>
      <c r="G347">
        <v>24</v>
      </c>
      <c r="H347">
        <v>30</v>
      </c>
      <c r="I347">
        <v>2</v>
      </c>
      <c r="J347">
        <v>0</v>
      </c>
      <c r="K347">
        <v>0</v>
      </c>
    </row>
    <row r="348" spans="1:11" x14ac:dyDescent="0.3">
      <c r="A348">
        <v>3001</v>
      </c>
      <c r="B348" t="s">
        <v>132</v>
      </c>
      <c r="C348">
        <v>1</v>
      </c>
      <c r="D348">
        <v>2</v>
      </c>
      <c r="E348">
        <v>3</v>
      </c>
      <c r="F348">
        <v>13</v>
      </c>
      <c r="G348">
        <v>22</v>
      </c>
      <c r="H348">
        <v>30</v>
      </c>
      <c r="I348">
        <v>7</v>
      </c>
      <c r="J348">
        <v>0</v>
      </c>
      <c r="K348">
        <v>0</v>
      </c>
    </row>
    <row r="349" spans="1:11" x14ac:dyDescent="0.3">
      <c r="A349">
        <v>3000</v>
      </c>
      <c r="B349" t="s">
        <v>133</v>
      </c>
      <c r="C349">
        <v>2</v>
      </c>
      <c r="D349">
        <v>9</v>
      </c>
      <c r="E349">
        <v>17</v>
      </c>
      <c r="F349">
        <v>23</v>
      </c>
      <c r="G349">
        <v>27</v>
      </c>
      <c r="H349">
        <v>31</v>
      </c>
      <c r="I349">
        <v>1</v>
      </c>
      <c r="J349">
        <v>0</v>
      </c>
      <c r="K349">
        <v>0</v>
      </c>
    </row>
    <row r="350" spans="1:11" x14ac:dyDescent="0.3">
      <c r="A350">
        <v>2999</v>
      </c>
      <c r="B350" t="s">
        <v>134</v>
      </c>
      <c r="C350">
        <v>2</v>
      </c>
      <c r="D350">
        <v>5</v>
      </c>
      <c r="E350">
        <v>8</v>
      </c>
      <c r="F350">
        <v>20</v>
      </c>
      <c r="G350">
        <v>22</v>
      </c>
      <c r="H350">
        <v>28</v>
      </c>
      <c r="I350">
        <v>3</v>
      </c>
      <c r="J350">
        <v>2</v>
      </c>
      <c r="K350">
        <v>0</v>
      </c>
    </row>
    <row r="351" spans="1:11" x14ac:dyDescent="0.3">
      <c r="A351">
        <v>2998</v>
      </c>
      <c r="B351" t="s">
        <v>135</v>
      </c>
      <c r="C351">
        <v>5</v>
      </c>
      <c r="D351">
        <v>6</v>
      </c>
      <c r="E351">
        <v>11</v>
      </c>
      <c r="F351">
        <v>13</v>
      </c>
      <c r="G351">
        <v>21</v>
      </c>
      <c r="H351">
        <v>30</v>
      </c>
      <c r="I351">
        <v>5</v>
      </c>
      <c r="J351">
        <v>0</v>
      </c>
      <c r="K351">
        <v>0</v>
      </c>
    </row>
    <row r="352" spans="1:11" x14ac:dyDescent="0.3">
      <c r="A352">
        <v>2997</v>
      </c>
      <c r="B352" t="s">
        <v>136</v>
      </c>
      <c r="C352">
        <v>7</v>
      </c>
      <c r="D352">
        <v>8</v>
      </c>
      <c r="E352">
        <v>10</v>
      </c>
      <c r="F352">
        <v>19</v>
      </c>
      <c r="G352">
        <v>27</v>
      </c>
      <c r="H352">
        <v>37</v>
      </c>
      <c r="I352">
        <v>6</v>
      </c>
      <c r="J352">
        <v>0</v>
      </c>
      <c r="K352">
        <v>0</v>
      </c>
    </row>
    <row r="353" spans="1:11" x14ac:dyDescent="0.3">
      <c r="A353">
        <v>2996</v>
      </c>
      <c r="B353" t="s">
        <v>137</v>
      </c>
      <c r="C353">
        <v>22</v>
      </c>
      <c r="D353">
        <v>24</v>
      </c>
      <c r="E353">
        <v>28</v>
      </c>
      <c r="F353">
        <v>29</v>
      </c>
      <c r="G353">
        <v>30</v>
      </c>
      <c r="H353">
        <v>33</v>
      </c>
      <c r="I353">
        <v>4</v>
      </c>
      <c r="J353">
        <v>0</v>
      </c>
      <c r="K353">
        <v>0</v>
      </c>
    </row>
    <row r="354" spans="1:11" x14ac:dyDescent="0.3">
      <c r="A354">
        <v>2995</v>
      </c>
      <c r="B354" s="1">
        <v>43376</v>
      </c>
      <c r="C354">
        <v>3</v>
      </c>
      <c r="D354">
        <v>25</v>
      </c>
      <c r="E354">
        <v>26</v>
      </c>
      <c r="F354">
        <v>30</v>
      </c>
      <c r="G354">
        <v>31</v>
      </c>
      <c r="H354">
        <v>34</v>
      </c>
      <c r="I354">
        <v>3</v>
      </c>
      <c r="J354">
        <v>0</v>
      </c>
      <c r="K354">
        <v>0</v>
      </c>
    </row>
    <row r="355" spans="1:11" x14ac:dyDescent="0.3">
      <c r="A355">
        <v>2994</v>
      </c>
      <c r="B355" s="1">
        <v>43315</v>
      </c>
      <c r="C355">
        <v>9</v>
      </c>
      <c r="D355">
        <v>11</v>
      </c>
      <c r="E355">
        <v>15</v>
      </c>
      <c r="F355">
        <v>22</v>
      </c>
      <c r="G355">
        <v>28</v>
      </c>
      <c r="H355">
        <v>32</v>
      </c>
      <c r="I355">
        <v>2</v>
      </c>
      <c r="J355">
        <v>0</v>
      </c>
      <c r="K355">
        <v>0</v>
      </c>
    </row>
    <row r="356" spans="1:11" x14ac:dyDescent="0.3">
      <c r="A356">
        <v>2993</v>
      </c>
      <c r="B356" s="1">
        <v>43254</v>
      </c>
      <c r="C356">
        <v>4</v>
      </c>
      <c r="D356">
        <v>11</v>
      </c>
      <c r="E356">
        <v>13</v>
      </c>
      <c r="F356">
        <v>24</v>
      </c>
      <c r="G356">
        <v>25</v>
      </c>
      <c r="H356">
        <v>34</v>
      </c>
      <c r="I356">
        <v>5</v>
      </c>
      <c r="J356">
        <v>0</v>
      </c>
      <c r="K356">
        <v>0</v>
      </c>
    </row>
    <row r="357" spans="1:11" x14ac:dyDescent="0.3">
      <c r="A357">
        <v>2992</v>
      </c>
      <c r="B357" s="1">
        <v>43162</v>
      </c>
      <c r="C357">
        <v>1</v>
      </c>
      <c r="D357">
        <v>2</v>
      </c>
      <c r="E357">
        <v>3</v>
      </c>
      <c r="F357">
        <v>10</v>
      </c>
      <c r="G357">
        <v>16</v>
      </c>
      <c r="H357">
        <v>37</v>
      </c>
      <c r="I357">
        <v>5</v>
      </c>
      <c r="J357">
        <v>0</v>
      </c>
      <c r="K357">
        <v>0</v>
      </c>
    </row>
    <row r="358" spans="1:11" x14ac:dyDescent="0.3">
      <c r="A358">
        <v>2991</v>
      </c>
      <c r="B358" t="s">
        <v>138</v>
      </c>
      <c r="C358">
        <v>5</v>
      </c>
      <c r="D358">
        <v>10</v>
      </c>
      <c r="E358">
        <v>12</v>
      </c>
      <c r="F358">
        <v>19</v>
      </c>
      <c r="G358">
        <v>20</v>
      </c>
      <c r="H358">
        <v>25</v>
      </c>
      <c r="I358">
        <v>4</v>
      </c>
      <c r="J358">
        <v>0</v>
      </c>
      <c r="K358">
        <v>0</v>
      </c>
    </row>
    <row r="359" spans="1:11" x14ac:dyDescent="0.3">
      <c r="A359">
        <v>2990</v>
      </c>
      <c r="B359" t="s">
        <v>139</v>
      </c>
      <c r="C359">
        <v>2</v>
      </c>
      <c r="D359">
        <v>6</v>
      </c>
      <c r="E359">
        <v>9</v>
      </c>
      <c r="F359">
        <v>13</v>
      </c>
      <c r="G359">
        <v>35</v>
      </c>
      <c r="H359">
        <v>37</v>
      </c>
      <c r="I359">
        <v>3</v>
      </c>
      <c r="J359">
        <v>0</v>
      </c>
      <c r="K359">
        <v>0</v>
      </c>
    </row>
    <row r="360" spans="1:11" x14ac:dyDescent="0.3">
      <c r="A360">
        <v>2989</v>
      </c>
      <c r="B360" t="s">
        <v>140</v>
      </c>
      <c r="C360">
        <v>5</v>
      </c>
      <c r="D360">
        <v>6</v>
      </c>
      <c r="E360">
        <v>10</v>
      </c>
      <c r="F360">
        <v>12</v>
      </c>
      <c r="G360">
        <v>18</v>
      </c>
      <c r="H360">
        <v>26</v>
      </c>
      <c r="I360">
        <v>2</v>
      </c>
      <c r="J360">
        <v>0</v>
      </c>
      <c r="K360">
        <v>0</v>
      </c>
    </row>
    <row r="361" spans="1:11" x14ac:dyDescent="0.3">
      <c r="A361">
        <v>2988</v>
      </c>
      <c r="B361" t="s">
        <v>141</v>
      </c>
      <c r="C361">
        <v>1</v>
      </c>
      <c r="D361">
        <v>3</v>
      </c>
      <c r="E361">
        <v>5</v>
      </c>
      <c r="F361">
        <v>17</v>
      </c>
      <c r="G361">
        <v>18</v>
      </c>
      <c r="H361">
        <v>26</v>
      </c>
      <c r="I361">
        <v>5</v>
      </c>
      <c r="J361">
        <v>0</v>
      </c>
      <c r="K361">
        <v>0</v>
      </c>
    </row>
    <row r="362" spans="1:11" x14ac:dyDescent="0.3">
      <c r="A362">
        <v>2987</v>
      </c>
      <c r="B362" t="s">
        <v>142</v>
      </c>
      <c r="C362">
        <v>2</v>
      </c>
      <c r="D362">
        <v>5</v>
      </c>
      <c r="E362">
        <v>11</v>
      </c>
      <c r="F362">
        <v>12</v>
      </c>
      <c r="G362">
        <v>15</v>
      </c>
      <c r="H362">
        <v>33</v>
      </c>
      <c r="I362">
        <v>6</v>
      </c>
      <c r="J362">
        <v>0</v>
      </c>
      <c r="K362">
        <v>1</v>
      </c>
    </row>
    <row r="363" spans="1:11" x14ac:dyDescent="0.3">
      <c r="A363">
        <v>2986</v>
      </c>
      <c r="B363" s="1">
        <v>43375</v>
      </c>
      <c r="C363">
        <v>4</v>
      </c>
      <c r="D363">
        <v>5</v>
      </c>
      <c r="E363">
        <v>11</v>
      </c>
      <c r="F363">
        <v>16</v>
      </c>
      <c r="G363">
        <v>18</v>
      </c>
      <c r="H363">
        <v>20</v>
      </c>
      <c r="I363">
        <v>6</v>
      </c>
      <c r="J363">
        <v>0</v>
      </c>
      <c r="K363">
        <v>0</v>
      </c>
    </row>
    <row r="364" spans="1:11" x14ac:dyDescent="0.3">
      <c r="A364">
        <v>2985</v>
      </c>
      <c r="B364" s="1">
        <v>43253</v>
      </c>
      <c r="C364">
        <v>17</v>
      </c>
      <c r="D364">
        <v>19</v>
      </c>
      <c r="E364">
        <v>20</v>
      </c>
      <c r="F364">
        <v>27</v>
      </c>
      <c r="G364">
        <v>29</v>
      </c>
      <c r="H364">
        <v>33</v>
      </c>
      <c r="I364">
        <v>1</v>
      </c>
      <c r="J364">
        <v>0</v>
      </c>
      <c r="K364">
        <v>0</v>
      </c>
    </row>
    <row r="365" spans="1:11" x14ac:dyDescent="0.3">
      <c r="A365">
        <v>2984</v>
      </c>
      <c r="B365" s="1">
        <v>43161</v>
      </c>
      <c r="C365">
        <v>5</v>
      </c>
      <c r="D365">
        <v>13</v>
      </c>
      <c r="E365">
        <v>15</v>
      </c>
      <c r="F365">
        <v>23</v>
      </c>
      <c r="G365">
        <v>28</v>
      </c>
      <c r="H365">
        <v>35</v>
      </c>
      <c r="I365">
        <v>2</v>
      </c>
      <c r="J365">
        <v>0</v>
      </c>
      <c r="K365">
        <v>0</v>
      </c>
    </row>
    <row r="366" spans="1:11" x14ac:dyDescent="0.3">
      <c r="A366">
        <v>2983</v>
      </c>
      <c r="B366" s="1">
        <v>43102</v>
      </c>
      <c r="C366">
        <v>2</v>
      </c>
      <c r="D366">
        <v>6</v>
      </c>
      <c r="E366">
        <v>17</v>
      </c>
      <c r="F366">
        <v>21</v>
      </c>
      <c r="G366">
        <v>30</v>
      </c>
      <c r="H366">
        <v>35</v>
      </c>
      <c r="I366">
        <v>3</v>
      </c>
      <c r="J366">
        <v>0</v>
      </c>
      <c r="K366">
        <v>0</v>
      </c>
    </row>
    <row r="367" spans="1:11" x14ac:dyDescent="0.3">
      <c r="A367">
        <v>2982</v>
      </c>
      <c r="B367" t="s">
        <v>143</v>
      </c>
      <c r="C367">
        <v>5</v>
      </c>
      <c r="D367">
        <v>21</v>
      </c>
      <c r="E367">
        <v>22</v>
      </c>
      <c r="F367">
        <v>25</v>
      </c>
      <c r="G367">
        <v>32</v>
      </c>
      <c r="H367">
        <v>36</v>
      </c>
      <c r="I367">
        <v>6</v>
      </c>
      <c r="J367">
        <v>0</v>
      </c>
      <c r="K367">
        <v>0</v>
      </c>
    </row>
    <row r="368" spans="1:11" x14ac:dyDescent="0.3">
      <c r="A368">
        <v>2981</v>
      </c>
      <c r="B368" t="s">
        <v>144</v>
      </c>
      <c r="C368">
        <v>9</v>
      </c>
      <c r="D368">
        <v>16</v>
      </c>
      <c r="E368">
        <v>22</v>
      </c>
      <c r="F368">
        <v>26</v>
      </c>
      <c r="G368">
        <v>28</v>
      </c>
      <c r="H368">
        <v>37</v>
      </c>
      <c r="I368">
        <v>1</v>
      </c>
      <c r="J368">
        <v>0</v>
      </c>
      <c r="K368">
        <v>0</v>
      </c>
    </row>
    <row r="369" spans="1:11" x14ac:dyDescent="0.3">
      <c r="A369">
        <v>2980</v>
      </c>
      <c r="B369" t="s">
        <v>145</v>
      </c>
      <c r="C369">
        <v>7</v>
      </c>
      <c r="D369">
        <v>13</v>
      </c>
      <c r="E369">
        <v>16</v>
      </c>
      <c r="F369">
        <v>17</v>
      </c>
      <c r="G369">
        <v>29</v>
      </c>
      <c r="H369">
        <v>34</v>
      </c>
      <c r="I369">
        <v>1</v>
      </c>
      <c r="J369">
        <v>0</v>
      </c>
      <c r="K369">
        <v>0</v>
      </c>
    </row>
    <row r="370" spans="1:11" x14ac:dyDescent="0.3">
      <c r="A370">
        <v>2979</v>
      </c>
      <c r="B370" t="s">
        <v>146</v>
      </c>
      <c r="C370">
        <v>3</v>
      </c>
      <c r="D370">
        <v>6</v>
      </c>
      <c r="E370">
        <v>11</v>
      </c>
      <c r="F370">
        <v>16</v>
      </c>
      <c r="G370">
        <v>26</v>
      </c>
      <c r="H370">
        <v>34</v>
      </c>
      <c r="I370">
        <v>6</v>
      </c>
      <c r="J370">
        <v>0</v>
      </c>
      <c r="K370">
        <v>1</v>
      </c>
    </row>
    <row r="371" spans="1:11" x14ac:dyDescent="0.3">
      <c r="A371">
        <v>2978</v>
      </c>
      <c r="B371" t="s">
        <v>147</v>
      </c>
      <c r="C371">
        <v>3</v>
      </c>
      <c r="D371">
        <v>12</v>
      </c>
      <c r="E371">
        <v>15</v>
      </c>
      <c r="F371">
        <v>20</v>
      </c>
      <c r="G371">
        <v>23</v>
      </c>
      <c r="H371">
        <v>26</v>
      </c>
      <c r="I371">
        <v>4</v>
      </c>
      <c r="J371">
        <v>0</v>
      </c>
      <c r="K371">
        <v>0</v>
      </c>
    </row>
    <row r="372" spans="1:11" x14ac:dyDescent="0.3">
      <c r="A372">
        <v>2977</v>
      </c>
      <c r="B372" t="s">
        <v>148</v>
      </c>
      <c r="C372">
        <v>7</v>
      </c>
      <c r="D372">
        <v>11</v>
      </c>
      <c r="E372">
        <v>23</v>
      </c>
      <c r="F372">
        <v>30</v>
      </c>
      <c r="G372">
        <v>32</v>
      </c>
      <c r="H372">
        <v>34</v>
      </c>
      <c r="I372">
        <v>1</v>
      </c>
      <c r="J372">
        <v>0</v>
      </c>
      <c r="K372">
        <v>0</v>
      </c>
    </row>
    <row r="373" spans="1:11" x14ac:dyDescent="0.3">
      <c r="A373">
        <v>2976</v>
      </c>
      <c r="B373" s="1">
        <v>43344</v>
      </c>
      <c r="C373">
        <v>6</v>
      </c>
      <c r="D373">
        <v>11</v>
      </c>
      <c r="E373">
        <v>13</v>
      </c>
      <c r="F373">
        <v>29</v>
      </c>
      <c r="G373">
        <v>32</v>
      </c>
      <c r="H373">
        <v>34</v>
      </c>
      <c r="I373">
        <v>2</v>
      </c>
      <c r="J373">
        <v>0</v>
      </c>
      <c r="K373">
        <v>0</v>
      </c>
    </row>
    <row r="374" spans="1:11" x14ac:dyDescent="0.3">
      <c r="A374">
        <v>2975</v>
      </c>
      <c r="B374" s="1">
        <v>43252</v>
      </c>
      <c r="C374">
        <v>2</v>
      </c>
      <c r="D374">
        <v>6</v>
      </c>
      <c r="E374">
        <v>12</v>
      </c>
      <c r="F374">
        <v>18</v>
      </c>
      <c r="G374">
        <v>26</v>
      </c>
      <c r="H374">
        <v>28</v>
      </c>
      <c r="I374">
        <v>1</v>
      </c>
      <c r="J374">
        <v>0</v>
      </c>
      <c r="K374">
        <v>0</v>
      </c>
    </row>
    <row r="375" spans="1:11" x14ac:dyDescent="0.3">
      <c r="A375">
        <v>2974</v>
      </c>
      <c r="B375" s="1">
        <v>43191</v>
      </c>
      <c r="C375">
        <v>1</v>
      </c>
      <c r="D375">
        <v>3</v>
      </c>
      <c r="E375">
        <v>12</v>
      </c>
      <c r="F375">
        <v>23</v>
      </c>
      <c r="G375">
        <v>28</v>
      </c>
      <c r="H375">
        <v>31</v>
      </c>
      <c r="I375">
        <v>4</v>
      </c>
      <c r="J375">
        <v>0</v>
      </c>
      <c r="K375">
        <v>0</v>
      </c>
    </row>
    <row r="376" spans="1:11" x14ac:dyDescent="0.3">
      <c r="A376">
        <v>2973</v>
      </c>
      <c r="B376" s="1">
        <v>43132</v>
      </c>
      <c r="C376">
        <v>4</v>
      </c>
      <c r="D376">
        <v>6</v>
      </c>
      <c r="E376">
        <v>7</v>
      </c>
      <c r="F376">
        <v>10</v>
      </c>
      <c r="G376">
        <v>20</v>
      </c>
      <c r="H376">
        <v>28</v>
      </c>
      <c r="I376">
        <v>1</v>
      </c>
      <c r="J376">
        <v>0</v>
      </c>
      <c r="K376">
        <v>0</v>
      </c>
    </row>
    <row r="377" spans="1:11" x14ac:dyDescent="0.3">
      <c r="A377">
        <v>2972</v>
      </c>
      <c r="B377" t="s">
        <v>149</v>
      </c>
      <c r="C377">
        <v>3</v>
      </c>
      <c r="D377">
        <v>6</v>
      </c>
      <c r="E377">
        <v>17</v>
      </c>
      <c r="F377">
        <v>18</v>
      </c>
      <c r="G377">
        <v>34</v>
      </c>
      <c r="H377">
        <v>36</v>
      </c>
      <c r="I377">
        <v>2</v>
      </c>
      <c r="J377">
        <v>0</v>
      </c>
      <c r="K377">
        <v>0</v>
      </c>
    </row>
    <row r="378" spans="1:11" x14ac:dyDescent="0.3">
      <c r="A378">
        <v>2971</v>
      </c>
      <c r="B378" t="s">
        <v>150</v>
      </c>
      <c r="C378">
        <v>6</v>
      </c>
      <c r="D378">
        <v>7</v>
      </c>
      <c r="E378">
        <v>8</v>
      </c>
      <c r="F378">
        <v>17</v>
      </c>
      <c r="G378">
        <v>18</v>
      </c>
      <c r="H378">
        <v>29</v>
      </c>
      <c r="I378">
        <v>1</v>
      </c>
      <c r="J378">
        <v>0</v>
      </c>
      <c r="K378">
        <v>0</v>
      </c>
    </row>
    <row r="379" spans="1:11" x14ac:dyDescent="0.3">
      <c r="A379">
        <v>2970</v>
      </c>
      <c r="B379" t="s">
        <v>151</v>
      </c>
      <c r="C379">
        <v>3</v>
      </c>
      <c r="D379">
        <v>18</v>
      </c>
      <c r="E379">
        <v>19</v>
      </c>
      <c r="F379">
        <v>29</v>
      </c>
      <c r="G379">
        <v>36</v>
      </c>
      <c r="H379">
        <v>37</v>
      </c>
      <c r="I379">
        <v>6</v>
      </c>
      <c r="J379">
        <v>0</v>
      </c>
      <c r="K379">
        <v>0</v>
      </c>
    </row>
    <row r="380" spans="1:11" x14ac:dyDescent="0.3">
      <c r="A380">
        <v>2969</v>
      </c>
      <c r="B380" t="s">
        <v>152</v>
      </c>
      <c r="C380">
        <v>7</v>
      </c>
      <c r="D380">
        <v>9</v>
      </c>
      <c r="E380">
        <v>25</v>
      </c>
      <c r="F380">
        <v>30</v>
      </c>
      <c r="G380">
        <v>31</v>
      </c>
      <c r="H380">
        <v>36</v>
      </c>
      <c r="I380">
        <v>1</v>
      </c>
      <c r="J380">
        <v>0</v>
      </c>
      <c r="K380">
        <v>0</v>
      </c>
    </row>
    <row r="381" spans="1:11" x14ac:dyDescent="0.3">
      <c r="A381">
        <v>2968</v>
      </c>
      <c r="B381" t="s">
        <v>153</v>
      </c>
      <c r="C381">
        <v>3</v>
      </c>
      <c r="D381">
        <v>9</v>
      </c>
      <c r="E381">
        <v>11</v>
      </c>
      <c r="F381">
        <v>12</v>
      </c>
      <c r="G381">
        <v>28</v>
      </c>
      <c r="H381">
        <v>35</v>
      </c>
      <c r="I381">
        <v>4</v>
      </c>
      <c r="J381">
        <v>1</v>
      </c>
      <c r="K381">
        <v>0</v>
      </c>
    </row>
    <row r="382" spans="1:11" x14ac:dyDescent="0.3">
      <c r="A382">
        <v>2967</v>
      </c>
      <c r="B382" t="s">
        <v>154</v>
      </c>
      <c r="C382">
        <v>3</v>
      </c>
      <c r="D382">
        <v>6</v>
      </c>
      <c r="E382">
        <v>10</v>
      </c>
      <c r="F382">
        <v>11</v>
      </c>
      <c r="G382">
        <v>26</v>
      </c>
      <c r="H382">
        <v>29</v>
      </c>
      <c r="I382">
        <v>6</v>
      </c>
      <c r="J382">
        <v>0</v>
      </c>
      <c r="K382">
        <v>0</v>
      </c>
    </row>
    <row r="383" spans="1:11" x14ac:dyDescent="0.3">
      <c r="A383">
        <v>2966</v>
      </c>
      <c r="B383" s="1">
        <v>43081</v>
      </c>
      <c r="C383">
        <v>2</v>
      </c>
      <c r="D383">
        <v>10</v>
      </c>
      <c r="E383">
        <v>15</v>
      </c>
      <c r="F383">
        <v>17</v>
      </c>
      <c r="G383">
        <v>25</v>
      </c>
      <c r="H383">
        <v>33</v>
      </c>
      <c r="I383">
        <v>6</v>
      </c>
      <c r="J383">
        <v>0</v>
      </c>
      <c r="K383">
        <v>0</v>
      </c>
    </row>
    <row r="384" spans="1:11" x14ac:dyDescent="0.3">
      <c r="A384">
        <v>2965</v>
      </c>
      <c r="B384" s="1">
        <v>42990</v>
      </c>
      <c r="C384">
        <v>10</v>
      </c>
      <c r="D384">
        <v>18</v>
      </c>
      <c r="E384">
        <v>27</v>
      </c>
      <c r="F384">
        <v>30</v>
      </c>
      <c r="G384">
        <v>32</v>
      </c>
      <c r="H384">
        <v>37</v>
      </c>
      <c r="I384">
        <v>1</v>
      </c>
      <c r="J384">
        <v>0</v>
      </c>
      <c r="K384">
        <v>0</v>
      </c>
    </row>
    <row r="385" spans="1:11" x14ac:dyDescent="0.3">
      <c r="A385">
        <v>2964</v>
      </c>
      <c r="B385" s="1">
        <v>42928</v>
      </c>
      <c r="C385">
        <v>6</v>
      </c>
      <c r="D385">
        <v>7</v>
      </c>
      <c r="E385">
        <v>18</v>
      </c>
      <c r="F385">
        <v>21</v>
      </c>
      <c r="G385">
        <v>26</v>
      </c>
      <c r="H385">
        <v>33</v>
      </c>
      <c r="I385">
        <v>3</v>
      </c>
      <c r="J385">
        <v>0</v>
      </c>
      <c r="K385">
        <v>0</v>
      </c>
    </row>
    <row r="386" spans="1:11" x14ac:dyDescent="0.3">
      <c r="A386">
        <v>2963</v>
      </c>
      <c r="B386" s="1">
        <v>42867</v>
      </c>
      <c r="C386">
        <v>15</v>
      </c>
      <c r="D386">
        <v>20</v>
      </c>
      <c r="E386">
        <v>27</v>
      </c>
      <c r="F386">
        <v>28</v>
      </c>
      <c r="G386">
        <v>29</v>
      </c>
      <c r="H386">
        <v>37</v>
      </c>
      <c r="I386">
        <v>3</v>
      </c>
      <c r="J386">
        <v>0</v>
      </c>
      <c r="K386">
        <v>0</v>
      </c>
    </row>
    <row r="387" spans="1:11" x14ac:dyDescent="0.3">
      <c r="A387">
        <v>2962</v>
      </c>
      <c r="B387" s="1">
        <v>42778</v>
      </c>
      <c r="C387">
        <v>4</v>
      </c>
      <c r="D387">
        <v>8</v>
      </c>
      <c r="E387">
        <v>13</v>
      </c>
      <c r="F387">
        <v>17</v>
      </c>
      <c r="G387">
        <v>28</v>
      </c>
      <c r="H387">
        <v>33</v>
      </c>
      <c r="I387">
        <v>6</v>
      </c>
      <c r="J387">
        <v>0</v>
      </c>
      <c r="K387">
        <v>0</v>
      </c>
    </row>
    <row r="388" spans="1:11" x14ac:dyDescent="0.3">
      <c r="A388">
        <v>2961</v>
      </c>
      <c r="B388" t="s">
        <v>155</v>
      </c>
      <c r="C388">
        <v>6</v>
      </c>
      <c r="D388">
        <v>10</v>
      </c>
      <c r="E388">
        <v>14</v>
      </c>
      <c r="F388">
        <v>20</v>
      </c>
      <c r="G388">
        <v>31</v>
      </c>
      <c r="H388">
        <v>37</v>
      </c>
      <c r="I388">
        <v>6</v>
      </c>
      <c r="J388">
        <v>0</v>
      </c>
      <c r="K388">
        <v>0</v>
      </c>
    </row>
    <row r="389" spans="1:11" x14ac:dyDescent="0.3">
      <c r="A389">
        <v>2960</v>
      </c>
      <c r="B389" t="s">
        <v>156</v>
      </c>
      <c r="C389">
        <v>6</v>
      </c>
      <c r="D389">
        <v>16</v>
      </c>
      <c r="E389">
        <v>21</v>
      </c>
      <c r="F389">
        <v>25</v>
      </c>
      <c r="G389">
        <v>32</v>
      </c>
      <c r="H389">
        <v>33</v>
      </c>
      <c r="I389">
        <v>7</v>
      </c>
      <c r="J389">
        <v>0</v>
      </c>
      <c r="K389">
        <v>0</v>
      </c>
    </row>
    <row r="390" spans="1:11" x14ac:dyDescent="0.3">
      <c r="A390">
        <v>2959</v>
      </c>
      <c r="B390" t="s">
        <v>157</v>
      </c>
      <c r="C390">
        <v>1</v>
      </c>
      <c r="D390">
        <v>6</v>
      </c>
      <c r="E390">
        <v>8</v>
      </c>
      <c r="F390">
        <v>17</v>
      </c>
      <c r="G390">
        <v>19</v>
      </c>
      <c r="H390">
        <v>24</v>
      </c>
      <c r="I390">
        <v>3</v>
      </c>
      <c r="J390">
        <v>0</v>
      </c>
      <c r="K390">
        <v>0</v>
      </c>
    </row>
    <row r="391" spans="1:11" x14ac:dyDescent="0.3">
      <c r="A391">
        <v>2958</v>
      </c>
      <c r="B391" t="s">
        <v>158</v>
      </c>
      <c r="C391">
        <v>16</v>
      </c>
      <c r="D391">
        <v>22</v>
      </c>
      <c r="E391">
        <v>27</v>
      </c>
      <c r="F391">
        <v>29</v>
      </c>
      <c r="G391">
        <v>33</v>
      </c>
      <c r="H391">
        <v>36</v>
      </c>
      <c r="I391">
        <v>7</v>
      </c>
      <c r="J391">
        <v>0</v>
      </c>
      <c r="K391">
        <v>0</v>
      </c>
    </row>
    <row r="392" spans="1:11" x14ac:dyDescent="0.3">
      <c r="A392">
        <v>2957</v>
      </c>
      <c r="B392" t="s">
        <v>159</v>
      </c>
      <c r="C392">
        <v>20</v>
      </c>
      <c r="D392">
        <v>23</v>
      </c>
      <c r="E392">
        <v>27</v>
      </c>
      <c r="F392">
        <v>28</v>
      </c>
      <c r="G392">
        <v>30</v>
      </c>
      <c r="H392">
        <v>34</v>
      </c>
      <c r="I392">
        <v>3</v>
      </c>
      <c r="J392">
        <v>0</v>
      </c>
      <c r="K392">
        <v>0</v>
      </c>
    </row>
    <row r="393" spans="1:11" x14ac:dyDescent="0.3">
      <c r="A393">
        <v>2956</v>
      </c>
      <c r="B393" s="1">
        <v>43050</v>
      </c>
      <c r="C393">
        <v>1</v>
      </c>
      <c r="D393">
        <v>8</v>
      </c>
      <c r="E393">
        <v>10</v>
      </c>
      <c r="F393">
        <v>12</v>
      </c>
      <c r="G393">
        <v>29</v>
      </c>
      <c r="H393">
        <v>34</v>
      </c>
      <c r="I393">
        <v>1</v>
      </c>
      <c r="J393">
        <v>0</v>
      </c>
      <c r="K393">
        <v>0</v>
      </c>
    </row>
    <row r="394" spans="1:11" x14ac:dyDescent="0.3">
      <c r="A394">
        <v>2955</v>
      </c>
      <c r="B394" s="1">
        <v>42927</v>
      </c>
      <c r="C394">
        <v>1</v>
      </c>
      <c r="D394">
        <v>6</v>
      </c>
      <c r="E394">
        <v>23</v>
      </c>
      <c r="F394">
        <v>33</v>
      </c>
      <c r="G394">
        <v>34</v>
      </c>
      <c r="H394">
        <v>36</v>
      </c>
      <c r="I394">
        <v>6</v>
      </c>
      <c r="J394">
        <v>0</v>
      </c>
      <c r="K394">
        <v>0</v>
      </c>
    </row>
    <row r="395" spans="1:11" x14ac:dyDescent="0.3">
      <c r="A395">
        <v>2954</v>
      </c>
      <c r="B395" s="1">
        <v>42836</v>
      </c>
      <c r="C395">
        <v>6</v>
      </c>
      <c r="D395">
        <v>8</v>
      </c>
      <c r="E395">
        <v>24</v>
      </c>
      <c r="F395">
        <v>28</v>
      </c>
      <c r="G395">
        <v>30</v>
      </c>
      <c r="H395">
        <v>35</v>
      </c>
      <c r="I395">
        <v>5</v>
      </c>
      <c r="J395">
        <v>0</v>
      </c>
      <c r="K395">
        <v>1</v>
      </c>
    </row>
    <row r="396" spans="1:11" x14ac:dyDescent="0.3">
      <c r="A396">
        <v>2953</v>
      </c>
      <c r="B396" s="1">
        <v>42777</v>
      </c>
      <c r="C396">
        <v>3</v>
      </c>
      <c r="D396">
        <v>6</v>
      </c>
      <c r="E396">
        <v>9</v>
      </c>
      <c r="F396">
        <v>14</v>
      </c>
      <c r="G396">
        <v>16</v>
      </c>
      <c r="H396">
        <v>35</v>
      </c>
      <c r="I396">
        <v>7</v>
      </c>
      <c r="J396">
        <v>0</v>
      </c>
      <c r="K396">
        <v>0</v>
      </c>
    </row>
    <row r="397" spans="1:11" x14ac:dyDescent="0.3">
      <c r="A397">
        <v>2952</v>
      </c>
      <c r="B397" t="s">
        <v>160</v>
      </c>
      <c r="C397">
        <v>1</v>
      </c>
      <c r="D397">
        <v>6</v>
      </c>
      <c r="E397">
        <v>7</v>
      </c>
      <c r="F397">
        <v>12</v>
      </c>
      <c r="G397">
        <v>34</v>
      </c>
      <c r="H397">
        <v>35</v>
      </c>
      <c r="I397">
        <v>6</v>
      </c>
      <c r="J397">
        <v>0</v>
      </c>
      <c r="K397">
        <v>0</v>
      </c>
    </row>
    <row r="398" spans="1:11" x14ac:dyDescent="0.3">
      <c r="A398">
        <v>2951</v>
      </c>
      <c r="B398" t="s">
        <v>161</v>
      </c>
      <c r="C398">
        <v>23</v>
      </c>
      <c r="D398">
        <v>25</v>
      </c>
      <c r="E398">
        <v>28</v>
      </c>
      <c r="F398">
        <v>30</v>
      </c>
      <c r="G398">
        <v>31</v>
      </c>
      <c r="H398">
        <v>34</v>
      </c>
      <c r="I398">
        <v>3</v>
      </c>
      <c r="J398">
        <v>0</v>
      </c>
      <c r="K398">
        <v>0</v>
      </c>
    </row>
    <row r="399" spans="1:11" x14ac:dyDescent="0.3">
      <c r="A399">
        <v>2950</v>
      </c>
      <c r="B399" t="s">
        <v>162</v>
      </c>
      <c r="C399">
        <v>2</v>
      </c>
      <c r="D399">
        <v>3</v>
      </c>
      <c r="E399">
        <v>12</v>
      </c>
      <c r="F399">
        <v>22</v>
      </c>
      <c r="G399">
        <v>25</v>
      </c>
      <c r="H399">
        <v>27</v>
      </c>
      <c r="I399">
        <v>7</v>
      </c>
      <c r="J399">
        <v>1</v>
      </c>
      <c r="K399">
        <v>2</v>
      </c>
    </row>
    <row r="400" spans="1:11" x14ac:dyDescent="0.3">
      <c r="A400">
        <v>2949</v>
      </c>
      <c r="B400" t="s">
        <v>163</v>
      </c>
      <c r="C400">
        <v>15</v>
      </c>
      <c r="D400">
        <v>20</v>
      </c>
      <c r="E400">
        <v>24</v>
      </c>
      <c r="F400">
        <v>25</v>
      </c>
      <c r="G400">
        <v>29</v>
      </c>
      <c r="H400">
        <v>30</v>
      </c>
      <c r="I400">
        <v>5</v>
      </c>
      <c r="J400">
        <v>0</v>
      </c>
      <c r="K400">
        <v>0</v>
      </c>
    </row>
    <row r="401" spans="1:11" x14ac:dyDescent="0.3">
      <c r="A401">
        <v>2948</v>
      </c>
      <c r="B401" t="s">
        <v>164</v>
      </c>
      <c r="C401">
        <v>8</v>
      </c>
      <c r="D401">
        <v>15</v>
      </c>
      <c r="E401">
        <v>21</v>
      </c>
      <c r="F401">
        <v>23</v>
      </c>
      <c r="G401">
        <v>29</v>
      </c>
      <c r="H401">
        <v>37</v>
      </c>
      <c r="I401">
        <v>2</v>
      </c>
      <c r="J401">
        <v>0</v>
      </c>
      <c r="K401">
        <v>0</v>
      </c>
    </row>
    <row r="402" spans="1:11" x14ac:dyDescent="0.3">
      <c r="A402">
        <v>2947</v>
      </c>
      <c r="B402" t="s">
        <v>165</v>
      </c>
      <c r="C402">
        <v>6</v>
      </c>
      <c r="D402">
        <v>18</v>
      </c>
      <c r="E402">
        <v>26</v>
      </c>
      <c r="F402">
        <v>31</v>
      </c>
      <c r="G402">
        <v>34</v>
      </c>
      <c r="H402">
        <v>37</v>
      </c>
      <c r="I402">
        <v>1</v>
      </c>
      <c r="J402">
        <v>0</v>
      </c>
      <c r="K402">
        <v>0</v>
      </c>
    </row>
    <row r="403" spans="1:11" x14ac:dyDescent="0.3">
      <c r="A403">
        <v>2946</v>
      </c>
      <c r="B403" t="s">
        <v>166</v>
      </c>
      <c r="C403">
        <v>12</v>
      </c>
      <c r="D403">
        <v>18</v>
      </c>
      <c r="E403">
        <v>20</v>
      </c>
      <c r="F403">
        <v>23</v>
      </c>
      <c r="G403">
        <v>25</v>
      </c>
      <c r="H403">
        <v>37</v>
      </c>
      <c r="I403">
        <v>5</v>
      </c>
      <c r="J403">
        <v>0</v>
      </c>
      <c r="K403">
        <v>0</v>
      </c>
    </row>
    <row r="404" spans="1:11" x14ac:dyDescent="0.3">
      <c r="A404">
        <v>2945</v>
      </c>
      <c r="B404" s="1">
        <v>43018</v>
      </c>
      <c r="C404">
        <v>4</v>
      </c>
      <c r="D404">
        <v>5</v>
      </c>
      <c r="E404">
        <v>11</v>
      </c>
      <c r="F404">
        <v>27</v>
      </c>
      <c r="G404">
        <v>32</v>
      </c>
      <c r="H404">
        <v>37</v>
      </c>
      <c r="I404">
        <v>1</v>
      </c>
      <c r="J404">
        <v>1</v>
      </c>
      <c r="K404">
        <v>0</v>
      </c>
    </row>
    <row r="405" spans="1:11" x14ac:dyDescent="0.3">
      <c r="A405">
        <v>2944</v>
      </c>
      <c r="B405" s="1">
        <v>42926</v>
      </c>
      <c r="C405">
        <v>2</v>
      </c>
      <c r="D405">
        <v>4</v>
      </c>
      <c r="E405">
        <v>12</v>
      </c>
      <c r="F405">
        <v>28</v>
      </c>
      <c r="G405">
        <v>30</v>
      </c>
      <c r="H405">
        <v>32</v>
      </c>
      <c r="I405">
        <v>7</v>
      </c>
      <c r="J405">
        <v>0</v>
      </c>
      <c r="K405">
        <v>0</v>
      </c>
    </row>
    <row r="406" spans="1:11" x14ac:dyDescent="0.3">
      <c r="A406">
        <v>2943</v>
      </c>
      <c r="B406" s="1">
        <v>42804</v>
      </c>
      <c r="C406">
        <v>1</v>
      </c>
      <c r="D406">
        <v>2</v>
      </c>
      <c r="E406">
        <v>15</v>
      </c>
      <c r="F406">
        <v>28</v>
      </c>
      <c r="G406">
        <v>29</v>
      </c>
      <c r="H406">
        <v>32</v>
      </c>
      <c r="I406">
        <v>6</v>
      </c>
      <c r="J406">
        <v>0</v>
      </c>
      <c r="K406">
        <v>0</v>
      </c>
    </row>
    <row r="407" spans="1:11" x14ac:dyDescent="0.3">
      <c r="A407">
        <v>2942</v>
      </c>
      <c r="B407" s="1">
        <v>42745</v>
      </c>
      <c r="C407">
        <v>3</v>
      </c>
      <c r="D407">
        <v>10</v>
      </c>
      <c r="E407">
        <v>18</v>
      </c>
      <c r="F407">
        <v>20</v>
      </c>
      <c r="G407">
        <v>24</v>
      </c>
      <c r="H407">
        <v>33</v>
      </c>
      <c r="I407">
        <v>2</v>
      </c>
      <c r="J407">
        <v>1</v>
      </c>
      <c r="K407">
        <v>0</v>
      </c>
    </row>
    <row r="408" spans="1:11" x14ac:dyDescent="0.3">
      <c r="A408">
        <v>2941</v>
      </c>
      <c r="B408" t="s">
        <v>167</v>
      </c>
      <c r="C408">
        <v>5</v>
      </c>
      <c r="D408">
        <v>16</v>
      </c>
      <c r="E408">
        <v>20</v>
      </c>
      <c r="F408">
        <v>24</v>
      </c>
      <c r="G408">
        <v>29</v>
      </c>
      <c r="H408">
        <v>34</v>
      </c>
      <c r="I408">
        <v>4</v>
      </c>
      <c r="J408">
        <v>0</v>
      </c>
      <c r="K408">
        <v>0</v>
      </c>
    </row>
    <row r="409" spans="1:11" x14ac:dyDescent="0.3">
      <c r="A409">
        <v>2940</v>
      </c>
      <c r="B409" t="s">
        <v>168</v>
      </c>
      <c r="C409">
        <v>6</v>
      </c>
      <c r="D409">
        <v>8</v>
      </c>
      <c r="E409">
        <v>11</v>
      </c>
      <c r="F409">
        <v>23</v>
      </c>
      <c r="G409">
        <v>25</v>
      </c>
      <c r="H409">
        <v>32</v>
      </c>
      <c r="I409">
        <v>1</v>
      </c>
      <c r="J409">
        <v>0</v>
      </c>
      <c r="K409">
        <v>0</v>
      </c>
    </row>
    <row r="410" spans="1:11" x14ac:dyDescent="0.3">
      <c r="A410">
        <v>2939</v>
      </c>
      <c r="B410" t="s">
        <v>169</v>
      </c>
      <c r="C410">
        <v>2</v>
      </c>
      <c r="D410">
        <v>4</v>
      </c>
      <c r="E410">
        <v>5</v>
      </c>
      <c r="F410">
        <v>9</v>
      </c>
      <c r="G410">
        <v>12</v>
      </c>
      <c r="H410">
        <v>27</v>
      </c>
      <c r="I410">
        <v>5</v>
      </c>
      <c r="J410">
        <v>1</v>
      </c>
      <c r="K410">
        <v>0</v>
      </c>
    </row>
    <row r="411" spans="1:11" x14ac:dyDescent="0.3">
      <c r="A411">
        <v>2938</v>
      </c>
      <c r="B411" t="s">
        <v>170</v>
      </c>
      <c r="C411">
        <v>9</v>
      </c>
      <c r="D411">
        <v>20</v>
      </c>
      <c r="E411">
        <v>21</v>
      </c>
      <c r="F411">
        <v>24</v>
      </c>
      <c r="G411">
        <v>25</v>
      </c>
      <c r="H411">
        <v>37</v>
      </c>
      <c r="I411">
        <v>7</v>
      </c>
      <c r="J411">
        <v>0</v>
      </c>
      <c r="K411">
        <v>0</v>
      </c>
    </row>
    <row r="412" spans="1:11" x14ac:dyDescent="0.3">
      <c r="A412">
        <v>2937</v>
      </c>
      <c r="B412" s="1">
        <v>43078</v>
      </c>
      <c r="C412">
        <v>5</v>
      </c>
      <c r="D412">
        <v>6</v>
      </c>
      <c r="E412">
        <v>9</v>
      </c>
      <c r="F412">
        <v>11</v>
      </c>
      <c r="G412">
        <v>15</v>
      </c>
      <c r="H412">
        <v>23</v>
      </c>
      <c r="I412">
        <v>2</v>
      </c>
      <c r="J412">
        <v>1</v>
      </c>
      <c r="K412">
        <v>4</v>
      </c>
    </row>
    <row r="413" spans="1:11" x14ac:dyDescent="0.3">
      <c r="A413">
        <v>2936</v>
      </c>
      <c r="B413" s="1">
        <v>42987</v>
      </c>
      <c r="C413">
        <v>7</v>
      </c>
      <c r="D413">
        <v>12</v>
      </c>
      <c r="E413">
        <v>15</v>
      </c>
      <c r="F413">
        <v>18</v>
      </c>
      <c r="G413">
        <v>23</v>
      </c>
      <c r="H413">
        <v>28</v>
      </c>
      <c r="I413">
        <v>1</v>
      </c>
      <c r="J413">
        <v>0</v>
      </c>
      <c r="K413">
        <v>0</v>
      </c>
    </row>
    <row r="414" spans="1:11" x14ac:dyDescent="0.3">
      <c r="A414">
        <v>2935</v>
      </c>
      <c r="B414" s="1">
        <v>42925</v>
      </c>
      <c r="C414">
        <v>13</v>
      </c>
      <c r="D414">
        <v>20</v>
      </c>
      <c r="E414">
        <v>25</v>
      </c>
      <c r="F414">
        <v>28</v>
      </c>
      <c r="G414">
        <v>29</v>
      </c>
      <c r="H414">
        <v>30</v>
      </c>
      <c r="I414">
        <v>1</v>
      </c>
      <c r="J414">
        <v>0</v>
      </c>
      <c r="K414">
        <v>0</v>
      </c>
    </row>
    <row r="415" spans="1:11" x14ac:dyDescent="0.3">
      <c r="A415">
        <v>2934</v>
      </c>
      <c r="B415" s="1">
        <v>42864</v>
      </c>
      <c r="C415">
        <v>3</v>
      </c>
      <c r="D415">
        <v>6</v>
      </c>
      <c r="E415">
        <v>13</v>
      </c>
      <c r="F415">
        <v>15</v>
      </c>
      <c r="G415">
        <v>28</v>
      </c>
      <c r="H415">
        <v>31</v>
      </c>
      <c r="I415">
        <v>1</v>
      </c>
      <c r="J415">
        <v>0</v>
      </c>
      <c r="K415">
        <v>0</v>
      </c>
    </row>
    <row r="416" spans="1:11" x14ac:dyDescent="0.3">
      <c r="A416">
        <v>2933</v>
      </c>
      <c r="B416" s="1">
        <v>42775</v>
      </c>
      <c r="C416">
        <v>1</v>
      </c>
      <c r="D416">
        <v>8</v>
      </c>
      <c r="E416">
        <v>14</v>
      </c>
      <c r="F416">
        <v>21</v>
      </c>
      <c r="G416">
        <v>25</v>
      </c>
      <c r="H416">
        <v>31</v>
      </c>
      <c r="I416">
        <v>1</v>
      </c>
      <c r="J416">
        <v>0</v>
      </c>
      <c r="K416">
        <v>0</v>
      </c>
    </row>
    <row r="417" spans="1:11" x14ac:dyDescent="0.3">
      <c r="A417">
        <v>2932</v>
      </c>
      <c r="B417" t="s">
        <v>171</v>
      </c>
      <c r="C417">
        <v>1</v>
      </c>
      <c r="D417">
        <v>3</v>
      </c>
      <c r="E417">
        <v>22</v>
      </c>
      <c r="F417">
        <v>26</v>
      </c>
      <c r="G417">
        <v>29</v>
      </c>
      <c r="H417">
        <v>36</v>
      </c>
      <c r="I417">
        <v>5</v>
      </c>
      <c r="J417">
        <v>0</v>
      </c>
      <c r="K417">
        <v>0</v>
      </c>
    </row>
    <row r="418" spans="1:11" x14ac:dyDescent="0.3">
      <c r="A418">
        <v>2931</v>
      </c>
      <c r="B418" t="s">
        <v>172</v>
      </c>
      <c r="C418">
        <v>5</v>
      </c>
      <c r="D418">
        <v>10</v>
      </c>
      <c r="E418">
        <v>15</v>
      </c>
      <c r="F418">
        <v>22</v>
      </c>
      <c r="G418">
        <v>25</v>
      </c>
      <c r="H418">
        <v>33</v>
      </c>
      <c r="I418">
        <v>1</v>
      </c>
      <c r="J418">
        <v>0</v>
      </c>
      <c r="K418">
        <v>0</v>
      </c>
    </row>
    <row r="419" spans="1:11" x14ac:dyDescent="0.3">
      <c r="A419">
        <v>2930</v>
      </c>
      <c r="B419" t="s">
        <v>173</v>
      </c>
      <c r="C419">
        <v>12</v>
      </c>
      <c r="D419">
        <v>13</v>
      </c>
      <c r="E419">
        <v>25</v>
      </c>
      <c r="F419">
        <v>27</v>
      </c>
      <c r="G419">
        <v>31</v>
      </c>
      <c r="H419">
        <v>33</v>
      </c>
      <c r="I419">
        <v>3</v>
      </c>
      <c r="J419">
        <v>0</v>
      </c>
      <c r="K419">
        <v>0</v>
      </c>
    </row>
    <row r="420" spans="1:11" x14ac:dyDescent="0.3">
      <c r="A420">
        <v>2929</v>
      </c>
      <c r="B420" t="s">
        <v>174</v>
      </c>
      <c r="C420">
        <v>5</v>
      </c>
      <c r="D420">
        <v>8</v>
      </c>
      <c r="E420">
        <v>10</v>
      </c>
      <c r="F420">
        <v>26</v>
      </c>
      <c r="G420">
        <v>29</v>
      </c>
      <c r="H420">
        <v>35</v>
      </c>
      <c r="I420">
        <v>6</v>
      </c>
      <c r="J420">
        <v>0</v>
      </c>
      <c r="K420">
        <v>0</v>
      </c>
    </row>
    <row r="421" spans="1:11" x14ac:dyDescent="0.3">
      <c r="A421">
        <v>2928</v>
      </c>
      <c r="B421" t="s">
        <v>175</v>
      </c>
      <c r="C421">
        <v>6</v>
      </c>
      <c r="D421">
        <v>17</v>
      </c>
      <c r="E421">
        <v>28</v>
      </c>
      <c r="F421">
        <v>30</v>
      </c>
      <c r="G421">
        <v>32</v>
      </c>
      <c r="H421">
        <v>33</v>
      </c>
      <c r="I421">
        <v>6</v>
      </c>
      <c r="J421">
        <v>0</v>
      </c>
      <c r="K421">
        <v>0</v>
      </c>
    </row>
    <row r="422" spans="1:11" x14ac:dyDescent="0.3">
      <c r="A422">
        <v>2927</v>
      </c>
      <c r="B422" t="s">
        <v>176</v>
      </c>
      <c r="C422">
        <v>6</v>
      </c>
      <c r="D422">
        <v>8</v>
      </c>
      <c r="E422">
        <v>12</v>
      </c>
      <c r="F422">
        <v>14</v>
      </c>
      <c r="G422">
        <v>28</v>
      </c>
      <c r="H422">
        <v>34</v>
      </c>
      <c r="I422">
        <v>4</v>
      </c>
      <c r="J422">
        <v>0</v>
      </c>
      <c r="K422">
        <v>0</v>
      </c>
    </row>
    <row r="423" spans="1:11" x14ac:dyDescent="0.3">
      <c r="A423">
        <v>2926</v>
      </c>
      <c r="B423" s="1">
        <v>43077</v>
      </c>
      <c r="C423">
        <v>20</v>
      </c>
      <c r="D423">
        <v>22</v>
      </c>
      <c r="E423">
        <v>29</v>
      </c>
      <c r="F423">
        <v>31</v>
      </c>
      <c r="G423">
        <v>32</v>
      </c>
      <c r="H423">
        <v>33</v>
      </c>
      <c r="I423">
        <v>3</v>
      </c>
      <c r="J423">
        <v>0</v>
      </c>
      <c r="K423">
        <v>0</v>
      </c>
    </row>
    <row r="424" spans="1:11" x14ac:dyDescent="0.3">
      <c r="A424">
        <v>2925</v>
      </c>
      <c r="B424" s="1">
        <v>42955</v>
      </c>
      <c r="C424">
        <v>13</v>
      </c>
      <c r="D424">
        <v>17</v>
      </c>
      <c r="E424">
        <v>26</v>
      </c>
      <c r="F424">
        <v>31</v>
      </c>
      <c r="G424">
        <v>35</v>
      </c>
      <c r="H424">
        <v>37</v>
      </c>
      <c r="I424">
        <v>4</v>
      </c>
      <c r="J424">
        <v>0</v>
      </c>
      <c r="K424">
        <v>0</v>
      </c>
    </row>
    <row r="425" spans="1:11" x14ac:dyDescent="0.3">
      <c r="A425">
        <v>2924</v>
      </c>
      <c r="B425" s="1">
        <v>42863</v>
      </c>
      <c r="C425">
        <v>4</v>
      </c>
      <c r="D425">
        <v>7</v>
      </c>
      <c r="E425">
        <v>11</v>
      </c>
      <c r="F425">
        <v>12</v>
      </c>
      <c r="G425">
        <v>15</v>
      </c>
      <c r="H425">
        <v>37</v>
      </c>
      <c r="I425">
        <v>4</v>
      </c>
      <c r="J425">
        <v>0</v>
      </c>
      <c r="K425">
        <v>1</v>
      </c>
    </row>
    <row r="426" spans="1:11" x14ac:dyDescent="0.3">
      <c r="A426">
        <v>2923</v>
      </c>
      <c r="B426" s="1">
        <v>42802</v>
      </c>
      <c r="C426">
        <v>6</v>
      </c>
      <c r="D426">
        <v>9</v>
      </c>
      <c r="E426">
        <v>21</v>
      </c>
      <c r="F426">
        <v>31</v>
      </c>
      <c r="G426">
        <v>34</v>
      </c>
      <c r="H426">
        <v>35</v>
      </c>
      <c r="I426">
        <v>4</v>
      </c>
      <c r="J426">
        <v>0</v>
      </c>
      <c r="K426">
        <v>0</v>
      </c>
    </row>
    <row r="427" spans="1:11" x14ac:dyDescent="0.3">
      <c r="A427">
        <v>2922</v>
      </c>
      <c r="B427" s="1">
        <v>42743</v>
      </c>
      <c r="C427">
        <v>4</v>
      </c>
      <c r="D427">
        <v>10</v>
      </c>
      <c r="E427">
        <v>17</v>
      </c>
      <c r="F427">
        <v>23</v>
      </c>
      <c r="G427">
        <v>28</v>
      </c>
      <c r="H427">
        <v>37</v>
      </c>
      <c r="I427">
        <v>5</v>
      </c>
      <c r="J427">
        <v>0</v>
      </c>
      <c r="K427">
        <v>0</v>
      </c>
    </row>
    <row r="428" spans="1:11" x14ac:dyDescent="0.3">
      <c r="A428">
        <v>2921</v>
      </c>
      <c r="B428" t="s">
        <v>177</v>
      </c>
      <c r="C428">
        <v>1</v>
      </c>
      <c r="D428">
        <v>5</v>
      </c>
      <c r="E428">
        <v>26</v>
      </c>
      <c r="F428">
        <v>31</v>
      </c>
      <c r="G428">
        <v>34</v>
      </c>
      <c r="H428">
        <v>35</v>
      </c>
      <c r="I428">
        <v>4</v>
      </c>
      <c r="J428">
        <v>0</v>
      </c>
      <c r="K428">
        <v>0</v>
      </c>
    </row>
    <row r="429" spans="1:11" x14ac:dyDescent="0.3">
      <c r="A429">
        <v>2920</v>
      </c>
      <c r="B429" t="s">
        <v>178</v>
      </c>
      <c r="C429">
        <v>12</v>
      </c>
      <c r="D429">
        <v>14</v>
      </c>
      <c r="E429">
        <v>19</v>
      </c>
      <c r="F429">
        <v>27</v>
      </c>
      <c r="G429">
        <v>31</v>
      </c>
      <c r="H429">
        <v>34</v>
      </c>
      <c r="I429">
        <v>4</v>
      </c>
      <c r="J429">
        <v>0</v>
      </c>
      <c r="K429">
        <v>0</v>
      </c>
    </row>
    <row r="430" spans="1:11" x14ac:dyDescent="0.3">
      <c r="A430">
        <v>2919</v>
      </c>
      <c r="B430" t="s">
        <v>179</v>
      </c>
      <c r="C430">
        <v>6</v>
      </c>
      <c r="D430">
        <v>7</v>
      </c>
      <c r="E430">
        <v>11</v>
      </c>
      <c r="F430">
        <v>12</v>
      </c>
      <c r="G430">
        <v>23</v>
      </c>
      <c r="H430">
        <v>30</v>
      </c>
      <c r="I430">
        <v>3</v>
      </c>
      <c r="J430">
        <v>0</v>
      </c>
      <c r="K430">
        <v>0</v>
      </c>
    </row>
    <row r="431" spans="1:11" x14ac:dyDescent="0.3">
      <c r="A431">
        <v>2918</v>
      </c>
      <c r="B431" t="s">
        <v>180</v>
      </c>
      <c r="C431">
        <v>7</v>
      </c>
      <c r="D431">
        <v>10</v>
      </c>
      <c r="E431">
        <v>14</v>
      </c>
      <c r="F431">
        <v>17</v>
      </c>
      <c r="G431">
        <v>27</v>
      </c>
      <c r="H431">
        <v>29</v>
      </c>
      <c r="I431">
        <v>4</v>
      </c>
      <c r="J431">
        <v>2</v>
      </c>
      <c r="K431">
        <v>0</v>
      </c>
    </row>
    <row r="432" spans="1:11" x14ac:dyDescent="0.3">
      <c r="A432">
        <v>2917</v>
      </c>
      <c r="B432" t="s">
        <v>181</v>
      </c>
      <c r="C432">
        <v>3</v>
      </c>
      <c r="D432">
        <v>10</v>
      </c>
      <c r="E432">
        <v>20</v>
      </c>
      <c r="F432">
        <v>22</v>
      </c>
      <c r="G432">
        <v>33</v>
      </c>
      <c r="H432">
        <v>37</v>
      </c>
      <c r="I432">
        <v>3</v>
      </c>
      <c r="J432">
        <v>0</v>
      </c>
      <c r="K432">
        <v>0</v>
      </c>
    </row>
    <row r="433" spans="1:11" x14ac:dyDescent="0.3">
      <c r="A433">
        <v>2916</v>
      </c>
      <c r="B433" s="1">
        <v>43046</v>
      </c>
      <c r="C433">
        <v>3</v>
      </c>
      <c r="D433">
        <v>5</v>
      </c>
      <c r="E433">
        <v>8</v>
      </c>
      <c r="F433">
        <v>11</v>
      </c>
      <c r="G433">
        <v>22</v>
      </c>
      <c r="H433">
        <v>33</v>
      </c>
      <c r="I433">
        <v>5</v>
      </c>
      <c r="J433">
        <v>1</v>
      </c>
      <c r="K433">
        <v>1</v>
      </c>
    </row>
    <row r="434" spans="1:11" x14ac:dyDescent="0.3">
      <c r="A434">
        <v>2915</v>
      </c>
      <c r="B434" s="1">
        <v>42954</v>
      </c>
      <c r="C434">
        <v>9</v>
      </c>
      <c r="D434">
        <v>18</v>
      </c>
      <c r="E434">
        <v>22</v>
      </c>
      <c r="F434">
        <v>24</v>
      </c>
      <c r="G434">
        <v>27</v>
      </c>
      <c r="H434">
        <v>34</v>
      </c>
      <c r="I434">
        <v>6</v>
      </c>
      <c r="J434">
        <v>0</v>
      </c>
      <c r="K434">
        <v>0</v>
      </c>
    </row>
    <row r="435" spans="1:11" x14ac:dyDescent="0.3">
      <c r="A435">
        <v>2914</v>
      </c>
      <c r="B435" s="1">
        <v>42893</v>
      </c>
      <c r="C435">
        <v>11</v>
      </c>
      <c r="D435">
        <v>21</v>
      </c>
      <c r="E435">
        <v>22</v>
      </c>
      <c r="F435">
        <v>24</v>
      </c>
      <c r="G435">
        <v>26</v>
      </c>
      <c r="H435">
        <v>30</v>
      </c>
      <c r="I435">
        <v>3</v>
      </c>
      <c r="J435">
        <v>0</v>
      </c>
      <c r="K435">
        <v>0</v>
      </c>
    </row>
    <row r="436" spans="1:11" x14ac:dyDescent="0.3">
      <c r="A436">
        <v>2913</v>
      </c>
      <c r="B436" s="1">
        <v>42832</v>
      </c>
      <c r="C436">
        <v>4</v>
      </c>
      <c r="D436">
        <v>8</v>
      </c>
      <c r="E436">
        <v>15</v>
      </c>
      <c r="F436">
        <v>24</v>
      </c>
      <c r="G436">
        <v>36</v>
      </c>
      <c r="H436">
        <v>37</v>
      </c>
      <c r="I436">
        <v>5</v>
      </c>
      <c r="J436">
        <v>0</v>
      </c>
      <c r="K436">
        <v>0</v>
      </c>
    </row>
    <row r="437" spans="1:11" x14ac:dyDescent="0.3">
      <c r="A437">
        <v>2912</v>
      </c>
      <c r="B437" s="1">
        <v>42742</v>
      </c>
      <c r="C437">
        <v>19</v>
      </c>
      <c r="D437">
        <v>20</v>
      </c>
      <c r="E437">
        <v>21</v>
      </c>
      <c r="F437">
        <v>24</v>
      </c>
      <c r="G437">
        <v>34</v>
      </c>
      <c r="H437">
        <v>35</v>
      </c>
      <c r="I437">
        <v>5</v>
      </c>
      <c r="J437">
        <v>2</v>
      </c>
      <c r="K437">
        <v>0</v>
      </c>
    </row>
    <row r="438" spans="1:11" x14ac:dyDescent="0.3">
      <c r="A438">
        <v>2911</v>
      </c>
      <c r="B438" t="s">
        <v>182</v>
      </c>
      <c r="C438">
        <v>8</v>
      </c>
      <c r="D438">
        <v>9</v>
      </c>
      <c r="E438">
        <v>14</v>
      </c>
      <c r="F438">
        <v>22</v>
      </c>
      <c r="G438">
        <v>32</v>
      </c>
      <c r="H438">
        <v>33</v>
      </c>
      <c r="I438">
        <v>7</v>
      </c>
      <c r="J438">
        <v>0</v>
      </c>
      <c r="K438">
        <v>0</v>
      </c>
    </row>
    <row r="439" spans="1:11" x14ac:dyDescent="0.3">
      <c r="A439">
        <v>2910</v>
      </c>
      <c r="B439" t="s">
        <v>183</v>
      </c>
      <c r="C439">
        <v>2</v>
      </c>
      <c r="D439">
        <v>3</v>
      </c>
      <c r="E439">
        <v>8</v>
      </c>
      <c r="F439">
        <v>11</v>
      </c>
      <c r="G439">
        <v>26</v>
      </c>
      <c r="H439">
        <v>29</v>
      </c>
      <c r="I439">
        <v>6</v>
      </c>
      <c r="J439">
        <v>0</v>
      </c>
      <c r="K439">
        <v>0</v>
      </c>
    </row>
    <row r="440" spans="1:11" x14ac:dyDescent="0.3">
      <c r="A440">
        <v>2909</v>
      </c>
      <c r="B440" t="s">
        <v>184</v>
      </c>
      <c r="C440">
        <v>2</v>
      </c>
      <c r="D440">
        <v>9</v>
      </c>
      <c r="E440">
        <v>17</v>
      </c>
      <c r="F440">
        <v>19</v>
      </c>
      <c r="G440">
        <v>34</v>
      </c>
      <c r="H440">
        <v>35</v>
      </c>
      <c r="I440">
        <v>2</v>
      </c>
      <c r="J440">
        <v>0</v>
      </c>
      <c r="K440">
        <v>0</v>
      </c>
    </row>
    <row r="441" spans="1:11" x14ac:dyDescent="0.3">
      <c r="A441">
        <v>2908</v>
      </c>
      <c r="B441" t="s">
        <v>185</v>
      </c>
      <c r="C441">
        <v>4</v>
      </c>
      <c r="D441">
        <v>7</v>
      </c>
      <c r="E441">
        <v>10</v>
      </c>
      <c r="F441">
        <v>20</v>
      </c>
      <c r="G441">
        <v>22</v>
      </c>
      <c r="H441">
        <v>26</v>
      </c>
      <c r="I441">
        <v>7</v>
      </c>
      <c r="J441">
        <v>0</v>
      </c>
      <c r="K441">
        <v>0</v>
      </c>
    </row>
    <row r="442" spans="1:11" x14ac:dyDescent="0.3">
      <c r="A442">
        <v>2907</v>
      </c>
      <c r="B442" t="s">
        <v>186</v>
      </c>
      <c r="C442">
        <v>6</v>
      </c>
      <c r="D442">
        <v>12</v>
      </c>
      <c r="E442">
        <v>23</v>
      </c>
      <c r="F442">
        <v>25</v>
      </c>
      <c r="G442">
        <v>26</v>
      </c>
      <c r="H442">
        <v>35</v>
      </c>
      <c r="I442">
        <v>4</v>
      </c>
      <c r="J442">
        <v>0</v>
      </c>
      <c r="K442">
        <v>0</v>
      </c>
    </row>
    <row r="443" spans="1:11" x14ac:dyDescent="0.3">
      <c r="A443">
        <v>2906</v>
      </c>
      <c r="B443" t="s">
        <v>187</v>
      </c>
      <c r="C443">
        <v>4</v>
      </c>
      <c r="D443">
        <v>19</v>
      </c>
      <c r="E443">
        <v>22</v>
      </c>
      <c r="F443">
        <v>28</v>
      </c>
      <c r="G443">
        <v>31</v>
      </c>
      <c r="H443">
        <v>33</v>
      </c>
      <c r="I443">
        <v>7</v>
      </c>
      <c r="J443">
        <v>0</v>
      </c>
      <c r="K443">
        <v>0</v>
      </c>
    </row>
    <row r="444" spans="1:11" x14ac:dyDescent="0.3">
      <c r="A444">
        <v>2905</v>
      </c>
      <c r="B444" s="1">
        <v>43014</v>
      </c>
      <c r="C444">
        <v>3</v>
      </c>
      <c r="D444">
        <v>5</v>
      </c>
      <c r="E444">
        <v>10</v>
      </c>
      <c r="F444">
        <v>13</v>
      </c>
      <c r="G444">
        <v>26</v>
      </c>
      <c r="H444">
        <v>27</v>
      </c>
      <c r="I444">
        <v>4</v>
      </c>
      <c r="J444">
        <v>0</v>
      </c>
      <c r="K444">
        <v>0</v>
      </c>
    </row>
    <row r="445" spans="1:11" x14ac:dyDescent="0.3">
      <c r="A445">
        <v>2904</v>
      </c>
      <c r="B445" s="1">
        <v>42892</v>
      </c>
      <c r="C445">
        <v>8</v>
      </c>
      <c r="D445">
        <v>18</v>
      </c>
      <c r="E445">
        <v>21</v>
      </c>
      <c r="F445">
        <v>22</v>
      </c>
      <c r="G445">
        <v>26</v>
      </c>
      <c r="H445">
        <v>33</v>
      </c>
      <c r="I445">
        <v>1</v>
      </c>
      <c r="J445">
        <v>0</v>
      </c>
      <c r="K445">
        <v>0</v>
      </c>
    </row>
    <row r="446" spans="1:11" x14ac:dyDescent="0.3">
      <c r="A446">
        <v>2903</v>
      </c>
      <c r="B446" s="1">
        <v>42800</v>
      </c>
      <c r="C446">
        <v>10</v>
      </c>
      <c r="D446">
        <v>11</v>
      </c>
      <c r="E446">
        <v>14</v>
      </c>
      <c r="F446">
        <v>17</v>
      </c>
      <c r="G446">
        <v>19</v>
      </c>
      <c r="H446">
        <v>26</v>
      </c>
      <c r="I446">
        <v>5</v>
      </c>
      <c r="J446">
        <v>0</v>
      </c>
      <c r="K446">
        <v>0</v>
      </c>
    </row>
    <row r="447" spans="1:11" x14ac:dyDescent="0.3">
      <c r="A447">
        <v>2902</v>
      </c>
      <c r="B447" t="s">
        <v>188</v>
      </c>
      <c r="C447">
        <v>1</v>
      </c>
      <c r="D447">
        <v>9</v>
      </c>
      <c r="E447">
        <v>14</v>
      </c>
      <c r="F447">
        <v>15</v>
      </c>
      <c r="G447">
        <v>19</v>
      </c>
      <c r="H447">
        <v>25</v>
      </c>
      <c r="I447">
        <v>6</v>
      </c>
      <c r="J447">
        <v>0</v>
      </c>
      <c r="K447">
        <v>0</v>
      </c>
    </row>
    <row r="448" spans="1:11" x14ac:dyDescent="0.3">
      <c r="A448">
        <v>2901</v>
      </c>
      <c r="B448" t="s">
        <v>189</v>
      </c>
      <c r="C448">
        <v>10</v>
      </c>
      <c r="D448">
        <v>13</v>
      </c>
      <c r="E448">
        <v>15</v>
      </c>
      <c r="F448">
        <v>22</v>
      </c>
      <c r="G448">
        <v>32</v>
      </c>
      <c r="H448">
        <v>33</v>
      </c>
      <c r="I448">
        <v>7</v>
      </c>
      <c r="J448">
        <v>0</v>
      </c>
      <c r="K448">
        <v>0</v>
      </c>
    </row>
    <row r="449" spans="1:11" x14ac:dyDescent="0.3">
      <c r="A449">
        <v>2900</v>
      </c>
      <c r="B449" t="s">
        <v>190</v>
      </c>
      <c r="C449">
        <v>2</v>
      </c>
      <c r="D449">
        <v>8</v>
      </c>
      <c r="E449">
        <v>17</v>
      </c>
      <c r="F449">
        <v>20</v>
      </c>
      <c r="G449">
        <v>27</v>
      </c>
      <c r="H449">
        <v>31</v>
      </c>
      <c r="I449">
        <v>7</v>
      </c>
      <c r="J449">
        <v>0</v>
      </c>
      <c r="K449">
        <v>1</v>
      </c>
    </row>
    <row r="450" spans="1:11" x14ac:dyDescent="0.3">
      <c r="A450">
        <v>2899</v>
      </c>
      <c r="B450" t="s">
        <v>191</v>
      </c>
      <c r="C450">
        <v>1</v>
      </c>
      <c r="D450">
        <v>3</v>
      </c>
      <c r="E450">
        <v>8</v>
      </c>
      <c r="F450">
        <v>10</v>
      </c>
      <c r="G450">
        <v>11</v>
      </c>
      <c r="H450">
        <v>31</v>
      </c>
      <c r="I450">
        <v>3</v>
      </c>
      <c r="J450">
        <v>1</v>
      </c>
      <c r="K450">
        <v>0</v>
      </c>
    </row>
    <row r="451" spans="1:11" x14ac:dyDescent="0.3">
      <c r="A451">
        <v>2898</v>
      </c>
      <c r="B451" t="s">
        <v>192</v>
      </c>
      <c r="C451">
        <v>8</v>
      </c>
      <c r="D451">
        <v>13</v>
      </c>
      <c r="E451">
        <v>27</v>
      </c>
      <c r="F451">
        <v>28</v>
      </c>
      <c r="G451">
        <v>30</v>
      </c>
      <c r="H451">
        <v>36</v>
      </c>
      <c r="I451">
        <v>2</v>
      </c>
      <c r="J451">
        <v>0</v>
      </c>
      <c r="K451">
        <v>0</v>
      </c>
    </row>
    <row r="452" spans="1:11" x14ac:dyDescent="0.3">
      <c r="A452">
        <v>2897</v>
      </c>
      <c r="B452" t="s">
        <v>193</v>
      </c>
      <c r="C452">
        <v>3</v>
      </c>
      <c r="D452">
        <v>20</v>
      </c>
      <c r="E452">
        <v>24</v>
      </c>
      <c r="F452">
        <v>27</v>
      </c>
      <c r="G452">
        <v>32</v>
      </c>
      <c r="H452">
        <v>37</v>
      </c>
      <c r="I452">
        <v>2</v>
      </c>
      <c r="J452">
        <v>0</v>
      </c>
      <c r="K452">
        <v>0</v>
      </c>
    </row>
    <row r="453" spans="1:11" x14ac:dyDescent="0.3">
      <c r="A453">
        <v>2896</v>
      </c>
      <c r="B453" s="1">
        <v>43044</v>
      </c>
      <c r="C453">
        <v>5</v>
      </c>
      <c r="D453">
        <v>6</v>
      </c>
      <c r="E453">
        <v>18</v>
      </c>
      <c r="F453">
        <v>19</v>
      </c>
      <c r="G453">
        <v>21</v>
      </c>
      <c r="H453">
        <v>36</v>
      </c>
      <c r="I453">
        <v>6</v>
      </c>
      <c r="J453">
        <v>0</v>
      </c>
      <c r="K453">
        <v>0</v>
      </c>
    </row>
    <row r="454" spans="1:11" x14ac:dyDescent="0.3">
      <c r="A454">
        <v>2895</v>
      </c>
      <c r="B454" s="1">
        <v>42983</v>
      </c>
      <c r="C454">
        <v>1</v>
      </c>
      <c r="D454">
        <v>7</v>
      </c>
      <c r="E454">
        <v>11</v>
      </c>
      <c r="F454">
        <v>15</v>
      </c>
      <c r="G454">
        <v>20</v>
      </c>
      <c r="H454">
        <v>30</v>
      </c>
      <c r="I454">
        <v>5</v>
      </c>
      <c r="J454">
        <v>0</v>
      </c>
      <c r="K454">
        <v>0</v>
      </c>
    </row>
    <row r="455" spans="1:11" x14ac:dyDescent="0.3">
      <c r="A455">
        <v>2894</v>
      </c>
      <c r="B455" s="1">
        <v>42891</v>
      </c>
      <c r="C455">
        <v>2</v>
      </c>
      <c r="D455">
        <v>7</v>
      </c>
      <c r="E455">
        <v>11</v>
      </c>
      <c r="F455">
        <v>23</v>
      </c>
      <c r="G455">
        <v>25</v>
      </c>
      <c r="H455">
        <v>29</v>
      </c>
      <c r="I455">
        <v>4</v>
      </c>
      <c r="J455">
        <v>0</v>
      </c>
      <c r="K455">
        <v>0</v>
      </c>
    </row>
    <row r="456" spans="1:11" x14ac:dyDescent="0.3">
      <c r="A456">
        <v>2893</v>
      </c>
      <c r="B456" s="1">
        <v>42799</v>
      </c>
      <c r="C456">
        <v>5</v>
      </c>
      <c r="D456">
        <v>6</v>
      </c>
      <c r="E456">
        <v>7</v>
      </c>
      <c r="F456">
        <v>16</v>
      </c>
      <c r="G456">
        <v>17</v>
      </c>
      <c r="H456">
        <v>33</v>
      </c>
      <c r="I456">
        <v>4</v>
      </c>
      <c r="J456">
        <v>0</v>
      </c>
      <c r="K456">
        <v>0</v>
      </c>
    </row>
    <row r="457" spans="1:11" x14ac:dyDescent="0.3">
      <c r="A457">
        <v>2892</v>
      </c>
      <c r="B457" t="s">
        <v>194</v>
      </c>
      <c r="C457">
        <v>19</v>
      </c>
      <c r="D457">
        <v>21</v>
      </c>
      <c r="E457">
        <v>24</v>
      </c>
      <c r="F457">
        <v>25</v>
      </c>
      <c r="G457">
        <v>30</v>
      </c>
      <c r="H457">
        <v>36</v>
      </c>
      <c r="I457">
        <v>5</v>
      </c>
      <c r="J457">
        <v>1</v>
      </c>
      <c r="K457">
        <v>0</v>
      </c>
    </row>
    <row r="458" spans="1:11" x14ac:dyDescent="0.3">
      <c r="A458">
        <v>2891</v>
      </c>
      <c r="B458" t="s">
        <v>195</v>
      </c>
      <c r="C458">
        <v>4</v>
      </c>
      <c r="D458">
        <v>8</v>
      </c>
      <c r="E458">
        <v>11</v>
      </c>
      <c r="F458">
        <v>13</v>
      </c>
      <c r="G458">
        <v>24</v>
      </c>
      <c r="H458">
        <v>32</v>
      </c>
      <c r="I458">
        <v>6</v>
      </c>
      <c r="J458">
        <v>0</v>
      </c>
      <c r="K458">
        <v>0</v>
      </c>
    </row>
    <row r="459" spans="1:11" x14ac:dyDescent="0.3">
      <c r="A459">
        <v>2890</v>
      </c>
      <c r="B459" t="s">
        <v>196</v>
      </c>
      <c r="C459">
        <v>9</v>
      </c>
      <c r="D459">
        <v>20</v>
      </c>
      <c r="E459">
        <v>27</v>
      </c>
      <c r="F459">
        <v>28</v>
      </c>
      <c r="G459">
        <v>30</v>
      </c>
      <c r="H459">
        <v>34</v>
      </c>
      <c r="I459">
        <v>1</v>
      </c>
      <c r="J459">
        <v>0</v>
      </c>
      <c r="K459">
        <v>0</v>
      </c>
    </row>
    <row r="460" spans="1:11" x14ac:dyDescent="0.3">
      <c r="A460">
        <v>2889</v>
      </c>
      <c r="B460" t="s">
        <v>197</v>
      </c>
      <c r="C460">
        <v>2</v>
      </c>
      <c r="D460">
        <v>8</v>
      </c>
      <c r="E460">
        <v>10</v>
      </c>
      <c r="F460">
        <v>16</v>
      </c>
      <c r="G460">
        <v>18</v>
      </c>
      <c r="H460">
        <v>27</v>
      </c>
      <c r="I460">
        <v>5</v>
      </c>
      <c r="J460">
        <v>0</v>
      </c>
      <c r="K460">
        <v>0</v>
      </c>
    </row>
    <row r="461" spans="1:11" x14ac:dyDescent="0.3">
      <c r="A461">
        <v>2888</v>
      </c>
      <c r="B461" t="s">
        <v>198</v>
      </c>
      <c r="C461">
        <v>3</v>
      </c>
      <c r="D461">
        <v>6</v>
      </c>
      <c r="E461">
        <v>12</v>
      </c>
      <c r="F461">
        <v>25</v>
      </c>
      <c r="G461">
        <v>28</v>
      </c>
      <c r="H461">
        <v>36</v>
      </c>
      <c r="I461">
        <v>7</v>
      </c>
      <c r="J461">
        <v>0</v>
      </c>
      <c r="K461">
        <v>0</v>
      </c>
    </row>
    <row r="462" spans="1:11" x14ac:dyDescent="0.3">
      <c r="A462">
        <v>2887</v>
      </c>
      <c r="B462" s="1">
        <v>43073</v>
      </c>
      <c r="C462">
        <v>4</v>
      </c>
      <c r="D462">
        <v>7</v>
      </c>
      <c r="E462">
        <v>10</v>
      </c>
      <c r="F462">
        <v>22</v>
      </c>
      <c r="G462">
        <v>27</v>
      </c>
      <c r="H462">
        <v>36</v>
      </c>
      <c r="I462">
        <v>6</v>
      </c>
      <c r="J462">
        <v>0</v>
      </c>
      <c r="K462">
        <v>0</v>
      </c>
    </row>
    <row r="463" spans="1:11" x14ac:dyDescent="0.3">
      <c r="A463">
        <v>2886</v>
      </c>
      <c r="B463" s="1">
        <v>42951</v>
      </c>
      <c r="C463">
        <v>7</v>
      </c>
      <c r="D463">
        <v>11</v>
      </c>
      <c r="E463">
        <v>18</v>
      </c>
      <c r="F463">
        <v>21</v>
      </c>
      <c r="G463">
        <v>25</v>
      </c>
      <c r="H463">
        <v>29</v>
      </c>
      <c r="I463">
        <v>7</v>
      </c>
      <c r="J463">
        <v>0</v>
      </c>
      <c r="K463">
        <v>0</v>
      </c>
    </row>
    <row r="464" spans="1:11" x14ac:dyDescent="0.3">
      <c r="A464">
        <v>2885</v>
      </c>
      <c r="B464" s="1">
        <v>42890</v>
      </c>
      <c r="C464">
        <v>5</v>
      </c>
      <c r="D464">
        <v>6</v>
      </c>
      <c r="E464">
        <v>7</v>
      </c>
      <c r="F464">
        <v>24</v>
      </c>
      <c r="G464">
        <v>27</v>
      </c>
      <c r="H464">
        <v>32</v>
      </c>
      <c r="I464">
        <v>5</v>
      </c>
      <c r="J464">
        <v>0</v>
      </c>
      <c r="K464">
        <v>0</v>
      </c>
    </row>
    <row r="465" spans="1:11" x14ac:dyDescent="0.3">
      <c r="A465">
        <v>2884</v>
      </c>
      <c r="B465" s="1">
        <v>42829</v>
      </c>
      <c r="C465">
        <v>4</v>
      </c>
      <c r="D465">
        <v>5</v>
      </c>
      <c r="E465">
        <v>16</v>
      </c>
      <c r="F465">
        <v>24</v>
      </c>
      <c r="G465">
        <v>33</v>
      </c>
      <c r="H465">
        <v>34</v>
      </c>
      <c r="I465">
        <v>2</v>
      </c>
      <c r="J465">
        <v>0</v>
      </c>
      <c r="K465">
        <v>0</v>
      </c>
    </row>
    <row r="466" spans="1:11" x14ac:dyDescent="0.3">
      <c r="A466">
        <v>2883</v>
      </c>
      <c r="B466" s="1">
        <v>42739</v>
      </c>
      <c r="C466">
        <v>6</v>
      </c>
      <c r="D466">
        <v>14</v>
      </c>
      <c r="E466">
        <v>15</v>
      </c>
      <c r="F466">
        <v>18</v>
      </c>
      <c r="G466">
        <v>22</v>
      </c>
      <c r="H466">
        <v>36</v>
      </c>
      <c r="I466">
        <v>4</v>
      </c>
      <c r="J466">
        <v>0</v>
      </c>
      <c r="K466">
        <v>0</v>
      </c>
    </row>
    <row r="467" spans="1:11" x14ac:dyDescent="0.3">
      <c r="A467">
        <v>2882</v>
      </c>
      <c r="B467" t="s">
        <v>199</v>
      </c>
      <c r="C467">
        <v>13</v>
      </c>
      <c r="D467">
        <v>15</v>
      </c>
      <c r="E467">
        <v>21</v>
      </c>
      <c r="F467">
        <v>23</v>
      </c>
      <c r="G467">
        <v>30</v>
      </c>
      <c r="H467">
        <v>36</v>
      </c>
      <c r="I467">
        <v>6</v>
      </c>
      <c r="J467">
        <v>1</v>
      </c>
      <c r="K467">
        <v>0</v>
      </c>
    </row>
    <row r="468" spans="1:11" x14ac:dyDescent="0.3">
      <c r="A468">
        <v>2881</v>
      </c>
      <c r="B468" t="s">
        <v>200</v>
      </c>
      <c r="C468">
        <v>14</v>
      </c>
      <c r="D468">
        <v>15</v>
      </c>
      <c r="E468">
        <v>16</v>
      </c>
      <c r="F468">
        <v>24</v>
      </c>
      <c r="G468">
        <v>32</v>
      </c>
      <c r="H468">
        <v>36</v>
      </c>
      <c r="I468">
        <v>1</v>
      </c>
      <c r="J468">
        <v>0</v>
      </c>
      <c r="K468">
        <v>0</v>
      </c>
    </row>
    <row r="469" spans="1:11" x14ac:dyDescent="0.3">
      <c r="A469">
        <v>2880</v>
      </c>
      <c r="B469" t="s">
        <v>201</v>
      </c>
      <c r="C469">
        <v>3</v>
      </c>
      <c r="D469">
        <v>8</v>
      </c>
      <c r="E469">
        <v>10</v>
      </c>
      <c r="F469">
        <v>11</v>
      </c>
      <c r="G469">
        <v>26</v>
      </c>
      <c r="H469">
        <v>36</v>
      </c>
      <c r="I469">
        <v>2</v>
      </c>
      <c r="J469">
        <v>0</v>
      </c>
      <c r="K469">
        <v>0</v>
      </c>
    </row>
    <row r="470" spans="1:11" x14ac:dyDescent="0.3">
      <c r="A470">
        <v>2879</v>
      </c>
      <c r="B470" t="s">
        <v>202</v>
      </c>
      <c r="C470">
        <v>3</v>
      </c>
      <c r="D470">
        <v>10</v>
      </c>
      <c r="E470">
        <v>13</v>
      </c>
      <c r="F470">
        <v>18</v>
      </c>
      <c r="G470">
        <v>25</v>
      </c>
      <c r="H470">
        <v>26</v>
      </c>
      <c r="I470">
        <v>6</v>
      </c>
      <c r="J470">
        <v>1</v>
      </c>
      <c r="K470">
        <v>0</v>
      </c>
    </row>
    <row r="471" spans="1:11" x14ac:dyDescent="0.3">
      <c r="A471">
        <v>2878</v>
      </c>
      <c r="B471" t="s">
        <v>203</v>
      </c>
      <c r="C471">
        <v>3</v>
      </c>
      <c r="D471">
        <v>11</v>
      </c>
      <c r="E471">
        <v>22</v>
      </c>
      <c r="F471">
        <v>24</v>
      </c>
      <c r="G471">
        <v>33</v>
      </c>
      <c r="H471">
        <v>36</v>
      </c>
      <c r="I471">
        <v>7</v>
      </c>
      <c r="J471">
        <v>0</v>
      </c>
      <c r="K471">
        <v>0</v>
      </c>
    </row>
    <row r="472" spans="1:11" x14ac:dyDescent="0.3">
      <c r="A472">
        <v>2877</v>
      </c>
      <c r="B472" t="s">
        <v>204</v>
      </c>
      <c r="C472">
        <v>13</v>
      </c>
      <c r="D472">
        <v>20</v>
      </c>
      <c r="E472">
        <v>26</v>
      </c>
      <c r="F472">
        <v>30</v>
      </c>
      <c r="G472">
        <v>31</v>
      </c>
      <c r="H472">
        <v>34</v>
      </c>
      <c r="I472">
        <v>2</v>
      </c>
      <c r="J472">
        <v>0</v>
      </c>
      <c r="K472">
        <v>0</v>
      </c>
    </row>
    <row r="473" spans="1:11" x14ac:dyDescent="0.3">
      <c r="A473">
        <v>2876</v>
      </c>
      <c r="B473" s="1">
        <v>43042</v>
      </c>
      <c r="C473">
        <v>11</v>
      </c>
      <c r="D473">
        <v>13</v>
      </c>
      <c r="E473">
        <v>18</v>
      </c>
      <c r="F473">
        <v>20</v>
      </c>
      <c r="G473">
        <v>25</v>
      </c>
      <c r="H473">
        <v>29</v>
      </c>
      <c r="I473">
        <v>7</v>
      </c>
      <c r="J473">
        <v>1</v>
      </c>
      <c r="K473">
        <v>0</v>
      </c>
    </row>
    <row r="474" spans="1:11" x14ac:dyDescent="0.3">
      <c r="A474">
        <v>2875</v>
      </c>
      <c r="B474" s="1">
        <v>42919</v>
      </c>
      <c r="C474">
        <v>10</v>
      </c>
      <c r="D474">
        <v>11</v>
      </c>
      <c r="E474">
        <v>17</v>
      </c>
      <c r="F474">
        <v>19</v>
      </c>
      <c r="G474">
        <v>26</v>
      </c>
      <c r="H474">
        <v>30</v>
      </c>
      <c r="I474">
        <v>5</v>
      </c>
      <c r="J474">
        <v>0</v>
      </c>
      <c r="K474">
        <v>1</v>
      </c>
    </row>
    <row r="475" spans="1:11" x14ac:dyDescent="0.3">
      <c r="A475">
        <v>2874</v>
      </c>
      <c r="B475" s="1">
        <v>42828</v>
      </c>
      <c r="C475">
        <v>3</v>
      </c>
      <c r="D475">
        <v>8</v>
      </c>
      <c r="E475">
        <v>9</v>
      </c>
      <c r="F475">
        <v>12</v>
      </c>
      <c r="G475">
        <v>27</v>
      </c>
      <c r="H475">
        <v>33</v>
      </c>
      <c r="I475">
        <v>3</v>
      </c>
      <c r="J475">
        <v>0</v>
      </c>
      <c r="K475">
        <v>0</v>
      </c>
    </row>
    <row r="476" spans="1:11" x14ac:dyDescent="0.3">
      <c r="A476">
        <v>2873</v>
      </c>
      <c r="B476" t="s">
        <v>205</v>
      </c>
      <c r="C476">
        <v>5</v>
      </c>
      <c r="D476">
        <v>7</v>
      </c>
      <c r="E476">
        <v>13</v>
      </c>
      <c r="F476">
        <v>15</v>
      </c>
      <c r="G476">
        <v>18</v>
      </c>
      <c r="H476">
        <v>23</v>
      </c>
      <c r="I476">
        <v>2</v>
      </c>
      <c r="J476">
        <v>0</v>
      </c>
      <c r="K476">
        <v>0</v>
      </c>
    </row>
    <row r="477" spans="1:11" x14ac:dyDescent="0.3">
      <c r="A477">
        <v>2872</v>
      </c>
      <c r="B477" t="s">
        <v>206</v>
      </c>
      <c r="C477">
        <v>1</v>
      </c>
      <c r="D477">
        <v>6</v>
      </c>
      <c r="E477">
        <v>18</v>
      </c>
      <c r="F477">
        <v>24</v>
      </c>
      <c r="G477">
        <v>28</v>
      </c>
      <c r="H477">
        <v>35</v>
      </c>
      <c r="I477">
        <v>2</v>
      </c>
      <c r="J477">
        <v>0</v>
      </c>
      <c r="K477">
        <v>0</v>
      </c>
    </row>
    <row r="478" spans="1:11" x14ac:dyDescent="0.3">
      <c r="A478">
        <v>2871</v>
      </c>
      <c r="B478" t="s">
        <v>207</v>
      </c>
      <c r="C478">
        <v>3</v>
      </c>
      <c r="D478">
        <v>27</v>
      </c>
      <c r="E478">
        <v>28</v>
      </c>
      <c r="F478">
        <v>30</v>
      </c>
      <c r="G478">
        <v>31</v>
      </c>
      <c r="H478">
        <v>35</v>
      </c>
      <c r="I478">
        <v>7</v>
      </c>
      <c r="J478">
        <v>0</v>
      </c>
      <c r="K478">
        <v>0</v>
      </c>
    </row>
    <row r="479" spans="1:11" x14ac:dyDescent="0.3">
      <c r="A479">
        <v>2870</v>
      </c>
      <c r="B479" t="s">
        <v>208</v>
      </c>
      <c r="C479">
        <v>6</v>
      </c>
      <c r="D479">
        <v>8</v>
      </c>
      <c r="E479">
        <v>14</v>
      </c>
      <c r="F479">
        <v>19</v>
      </c>
      <c r="G479">
        <v>20</v>
      </c>
      <c r="H479">
        <v>37</v>
      </c>
      <c r="I479">
        <v>5</v>
      </c>
      <c r="J479">
        <v>2</v>
      </c>
      <c r="K479">
        <v>0</v>
      </c>
    </row>
    <row r="480" spans="1:11" x14ac:dyDescent="0.3">
      <c r="A480">
        <v>2869</v>
      </c>
      <c r="B480" t="s">
        <v>209</v>
      </c>
      <c r="C480">
        <v>16</v>
      </c>
      <c r="D480">
        <v>18</v>
      </c>
      <c r="E480">
        <v>19</v>
      </c>
      <c r="F480">
        <v>30</v>
      </c>
      <c r="G480">
        <v>31</v>
      </c>
      <c r="H480">
        <v>32</v>
      </c>
      <c r="I480">
        <v>3</v>
      </c>
      <c r="J480">
        <v>0</v>
      </c>
      <c r="K480">
        <v>0</v>
      </c>
    </row>
    <row r="481" spans="1:11" x14ac:dyDescent="0.3">
      <c r="A481">
        <v>2868</v>
      </c>
      <c r="B481" s="1">
        <v>43041</v>
      </c>
      <c r="C481">
        <v>12</v>
      </c>
      <c r="D481">
        <v>15</v>
      </c>
      <c r="E481">
        <v>17</v>
      </c>
      <c r="F481">
        <v>18</v>
      </c>
      <c r="G481">
        <v>22</v>
      </c>
      <c r="H481">
        <v>26</v>
      </c>
      <c r="I481">
        <v>1</v>
      </c>
      <c r="J481">
        <v>0</v>
      </c>
      <c r="K481">
        <v>0</v>
      </c>
    </row>
    <row r="482" spans="1:11" x14ac:dyDescent="0.3">
      <c r="A482">
        <v>2867</v>
      </c>
      <c r="B482" s="1">
        <v>42918</v>
      </c>
      <c r="C482">
        <v>5</v>
      </c>
      <c r="D482">
        <v>12</v>
      </c>
      <c r="E482">
        <v>16</v>
      </c>
      <c r="F482">
        <v>22</v>
      </c>
      <c r="G482">
        <v>27</v>
      </c>
      <c r="H482">
        <v>31</v>
      </c>
      <c r="I482">
        <v>4</v>
      </c>
      <c r="J482">
        <v>0</v>
      </c>
      <c r="K482">
        <v>0</v>
      </c>
    </row>
    <row r="483" spans="1:11" x14ac:dyDescent="0.3">
      <c r="A483">
        <v>2866</v>
      </c>
      <c r="B483" s="1">
        <v>42827</v>
      </c>
      <c r="C483">
        <v>4</v>
      </c>
      <c r="D483">
        <v>22</v>
      </c>
      <c r="E483">
        <v>24</v>
      </c>
      <c r="F483">
        <v>25</v>
      </c>
      <c r="G483">
        <v>26</v>
      </c>
      <c r="H483">
        <v>29</v>
      </c>
      <c r="I483">
        <v>6</v>
      </c>
      <c r="J483">
        <v>0</v>
      </c>
      <c r="K483">
        <v>0</v>
      </c>
    </row>
    <row r="484" spans="1:11" x14ac:dyDescent="0.3">
      <c r="A484">
        <v>2865</v>
      </c>
      <c r="B484" t="s">
        <v>210</v>
      </c>
      <c r="C484">
        <v>1</v>
      </c>
      <c r="D484">
        <v>6</v>
      </c>
      <c r="E484">
        <v>11</v>
      </c>
      <c r="F484">
        <v>14</v>
      </c>
      <c r="G484">
        <v>17</v>
      </c>
      <c r="H484">
        <v>27</v>
      </c>
      <c r="I484">
        <v>4</v>
      </c>
      <c r="J484">
        <v>0</v>
      </c>
      <c r="K484">
        <v>0</v>
      </c>
    </row>
    <row r="485" spans="1:11" x14ac:dyDescent="0.3">
      <c r="A485">
        <v>2864</v>
      </c>
      <c r="B485" t="s">
        <v>211</v>
      </c>
      <c r="C485">
        <v>5</v>
      </c>
      <c r="D485">
        <v>8</v>
      </c>
      <c r="E485">
        <v>11</v>
      </c>
      <c r="F485">
        <v>16</v>
      </c>
      <c r="G485">
        <v>22</v>
      </c>
      <c r="H485">
        <v>29</v>
      </c>
      <c r="I485">
        <v>6</v>
      </c>
      <c r="J485">
        <v>0</v>
      </c>
      <c r="K485">
        <v>0</v>
      </c>
    </row>
    <row r="486" spans="1:11" x14ac:dyDescent="0.3">
      <c r="A486">
        <v>2863</v>
      </c>
      <c r="B486" t="s">
        <v>212</v>
      </c>
      <c r="C486">
        <v>10</v>
      </c>
      <c r="D486">
        <v>13</v>
      </c>
      <c r="E486">
        <v>16</v>
      </c>
      <c r="F486">
        <v>17</v>
      </c>
      <c r="G486">
        <v>26</v>
      </c>
      <c r="H486">
        <v>34</v>
      </c>
      <c r="I486">
        <v>7</v>
      </c>
      <c r="J486">
        <v>0</v>
      </c>
      <c r="K486">
        <v>0</v>
      </c>
    </row>
    <row r="487" spans="1:11" x14ac:dyDescent="0.3">
      <c r="A487">
        <v>2862</v>
      </c>
      <c r="B487" t="s">
        <v>213</v>
      </c>
      <c r="C487">
        <v>8</v>
      </c>
      <c r="D487">
        <v>9</v>
      </c>
      <c r="E487">
        <v>12</v>
      </c>
      <c r="F487">
        <v>13</v>
      </c>
      <c r="G487">
        <v>29</v>
      </c>
      <c r="H487">
        <v>34</v>
      </c>
      <c r="I487">
        <v>5</v>
      </c>
      <c r="J487">
        <v>0</v>
      </c>
      <c r="K487">
        <v>0</v>
      </c>
    </row>
    <row r="488" spans="1:11" x14ac:dyDescent="0.3">
      <c r="A488">
        <v>2861</v>
      </c>
      <c r="B488" t="s">
        <v>214</v>
      </c>
      <c r="C488">
        <v>3</v>
      </c>
      <c r="D488">
        <v>9</v>
      </c>
      <c r="E488">
        <v>14</v>
      </c>
      <c r="F488">
        <v>15</v>
      </c>
      <c r="G488">
        <v>21</v>
      </c>
      <c r="H488">
        <v>22</v>
      </c>
      <c r="I488">
        <v>3</v>
      </c>
      <c r="J488">
        <v>0</v>
      </c>
      <c r="K488">
        <v>0</v>
      </c>
    </row>
    <row r="489" spans="1:11" x14ac:dyDescent="0.3">
      <c r="A489">
        <v>2860</v>
      </c>
      <c r="B489" t="s">
        <v>215</v>
      </c>
      <c r="C489">
        <v>5</v>
      </c>
      <c r="D489">
        <v>7</v>
      </c>
      <c r="E489">
        <v>10</v>
      </c>
      <c r="F489">
        <v>15</v>
      </c>
      <c r="G489">
        <v>26</v>
      </c>
      <c r="H489">
        <v>37</v>
      </c>
      <c r="I489">
        <v>7</v>
      </c>
      <c r="J489">
        <v>1</v>
      </c>
      <c r="K489">
        <v>0</v>
      </c>
    </row>
    <row r="490" spans="1:11" x14ac:dyDescent="0.3">
      <c r="A490">
        <v>2859</v>
      </c>
      <c r="B490" s="1">
        <v>43009</v>
      </c>
      <c r="C490">
        <v>14</v>
      </c>
      <c r="D490">
        <v>15</v>
      </c>
      <c r="E490">
        <v>19</v>
      </c>
      <c r="F490">
        <v>31</v>
      </c>
      <c r="G490">
        <v>34</v>
      </c>
      <c r="H490">
        <v>35</v>
      </c>
      <c r="I490">
        <v>3</v>
      </c>
      <c r="J490">
        <v>0</v>
      </c>
      <c r="K490">
        <v>0</v>
      </c>
    </row>
    <row r="491" spans="1:11" x14ac:dyDescent="0.3">
      <c r="A491">
        <v>2858</v>
      </c>
      <c r="B491" s="1">
        <v>42917</v>
      </c>
      <c r="C491">
        <v>5</v>
      </c>
      <c r="D491">
        <v>6</v>
      </c>
      <c r="E491">
        <v>9</v>
      </c>
      <c r="F491">
        <v>17</v>
      </c>
      <c r="G491">
        <v>24</v>
      </c>
      <c r="H491">
        <v>31</v>
      </c>
      <c r="I491">
        <v>7</v>
      </c>
      <c r="J491">
        <v>0</v>
      </c>
      <c r="K491">
        <v>0</v>
      </c>
    </row>
    <row r="492" spans="1:11" x14ac:dyDescent="0.3">
      <c r="A492">
        <v>2857</v>
      </c>
      <c r="B492" s="1">
        <v>42795</v>
      </c>
      <c r="C492">
        <v>1</v>
      </c>
      <c r="D492">
        <v>3</v>
      </c>
      <c r="E492">
        <v>6</v>
      </c>
      <c r="F492">
        <v>27</v>
      </c>
      <c r="G492">
        <v>29</v>
      </c>
      <c r="H492">
        <v>33</v>
      </c>
      <c r="I492">
        <v>7</v>
      </c>
      <c r="J492">
        <v>0</v>
      </c>
      <c r="K492">
        <v>0</v>
      </c>
    </row>
    <row r="493" spans="1:11" x14ac:dyDescent="0.3">
      <c r="A493">
        <v>2856</v>
      </c>
      <c r="B493" t="s">
        <v>216</v>
      </c>
      <c r="C493">
        <v>11</v>
      </c>
      <c r="D493">
        <v>13</v>
      </c>
      <c r="E493">
        <v>27</v>
      </c>
      <c r="F493">
        <v>30</v>
      </c>
      <c r="G493">
        <v>32</v>
      </c>
      <c r="H493">
        <v>34</v>
      </c>
      <c r="I493">
        <v>6</v>
      </c>
      <c r="J493">
        <v>0</v>
      </c>
      <c r="K493">
        <v>0</v>
      </c>
    </row>
    <row r="494" spans="1:11" x14ac:dyDescent="0.3">
      <c r="A494">
        <v>2855</v>
      </c>
      <c r="B494" t="s">
        <v>217</v>
      </c>
      <c r="C494">
        <v>8</v>
      </c>
      <c r="D494">
        <v>10</v>
      </c>
      <c r="E494">
        <v>12</v>
      </c>
      <c r="F494">
        <v>24</v>
      </c>
      <c r="G494">
        <v>25</v>
      </c>
      <c r="H494">
        <v>29</v>
      </c>
      <c r="I494">
        <v>3</v>
      </c>
      <c r="J494">
        <v>0</v>
      </c>
      <c r="K494">
        <v>0</v>
      </c>
    </row>
    <row r="495" spans="1:11" x14ac:dyDescent="0.3">
      <c r="A495">
        <v>2854</v>
      </c>
      <c r="B495" t="s">
        <v>218</v>
      </c>
      <c r="C495">
        <v>5</v>
      </c>
      <c r="D495">
        <v>8</v>
      </c>
      <c r="E495">
        <v>21</v>
      </c>
      <c r="F495">
        <v>28</v>
      </c>
      <c r="G495">
        <v>31</v>
      </c>
      <c r="H495">
        <v>35</v>
      </c>
      <c r="I495">
        <v>2</v>
      </c>
      <c r="J495">
        <v>0</v>
      </c>
      <c r="K495">
        <v>0</v>
      </c>
    </row>
    <row r="496" spans="1:11" x14ac:dyDescent="0.3">
      <c r="A496">
        <v>2853</v>
      </c>
      <c r="B496" t="s">
        <v>219</v>
      </c>
      <c r="C496">
        <v>1</v>
      </c>
      <c r="D496">
        <v>3</v>
      </c>
      <c r="E496">
        <v>4</v>
      </c>
      <c r="F496">
        <v>10</v>
      </c>
      <c r="G496">
        <v>16</v>
      </c>
      <c r="H496">
        <v>17</v>
      </c>
      <c r="I496">
        <v>1</v>
      </c>
      <c r="J496">
        <v>0</v>
      </c>
      <c r="K496">
        <v>0</v>
      </c>
    </row>
    <row r="497" spans="1:11" x14ac:dyDescent="0.3">
      <c r="A497">
        <v>2852</v>
      </c>
      <c r="B497" t="s">
        <v>220</v>
      </c>
      <c r="C497">
        <v>1</v>
      </c>
      <c r="D497">
        <v>2</v>
      </c>
      <c r="E497">
        <v>10</v>
      </c>
      <c r="F497">
        <v>12</v>
      </c>
      <c r="G497">
        <v>26</v>
      </c>
      <c r="H497">
        <v>29</v>
      </c>
      <c r="I497">
        <v>6</v>
      </c>
      <c r="J497">
        <v>0</v>
      </c>
      <c r="K497">
        <v>0</v>
      </c>
    </row>
    <row r="498" spans="1:11" x14ac:dyDescent="0.3">
      <c r="A498">
        <v>2851</v>
      </c>
      <c r="B498" t="s">
        <v>221</v>
      </c>
      <c r="C498">
        <v>4</v>
      </c>
      <c r="D498">
        <v>12</v>
      </c>
      <c r="E498">
        <v>16</v>
      </c>
      <c r="F498">
        <v>28</v>
      </c>
      <c r="G498">
        <v>29</v>
      </c>
      <c r="H498">
        <v>31</v>
      </c>
      <c r="I498">
        <v>5</v>
      </c>
      <c r="J498">
        <v>1</v>
      </c>
      <c r="K498">
        <v>0</v>
      </c>
    </row>
    <row r="499" spans="1:11" x14ac:dyDescent="0.3">
      <c r="A499">
        <v>2850</v>
      </c>
      <c r="B499" s="1">
        <v>42655</v>
      </c>
      <c r="C499">
        <v>8</v>
      </c>
      <c r="D499">
        <v>9</v>
      </c>
      <c r="E499">
        <v>15</v>
      </c>
      <c r="F499">
        <v>21</v>
      </c>
      <c r="G499">
        <v>26</v>
      </c>
      <c r="H499">
        <v>29</v>
      </c>
      <c r="I499">
        <v>3</v>
      </c>
      <c r="J499">
        <v>0</v>
      </c>
      <c r="K499">
        <v>1</v>
      </c>
    </row>
    <row r="500" spans="1:11" x14ac:dyDescent="0.3">
      <c r="A500">
        <v>2849</v>
      </c>
      <c r="B500" s="1">
        <v>42533</v>
      </c>
      <c r="C500">
        <v>2</v>
      </c>
      <c r="D500">
        <v>5</v>
      </c>
      <c r="E500">
        <v>9</v>
      </c>
      <c r="F500">
        <v>13</v>
      </c>
      <c r="G500">
        <v>26</v>
      </c>
      <c r="H500">
        <v>29</v>
      </c>
      <c r="I500">
        <v>2</v>
      </c>
      <c r="J500">
        <v>0</v>
      </c>
      <c r="K500">
        <v>0</v>
      </c>
    </row>
    <row r="501" spans="1:11" x14ac:dyDescent="0.3">
      <c r="A501">
        <v>2848</v>
      </c>
      <c r="B501" s="1">
        <v>42441</v>
      </c>
      <c r="C501">
        <v>6</v>
      </c>
      <c r="D501">
        <v>16</v>
      </c>
      <c r="E501">
        <v>20</v>
      </c>
      <c r="F501">
        <v>25</v>
      </c>
      <c r="G501">
        <v>26</v>
      </c>
      <c r="H501">
        <v>27</v>
      </c>
      <c r="I501">
        <v>6</v>
      </c>
      <c r="J501">
        <v>0</v>
      </c>
      <c r="K501">
        <v>0</v>
      </c>
    </row>
    <row r="502" spans="1:11" x14ac:dyDescent="0.3">
      <c r="A502">
        <v>2847</v>
      </c>
      <c r="B502" t="s">
        <v>222</v>
      </c>
      <c r="C502">
        <v>1</v>
      </c>
      <c r="D502">
        <v>8</v>
      </c>
      <c r="E502">
        <v>20</v>
      </c>
      <c r="F502">
        <v>25</v>
      </c>
      <c r="G502">
        <v>33</v>
      </c>
      <c r="H502">
        <v>37</v>
      </c>
      <c r="I502">
        <v>7</v>
      </c>
      <c r="J502">
        <v>0</v>
      </c>
      <c r="K502">
        <v>0</v>
      </c>
    </row>
    <row r="503" spans="1:11" x14ac:dyDescent="0.3">
      <c r="A503">
        <v>2846</v>
      </c>
      <c r="B503" t="s">
        <v>223</v>
      </c>
      <c r="C503">
        <v>1</v>
      </c>
      <c r="D503">
        <v>12</v>
      </c>
      <c r="E503">
        <v>13</v>
      </c>
      <c r="F503">
        <v>29</v>
      </c>
      <c r="G503">
        <v>32</v>
      </c>
      <c r="H503">
        <v>36</v>
      </c>
      <c r="I503">
        <v>1</v>
      </c>
      <c r="J503">
        <v>0</v>
      </c>
      <c r="K503">
        <v>0</v>
      </c>
    </row>
    <row r="504" spans="1:11" x14ac:dyDescent="0.3">
      <c r="A504">
        <v>2845</v>
      </c>
      <c r="B504" t="s">
        <v>224</v>
      </c>
      <c r="C504">
        <v>2</v>
      </c>
      <c r="D504">
        <v>3</v>
      </c>
      <c r="E504">
        <v>5</v>
      </c>
      <c r="F504">
        <v>8</v>
      </c>
      <c r="G504">
        <v>23</v>
      </c>
      <c r="H504">
        <v>29</v>
      </c>
      <c r="I504">
        <v>4</v>
      </c>
      <c r="J504">
        <v>0</v>
      </c>
      <c r="K504">
        <v>0</v>
      </c>
    </row>
    <row r="505" spans="1:11" x14ac:dyDescent="0.3">
      <c r="A505">
        <v>2844</v>
      </c>
      <c r="B505" t="s">
        <v>225</v>
      </c>
      <c r="C505">
        <v>13</v>
      </c>
      <c r="D505">
        <v>16</v>
      </c>
      <c r="E505">
        <v>19</v>
      </c>
      <c r="F505">
        <v>22</v>
      </c>
      <c r="G505">
        <v>25</v>
      </c>
      <c r="H505">
        <v>31</v>
      </c>
      <c r="I505">
        <v>2</v>
      </c>
      <c r="J505">
        <v>1</v>
      </c>
      <c r="K505">
        <v>0</v>
      </c>
    </row>
    <row r="506" spans="1:11" x14ac:dyDescent="0.3">
      <c r="A506">
        <v>2843</v>
      </c>
      <c r="B506" t="s">
        <v>226</v>
      </c>
      <c r="C506">
        <v>2</v>
      </c>
      <c r="D506">
        <v>11</v>
      </c>
      <c r="E506">
        <v>21</v>
      </c>
      <c r="F506">
        <v>22</v>
      </c>
      <c r="G506">
        <v>26</v>
      </c>
      <c r="H506">
        <v>32</v>
      </c>
      <c r="I506">
        <v>6</v>
      </c>
      <c r="J506">
        <v>0</v>
      </c>
      <c r="K506">
        <v>0</v>
      </c>
    </row>
    <row r="507" spans="1:11" x14ac:dyDescent="0.3">
      <c r="A507">
        <v>2842</v>
      </c>
      <c r="B507" s="1">
        <v>42715</v>
      </c>
      <c r="C507">
        <v>2</v>
      </c>
      <c r="D507">
        <v>14</v>
      </c>
      <c r="E507">
        <v>16</v>
      </c>
      <c r="F507">
        <v>18</v>
      </c>
      <c r="G507">
        <v>32</v>
      </c>
      <c r="H507">
        <v>37</v>
      </c>
      <c r="I507">
        <v>3</v>
      </c>
      <c r="J507">
        <v>0</v>
      </c>
      <c r="K507">
        <v>0</v>
      </c>
    </row>
    <row r="508" spans="1:11" x14ac:dyDescent="0.3">
      <c r="A508">
        <v>2841</v>
      </c>
      <c r="B508" s="1">
        <v>42593</v>
      </c>
      <c r="C508">
        <v>4</v>
      </c>
      <c r="D508">
        <v>11</v>
      </c>
      <c r="E508">
        <v>12</v>
      </c>
      <c r="F508">
        <v>26</v>
      </c>
      <c r="G508">
        <v>28</v>
      </c>
      <c r="H508">
        <v>29</v>
      </c>
      <c r="I508">
        <v>6</v>
      </c>
      <c r="J508">
        <v>0</v>
      </c>
      <c r="K508">
        <v>0</v>
      </c>
    </row>
    <row r="509" spans="1:11" x14ac:dyDescent="0.3">
      <c r="A509">
        <v>2840</v>
      </c>
      <c r="B509" s="1">
        <v>42501</v>
      </c>
      <c r="C509">
        <v>3</v>
      </c>
      <c r="D509">
        <v>9</v>
      </c>
      <c r="E509">
        <v>13</v>
      </c>
      <c r="F509">
        <v>16</v>
      </c>
      <c r="G509">
        <v>22</v>
      </c>
      <c r="H509">
        <v>34</v>
      </c>
      <c r="I509">
        <v>6</v>
      </c>
      <c r="J509">
        <v>0</v>
      </c>
      <c r="K509">
        <v>0</v>
      </c>
    </row>
    <row r="510" spans="1:11" x14ac:dyDescent="0.3">
      <c r="A510">
        <v>2839</v>
      </c>
      <c r="B510" s="1">
        <v>42380</v>
      </c>
      <c r="C510">
        <v>12</v>
      </c>
      <c r="D510">
        <v>18</v>
      </c>
      <c r="E510">
        <v>20</v>
      </c>
      <c r="F510">
        <v>21</v>
      </c>
      <c r="G510">
        <v>29</v>
      </c>
      <c r="H510">
        <v>35</v>
      </c>
      <c r="I510">
        <v>4</v>
      </c>
      <c r="J510">
        <v>0</v>
      </c>
      <c r="K510">
        <v>0</v>
      </c>
    </row>
    <row r="511" spans="1:11" x14ac:dyDescent="0.3">
      <c r="A511">
        <v>2838</v>
      </c>
      <c r="B511" t="s">
        <v>227</v>
      </c>
      <c r="C511">
        <v>4</v>
      </c>
      <c r="D511">
        <v>16</v>
      </c>
      <c r="E511">
        <v>21</v>
      </c>
      <c r="F511">
        <v>23</v>
      </c>
      <c r="G511">
        <v>24</v>
      </c>
      <c r="H511">
        <v>27</v>
      </c>
      <c r="I511">
        <v>3</v>
      </c>
      <c r="J511">
        <v>1</v>
      </c>
      <c r="K511">
        <v>0</v>
      </c>
    </row>
    <row r="512" spans="1:11" x14ac:dyDescent="0.3">
      <c r="A512">
        <v>2837</v>
      </c>
      <c r="B512" t="s">
        <v>228</v>
      </c>
      <c r="C512">
        <v>4</v>
      </c>
      <c r="D512">
        <v>16</v>
      </c>
      <c r="E512">
        <v>19</v>
      </c>
      <c r="F512">
        <v>25</v>
      </c>
      <c r="G512">
        <v>29</v>
      </c>
      <c r="H512">
        <v>37</v>
      </c>
      <c r="I512">
        <v>6</v>
      </c>
      <c r="J512">
        <v>0</v>
      </c>
      <c r="K512">
        <v>0</v>
      </c>
    </row>
    <row r="513" spans="1:11" x14ac:dyDescent="0.3">
      <c r="A513">
        <v>2836</v>
      </c>
      <c r="B513" t="s">
        <v>229</v>
      </c>
      <c r="C513">
        <v>1</v>
      </c>
      <c r="D513">
        <v>6</v>
      </c>
      <c r="E513">
        <v>12</v>
      </c>
      <c r="F513">
        <v>14</v>
      </c>
      <c r="G513">
        <v>36</v>
      </c>
      <c r="H513">
        <v>37</v>
      </c>
      <c r="I513">
        <v>3</v>
      </c>
      <c r="J513">
        <v>0</v>
      </c>
      <c r="K513">
        <v>0</v>
      </c>
    </row>
    <row r="514" spans="1:11" x14ac:dyDescent="0.3">
      <c r="A514">
        <v>2835</v>
      </c>
      <c r="B514" t="s">
        <v>230</v>
      </c>
      <c r="C514">
        <v>4</v>
      </c>
      <c r="D514">
        <v>5</v>
      </c>
      <c r="E514">
        <v>9</v>
      </c>
      <c r="F514">
        <v>12</v>
      </c>
      <c r="G514">
        <v>16</v>
      </c>
      <c r="H514">
        <v>29</v>
      </c>
      <c r="I514">
        <v>3</v>
      </c>
      <c r="J514">
        <v>1</v>
      </c>
      <c r="K514">
        <v>0</v>
      </c>
    </row>
    <row r="515" spans="1:11" x14ac:dyDescent="0.3">
      <c r="A515">
        <v>2834</v>
      </c>
      <c r="B515" t="s">
        <v>231</v>
      </c>
      <c r="C515">
        <v>9</v>
      </c>
      <c r="D515">
        <v>20</v>
      </c>
      <c r="E515">
        <v>22</v>
      </c>
      <c r="F515">
        <v>23</v>
      </c>
      <c r="G515">
        <v>24</v>
      </c>
      <c r="H515">
        <v>29</v>
      </c>
      <c r="I515">
        <v>6</v>
      </c>
      <c r="J515">
        <v>0</v>
      </c>
      <c r="K515">
        <v>0</v>
      </c>
    </row>
    <row r="516" spans="1:11" x14ac:dyDescent="0.3">
      <c r="A516">
        <v>2833</v>
      </c>
      <c r="B516" s="1">
        <v>42653</v>
      </c>
      <c r="C516">
        <v>3</v>
      </c>
      <c r="D516">
        <v>8</v>
      </c>
      <c r="E516">
        <v>17</v>
      </c>
      <c r="F516">
        <v>20</v>
      </c>
      <c r="G516">
        <v>22</v>
      </c>
      <c r="H516">
        <v>30</v>
      </c>
      <c r="I516">
        <v>3</v>
      </c>
      <c r="J516">
        <v>2</v>
      </c>
      <c r="K516">
        <v>0</v>
      </c>
    </row>
    <row r="517" spans="1:11" x14ac:dyDescent="0.3">
      <c r="A517">
        <v>2832</v>
      </c>
      <c r="B517" s="1">
        <v>42592</v>
      </c>
      <c r="C517">
        <v>1</v>
      </c>
      <c r="D517">
        <v>9</v>
      </c>
      <c r="E517">
        <v>10</v>
      </c>
      <c r="F517">
        <v>21</v>
      </c>
      <c r="G517">
        <v>24</v>
      </c>
      <c r="H517">
        <v>32</v>
      </c>
      <c r="I517">
        <v>1</v>
      </c>
      <c r="J517">
        <v>0</v>
      </c>
      <c r="K517">
        <v>0</v>
      </c>
    </row>
    <row r="518" spans="1:11" x14ac:dyDescent="0.3">
      <c r="A518">
        <v>2831</v>
      </c>
      <c r="B518" s="1">
        <v>42500</v>
      </c>
      <c r="C518">
        <v>9</v>
      </c>
      <c r="D518">
        <v>11</v>
      </c>
      <c r="E518">
        <v>14</v>
      </c>
      <c r="F518">
        <v>16</v>
      </c>
      <c r="G518">
        <v>27</v>
      </c>
      <c r="H518">
        <v>37</v>
      </c>
      <c r="I518">
        <v>1</v>
      </c>
      <c r="J518">
        <v>0</v>
      </c>
      <c r="K518">
        <v>0</v>
      </c>
    </row>
    <row r="519" spans="1:11" x14ac:dyDescent="0.3">
      <c r="A519">
        <v>2830</v>
      </c>
      <c r="B519" s="1">
        <v>42379</v>
      </c>
      <c r="C519">
        <v>14</v>
      </c>
      <c r="D519">
        <v>20</v>
      </c>
      <c r="E519">
        <v>23</v>
      </c>
      <c r="F519">
        <v>25</v>
      </c>
      <c r="G519">
        <v>26</v>
      </c>
      <c r="H519">
        <v>35</v>
      </c>
      <c r="I519">
        <v>3</v>
      </c>
      <c r="J519">
        <v>0</v>
      </c>
      <c r="K519">
        <v>0</v>
      </c>
    </row>
    <row r="520" spans="1:11" x14ac:dyDescent="0.3">
      <c r="A520">
        <v>2829</v>
      </c>
      <c r="B520" t="s">
        <v>232</v>
      </c>
      <c r="C520">
        <v>5</v>
      </c>
      <c r="D520">
        <v>11</v>
      </c>
      <c r="E520">
        <v>18</v>
      </c>
      <c r="F520">
        <v>20</v>
      </c>
      <c r="G520">
        <v>30</v>
      </c>
      <c r="H520">
        <v>35</v>
      </c>
      <c r="I520">
        <v>5</v>
      </c>
      <c r="J520">
        <v>0</v>
      </c>
      <c r="K520">
        <v>0</v>
      </c>
    </row>
    <row r="521" spans="1:11" x14ac:dyDescent="0.3">
      <c r="A521">
        <v>2828</v>
      </c>
      <c r="B521" t="s">
        <v>233</v>
      </c>
      <c r="C521">
        <v>9</v>
      </c>
      <c r="D521">
        <v>15</v>
      </c>
      <c r="E521">
        <v>17</v>
      </c>
      <c r="F521">
        <v>25</v>
      </c>
      <c r="G521">
        <v>27</v>
      </c>
      <c r="H521">
        <v>32</v>
      </c>
      <c r="I521">
        <v>3</v>
      </c>
      <c r="J521">
        <v>0</v>
      </c>
      <c r="K521">
        <v>0</v>
      </c>
    </row>
    <row r="522" spans="1:11" x14ac:dyDescent="0.3">
      <c r="A522">
        <v>2827</v>
      </c>
      <c r="B522" t="s">
        <v>234</v>
      </c>
      <c r="C522">
        <v>5</v>
      </c>
      <c r="D522">
        <v>9</v>
      </c>
      <c r="E522">
        <v>19</v>
      </c>
      <c r="F522">
        <v>21</v>
      </c>
      <c r="G522">
        <v>22</v>
      </c>
      <c r="H522">
        <v>34</v>
      </c>
      <c r="I522">
        <v>2</v>
      </c>
      <c r="J522">
        <v>0</v>
      </c>
      <c r="K522">
        <v>0</v>
      </c>
    </row>
    <row r="523" spans="1:11" x14ac:dyDescent="0.3">
      <c r="A523">
        <v>2826</v>
      </c>
      <c r="B523" t="s">
        <v>235</v>
      </c>
      <c r="C523">
        <v>11</v>
      </c>
      <c r="D523">
        <v>14</v>
      </c>
      <c r="E523">
        <v>22</v>
      </c>
      <c r="F523">
        <v>26</v>
      </c>
      <c r="G523">
        <v>27</v>
      </c>
      <c r="H523">
        <v>33</v>
      </c>
      <c r="I523">
        <v>7</v>
      </c>
      <c r="J523">
        <v>0</v>
      </c>
      <c r="K523">
        <v>0</v>
      </c>
    </row>
    <row r="524" spans="1:11" x14ac:dyDescent="0.3">
      <c r="A524">
        <v>2825</v>
      </c>
      <c r="B524" t="s">
        <v>236</v>
      </c>
      <c r="C524">
        <v>1</v>
      </c>
      <c r="D524">
        <v>10</v>
      </c>
      <c r="E524">
        <v>11</v>
      </c>
      <c r="F524">
        <v>12</v>
      </c>
      <c r="G524">
        <v>18</v>
      </c>
      <c r="H524">
        <v>19</v>
      </c>
      <c r="I524">
        <v>5</v>
      </c>
      <c r="J524">
        <v>0</v>
      </c>
      <c r="K524">
        <v>0</v>
      </c>
    </row>
    <row r="525" spans="1:11" x14ac:dyDescent="0.3">
      <c r="A525">
        <v>2824</v>
      </c>
      <c r="B525" s="1">
        <v>42652</v>
      </c>
      <c r="C525">
        <v>5</v>
      </c>
      <c r="D525">
        <v>7</v>
      </c>
      <c r="E525">
        <v>10</v>
      </c>
      <c r="F525">
        <v>13</v>
      </c>
      <c r="G525">
        <v>24</v>
      </c>
      <c r="H525">
        <v>33</v>
      </c>
      <c r="I525">
        <v>7</v>
      </c>
      <c r="J525">
        <v>0</v>
      </c>
      <c r="K525">
        <v>0</v>
      </c>
    </row>
    <row r="526" spans="1:11" x14ac:dyDescent="0.3">
      <c r="A526">
        <v>2823</v>
      </c>
      <c r="B526" s="1">
        <v>42530</v>
      </c>
      <c r="C526">
        <v>7</v>
      </c>
      <c r="D526">
        <v>13</v>
      </c>
      <c r="E526">
        <v>14</v>
      </c>
      <c r="F526">
        <v>28</v>
      </c>
      <c r="G526">
        <v>29</v>
      </c>
      <c r="H526">
        <v>35</v>
      </c>
      <c r="I526">
        <v>6</v>
      </c>
      <c r="J526">
        <v>0</v>
      </c>
      <c r="K526">
        <v>0</v>
      </c>
    </row>
    <row r="527" spans="1:11" x14ac:dyDescent="0.3">
      <c r="A527">
        <v>2822</v>
      </c>
      <c r="B527" s="1">
        <v>42438</v>
      </c>
      <c r="C527">
        <v>1</v>
      </c>
      <c r="D527">
        <v>4</v>
      </c>
      <c r="E527">
        <v>16</v>
      </c>
      <c r="F527">
        <v>26</v>
      </c>
      <c r="G527">
        <v>28</v>
      </c>
      <c r="H527">
        <v>37</v>
      </c>
      <c r="I527">
        <v>5</v>
      </c>
      <c r="J527">
        <v>0</v>
      </c>
      <c r="K527">
        <v>0</v>
      </c>
    </row>
    <row r="528" spans="1:11" x14ac:dyDescent="0.3">
      <c r="A528">
        <v>2821</v>
      </c>
      <c r="B528" t="s">
        <v>237</v>
      </c>
      <c r="C528">
        <v>3</v>
      </c>
      <c r="D528">
        <v>11</v>
      </c>
      <c r="E528">
        <v>12</v>
      </c>
      <c r="F528">
        <v>15</v>
      </c>
      <c r="G528">
        <v>21</v>
      </c>
      <c r="H528">
        <v>26</v>
      </c>
      <c r="I528">
        <v>6</v>
      </c>
      <c r="J528">
        <v>0</v>
      </c>
      <c r="K528">
        <v>0</v>
      </c>
    </row>
    <row r="529" spans="1:11" x14ac:dyDescent="0.3">
      <c r="A529">
        <v>2820</v>
      </c>
      <c r="B529" t="s">
        <v>238</v>
      </c>
      <c r="C529">
        <v>12</v>
      </c>
      <c r="D529">
        <v>13</v>
      </c>
      <c r="E529">
        <v>15</v>
      </c>
      <c r="F529">
        <v>20</v>
      </c>
      <c r="G529">
        <v>21</v>
      </c>
      <c r="H529">
        <v>32</v>
      </c>
      <c r="I529">
        <v>1</v>
      </c>
      <c r="J529">
        <v>0</v>
      </c>
      <c r="K529">
        <v>0</v>
      </c>
    </row>
    <row r="530" spans="1:11" x14ac:dyDescent="0.3">
      <c r="A530">
        <v>2819</v>
      </c>
      <c r="B530" t="s">
        <v>239</v>
      </c>
      <c r="C530">
        <v>4</v>
      </c>
      <c r="D530">
        <v>6</v>
      </c>
      <c r="E530">
        <v>18</v>
      </c>
      <c r="F530">
        <v>26</v>
      </c>
      <c r="G530">
        <v>29</v>
      </c>
      <c r="H530">
        <v>34</v>
      </c>
      <c r="I530">
        <v>1</v>
      </c>
      <c r="J530">
        <v>0</v>
      </c>
      <c r="K530">
        <v>0</v>
      </c>
    </row>
    <row r="531" spans="1:11" x14ac:dyDescent="0.3">
      <c r="A531">
        <v>2818</v>
      </c>
      <c r="B531" t="s">
        <v>240</v>
      </c>
      <c r="C531">
        <v>3</v>
      </c>
      <c r="D531">
        <v>4</v>
      </c>
      <c r="E531">
        <v>5</v>
      </c>
      <c r="F531">
        <v>27</v>
      </c>
      <c r="G531">
        <v>30</v>
      </c>
      <c r="H531">
        <v>36</v>
      </c>
      <c r="I531">
        <v>3</v>
      </c>
      <c r="J531">
        <v>0</v>
      </c>
      <c r="K531">
        <v>0</v>
      </c>
    </row>
    <row r="532" spans="1:11" x14ac:dyDescent="0.3">
      <c r="A532">
        <v>2817</v>
      </c>
      <c r="B532" t="s">
        <v>241</v>
      </c>
      <c r="C532">
        <v>1</v>
      </c>
      <c r="D532">
        <v>2</v>
      </c>
      <c r="E532">
        <v>32</v>
      </c>
      <c r="F532">
        <v>34</v>
      </c>
      <c r="G532">
        <v>36</v>
      </c>
      <c r="H532">
        <v>37</v>
      </c>
      <c r="I532">
        <v>6</v>
      </c>
      <c r="J532">
        <v>0</v>
      </c>
      <c r="K532">
        <v>1</v>
      </c>
    </row>
    <row r="533" spans="1:11" x14ac:dyDescent="0.3">
      <c r="A533">
        <v>2816</v>
      </c>
      <c r="B533" t="s">
        <v>242</v>
      </c>
      <c r="C533">
        <v>1</v>
      </c>
      <c r="D533">
        <v>3</v>
      </c>
      <c r="E533">
        <v>15</v>
      </c>
      <c r="F533">
        <v>27</v>
      </c>
      <c r="G533">
        <v>31</v>
      </c>
      <c r="H533">
        <v>35</v>
      </c>
      <c r="I533">
        <v>7</v>
      </c>
      <c r="J533">
        <v>0</v>
      </c>
      <c r="K533">
        <v>0</v>
      </c>
    </row>
    <row r="534" spans="1:11" x14ac:dyDescent="0.3">
      <c r="A534">
        <v>2815</v>
      </c>
      <c r="B534" s="1">
        <v>42621</v>
      </c>
      <c r="C534">
        <v>6</v>
      </c>
      <c r="D534">
        <v>8</v>
      </c>
      <c r="E534">
        <v>9</v>
      </c>
      <c r="F534">
        <v>14</v>
      </c>
      <c r="G534">
        <v>16</v>
      </c>
      <c r="H534">
        <v>17</v>
      </c>
      <c r="I534">
        <v>4</v>
      </c>
      <c r="J534">
        <v>0</v>
      </c>
      <c r="K534">
        <v>0</v>
      </c>
    </row>
    <row r="535" spans="1:11" x14ac:dyDescent="0.3">
      <c r="A535">
        <v>2814</v>
      </c>
      <c r="B535" s="1">
        <v>42529</v>
      </c>
      <c r="C535">
        <v>1</v>
      </c>
      <c r="D535">
        <v>25</v>
      </c>
      <c r="E535">
        <v>34</v>
      </c>
      <c r="F535">
        <v>35</v>
      </c>
      <c r="G535">
        <v>36</v>
      </c>
      <c r="H535">
        <v>37</v>
      </c>
      <c r="I535">
        <v>2</v>
      </c>
      <c r="J535">
        <v>0</v>
      </c>
      <c r="K535">
        <v>0</v>
      </c>
    </row>
    <row r="536" spans="1:11" x14ac:dyDescent="0.3">
      <c r="A536">
        <v>2813</v>
      </c>
      <c r="B536" s="1">
        <v>42408</v>
      </c>
      <c r="C536">
        <v>7</v>
      </c>
      <c r="D536">
        <v>26</v>
      </c>
      <c r="E536">
        <v>28</v>
      </c>
      <c r="F536">
        <v>30</v>
      </c>
      <c r="G536">
        <v>31</v>
      </c>
      <c r="H536">
        <v>34</v>
      </c>
      <c r="I536">
        <v>1</v>
      </c>
      <c r="J536">
        <v>0</v>
      </c>
      <c r="K536">
        <v>0</v>
      </c>
    </row>
    <row r="537" spans="1:11" x14ac:dyDescent="0.3">
      <c r="A537">
        <v>2812</v>
      </c>
      <c r="B537" t="s">
        <v>243</v>
      </c>
      <c r="C537">
        <v>2</v>
      </c>
      <c r="D537">
        <v>12</v>
      </c>
      <c r="E537">
        <v>20</v>
      </c>
      <c r="F537">
        <v>28</v>
      </c>
      <c r="G537">
        <v>30</v>
      </c>
      <c r="H537">
        <v>33</v>
      </c>
      <c r="I537">
        <v>5</v>
      </c>
      <c r="J537">
        <v>0</v>
      </c>
      <c r="K537">
        <v>0</v>
      </c>
    </row>
    <row r="538" spans="1:11" x14ac:dyDescent="0.3">
      <c r="A538">
        <v>2811</v>
      </c>
      <c r="B538" t="s">
        <v>244</v>
      </c>
      <c r="C538">
        <v>10</v>
      </c>
      <c r="D538">
        <v>13</v>
      </c>
      <c r="E538">
        <v>16</v>
      </c>
      <c r="F538">
        <v>24</v>
      </c>
      <c r="G538">
        <v>27</v>
      </c>
      <c r="H538">
        <v>37</v>
      </c>
      <c r="I538">
        <v>2</v>
      </c>
      <c r="J538">
        <v>0</v>
      </c>
      <c r="K538">
        <v>0</v>
      </c>
    </row>
    <row r="539" spans="1:11" x14ac:dyDescent="0.3">
      <c r="A539">
        <v>2810</v>
      </c>
      <c r="B539" t="s">
        <v>245</v>
      </c>
      <c r="C539">
        <v>1</v>
      </c>
      <c r="D539">
        <v>9</v>
      </c>
      <c r="E539">
        <v>15</v>
      </c>
      <c r="F539">
        <v>20</v>
      </c>
      <c r="G539">
        <v>23</v>
      </c>
      <c r="H539">
        <v>28</v>
      </c>
      <c r="I539">
        <v>4</v>
      </c>
      <c r="J539">
        <v>1</v>
      </c>
      <c r="K539">
        <v>0</v>
      </c>
    </row>
    <row r="540" spans="1:11" x14ac:dyDescent="0.3">
      <c r="A540">
        <v>2809</v>
      </c>
      <c r="B540" t="s">
        <v>246</v>
      </c>
      <c r="C540">
        <v>5</v>
      </c>
      <c r="D540">
        <v>10</v>
      </c>
      <c r="E540">
        <v>13</v>
      </c>
      <c r="F540">
        <v>17</v>
      </c>
      <c r="G540">
        <v>25</v>
      </c>
      <c r="H540">
        <v>36</v>
      </c>
      <c r="I540">
        <v>3</v>
      </c>
      <c r="J540">
        <v>1</v>
      </c>
      <c r="K540">
        <v>0</v>
      </c>
    </row>
    <row r="541" spans="1:11" x14ac:dyDescent="0.3">
      <c r="A541">
        <v>2808</v>
      </c>
      <c r="B541" t="s">
        <v>247</v>
      </c>
      <c r="C541">
        <v>4</v>
      </c>
      <c r="D541">
        <v>6</v>
      </c>
      <c r="E541">
        <v>15</v>
      </c>
      <c r="F541">
        <v>24</v>
      </c>
      <c r="G541">
        <v>31</v>
      </c>
      <c r="H541">
        <v>37</v>
      </c>
      <c r="I541">
        <v>4</v>
      </c>
      <c r="J541">
        <v>0</v>
      </c>
      <c r="K541">
        <v>0</v>
      </c>
    </row>
    <row r="542" spans="1:11" x14ac:dyDescent="0.3">
      <c r="A542">
        <v>2807</v>
      </c>
      <c r="B542" s="1">
        <v>42711</v>
      </c>
      <c r="C542">
        <v>6</v>
      </c>
      <c r="D542">
        <v>14</v>
      </c>
      <c r="E542">
        <v>18</v>
      </c>
      <c r="F542">
        <v>26</v>
      </c>
      <c r="G542">
        <v>29</v>
      </c>
      <c r="H542">
        <v>36</v>
      </c>
      <c r="I542">
        <v>7</v>
      </c>
      <c r="J542">
        <v>0</v>
      </c>
      <c r="K542">
        <v>0</v>
      </c>
    </row>
    <row r="543" spans="1:11" x14ac:dyDescent="0.3">
      <c r="A543">
        <v>2806</v>
      </c>
      <c r="B543" s="1">
        <v>42620</v>
      </c>
      <c r="C543">
        <v>1</v>
      </c>
      <c r="D543">
        <v>2</v>
      </c>
      <c r="E543">
        <v>5</v>
      </c>
      <c r="F543">
        <v>16</v>
      </c>
      <c r="G543">
        <v>24</v>
      </c>
      <c r="H543">
        <v>34</v>
      </c>
      <c r="I543">
        <v>7</v>
      </c>
      <c r="J543">
        <v>0</v>
      </c>
      <c r="K543">
        <v>0</v>
      </c>
    </row>
    <row r="544" spans="1:11" x14ac:dyDescent="0.3">
      <c r="A544">
        <v>2805</v>
      </c>
      <c r="B544" s="1">
        <v>42497</v>
      </c>
      <c r="C544">
        <v>7</v>
      </c>
      <c r="D544">
        <v>12</v>
      </c>
      <c r="E544">
        <v>18</v>
      </c>
      <c r="F544">
        <v>22</v>
      </c>
      <c r="G544">
        <v>32</v>
      </c>
      <c r="H544">
        <v>36</v>
      </c>
      <c r="I544">
        <v>3</v>
      </c>
      <c r="J544">
        <v>0</v>
      </c>
      <c r="K544">
        <v>0</v>
      </c>
    </row>
    <row r="545" spans="1:11" x14ac:dyDescent="0.3">
      <c r="A545">
        <v>2804</v>
      </c>
      <c r="B545" s="1">
        <v>42407</v>
      </c>
      <c r="C545">
        <v>3</v>
      </c>
      <c r="D545">
        <v>7</v>
      </c>
      <c r="E545">
        <v>10</v>
      </c>
      <c r="F545">
        <v>21</v>
      </c>
      <c r="G545">
        <v>33</v>
      </c>
      <c r="H545">
        <v>35</v>
      </c>
      <c r="I545">
        <v>2</v>
      </c>
      <c r="J545">
        <v>1</v>
      </c>
      <c r="K545">
        <v>0</v>
      </c>
    </row>
    <row r="546" spans="1:11" x14ac:dyDescent="0.3">
      <c r="A546">
        <v>2803</v>
      </c>
      <c r="B546" t="s">
        <v>248</v>
      </c>
      <c r="C546">
        <v>11</v>
      </c>
      <c r="D546">
        <v>12</v>
      </c>
      <c r="E546">
        <v>18</v>
      </c>
      <c r="F546">
        <v>19</v>
      </c>
      <c r="G546">
        <v>32</v>
      </c>
      <c r="H546">
        <v>37</v>
      </c>
      <c r="I546">
        <v>4</v>
      </c>
      <c r="J546">
        <v>0</v>
      </c>
      <c r="K546">
        <v>0</v>
      </c>
    </row>
    <row r="547" spans="1:11" x14ac:dyDescent="0.3">
      <c r="A547">
        <v>2802</v>
      </c>
      <c r="B547" t="s">
        <v>249</v>
      </c>
      <c r="C547">
        <v>2</v>
      </c>
      <c r="D547">
        <v>12</v>
      </c>
      <c r="E547">
        <v>21</v>
      </c>
      <c r="F547">
        <v>23</v>
      </c>
      <c r="G547">
        <v>28</v>
      </c>
      <c r="H547">
        <v>31</v>
      </c>
      <c r="I547">
        <v>6</v>
      </c>
      <c r="J547">
        <v>0</v>
      </c>
      <c r="K547">
        <v>0</v>
      </c>
    </row>
    <row r="548" spans="1:11" x14ac:dyDescent="0.3">
      <c r="A548">
        <v>2801</v>
      </c>
      <c r="B548" t="s">
        <v>250</v>
      </c>
      <c r="C548">
        <v>7</v>
      </c>
      <c r="D548">
        <v>11</v>
      </c>
      <c r="E548">
        <v>19</v>
      </c>
      <c r="F548">
        <v>25</v>
      </c>
      <c r="G548">
        <v>28</v>
      </c>
      <c r="H548">
        <v>37</v>
      </c>
      <c r="I548">
        <v>4</v>
      </c>
      <c r="J548">
        <v>0</v>
      </c>
      <c r="K548">
        <v>0</v>
      </c>
    </row>
    <row r="549" spans="1:11" x14ac:dyDescent="0.3">
      <c r="A549">
        <v>2800</v>
      </c>
      <c r="B549" t="s">
        <v>251</v>
      </c>
      <c r="C549">
        <v>12</v>
      </c>
      <c r="D549">
        <v>14</v>
      </c>
      <c r="E549">
        <v>16</v>
      </c>
      <c r="F549">
        <v>29</v>
      </c>
      <c r="G549">
        <v>32</v>
      </c>
      <c r="H549">
        <v>37</v>
      </c>
      <c r="I549">
        <v>5</v>
      </c>
      <c r="J549">
        <v>0</v>
      </c>
      <c r="K549">
        <v>0</v>
      </c>
    </row>
    <row r="550" spans="1:11" x14ac:dyDescent="0.3">
      <c r="A550">
        <v>2799</v>
      </c>
      <c r="B550" t="s">
        <v>252</v>
      </c>
      <c r="C550">
        <v>5</v>
      </c>
      <c r="D550">
        <v>6</v>
      </c>
      <c r="E550">
        <v>9</v>
      </c>
      <c r="F550">
        <v>12</v>
      </c>
      <c r="G550">
        <v>26</v>
      </c>
      <c r="H550">
        <v>34</v>
      </c>
      <c r="I550">
        <v>4</v>
      </c>
      <c r="J550">
        <v>0</v>
      </c>
      <c r="K550">
        <v>0</v>
      </c>
    </row>
    <row r="551" spans="1:11" x14ac:dyDescent="0.3">
      <c r="A551">
        <v>2798</v>
      </c>
      <c r="B551" s="1">
        <v>42710</v>
      </c>
      <c r="C551">
        <v>1</v>
      </c>
      <c r="D551">
        <v>20</v>
      </c>
      <c r="E551">
        <v>23</v>
      </c>
      <c r="F551">
        <v>24</v>
      </c>
      <c r="G551">
        <v>26</v>
      </c>
      <c r="H551">
        <v>32</v>
      </c>
      <c r="I551">
        <v>7</v>
      </c>
      <c r="J551">
        <v>0</v>
      </c>
      <c r="K551">
        <v>0</v>
      </c>
    </row>
    <row r="552" spans="1:11" x14ac:dyDescent="0.3">
      <c r="A552">
        <v>2797</v>
      </c>
      <c r="B552" s="1">
        <v>42557</v>
      </c>
      <c r="C552">
        <v>8</v>
      </c>
      <c r="D552">
        <v>9</v>
      </c>
      <c r="E552">
        <v>21</v>
      </c>
      <c r="F552">
        <v>22</v>
      </c>
      <c r="G552">
        <v>26</v>
      </c>
      <c r="H552">
        <v>37</v>
      </c>
      <c r="I552">
        <v>6</v>
      </c>
      <c r="J552">
        <v>0</v>
      </c>
      <c r="K552">
        <v>0</v>
      </c>
    </row>
    <row r="553" spans="1:11" x14ac:dyDescent="0.3">
      <c r="A553">
        <v>2796</v>
      </c>
      <c r="B553" s="1">
        <v>42466</v>
      </c>
      <c r="C553">
        <v>5</v>
      </c>
      <c r="D553">
        <v>8</v>
      </c>
      <c r="E553">
        <v>17</v>
      </c>
      <c r="F553">
        <v>31</v>
      </c>
      <c r="G553">
        <v>32</v>
      </c>
      <c r="H553">
        <v>37</v>
      </c>
      <c r="I553">
        <v>7</v>
      </c>
      <c r="J553">
        <v>0</v>
      </c>
      <c r="K553">
        <v>0</v>
      </c>
    </row>
    <row r="554" spans="1:11" x14ac:dyDescent="0.3">
      <c r="A554">
        <v>2795</v>
      </c>
      <c r="B554" t="s">
        <v>253</v>
      </c>
      <c r="C554">
        <v>1</v>
      </c>
      <c r="D554">
        <v>5</v>
      </c>
      <c r="E554">
        <v>7</v>
      </c>
      <c r="F554">
        <v>18</v>
      </c>
      <c r="G554">
        <v>25</v>
      </c>
      <c r="H554">
        <v>36</v>
      </c>
      <c r="I554">
        <v>1</v>
      </c>
      <c r="J554">
        <v>2</v>
      </c>
      <c r="K554">
        <v>1</v>
      </c>
    </row>
    <row r="555" spans="1:11" x14ac:dyDescent="0.3">
      <c r="A555">
        <v>2794</v>
      </c>
      <c r="B555" t="s">
        <v>254</v>
      </c>
      <c r="C555">
        <v>4</v>
      </c>
      <c r="D555">
        <v>6</v>
      </c>
      <c r="E555">
        <v>14</v>
      </c>
      <c r="F555">
        <v>22</v>
      </c>
      <c r="G555">
        <v>28</v>
      </c>
      <c r="H555">
        <v>29</v>
      </c>
      <c r="I555">
        <v>4</v>
      </c>
      <c r="J555">
        <v>0</v>
      </c>
      <c r="K555">
        <v>0</v>
      </c>
    </row>
    <row r="556" spans="1:11" x14ac:dyDescent="0.3">
      <c r="A556">
        <v>2793</v>
      </c>
      <c r="B556" t="s">
        <v>255</v>
      </c>
      <c r="C556">
        <v>8</v>
      </c>
      <c r="D556">
        <v>12</v>
      </c>
      <c r="E556">
        <v>15</v>
      </c>
      <c r="F556">
        <v>24</v>
      </c>
      <c r="G556">
        <v>28</v>
      </c>
      <c r="H556">
        <v>33</v>
      </c>
      <c r="I556">
        <v>5</v>
      </c>
      <c r="J556">
        <v>0</v>
      </c>
      <c r="K556">
        <v>0</v>
      </c>
    </row>
    <row r="557" spans="1:11" x14ac:dyDescent="0.3">
      <c r="A557">
        <v>2792</v>
      </c>
      <c r="B557" t="s">
        <v>256</v>
      </c>
      <c r="C557">
        <v>3</v>
      </c>
      <c r="D557">
        <v>5</v>
      </c>
      <c r="E557">
        <v>6</v>
      </c>
      <c r="F557">
        <v>13</v>
      </c>
      <c r="G557">
        <v>26</v>
      </c>
      <c r="H557">
        <v>29</v>
      </c>
      <c r="I557">
        <v>1</v>
      </c>
      <c r="J557">
        <v>0</v>
      </c>
      <c r="K557">
        <v>0</v>
      </c>
    </row>
    <row r="558" spans="1:11" x14ac:dyDescent="0.3">
      <c r="A558">
        <v>2791</v>
      </c>
      <c r="B558" t="s">
        <v>257</v>
      </c>
      <c r="C558">
        <v>2</v>
      </c>
      <c r="D558">
        <v>4</v>
      </c>
      <c r="E558">
        <v>14</v>
      </c>
      <c r="F558">
        <v>19</v>
      </c>
      <c r="G558">
        <v>20</v>
      </c>
      <c r="H558">
        <v>33</v>
      </c>
      <c r="I558">
        <v>1</v>
      </c>
      <c r="J558">
        <v>1</v>
      </c>
      <c r="K558">
        <v>0</v>
      </c>
    </row>
    <row r="559" spans="1:11" x14ac:dyDescent="0.3">
      <c r="A559">
        <v>2790</v>
      </c>
      <c r="B559" t="s">
        <v>258</v>
      </c>
      <c r="C559">
        <v>13</v>
      </c>
      <c r="D559">
        <v>17</v>
      </c>
      <c r="E559">
        <v>20</v>
      </c>
      <c r="F559">
        <v>26</v>
      </c>
      <c r="G559">
        <v>35</v>
      </c>
      <c r="H559">
        <v>37</v>
      </c>
      <c r="I559">
        <v>2</v>
      </c>
      <c r="J559">
        <v>0</v>
      </c>
      <c r="K559">
        <v>0</v>
      </c>
    </row>
    <row r="560" spans="1:11" x14ac:dyDescent="0.3">
      <c r="A560">
        <v>2789</v>
      </c>
      <c r="B560" s="1">
        <v>42648</v>
      </c>
      <c r="C560">
        <v>5</v>
      </c>
      <c r="D560">
        <v>6</v>
      </c>
      <c r="E560">
        <v>10</v>
      </c>
      <c r="F560">
        <v>20</v>
      </c>
      <c r="G560">
        <v>26</v>
      </c>
      <c r="H560">
        <v>29</v>
      </c>
      <c r="I560">
        <v>3</v>
      </c>
      <c r="J560">
        <v>0</v>
      </c>
      <c r="K560">
        <v>1</v>
      </c>
    </row>
    <row r="561" spans="1:11" x14ac:dyDescent="0.3">
      <c r="A561">
        <v>2788</v>
      </c>
      <c r="B561" s="1">
        <v>42556</v>
      </c>
      <c r="C561">
        <v>1</v>
      </c>
      <c r="D561">
        <v>9</v>
      </c>
      <c r="E561">
        <v>20</v>
      </c>
      <c r="F561">
        <v>25</v>
      </c>
      <c r="G561">
        <v>27</v>
      </c>
      <c r="H561">
        <v>31</v>
      </c>
      <c r="I561">
        <v>4</v>
      </c>
      <c r="J561">
        <v>0</v>
      </c>
      <c r="K561">
        <v>0</v>
      </c>
    </row>
    <row r="562" spans="1:11" x14ac:dyDescent="0.3">
      <c r="A562">
        <v>2787</v>
      </c>
      <c r="B562" s="1">
        <v>42434</v>
      </c>
      <c r="C562">
        <v>5</v>
      </c>
      <c r="D562">
        <v>22</v>
      </c>
      <c r="E562">
        <v>25</v>
      </c>
      <c r="F562">
        <v>33</v>
      </c>
      <c r="G562">
        <v>35</v>
      </c>
      <c r="H562">
        <v>36</v>
      </c>
      <c r="I562">
        <v>1</v>
      </c>
      <c r="J562">
        <v>0</v>
      </c>
      <c r="K562">
        <v>0</v>
      </c>
    </row>
    <row r="563" spans="1:11" x14ac:dyDescent="0.3">
      <c r="A563">
        <v>2786</v>
      </c>
      <c r="B563" s="1">
        <v>42374</v>
      </c>
      <c r="C563">
        <v>2</v>
      </c>
      <c r="D563">
        <v>6</v>
      </c>
      <c r="E563">
        <v>8</v>
      </c>
      <c r="F563">
        <v>14</v>
      </c>
      <c r="G563">
        <v>29</v>
      </c>
      <c r="H563">
        <v>34</v>
      </c>
      <c r="I563">
        <v>3</v>
      </c>
      <c r="J563">
        <v>0</v>
      </c>
      <c r="K563">
        <v>0</v>
      </c>
    </row>
    <row r="564" spans="1:11" x14ac:dyDescent="0.3">
      <c r="A564">
        <v>2785</v>
      </c>
      <c r="B564" t="s">
        <v>259</v>
      </c>
      <c r="C564">
        <v>12</v>
      </c>
      <c r="D564">
        <v>13</v>
      </c>
      <c r="E564">
        <v>20</v>
      </c>
      <c r="F564">
        <v>25</v>
      </c>
      <c r="G564">
        <v>27</v>
      </c>
      <c r="H564">
        <v>30</v>
      </c>
      <c r="I564">
        <v>6</v>
      </c>
      <c r="J564">
        <v>0</v>
      </c>
      <c r="K564">
        <v>0</v>
      </c>
    </row>
    <row r="565" spans="1:11" x14ac:dyDescent="0.3">
      <c r="A565">
        <v>2784</v>
      </c>
      <c r="B565" t="s">
        <v>260</v>
      </c>
      <c r="C565">
        <v>2</v>
      </c>
      <c r="D565">
        <v>5</v>
      </c>
      <c r="E565">
        <v>6</v>
      </c>
      <c r="F565">
        <v>14</v>
      </c>
      <c r="G565">
        <v>22</v>
      </c>
      <c r="H565">
        <v>32</v>
      </c>
      <c r="I565">
        <v>3</v>
      </c>
      <c r="J565">
        <v>0</v>
      </c>
      <c r="K565">
        <v>0</v>
      </c>
    </row>
    <row r="566" spans="1:11" x14ac:dyDescent="0.3">
      <c r="A566">
        <v>2783</v>
      </c>
      <c r="B566" t="s">
        <v>261</v>
      </c>
      <c r="C566">
        <v>3</v>
      </c>
      <c r="D566">
        <v>7</v>
      </c>
      <c r="E566">
        <v>12</v>
      </c>
      <c r="F566">
        <v>22</v>
      </c>
      <c r="G566">
        <v>27</v>
      </c>
      <c r="H566">
        <v>36</v>
      </c>
      <c r="I566">
        <v>2</v>
      </c>
      <c r="J566">
        <v>0</v>
      </c>
      <c r="K566">
        <v>0</v>
      </c>
    </row>
    <row r="567" spans="1:11" x14ac:dyDescent="0.3">
      <c r="A567">
        <v>2782</v>
      </c>
      <c r="B567" t="s">
        <v>262</v>
      </c>
      <c r="C567">
        <v>7</v>
      </c>
      <c r="D567">
        <v>13</v>
      </c>
      <c r="E567">
        <v>19</v>
      </c>
      <c r="F567">
        <v>32</v>
      </c>
      <c r="G567">
        <v>35</v>
      </c>
      <c r="H567">
        <v>37</v>
      </c>
      <c r="I567">
        <v>6</v>
      </c>
      <c r="J567">
        <v>0</v>
      </c>
      <c r="K567">
        <v>0</v>
      </c>
    </row>
    <row r="568" spans="1:11" x14ac:dyDescent="0.3">
      <c r="A568">
        <v>2781</v>
      </c>
      <c r="B568" s="1">
        <v>42708</v>
      </c>
      <c r="C568">
        <v>2</v>
      </c>
      <c r="D568">
        <v>7</v>
      </c>
      <c r="E568">
        <v>10</v>
      </c>
      <c r="F568">
        <v>18</v>
      </c>
      <c r="G568">
        <v>24</v>
      </c>
      <c r="H568">
        <v>26</v>
      </c>
      <c r="I568">
        <v>5</v>
      </c>
      <c r="J568">
        <v>0</v>
      </c>
      <c r="K568">
        <v>1</v>
      </c>
    </row>
    <row r="569" spans="1:11" x14ac:dyDescent="0.3">
      <c r="A569">
        <v>2780</v>
      </c>
      <c r="B569" s="1">
        <v>42617</v>
      </c>
      <c r="C569">
        <v>5</v>
      </c>
      <c r="D569">
        <v>8</v>
      </c>
      <c r="E569">
        <v>11</v>
      </c>
      <c r="F569">
        <v>20</v>
      </c>
      <c r="G569">
        <v>29</v>
      </c>
      <c r="H569">
        <v>36</v>
      </c>
      <c r="I569">
        <v>4</v>
      </c>
      <c r="J569">
        <v>0</v>
      </c>
      <c r="K569">
        <v>0</v>
      </c>
    </row>
    <row r="570" spans="1:11" x14ac:dyDescent="0.3">
      <c r="A570">
        <v>2779</v>
      </c>
      <c r="B570" s="1">
        <v>42494</v>
      </c>
      <c r="C570">
        <v>4</v>
      </c>
      <c r="D570">
        <v>8</v>
      </c>
      <c r="E570">
        <v>16</v>
      </c>
      <c r="F570">
        <v>20</v>
      </c>
      <c r="G570">
        <v>21</v>
      </c>
      <c r="H570">
        <v>36</v>
      </c>
      <c r="I570">
        <v>3</v>
      </c>
      <c r="J570">
        <v>0</v>
      </c>
      <c r="K570">
        <v>1</v>
      </c>
    </row>
    <row r="571" spans="1:11" x14ac:dyDescent="0.3">
      <c r="A571">
        <v>2778</v>
      </c>
      <c r="B571" s="1">
        <v>42404</v>
      </c>
      <c r="C571">
        <v>3</v>
      </c>
      <c r="D571">
        <v>15</v>
      </c>
      <c r="E571">
        <v>26</v>
      </c>
      <c r="F571">
        <v>28</v>
      </c>
      <c r="G571">
        <v>32</v>
      </c>
      <c r="H571">
        <v>33</v>
      </c>
      <c r="I571">
        <v>4</v>
      </c>
      <c r="J571">
        <v>1</v>
      </c>
      <c r="K571">
        <v>0</v>
      </c>
    </row>
    <row r="572" spans="1:11" x14ac:dyDescent="0.3">
      <c r="A572">
        <v>2777</v>
      </c>
      <c r="B572" t="s">
        <v>263</v>
      </c>
      <c r="C572">
        <v>1</v>
      </c>
      <c r="D572">
        <v>10</v>
      </c>
      <c r="E572">
        <v>11</v>
      </c>
      <c r="F572">
        <v>13</v>
      </c>
      <c r="G572">
        <v>18</v>
      </c>
      <c r="H572">
        <v>25</v>
      </c>
      <c r="I572">
        <v>7</v>
      </c>
      <c r="J572">
        <v>0</v>
      </c>
      <c r="K572">
        <v>0</v>
      </c>
    </row>
    <row r="573" spans="1:11" x14ac:dyDescent="0.3">
      <c r="A573">
        <v>2776</v>
      </c>
      <c r="B573" t="s">
        <v>264</v>
      </c>
      <c r="C573">
        <v>6</v>
      </c>
      <c r="D573">
        <v>10</v>
      </c>
      <c r="E573">
        <v>14</v>
      </c>
      <c r="F573">
        <v>15</v>
      </c>
      <c r="G573">
        <v>26</v>
      </c>
      <c r="H573">
        <v>36</v>
      </c>
      <c r="I573">
        <v>3</v>
      </c>
      <c r="J573">
        <v>1</v>
      </c>
      <c r="K573">
        <v>0</v>
      </c>
    </row>
    <row r="574" spans="1:11" x14ac:dyDescent="0.3">
      <c r="A574">
        <v>2775</v>
      </c>
      <c r="B574" t="s">
        <v>265</v>
      </c>
      <c r="C574">
        <v>9</v>
      </c>
      <c r="D574">
        <v>16</v>
      </c>
      <c r="E574">
        <v>22</v>
      </c>
      <c r="F574">
        <v>27</v>
      </c>
      <c r="G574">
        <v>31</v>
      </c>
      <c r="H574">
        <v>32</v>
      </c>
      <c r="I574">
        <v>6</v>
      </c>
      <c r="J574">
        <v>0</v>
      </c>
      <c r="K574">
        <v>0</v>
      </c>
    </row>
    <row r="575" spans="1:11" x14ac:dyDescent="0.3">
      <c r="A575">
        <v>2774</v>
      </c>
      <c r="B575" t="s">
        <v>266</v>
      </c>
      <c r="C575">
        <v>6</v>
      </c>
      <c r="D575">
        <v>9</v>
      </c>
      <c r="E575">
        <v>17</v>
      </c>
      <c r="F575">
        <v>26</v>
      </c>
      <c r="G575">
        <v>27</v>
      </c>
      <c r="H575">
        <v>36</v>
      </c>
      <c r="I575">
        <v>6</v>
      </c>
      <c r="J575">
        <v>0</v>
      </c>
      <c r="K575">
        <v>0</v>
      </c>
    </row>
    <row r="576" spans="1:11" x14ac:dyDescent="0.3">
      <c r="A576">
        <v>2773</v>
      </c>
      <c r="B576" t="s">
        <v>267</v>
      </c>
      <c r="C576">
        <v>7</v>
      </c>
      <c r="D576">
        <v>15</v>
      </c>
      <c r="E576">
        <v>17</v>
      </c>
      <c r="F576">
        <v>18</v>
      </c>
      <c r="G576">
        <v>20</v>
      </c>
      <c r="H576">
        <v>32</v>
      </c>
      <c r="I576">
        <v>5</v>
      </c>
      <c r="J576">
        <v>0</v>
      </c>
      <c r="K576">
        <v>0</v>
      </c>
    </row>
    <row r="577" spans="1:11" x14ac:dyDescent="0.3">
      <c r="A577">
        <v>2772</v>
      </c>
      <c r="B577" s="1">
        <v>42707</v>
      </c>
      <c r="C577">
        <v>1</v>
      </c>
      <c r="D577">
        <v>5</v>
      </c>
      <c r="E577">
        <v>14</v>
      </c>
      <c r="F577">
        <v>21</v>
      </c>
      <c r="G577">
        <v>27</v>
      </c>
      <c r="H577">
        <v>30</v>
      </c>
      <c r="I577">
        <v>7</v>
      </c>
      <c r="J577">
        <v>0</v>
      </c>
      <c r="K577">
        <v>0</v>
      </c>
    </row>
    <row r="578" spans="1:11" x14ac:dyDescent="0.3">
      <c r="A578">
        <v>2771</v>
      </c>
      <c r="B578" s="1">
        <v>42585</v>
      </c>
      <c r="C578">
        <v>5</v>
      </c>
      <c r="D578">
        <v>19</v>
      </c>
      <c r="E578">
        <v>23</v>
      </c>
      <c r="F578">
        <v>25</v>
      </c>
      <c r="G578">
        <v>30</v>
      </c>
      <c r="H578">
        <v>31</v>
      </c>
      <c r="I578">
        <v>3</v>
      </c>
      <c r="J578">
        <v>0</v>
      </c>
      <c r="K578">
        <v>0</v>
      </c>
    </row>
    <row r="579" spans="1:11" x14ac:dyDescent="0.3">
      <c r="A579">
        <v>2770</v>
      </c>
      <c r="B579" s="1">
        <v>42493</v>
      </c>
      <c r="C579">
        <v>1</v>
      </c>
      <c r="D579">
        <v>2</v>
      </c>
      <c r="E579">
        <v>7</v>
      </c>
      <c r="F579">
        <v>8</v>
      </c>
      <c r="G579">
        <v>9</v>
      </c>
      <c r="H579">
        <v>26</v>
      </c>
      <c r="I579">
        <v>2</v>
      </c>
      <c r="J579">
        <v>0</v>
      </c>
      <c r="K579">
        <v>1</v>
      </c>
    </row>
    <row r="580" spans="1:11" x14ac:dyDescent="0.3">
      <c r="A580">
        <v>2769</v>
      </c>
      <c r="B580" s="1">
        <v>42372</v>
      </c>
      <c r="C580">
        <v>7</v>
      </c>
      <c r="D580">
        <v>15</v>
      </c>
      <c r="E580">
        <v>17</v>
      </c>
      <c r="F580">
        <v>19</v>
      </c>
      <c r="G580">
        <v>27</v>
      </c>
      <c r="H580">
        <v>30</v>
      </c>
      <c r="I580">
        <v>4</v>
      </c>
      <c r="J580">
        <v>0</v>
      </c>
      <c r="K580">
        <v>0</v>
      </c>
    </row>
    <row r="581" spans="1:11" x14ac:dyDescent="0.3">
      <c r="A581">
        <v>2768</v>
      </c>
      <c r="B581" t="s">
        <v>268</v>
      </c>
      <c r="C581">
        <v>3</v>
      </c>
      <c r="D581">
        <v>18</v>
      </c>
      <c r="E581">
        <v>19</v>
      </c>
      <c r="F581">
        <v>22</v>
      </c>
      <c r="G581">
        <v>24</v>
      </c>
      <c r="H581">
        <v>26</v>
      </c>
      <c r="I581">
        <v>7</v>
      </c>
      <c r="J581">
        <v>1</v>
      </c>
      <c r="K581">
        <v>0</v>
      </c>
    </row>
    <row r="582" spans="1:11" x14ac:dyDescent="0.3">
      <c r="A582">
        <v>2767</v>
      </c>
      <c r="B582" t="s">
        <v>269</v>
      </c>
      <c r="C582">
        <v>6</v>
      </c>
      <c r="D582">
        <v>10</v>
      </c>
      <c r="E582">
        <v>25</v>
      </c>
      <c r="F582">
        <v>31</v>
      </c>
      <c r="G582">
        <v>35</v>
      </c>
      <c r="H582">
        <v>37</v>
      </c>
      <c r="I582">
        <v>4</v>
      </c>
      <c r="J582">
        <v>0</v>
      </c>
      <c r="K582">
        <v>0</v>
      </c>
    </row>
    <row r="583" spans="1:11" x14ac:dyDescent="0.3">
      <c r="A583">
        <v>2766</v>
      </c>
      <c r="B583" t="s">
        <v>270</v>
      </c>
      <c r="C583">
        <v>2</v>
      </c>
      <c r="D583">
        <v>5</v>
      </c>
      <c r="E583">
        <v>21</v>
      </c>
      <c r="F583">
        <v>29</v>
      </c>
      <c r="G583">
        <v>34</v>
      </c>
      <c r="H583">
        <v>37</v>
      </c>
      <c r="I583">
        <v>3</v>
      </c>
      <c r="J583">
        <v>0</v>
      </c>
      <c r="K583">
        <v>0</v>
      </c>
    </row>
    <row r="584" spans="1:11" x14ac:dyDescent="0.3">
      <c r="A584">
        <v>2765</v>
      </c>
      <c r="B584" t="s">
        <v>271</v>
      </c>
      <c r="C584">
        <v>8</v>
      </c>
      <c r="D584">
        <v>14</v>
      </c>
      <c r="E584">
        <v>16</v>
      </c>
      <c r="F584">
        <v>20</v>
      </c>
      <c r="G584">
        <v>24</v>
      </c>
      <c r="H584">
        <v>30</v>
      </c>
      <c r="I584">
        <v>1</v>
      </c>
      <c r="J584">
        <v>0</v>
      </c>
      <c r="K584">
        <v>0</v>
      </c>
    </row>
    <row r="585" spans="1:11" x14ac:dyDescent="0.3">
      <c r="A585">
        <v>2764</v>
      </c>
      <c r="B585" t="s">
        <v>272</v>
      </c>
      <c r="C585">
        <v>2</v>
      </c>
      <c r="D585">
        <v>13</v>
      </c>
      <c r="E585">
        <v>14</v>
      </c>
      <c r="F585">
        <v>19</v>
      </c>
      <c r="G585">
        <v>21</v>
      </c>
      <c r="H585">
        <v>30</v>
      </c>
      <c r="I585">
        <v>1</v>
      </c>
      <c r="J585">
        <v>0</v>
      </c>
      <c r="K585">
        <v>0</v>
      </c>
    </row>
    <row r="586" spans="1:11" x14ac:dyDescent="0.3">
      <c r="A586">
        <v>2763</v>
      </c>
      <c r="B586" s="1">
        <v>42615</v>
      </c>
      <c r="C586">
        <v>2</v>
      </c>
      <c r="D586">
        <v>10</v>
      </c>
      <c r="E586">
        <v>14</v>
      </c>
      <c r="F586">
        <v>15</v>
      </c>
      <c r="G586">
        <v>21</v>
      </c>
      <c r="H586">
        <v>29</v>
      </c>
      <c r="I586">
        <v>2</v>
      </c>
      <c r="J586">
        <v>1</v>
      </c>
      <c r="K586">
        <v>0</v>
      </c>
    </row>
    <row r="587" spans="1:11" x14ac:dyDescent="0.3">
      <c r="A587">
        <v>2762</v>
      </c>
      <c r="B587" s="1">
        <v>42523</v>
      </c>
      <c r="C587">
        <v>1</v>
      </c>
      <c r="D587">
        <v>4</v>
      </c>
      <c r="E587">
        <v>11</v>
      </c>
      <c r="F587">
        <v>19</v>
      </c>
      <c r="G587">
        <v>30</v>
      </c>
      <c r="H587">
        <v>32</v>
      </c>
      <c r="I587">
        <v>4</v>
      </c>
      <c r="J587">
        <v>0</v>
      </c>
      <c r="K587">
        <v>0</v>
      </c>
    </row>
    <row r="588" spans="1:11" x14ac:dyDescent="0.3">
      <c r="A588">
        <v>2761</v>
      </c>
      <c r="B588" s="1">
        <v>42402</v>
      </c>
      <c r="C588">
        <v>1</v>
      </c>
      <c r="D588">
        <v>13</v>
      </c>
      <c r="E588">
        <v>19</v>
      </c>
      <c r="F588">
        <v>22</v>
      </c>
      <c r="G588">
        <v>34</v>
      </c>
      <c r="H588">
        <v>35</v>
      </c>
      <c r="I588">
        <v>6</v>
      </c>
      <c r="J588">
        <v>0</v>
      </c>
      <c r="K588">
        <v>0</v>
      </c>
    </row>
    <row r="589" spans="1:11" x14ac:dyDescent="0.3">
      <c r="A589">
        <v>2760</v>
      </c>
      <c r="B589" t="s">
        <v>273</v>
      </c>
      <c r="C589">
        <v>8</v>
      </c>
      <c r="D589">
        <v>9</v>
      </c>
      <c r="E589">
        <v>11</v>
      </c>
      <c r="F589">
        <v>12</v>
      </c>
      <c r="G589">
        <v>13</v>
      </c>
      <c r="H589">
        <v>22</v>
      </c>
      <c r="I589">
        <v>4</v>
      </c>
      <c r="J589">
        <v>0</v>
      </c>
      <c r="K589">
        <v>0</v>
      </c>
    </row>
    <row r="590" spans="1:11" x14ac:dyDescent="0.3">
      <c r="A590">
        <v>2759</v>
      </c>
      <c r="B590" t="s">
        <v>274</v>
      </c>
      <c r="C590">
        <v>17</v>
      </c>
      <c r="D590">
        <v>18</v>
      </c>
      <c r="E590">
        <v>25</v>
      </c>
      <c r="F590">
        <v>28</v>
      </c>
      <c r="G590">
        <v>30</v>
      </c>
      <c r="H590">
        <v>34</v>
      </c>
      <c r="I590">
        <v>5</v>
      </c>
      <c r="J590">
        <v>0</v>
      </c>
      <c r="K590">
        <v>0</v>
      </c>
    </row>
    <row r="591" spans="1:11" x14ac:dyDescent="0.3">
      <c r="A591">
        <v>2758</v>
      </c>
      <c r="B591" t="s">
        <v>275</v>
      </c>
      <c r="C591">
        <v>5</v>
      </c>
      <c r="D591">
        <v>16</v>
      </c>
      <c r="E591">
        <v>18</v>
      </c>
      <c r="F591">
        <v>23</v>
      </c>
      <c r="G591">
        <v>24</v>
      </c>
      <c r="H591">
        <v>26</v>
      </c>
      <c r="I591">
        <v>6</v>
      </c>
      <c r="J591">
        <v>0</v>
      </c>
      <c r="K591">
        <v>0</v>
      </c>
    </row>
    <row r="592" spans="1:11" x14ac:dyDescent="0.3">
      <c r="A592">
        <v>2757</v>
      </c>
      <c r="B592" t="s">
        <v>276</v>
      </c>
      <c r="C592">
        <v>6</v>
      </c>
      <c r="D592">
        <v>19</v>
      </c>
      <c r="E592">
        <v>24</v>
      </c>
      <c r="F592">
        <v>25</v>
      </c>
      <c r="G592">
        <v>26</v>
      </c>
      <c r="H592">
        <v>37</v>
      </c>
      <c r="I592">
        <v>7</v>
      </c>
      <c r="J592">
        <v>0</v>
      </c>
      <c r="K592">
        <v>0</v>
      </c>
    </row>
    <row r="593" spans="1:11" x14ac:dyDescent="0.3">
      <c r="A593">
        <v>2756</v>
      </c>
      <c r="B593" t="s">
        <v>277</v>
      </c>
      <c r="C593">
        <v>1</v>
      </c>
      <c r="D593">
        <v>8</v>
      </c>
      <c r="E593">
        <v>13</v>
      </c>
      <c r="F593">
        <v>27</v>
      </c>
      <c r="G593">
        <v>32</v>
      </c>
      <c r="H593">
        <v>37</v>
      </c>
      <c r="I593">
        <v>2</v>
      </c>
      <c r="J593">
        <v>0</v>
      </c>
      <c r="K593">
        <v>0</v>
      </c>
    </row>
    <row r="594" spans="1:11" x14ac:dyDescent="0.3">
      <c r="A594">
        <v>2755</v>
      </c>
      <c r="B594" s="1">
        <v>42705</v>
      </c>
      <c r="C594">
        <v>1</v>
      </c>
      <c r="D594">
        <v>4</v>
      </c>
      <c r="E594">
        <v>5</v>
      </c>
      <c r="F594">
        <v>16</v>
      </c>
      <c r="G594">
        <v>21</v>
      </c>
      <c r="H594">
        <v>29</v>
      </c>
      <c r="I594">
        <v>1</v>
      </c>
      <c r="J594">
        <v>0</v>
      </c>
      <c r="K594">
        <v>0</v>
      </c>
    </row>
    <row r="595" spans="1:11" x14ac:dyDescent="0.3">
      <c r="A595">
        <v>2754</v>
      </c>
      <c r="B595" s="1">
        <v>42614</v>
      </c>
      <c r="C595">
        <v>3</v>
      </c>
      <c r="D595">
        <v>12</v>
      </c>
      <c r="E595">
        <v>14</v>
      </c>
      <c r="F595">
        <v>24</v>
      </c>
      <c r="G595">
        <v>32</v>
      </c>
      <c r="H595">
        <v>34</v>
      </c>
      <c r="I595">
        <v>6</v>
      </c>
      <c r="J595">
        <v>0</v>
      </c>
      <c r="K595">
        <v>1</v>
      </c>
    </row>
    <row r="596" spans="1:11" x14ac:dyDescent="0.3">
      <c r="A596">
        <v>2753</v>
      </c>
      <c r="B596" s="1">
        <v>42491</v>
      </c>
      <c r="C596">
        <v>3</v>
      </c>
      <c r="D596">
        <v>15</v>
      </c>
      <c r="E596">
        <v>17</v>
      </c>
      <c r="F596">
        <v>20</v>
      </c>
      <c r="G596">
        <v>21</v>
      </c>
      <c r="H596">
        <v>37</v>
      </c>
      <c r="I596">
        <v>1</v>
      </c>
      <c r="J596">
        <v>0</v>
      </c>
      <c r="K596">
        <v>0</v>
      </c>
    </row>
    <row r="597" spans="1:11" x14ac:dyDescent="0.3">
      <c r="A597">
        <v>2752</v>
      </c>
      <c r="B597" s="1">
        <v>42401</v>
      </c>
      <c r="C597">
        <v>1</v>
      </c>
      <c r="D597">
        <v>13</v>
      </c>
      <c r="E597">
        <v>15</v>
      </c>
      <c r="F597">
        <v>30</v>
      </c>
      <c r="G597">
        <v>31</v>
      </c>
      <c r="H597">
        <v>32</v>
      </c>
      <c r="I597">
        <v>2</v>
      </c>
      <c r="J597">
        <v>0</v>
      </c>
      <c r="K597">
        <v>0</v>
      </c>
    </row>
    <row r="598" spans="1:11" x14ac:dyDescent="0.3">
      <c r="A598">
        <v>2751</v>
      </c>
      <c r="B598" t="s">
        <v>278</v>
      </c>
      <c r="C598">
        <v>4</v>
      </c>
      <c r="D598">
        <v>7</v>
      </c>
      <c r="E598">
        <v>13</v>
      </c>
      <c r="F598">
        <v>16</v>
      </c>
      <c r="G598">
        <v>17</v>
      </c>
      <c r="H598">
        <v>27</v>
      </c>
      <c r="I598">
        <v>6</v>
      </c>
      <c r="J598">
        <v>0</v>
      </c>
      <c r="K598">
        <v>0</v>
      </c>
    </row>
    <row r="599" spans="1:11" x14ac:dyDescent="0.3">
      <c r="A599">
        <v>2750</v>
      </c>
      <c r="B599" t="s">
        <v>279</v>
      </c>
      <c r="C599">
        <v>14</v>
      </c>
      <c r="D599">
        <v>21</v>
      </c>
      <c r="E599">
        <v>27</v>
      </c>
      <c r="F599">
        <v>31</v>
      </c>
      <c r="G599">
        <v>32</v>
      </c>
      <c r="H599">
        <v>35</v>
      </c>
      <c r="I599">
        <v>5</v>
      </c>
      <c r="J599">
        <v>1</v>
      </c>
      <c r="K599">
        <v>0</v>
      </c>
    </row>
    <row r="600" spans="1:11" x14ac:dyDescent="0.3">
      <c r="A600">
        <v>2749</v>
      </c>
      <c r="B600" t="s">
        <v>280</v>
      </c>
      <c r="C600">
        <v>2</v>
      </c>
      <c r="D600">
        <v>11</v>
      </c>
      <c r="E600">
        <v>13</v>
      </c>
      <c r="F600">
        <v>17</v>
      </c>
      <c r="G600">
        <v>25</v>
      </c>
      <c r="H600">
        <v>27</v>
      </c>
      <c r="I600">
        <v>5</v>
      </c>
      <c r="J600">
        <v>1</v>
      </c>
      <c r="K600">
        <v>0</v>
      </c>
    </row>
    <row r="601" spans="1:11" x14ac:dyDescent="0.3">
      <c r="A601">
        <v>2748</v>
      </c>
      <c r="B601" t="s">
        <v>281</v>
      </c>
      <c r="C601">
        <v>1</v>
      </c>
      <c r="D601">
        <v>11</v>
      </c>
      <c r="E601">
        <v>13</v>
      </c>
      <c r="F601">
        <v>25</v>
      </c>
      <c r="G601">
        <v>27</v>
      </c>
      <c r="H601">
        <v>29</v>
      </c>
      <c r="I601">
        <v>7</v>
      </c>
      <c r="J601">
        <v>0</v>
      </c>
      <c r="K601">
        <v>0</v>
      </c>
    </row>
    <row r="602" spans="1:11" x14ac:dyDescent="0.3">
      <c r="A602">
        <v>2747</v>
      </c>
      <c r="B602" t="s">
        <v>282</v>
      </c>
      <c r="C602">
        <v>3</v>
      </c>
      <c r="D602">
        <v>6</v>
      </c>
      <c r="E602">
        <v>9</v>
      </c>
      <c r="F602">
        <v>10</v>
      </c>
      <c r="G602">
        <v>17</v>
      </c>
      <c r="H602">
        <v>36</v>
      </c>
      <c r="I602">
        <v>5</v>
      </c>
      <c r="J602">
        <v>0</v>
      </c>
      <c r="K602">
        <v>0</v>
      </c>
    </row>
    <row r="603" spans="1:11" x14ac:dyDescent="0.3">
      <c r="A603">
        <v>2746</v>
      </c>
      <c r="B603" s="1">
        <v>42350</v>
      </c>
      <c r="C603">
        <v>4</v>
      </c>
      <c r="D603">
        <v>9</v>
      </c>
      <c r="E603">
        <v>10</v>
      </c>
      <c r="F603">
        <v>12</v>
      </c>
      <c r="G603">
        <v>13</v>
      </c>
      <c r="H603">
        <v>29</v>
      </c>
      <c r="I603">
        <v>4</v>
      </c>
      <c r="J603">
        <v>0</v>
      </c>
      <c r="K603">
        <v>0</v>
      </c>
    </row>
    <row r="604" spans="1:11" x14ac:dyDescent="0.3">
      <c r="A604">
        <v>2745</v>
      </c>
      <c r="B604" s="1">
        <v>42228</v>
      </c>
      <c r="C604">
        <v>6</v>
      </c>
      <c r="D604">
        <v>10</v>
      </c>
      <c r="E604">
        <v>15</v>
      </c>
      <c r="F604">
        <v>18</v>
      </c>
      <c r="G604">
        <v>27</v>
      </c>
      <c r="H604">
        <v>34</v>
      </c>
      <c r="I604">
        <v>6</v>
      </c>
      <c r="J604">
        <v>0</v>
      </c>
      <c r="K604">
        <v>0</v>
      </c>
    </row>
    <row r="605" spans="1:11" x14ac:dyDescent="0.3">
      <c r="A605">
        <v>2744</v>
      </c>
      <c r="B605" s="1">
        <v>42136</v>
      </c>
      <c r="C605">
        <v>4</v>
      </c>
      <c r="D605">
        <v>17</v>
      </c>
      <c r="E605">
        <v>18</v>
      </c>
      <c r="F605">
        <v>23</v>
      </c>
      <c r="G605">
        <v>25</v>
      </c>
      <c r="H605">
        <v>28</v>
      </c>
      <c r="I605">
        <v>2</v>
      </c>
      <c r="J605">
        <v>0</v>
      </c>
      <c r="K605">
        <v>0</v>
      </c>
    </row>
    <row r="606" spans="1:11" x14ac:dyDescent="0.3">
      <c r="A606">
        <v>2743</v>
      </c>
      <c r="B606" s="1">
        <v>42016</v>
      </c>
      <c r="C606">
        <v>2</v>
      </c>
      <c r="D606">
        <v>9</v>
      </c>
      <c r="E606">
        <v>18</v>
      </c>
      <c r="F606">
        <v>23</v>
      </c>
      <c r="G606">
        <v>29</v>
      </c>
      <c r="H606">
        <v>33</v>
      </c>
      <c r="I606">
        <v>5</v>
      </c>
      <c r="J606">
        <v>0</v>
      </c>
      <c r="K606">
        <v>0</v>
      </c>
    </row>
    <row r="607" spans="1:11" x14ac:dyDescent="0.3">
      <c r="A607">
        <v>2742</v>
      </c>
      <c r="B607" t="s">
        <v>283</v>
      </c>
      <c r="C607">
        <v>7</v>
      </c>
      <c r="D607">
        <v>19</v>
      </c>
      <c r="E607">
        <v>27</v>
      </c>
      <c r="F607">
        <v>29</v>
      </c>
      <c r="G607">
        <v>34</v>
      </c>
      <c r="H607">
        <v>35</v>
      </c>
      <c r="I607">
        <v>7</v>
      </c>
      <c r="J607">
        <v>0</v>
      </c>
      <c r="K607">
        <v>0</v>
      </c>
    </row>
    <row r="608" spans="1:11" x14ac:dyDescent="0.3">
      <c r="A608">
        <v>2741</v>
      </c>
      <c r="B608" t="s">
        <v>284</v>
      </c>
      <c r="C608">
        <v>6</v>
      </c>
      <c r="D608">
        <v>8</v>
      </c>
      <c r="E608">
        <v>21</v>
      </c>
      <c r="F608">
        <v>25</v>
      </c>
      <c r="G608">
        <v>30</v>
      </c>
      <c r="H608">
        <v>35</v>
      </c>
      <c r="I608">
        <v>6</v>
      </c>
      <c r="J608">
        <v>0</v>
      </c>
      <c r="K608">
        <v>0</v>
      </c>
    </row>
    <row r="609" spans="1:11" x14ac:dyDescent="0.3">
      <c r="A609">
        <v>2740</v>
      </c>
      <c r="B609" t="s">
        <v>285</v>
      </c>
      <c r="C609">
        <v>7</v>
      </c>
      <c r="D609">
        <v>9</v>
      </c>
      <c r="E609">
        <v>14</v>
      </c>
      <c r="F609">
        <v>21</v>
      </c>
      <c r="G609">
        <v>26</v>
      </c>
      <c r="H609">
        <v>34</v>
      </c>
      <c r="I609">
        <v>5</v>
      </c>
      <c r="J609">
        <v>0</v>
      </c>
      <c r="K609">
        <v>0</v>
      </c>
    </row>
    <row r="610" spans="1:11" x14ac:dyDescent="0.3">
      <c r="A610">
        <v>2739</v>
      </c>
      <c r="B610" t="s">
        <v>286</v>
      </c>
      <c r="C610">
        <v>3</v>
      </c>
      <c r="D610">
        <v>5</v>
      </c>
      <c r="E610">
        <v>6</v>
      </c>
      <c r="F610">
        <v>19</v>
      </c>
      <c r="G610">
        <v>23</v>
      </c>
      <c r="H610">
        <v>35</v>
      </c>
      <c r="I610">
        <v>3</v>
      </c>
      <c r="J610">
        <v>0</v>
      </c>
      <c r="K610">
        <v>0</v>
      </c>
    </row>
    <row r="611" spans="1:11" x14ac:dyDescent="0.3">
      <c r="A611">
        <v>2738</v>
      </c>
      <c r="B611" t="s">
        <v>287</v>
      </c>
      <c r="C611">
        <v>10</v>
      </c>
      <c r="D611">
        <v>17</v>
      </c>
      <c r="E611">
        <v>18</v>
      </c>
      <c r="F611">
        <v>22</v>
      </c>
      <c r="G611">
        <v>24</v>
      </c>
      <c r="H611">
        <v>29</v>
      </c>
      <c r="I611">
        <v>1</v>
      </c>
      <c r="J611">
        <v>0</v>
      </c>
      <c r="K611">
        <v>0</v>
      </c>
    </row>
    <row r="612" spans="1:11" x14ac:dyDescent="0.3">
      <c r="A612">
        <v>2737</v>
      </c>
      <c r="B612" s="1">
        <v>42288</v>
      </c>
      <c r="C612">
        <v>3</v>
      </c>
      <c r="D612">
        <v>4</v>
      </c>
      <c r="E612">
        <v>10</v>
      </c>
      <c r="F612">
        <v>11</v>
      </c>
      <c r="G612">
        <v>30</v>
      </c>
      <c r="H612">
        <v>32</v>
      </c>
      <c r="I612">
        <v>5</v>
      </c>
      <c r="J612">
        <v>0</v>
      </c>
      <c r="K612">
        <v>0</v>
      </c>
    </row>
    <row r="613" spans="1:11" x14ac:dyDescent="0.3">
      <c r="A613">
        <v>2736</v>
      </c>
      <c r="B613" s="1">
        <v>42196</v>
      </c>
      <c r="C613">
        <v>18</v>
      </c>
      <c r="D613">
        <v>19</v>
      </c>
      <c r="E613">
        <v>29</v>
      </c>
      <c r="F613">
        <v>34</v>
      </c>
      <c r="G613">
        <v>35</v>
      </c>
      <c r="H613">
        <v>36</v>
      </c>
      <c r="I613">
        <v>1</v>
      </c>
      <c r="J613">
        <v>0</v>
      </c>
      <c r="K613">
        <v>0</v>
      </c>
    </row>
    <row r="614" spans="1:11" x14ac:dyDescent="0.3">
      <c r="A614">
        <v>2735</v>
      </c>
      <c r="B614" s="1">
        <v>42074</v>
      </c>
      <c r="C614">
        <v>10</v>
      </c>
      <c r="D614">
        <v>12</v>
      </c>
      <c r="E614">
        <v>19</v>
      </c>
      <c r="F614">
        <v>25</v>
      </c>
      <c r="G614">
        <v>26</v>
      </c>
      <c r="H614">
        <v>36</v>
      </c>
      <c r="I614">
        <v>2</v>
      </c>
      <c r="J614">
        <v>0</v>
      </c>
      <c r="K614">
        <v>1</v>
      </c>
    </row>
    <row r="615" spans="1:11" x14ac:dyDescent="0.3">
      <c r="A615">
        <v>2734</v>
      </c>
      <c r="B615" t="s">
        <v>288</v>
      </c>
      <c r="C615">
        <v>14</v>
      </c>
      <c r="D615">
        <v>20</v>
      </c>
      <c r="E615">
        <v>22</v>
      </c>
      <c r="F615">
        <v>26</v>
      </c>
      <c r="G615">
        <v>31</v>
      </c>
      <c r="H615">
        <v>37</v>
      </c>
      <c r="I615">
        <v>5</v>
      </c>
      <c r="J615">
        <v>0</v>
      </c>
      <c r="K615">
        <v>0</v>
      </c>
    </row>
    <row r="616" spans="1:11" x14ac:dyDescent="0.3">
      <c r="A616">
        <v>2733</v>
      </c>
      <c r="B616" t="s">
        <v>289</v>
      </c>
      <c r="C616">
        <v>2</v>
      </c>
      <c r="D616">
        <v>20</v>
      </c>
      <c r="E616">
        <v>26</v>
      </c>
      <c r="F616">
        <v>27</v>
      </c>
      <c r="G616">
        <v>28</v>
      </c>
      <c r="H616">
        <v>30</v>
      </c>
      <c r="I616">
        <v>1</v>
      </c>
      <c r="J616">
        <v>0</v>
      </c>
      <c r="K616">
        <v>0</v>
      </c>
    </row>
    <row r="617" spans="1:11" x14ac:dyDescent="0.3">
      <c r="A617">
        <v>2732</v>
      </c>
      <c r="B617" t="s">
        <v>290</v>
      </c>
      <c r="C617">
        <v>9</v>
      </c>
      <c r="D617">
        <v>13</v>
      </c>
      <c r="E617">
        <v>15</v>
      </c>
      <c r="F617">
        <v>20</v>
      </c>
      <c r="G617">
        <v>25</v>
      </c>
      <c r="H617">
        <v>36</v>
      </c>
      <c r="I617">
        <v>6</v>
      </c>
      <c r="J617">
        <v>0</v>
      </c>
      <c r="K617">
        <v>0</v>
      </c>
    </row>
    <row r="618" spans="1:11" x14ac:dyDescent="0.3">
      <c r="A618">
        <v>2731</v>
      </c>
      <c r="B618" t="s">
        <v>291</v>
      </c>
      <c r="C618">
        <v>1</v>
      </c>
      <c r="D618">
        <v>6</v>
      </c>
      <c r="E618">
        <v>9</v>
      </c>
      <c r="F618">
        <v>10</v>
      </c>
      <c r="G618">
        <v>12</v>
      </c>
      <c r="H618">
        <v>17</v>
      </c>
      <c r="I618">
        <v>3</v>
      </c>
      <c r="J618">
        <v>0</v>
      </c>
      <c r="K618">
        <v>0</v>
      </c>
    </row>
    <row r="619" spans="1:11" x14ac:dyDescent="0.3">
      <c r="A619">
        <v>2730</v>
      </c>
      <c r="B619" t="s">
        <v>292</v>
      </c>
      <c r="C619">
        <v>2</v>
      </c>
      <c r="D619">
        <v>3</v>
      </c>
      <c r="E619">
        <v>13</v>
      </c>
      <c r="F619">
        <v>21</v>
      </c>
      <c r="G619">
        <v>22</v>
      </c>
      <c r="H619">
        <v>31</v>
      </c>
      <c r="I619">
        <v>6</v>
      </c>
      <c r="J619">
        <v>0</v>
      </c>
      <c r="K619">
        <v>0</v>
      </c>
    </row>
    <row r="620" spans="1:11" x14ac:dyDescent="0.3">
      <c r="A620">
        <v>2729</v>
      </c>
      <c r="B620" t="s">
        <v>293</v>
      </c>
      <c r="C620">
        <v>1</v>
      </c>
      <c r="D620">
        <v>6</v>
      </c>
      <c r="E620">
        <v>15</v>
      </c>
      <c r="F620">
        <v>17</v>
      </c>
      <c r="G620">
        <v>20</v>
      </c>
      <c r="H620">
        <v>32</v>
      </c>
      <c r="I620">
        <v>6</v>
      </c>
      <c r="J620">
        <v>0</v>
      </c>
      <c r="K620">
        <v>0</v>
      </c>
    </row>
    <row r="621" spans="1:11" x14ac:dyDescent="0.3">
      <c r="A621">
        <v>2728</v>
      </c>
      <c r="B621" s="1">
        <v>42287</v>
      </c>
      <c r="C621">
        <v>5</v>
      </c>
      <c r="D621">
        <v>6</v>
      </c>
      <c r="E621">
        <v>16</v>
      </c>
      <c r="F621">
        <v>17</v>
      </c>
      <c r="G621">
        <v>20</v>
      </c>
      <c r="H621">
        <v>22</v>
      </c>
      <c r="I621">
        <v>7</v>
      </c>
      <c r="J621">
        <v>0</v>
      </c>
      <c r="K621">
        <v>0</v>
      </c>
    </row>
    <row r="622" spans="1:11" x14ac:dyDescent="0.3">
      <c r="A622">
        <v>2727</v>
      </c>
      <c r="B622" s="1">
        <v>42165</v>
      </c>
      <c r="C622">
        <v>2</v>
      </c>
      <c r="D622">
        <v>8</v>
      </c>
      <c r="E622">
        <v>12</v>
      </c>
      <c r="F622">
        <v>14</v>
      </c>
      <c r="G622">
        <v>17</v>
      </c>
      <c r="H622">
        <v>21</v>
      </c>
      <c r="I622">
        <v>4</v>
      </c>
      <c r="J622">
        <v>2</v>
      </c>
      <c r="K622">
        <v>0</v>
      </c>
    </row>
    <row r="623" spans="1:11" x14ac:dyDescent="0.3">
      <c r="A623">
        <v>2726</v>
      </c>
      <c r="B623" s="1">
        <v>42073</v>
      </c>
      <c r="C623">
        <v>9</v>
      </c>
      <c r="D623">
        <v>17</v>
      </c>
      <c r="E623">
        <v>23</v>
      </c>
      <c r="F623">
        <v>28</v>
      </c>
      <c r="G623">
        <v>30</v>
      </c>
      <c r="H623">
        <v>36</v>
      </c>
      <c r="I623">
        <v>7</v>
      </c>
      <c r="J623">
        <v>0</v>
      </c>
      <c r="K623">
        <v>0</v>
      </c>
    </row>
    <row r="624" spans="1:11" x14ac:dyDescent="0.3">
      <c r="A624">
        <v>2725</v>
      </c>
      <c r="B624" t="s">
        <v>294</v>
      </c>
      <c r="C624">
        <v>12</v>
      </c>
      <c r="D624">
        <v>15</v>
      </c>
      <c r="E624">
        <v>18</v>
      </c>
      <c r="F624">
        <v>20</v>
      </c>
      <c r="G624">
        <v>23</v>
      </c>
      <c r="H624">
        <v>29</v>
      </c>
      <c r="I624">
        <v>6</v>
      </c>
      <c r="J624">
        <v>0</v>
      </c>
      <c r="K624">
        <v>0</v>
      </c>
    </row>
    <row r="625" spans="1:11" x14ac:dyDescent="0.3">
      <c r="A625">
        <v>2724</v>
      </c>
      <c r="B625" t="s">
        <v>295</v>
      </c>
      <c r="C625">
        <v>5</v>
      </c>
      <c r="D625">
        <v>6</v>
      </c>
      <c r="E625">
        <v>8</v>
      </c>
      <c r="F625">
        <v>11</v>
      </c>
      <c r="G625">
        <v>20</v>
      </c>
      <c r="H625">
        <v>27</v>
      </c>
      <c r="I625">
        <v>7</v>
      </c>
      <c r="J625">
        <v>0</v>
      </c>
      <c r="K625">
        <v>0</v>
      </c>
    </row>
    <row r="626" spans="1:11" x14ac:dyDescent="0.3">
      <c r="A626">
        <v>2723</v>
      </c>
      <c r="B626" t="s">
        <v>296</v>
      </c>
      <c r="C626">
        <v>5</v>
      </c>
      <c r="D626">
        <v>12</v>
      </c>
      <c r="E626">
        <v>13</v>
      </c>
      <c r="F626">
        <v>33</v>
      </c>
      <c r="G626">
        <v>35</v>
      </c>
      <c r="H626">
        <v>36</v>
      </c>
      <c r="I626">
        <v>1</v>
      </c>
      <c r="J626">
        <v>0</v>
      </c>
      <c r="K626">
        <v>0</v>
      </c>
    </row>
    <row r="627" spans="1:11" x14ac:dyDescent="0.3">
      <c r="A627">
        <v>2722</v>
      </c>
      <c r="B627" t="s">
        <v>297</v>
      </c>
      <c r="C627">
        <v>1</v>
      </c>
      <c r="D627">
        <v>8</v>
      </c>
      <c r="E627">
        <v>11</v>
      </c>
      <c r="F627">
        <v>23</v>
      </c>
      <c r="G627">
        <v>30</v>
      </c>
      <c r="H627">
        <v>35</v>
      </c>
      <c r="I627">
        <v>6</v>
      </c>
      <c r="J627">
        <v>0</v>
      </c>
      <c r="K627">
        <v>0</v>
      </c>
    </row>
    <row r="628" spans="1:11" x14ac:dyDescent="0.3">
      <c r="A628">
        <v>2721</v>
      </c>
      <c r="B628" t="s">
        <v>298</v>
      </c>
      <c r="C628">
        <v>11</v>
      </c>
      <c r="D628">
        <v>14</v>
      </c>
      <c r="E628">
        <v>18</v>
      </c>
      <c r="F628">
        <v>20</v>
      </c>
      <c r="G628">
        <v>22</v>
      </c>
      <c r="H628">
        <v>33</v>
      </c>
      <c r="I628">
        <v>7</v>
      </c>
      <c r="J628">
        <v>0</v>
      </c>
      <c r="K628">
        <v>0</v>
      </c>
    </row>
    <row r="629" spans="1:11" x14ac:dyDescent="0.3">
      <c r="A629">
        <v>2720</v>
      </c>
      <c r="B629" s="1">
        <v>42347</v>
      </c>
      <c r="C629">
        <v>6</v>
      </c>
      <c r="D629">
        <v>9</v>
      </c>
      <c r="E629">
        <v>15</v>
      </c>
      <c r="F629">
        <v>23</v>
      </c>
      <c r="G629">
        <v>24</v>
      </c>
      <c r="H629">
        <v>28</v>
      </c>
      <c r="I629">
        <v>4</v>
      </c>
      <c r="J629">
        <v>0</v>
      </c>
      <c r="K629">
        <v>0</v>
      </c>
    </row>
    <row r="630" spans="1:11" x14ac:dyDescent="0.3">
      <c r="A630">
        <v>2719</v>
      </c>
      <c r="B630" s="1">
        <v>42225</v>
      </c>
      <c r="C630">
        <v>19</v>
      </c>
      <c r="D630">
        <v>21</v>
      </c>
      <c r="E630">
        <v>22</v>
      </c>
      <c r="F630">
        <v>24</v>
      </c>
      <c r="G630">
        <v>30</v>
      </c>
      <c r="H630">
        <v>37</v>
      </c>
      <c r="I630">
        <v>5</v>
      </c>
      <c r="J630">
        <v>0</v>
      </c>
      <c r="K630">
        <v>0</v>
      </c>
    </row>
    <row r="631" spans="1:11" x14ac:dyDescent="0.3">
      <c r="A631">
        <v>2718</v>
      </c>
      <c r="B631" s="1">
        <v>42133</v>
      </c>
      <c r="C631">
        <v>5</v>
      </c>
      <c r="D631">
        <v>6</v>
      </c>
      <c r="E631">
        <v>10</v>
      </c>
      <c r="F631">
        <v>15</v>
      </c>
      <c r="G631">
        <v>28</v>
      </c>
      <c r="H631">
        <v>29</v>
      </c>
      <c r="I631">
        <v>7</v>
      </c>
      <c r="J631">
        <v>0</v>
      </c>
      <c r="K631">
        <v>1</v>
      </c>
    </row>
    <row r="632" spans="1:11" x14ac:dyDescent="0.3">
      <c r="A632">
        <v>2717</v>
      </c>
      <c r="B632" s="1">
        <v>42013</v>
      </c>
      <c r="C632">
        <v>10</v>
      </c>
      <c r="D632">
        <v>18</v>
      </c>
      <c r="E632">
        <v>22</v>
      </c>
      <c r="F632">
        <v>27</v>
      </c>
      <c r="G632">
        <v>31</v>
      </c>
      <c r="H632">
        <v>35</v>
      </c>
      <c r="I632">
        <v>1</v>
      </c>
      <c r="J632">
        <v>0</v>
      </c>
      <c r="K632">
        <v>0</v>
      </c>
    </row>
    <row r="633" spans="1:11" x14ac:dyDescent="0.3">
      <c r="A633">
        <v>2716</v>
      </c>
      <c r="B633" t="s">
        <v>299</v>
      </c>
      <c r="C633">
        <v>5</v>
      </c>
      <c r="D633">
        <v>7</v>
      </c>
      <c r="E633">
        <v>8</v>
      </c>
      <c r="F633">
        <v>15</v>
      </c>
      <c r="G633">
        <v>19</v>
      </c>
      <c r="H633">
        <v>26</v>
      </c>
      <c r="I633">
        <v>3</v>
      </c>
      <c r="J633">
        <v>1</v>
      </c>
      <c r="K633">
        <v>0</v>
      </c>
    </row>
    <row r="634" spans="1:11" x14ac:dyDescent="0.3">
      <c r="A634">
        <v>2715</v>
      </c>
      <c r="B634" t="s">
        <v>300</v>
      </c>
      <c r="C634">
        <v>1</v>
      </c>
      <c r="D634">
        <v>8</v>
      </c>
      <c r="E634">
        <v>11</v>
      </c>
      <c r="F634">
        <v>17</v>
      </c>
      <c r="G634">
        <v>25</v>
      </c>
      <c r="H634">
        <v>30</v>
      </c>
      <c r="I634">
        <v>6</v>
      </c>
      <c r="J634">
        <v>0</v>
      </c>
      <c r="K634">
        <v>0</v>
      </c>
    </row>
    <row r="635" spans="1:11" x14ac:dyDescent="0.3">
      <c r="A635">
        <v>2714</v>
      </c>
      <c r="B635" t="s">
        <v>301</v>
      </c>
      <c r="C635">
        <v>16</v>
      </c>
      <c r="D635">
        <v>17</v>
      </c>
      <c r="E635">
        <v>18</v>
      </c>
      <c r="F635">
        <v>20</v>
      </c>
      <c r="G635">
        <v>28</v>
      </c>
      <c r="H635">
        <v>35</v>
      </c>
      <c r="I635">
        <v>3</v>
      </c>
      <c r="J635">
        <v>0</v>
      </c>
      <c r="K635">
        <v>0</v>
      </c>
    </row>
    <row r="636" spans="1:11" x14ac:dyDescent="0.3">
      <c r="A636">
        <v>2713</v>
      </c>
      <c r="B636" t="s">
        <v>302</v>
      </c>
      <c r="C636">
        <v>4</v>
      </c>
      <c r="D636">
        <v>7</v>
      </c>
      <c r="E636">
        <v>12</v>
      </c>
      <c r="F636">
        <v>14</v>
      </c>
      <c r="G636">
        <v>17</v>
      </c>
      <c r="H636">
        <v>34</v>
      </c>
      <c r="I636">
        <v>4</v>
      </c>
      <c r="J636">
        <v>0</v>
      </c>
      <c r="K636">
        <v>0</v>
      </c>
    </row>
    <row r="637" spans="1:11" x14ac:dyDescent="0.3">
      <c r="A637">
        <v>2712</v>
      </c>
      <c r="B637" t="s">
        <v>303</v>
      </c>
      <c r="C637">
        <v>3</v>
      </c>
      <c r="D637">
        <v>7</v>
      </c>
      <c r="E637">
        <v>14</v>
      </c>
      <c r="F637">
        <v>24</v>
      </c>
      <c r="G637">
        <v>27</v>
      </c>
      <c r="H637">
        <v>28</v>
      </c>
      <c r="I637">
        <v>2</v>
      </c>
      <c r="J637">
        <v>1</v>
      </c>
      <c r="K637">
        <v>0</v>
      </c>
    </row>
    <row r="638" spans="1:11" x14ac:dyDescent="0.3">
      <c r="A638">
        <v>2711</v>
      </c>
      <c r="B638" s="1">
        <v>42316</v>
      </c>
      <c r="C638">
        <v>5</v>
      </c>
      <c r="D638">
        <v>8</v>
      </c>
      <c r="E638">
        <v>16</v>
      </c>
      <c r="F638">
        <v>21</v>
      </c>
      <c r="G638">
        <v>34</v>
      </c>
      <c r="H638">
        <v>35</v>
      </c>
      <c r="I638">
        <v>3</v>
      </c>
      <c r="J638">
        <v>0</v>
      </c>
      <c r="K638">
        <v>0</v>
      </c>
    </row>
    <row r="639" spans="1:11" x14ac:dyDescent="0.3">
      <c r="A639">
        <v>2710</v>
      </c>
      <c r="B639" s="1">
        <v>42224</v>
      </c>
      <c r="C639">
        <v>2</v>
      </c>
      <c r="D639">
        <v>6</v>
      </c>
      <c r="E639">
        <v>17</v>
      </c>
      <c r="F639">
        <v>29</v>
      </c>
      <c r="G639">
        <v>31</v>
      </c>
      <c r="H639">
        <v>35</v>
      </c>
      <c r="I639">
        <v>3</v>
      </c>
      <c r="J639">
        <v>1</v>
      </c>
      <c r="K639">
        <v>1</v>
      </c>
    </row>
    <row r="640" spans="1:11" x14ac:dyDescent="0.3">
      <c r="A640">
        <v>2709</v>
      </c>
      <c r="B640" s="1">
        <v>42102</v>
      </c>
      <c r="C640">
        <v>13</v>
      </c>
      <c r="D640">
        <v>21</v>
      </c>
      <c r="E640">
        <v>22</v>
      </c>
      <c r="F640">
        <v>26</v>
      </c>
      <c r="G640">
        <v>29</v>
      </c>
      <c r="H640">
        <v>34</v>
      </c>
      <c r="I640">
        <v>3</v>
      </c>
      <c r="J640">
        <v>0</v>
      </c>
      <c r="K640">
        <v>0</v>
      </c>
    </row>
    <row r="641" spans="1:11" x14ac:dyDescent="0.3">
      <c r="A641">
        <v>2708</v>
      </c>
      <c r="B641" s="1">
        <v>42012</v>
      </c>
      <c r="C641">
        <v>5</v>
      </c>
      <c r="D641">
        <v>7</v>
      </c>
      <c r="E641">
        <v>9</v>
      </c>
      <c r="F641">
        <v>17</v>
      </c>
      <c r="G641">
        <v>19</v>
      </c>
      <c r="H641">
        <v>29</v>
      </c>
      <c r="I641">
        <v>3</v>
      </c>
      <c r="J641">
        <v>0</v>
      </c>
      <c r="K641">
        <v>0</v>
      </c>
    </row>
    <row r="642" spans="1:11" x14ac:dyDescent="0.3">
      <c r="A642">
        <v>2707</v>
      </c>
      <c r="B642" t="s">
        <v>304</v>
      </c>
      <c r="C642">
        <v>24</v>
      </c>
      <c r="D642">
        <v>27</v>
      </c>
      <c r="E642">
        <v>30</v>
      </c>
      <c r="F642">
        <v>34</v>
      </c>
      <c r="G642">
        <v>35</v>
      </c>
      <c r="H642">
        <v>37</v>
      </c>
      <c r="I642">
        <v>5</v>
      </c>
      <c r="J642">
        <v>0</v>
      </c>
      <c r="K642">
        <v>0</v>
      </c>
    </row>
    <row r="643" spans="1:11" x14ac:dyDescent="0.3">
      <c r="A643">
        <v>2706</v>
      </c>
      <c r="B643" t="s">
        <v>305</v>
      </c>
      <c r="C643">
        <v>7</v>
      </c>
      <c r="D643">
        <v>9</v>
      </c>
      <c r="E643">
        <v>16</v>
      </c>
      <c r="F643">
        <v>23</v>
      </c>
      <c r="G643">
        <v>29</v>
      </c>
      <c r="H643">
        <v>30</v>
      </c>
      <c r="I643">
        <v>3</v>
      </c>
      <c r="J643">
        <v>0</v>
      </c>
      <c r="K643">
        <v>0</v>
      </c>
    </row>
    <row r="644" spans="1:11" x14ac:dyDescent="0.3">
      <c r="A644">
        <v>2705</v>
      </c>
      <c r="B644" t="s">
        <v>306</v>
      </c>
      <c r="C644">
        <v>16</v>
      </c>
      <c r="D644">
        <v>21</v>
      </c>
      <c r="E644">
        <v>27</v>
      </c>
      <c r="F644">
        <v>28</v>
      </c>
      <c r="G644">
        <v>32</v>
      </c>
      <c r="H644">
        <v>37</v>
      </c>
      <c r="I644">
        <v>7</v>
      </c>
      <c r="J644">
        <v>0</v>
      </c>
      <c r="K644">
        <v>0</v>
      </c>
    </row>
    <row r="645" spans="1:11" x14ac:dyDescent="0.3">
      <c r="A645">
        <v>2704</v>
      </c>
      <c r="B645" t="s">
        <v>307</v>
      </c>
      <c r="C645">
        <v>2</v>
      </c>
      <c r="D645">
        <v>3</v>
      </c>
      <c r="E645">
        <v>11</v>
      </c>
      <c r="F645">
        <v>18</v>
      </c>
      <c r="G645">
        <v>25</v>
      </c>
      <c r="H645">
        <v>27</v>
      </c>
      <c r="I645">
        <v>5</v>
      </c>
      <c r="J645">
        <v>0</v>
      </c>
      <c r="K645">
        <v>0</v>
      </c>
    </row>
    <row r="646" spans="1:11" x14ac:dyDescent="0.3">
      <c r="A646">
        <v>2703</v>
      </c>
      <c r="B646" t="s">
        <v>308</v>
      </c>
      <c r="C646">
        <v>2</v>
      </c>
      <c r="D646">
        <v>16</v>
      </c>
      <c r="E646">
        <v>21</v>
      </c>
      <c r="F646">
        <v>26</v>
      </c>
      <c r="G646">
        <v>33</v>
      </c>
      <c r="H646">
        <v>34</v>
      </c>
      <c r="I646">
        <v>2</v>
      </c>
      <c r="J646">
        <v>0</v>
      </c>
      <c r="K646">
        <v>0</v>
      </c>
    </row>
    <row r="647" spans="1:11" x14ac:dyDescent="0.3">
      <c r="A647">
        <v>2702</v>
      </c>
      <c r="B647" s="1">
        <v>42315</v>
      </c>
      <c r="C647">
        <v>5</v>
      </c>
      <c r="D647">
        <v>15</v>
      </c>
      <c r="E647">
        <v>22</v>
      </c>
      <c r="F647">
        <v>23</v>
      </c>
      <c r="G647">
        <v>25</v>
      </c>
      <c r="H647">
        <v>29</v>
      </c>
      <c r="I647">
        <v>6</v>
      </c>
      <c r="J647">
        <v>0</v>
      </c>
      <c r="K647">
        <v>0</v>
      </c>
    </row>
    <row r="648" spans="1:11" x14ac:dyDescent="0.3">
      <c r="A648">
        <v>2701</v>
      </c>
      <c r="B648" s="1">
        <v>42192</v>
      </c>
      <c r="C648">
        <v>1</v>
      </c>
      <c r="D648">
        <v>6</v>
      </c>
      <c r="E648">
        <v>9</v>
      </c>
      <c r="F648">
        <v>13</v>
      </c>
      <c r="G648">
        <v>23</v>
      </c>
      <c r="H648">
        <v>35</v>
      </c>
      <c r="I648">
        <v>2</v>
      </c>
      <c r="J648">
        <v>0</v>
      </c>
      <c r="K648">
        <v>0</v>
      </c>
    </row>
    <row r="649" spans="1:11" x14ac:dyDescent="0.3">
      <c r="A649">
        <v>2700</v>
      </c>
      <c r="B649" s="1">
        <v>42101</v>
      </c>
      <c r="C649">
        <v>2</v>
      </c>
      <c r="D649">
        <v>14</v>
      </c>
      <c r="E649">
        <v>22</v>
      </c>
      <c r="F649">
        <v>23</v>
      </c>
      <c r="G649">
        <v>25</v>
      </c>
      <c r="H649">
        <v>28</v>
      </c>
      <c r="I649">
        <v>5</v>
      </c>
      <c r="J649">
        <v>0</v>
      </c>
      <c r="K649">
        <v>0</v>
      </c>
    </row>
    <row r="650" spans="1:11" x14ac:dyDescent="0.3">
      <c r="A650">
        <v>2699</v>
      </c>
      <c r="B650" t="s">
        <v>309</v>
      </c>
      <c r="C650">
        <v>11</v>
      </c>
      <c r="D650">
        <v>13</v>
      </c>
      <c r="E650">
        <v>20</v>
      </c>
      <c r="F650">
        <v>29</v>
      </c>
      <c r="G650">
        <v>30</v>
      </c>
      <c r="H650">
        <v>37</v>
      </c>
      <c r="I650">
        <v>7</v>
      </c>
      <c r="J650">
        <v>0</v>
      </c>
      <c r="K650">
        <v>0</v>
      </c>
    </row>
    <row r="651" spans="1:11" x14ac:dyDescent="0.3">
      <c r="A651">
        <v>2698</v>
      </c>
      <c r="B651" t="s">
        <v>310</v>
      </c>
      <c r="C651">
        <v>2</v>
      </c>
      <c r="D651">
        <v>6</v>
      </c>
      <c r="E651">
        <v>13</v>
      </c>
      <c r="F651">
        <v>16</v>
      </c>
      <c r="G651">
        <v>27</v>
      </c>
      <c r="H651">
        <v>33</v>
      </c>
      <c r="I651">
        <v>3</v>
      </c>
      <c r="J651">
        <v>0</v>
      </c>
      <c r="K651">
        <v>0</v>
      </c>
    </row>
    <row r="652" spans="1:11" x14ac:dyDescent="0.3">
      <c r="A652">
        <v>2697</v>
      </c>
      <c r="B652" t="s">
        <v>311</v>
      </c>
      <c r="C652">
        <v>8</v>
      </c>
      <c r="D652">
        <v>11</v>
      </c>
      <c r="E652">
        <v>18</v>
      </c>
      <c r="F652">
        <v>21</v>
      </c>
      <c r="G652">
        <v>24</v>
      </c>
      <c r="H652">
        <v>30</v>
      </c>
      <c r="I652">
        <v>4</v>
      </c>
      <c r="J652">
        <v>0</v>
      </c>
      <c r="K652">
        <v>0</v>
      </c>
    </row>
    <row r="653" spans="1:11" x14ac:dyDescent="0.3">
      <c r="A653">
        <v>2696</v>
      </c>
      <c r="B653" t="s">
        <v>312</v>
      </c>
      <c r="C653">
        <v>3</v>
      </c>
      <c r="D653">
        <v>5</v>
      </c>
      <c r="E653">
        <v>7</v>
      </c>
      <c r="F653">
        <v>13</v>
      </c>
      <c r="G653">
        <v>17</v>
      </c>
      <c r="H653">
        <v>28</v>
      </c>
      <c r="I653">
        <v>4</v>
      </c>
      <c r="J653">
        <v>1</v>
      </c>
      <c r="K653">
        <v>0</v>
      </c>
    </row>
    <row r="654" spans="1:11" x14ac:dyDescent="0.3">
      <c r="A654">
        <v>2695</v>
      </c>
      <c r="B654" t="s">
        <v>313</v>
      </c>
      <c r="C654">
        <v>17</v>
      </c>
      <c r="D654">
        <v>18</v>
      </c>
      <c r="E654">
        <v>20</v>
      </c>
      <c r="F654">
        <v>21</v>
      </c>
      <c r="G654">
        <v>26</v>
      </c>
      <c r="H654">
        <v>32</v>
      </c>
      <c r="I654">
        <v>3</v>
      </c>
      <c r="J654">
        <v>0</v>
      </c>
      <c r="K654">
        <v>0</v>
      </c>
    </row>
    <row r="655" spans="1:11" x14ac:dyDescent="0.3">
      <c r="A655">
        <v>2694</v>
      </c>
      <c r="B655" t="s">
        <v>314</v>
      </c>
      <c r="C655">
        <v>3</v>
      </c>
      <c r="D655">
        <v>4</v>
      </c>
      <c r="E655">
        <v>14</v>
      </c>
      <c r="F655">
        <v>18</v>
      </c>
      <c r="G655">
        <v>32</v>
      </c>
      <c r="H655">
        <v>35</v>
      </c>
      <c r="I655">
        <v>2</v>
      </c>
      <c r="J655">
        <v>0</v>
      </c>
      <c r="K655">
        <v>0</v>
      </c>
    </row>
    <row r="656" spans="1:11" x14ac:dyDescent="0.3">
      <c r="A656">
        <v>2693</v>
      </c>
      <c r="B656" s="1">
        <v>42253</v>
      </c>
      <c r="C656">
        <v>3</v>
      </c>
      <c r="D656">
        <v>8</v>
      </c>
      <c r="E656">
        <v>10</v>
      </c>
      <c r="F656">
        <v>12</v>
      </c>
      <c r="G656">
        <v>28</v>
      </c>
      <c r="H656">
        <v>37</v>
      </c>
      <c r="I656">
        <v>5</v>
      </c>
      <c r="J656">
        <v>0</v>
      </c>
      <c r="K656">
        <v>0</v>
      </c>
    </row>
    <row r="657" spans="1:11" x14ac:dyDescent="0.3">
      <c r="A657">
        <v>2692</v>
      </c>
      <c r="B657" s="1">
        <v>42161</v>
      </c>
      <c r="C657">
        <v>4</v>
      </c>
      <c r="D657">
        <v>6</v>
      </c>
      <c r="E657">
        <v>8</v>
      </c>
      <c r="F657">
        <v>18</v>
      </c>
      <c r="G657">
        <v>27</v>
      </c>
      <c r="H657">
        <v>37</v>
      </c>
      <c r="I657">
        <v>4</v>
      </c>
      <c r="J657">
        <v>0</v>
      </c>
      <c r="K657">
        <v>0</v>
      </c>
    </row>
    <row r="658" spans="1:11" x14ac:dyDescent="0.3">
      <c r="A658">
        <v>2691</v>
      </c>
      <c r="B658" s="1">
        <v>42041</v>
      </c>
      <c r="C658">
        <v>4</v>
      </c>
      <c r="D658">
        <v>17</v>
      </c>
      <c r="E658">
        <v>18</v>
      </c>
      <c r="F658">
        <v>24</v>
      </c>
      <c r="G658">
        <v>27</v>
      </c>
      <c r="H658">
        <v>36</v>
      </c>
      <c r="I658">
        <v>2</v>
      </c>
      <c r="J658">
        <v>0</v>
      </c>
      <c r="K658">
        <v>0</v>
      </c>
    </row>
    <row r="659" spans="1:11" x14ac:dyDescent="0.3">
      <c r="A659">
        <v>2690</v>
      </c>
      <c r="B659" t="s">
        <v>315</v>
      </c>
      <c r="C659">
        <v>6</v>
      </c>
      <c r="D659">
        <v>8</v>
      </c>
      <c r="E659">
        <v>11</v>
      </c>
      <c r="F659">
        <v>23</v>
      </c>
      <c r="G659">
        <v>32</v>
      </c>
      <c r="H659">
        <v>35</v>
      </c>
      <c r="I659">
        <v>4</v>
      </c>
      <c r="J659">
        <v>0</v>
      </c>
      <c r="K659">
        <v>0</v>
      </c>
    </row>
    <row r="660" spans="1:11" x14ac:dyDescent="0.3">
      <c r="A660">
        <v>2689</v>
      </c>
      <c r="B660" t="s">
        <v>316</v>
      </c>
      <c r="C660">
        <v>2</v>
      </c>
      <c r="D660">
        <v>5</v>
      </c>
      <c r="E660">
        <v>10</v>
      </c>
      <c r="F660">
        <v>12</v>
      </c>
      <c r="G660">
        <v>18</v>
      </c>
      <c r="H660">
        <v>26</v>
      </c>
      <c r="I660">
        <v>4</v>
      </c>
      <c r="J660">
        <v>1</v>
      </c>
      <c r="K660">
        <v>0</v>
      </c>
    </row>
    <row r="661" spans="1:11" x14ac:dyDescent="0.3">
      <c r="A661">
        <v>2688</v>
      </c>
      <c r="B661" t="s">
        <v>317</v>
      </c>
      <c r="C661">
        <v>4</v>
      </c>
      <c r="D661">
        <v>11</v>
      </c>
      <c r="E661">
        <v>18</v>
      </c>
      <c r="F661">
        <v>22</v>
      </c>
      <c r="G661">
        <v>29</v>
      </c>
      <c r="H661">
        <v>31</v>
      </c>
      <c r="I661">
        <v>4</v>
      </c>
      <c r="J661">
        <v>0</v>
      </c>
      <c r="K661">
        <v>0</v>
      </c>
    </row>
    <row r="662" spans="1:11" x14ac:dyDescent="0.3">
      <c r="A662">
        <v>2687</v>
      </c>
      <c r="B662" t="s">
        <v>318</v>
      </c>
      <c r="C662">
        <v>15</v>
      </c>
      <c r="D662">
        <v>18</v>
      </c>
      <c r="E662">
        <v>22</v>
      </c>
      <c r="F662">
        <v>23</v>
      </c>
      <c r="G662">
        <v>26</v>
      </c>
      <c r="H662">
        <v>34</v>
      </c>
      <c r="I662">
        <v>6</v>
      </c>
      <c r="J662">
        <v>0</v>
      </c>
      <c r="K662">
        <v>0</v>
      </c>
    </row>
    <row r="663" spans="1:11" x14ac:dyDescent="0.3">
      <c r="A663">
        <v>2686</v>
      </c>
      <c r="B663" t="s">
        <v>319</v>
      </c>
      <c r="C663">
        <v>6</v>
      </c>
      <c r="D663">
        <v>8</v>
      </c>
      <c r="E663">
        <v>18</v>
      </c>
      <c r="F663">
        <v>22</v>
      </c>
      <c r="G663">
        <v>29</v>
      </c>
      <c r="H663">
        <v>37</v>
      </c>
      <c r="I663">
        <v>1</v>
      </c>
      <c r="J663">
        <v>1</v>
      </c>
      <c r="K663">
        <v>0</v>
      </c>
    </row>
    <row r="664" spans="1:11" x14ac:dyDescent="0.3">
      <c r="A664">
        <v>2685</v>
      </c>
      <c r="B664" s="1">
        <v>42343</v>
      </c>
      <c r="C664">
        <v>1</v>
      </c>
      <c r="D664">
        <v>13</v>
      </c>
      <c r="E664">
        <v>23</v>
      </c>
      <c r="F664">
        <v>24</v>
      </c>
      <c r="G664">
        <v>30</v>
      </c>
      <c r="H664">
        <v>31</v>
      </c>
      <c r="I664">
        <v>7</v>
      </c>
      <c r="J664">
        <v>0</v>
      </c>
      <c r="K664">
        <v>0</v>
      </c>
    </row>
    <row r="665" spans="1:11" x14ac:dyDescent="0.3">
      <c r="A665">
        <v>2684</v>
      </c>
      <c r="B665" s="1">
        <v>42252</v>
      </c>
      <c r="C665">
        <v>5</v>
      </c>
      <c r="D665">
        <v>16</v>
      </c>
      <c r="E665">
        <v>22</v>
      </c>
      <c r="F665">
        <v>23</v>
      </c>
      <c r="G665">
        <v>24</v>
      </c>
      <c r="H665">
        <v>33</v>
      </c>
      <c r="I665">
        <v>1</v>
      </c>
      <c r="J665">
        <v>0</v>
      </c>
      <c r="K665">
        <v>0</v>
      </c>
    </row>
    <row r="666" spans="1:11" x14ac:dyDescent="0.3">
      <c r="A666">
        <v>2683</v>
      </c>
      <c r="B666" s="1">
        <v>42129</v>
      </c>
      <c r="C666">
        <v>6</v>
      </c>
      <c r="D666">
        <v>10</v>
      </c>
      <c r="E666">
        <v>12</v>
      </c>
      <c r="F666">
        <v>15</v>
      </c>
      <c r="G666">
        <v>27</v>
      </c>
      <c r="H666">
        <v>33</v>
      </c>
      <c r="I666">
        <v>1</v>
      </c>
      <c r="J666">
        <v>0</v>
      </c>
      <c r="K666">
        <v>0</v>
      </c>
    </row>
    <row r="667" spans="1:11" x14ac:dyDescent="0.3">
      <c r="A667">
        <v>2682</v>
      </c>
      <c r="B667" s="1">
        <v>42040</v>
      </c>
      <c r="C667">
        <v>1</v>
      </c>
      <c r="D667">
        <v>3</v>
      </c>
      <c r="E667">
        <v>8</v>
      </c>
      <c r="F667">
        <v>12</v>
      </c>
      <c r="G667">
        <v>19</v>
      </c>
      <c r="H667">
        <v>30</v>
      </c>
      <c r="I667">
        <v>1</v>
      </c>
      <c r="J667">
        <v>1</v>
      </c>
      <c r="K667">
        <v>0</v>
      </c>
    </row>
    <row r="668" spans="1:11" x14ac:dyDescent="0.3">
      <c r="A668">
        <v>2681</v>
      </c>
      <c r="B668" t="s">
        <v>320</v>
      </c>
      <c r="C668">
        <v>6</v>
      </c>
      <c r="D668">
        <v>9</v>
      </c>
      <c r="E668">
        <v>18</v>
      </c>
      <c r="F668">
        <v>23</v>
      </c>
      <c r="G668">
        <v>26</v>
      </c>
      <c r="H668">
        <v>33</v>
      </c>
      <c r="I668">
        <v>2</v>
      </c>
      <c r="J668">
        <v>0</v>
      </c>
      <c r="K668">
        <v>0</v>
      </c>
    </row>
    <row r="669" spans="1:11" x14ac:dyDescent="0.3">
      <c r="A669">
        <v>2680</v>
      </c>
      <c r="B669" t="s">
        <v>321</v>
      </c>
      <c r="C669">
        <v>1</v>
      </c>
      <c r="D669">
        <v>15</v>
      </c>
      <c r="E669">
        <v>17</v>
      </c>
      <c r="F669">
        <v>31</v>
      </c>
      <c r="G669">
        <v>32</v>
      </c>
      <c r="H669">
        <v>34</v>
      </c>
      <c r="I669">
        <v>2</v>
      </c>
      <c r="J669">
        <v>0</v>
      </c>
      <c r="K669">
        <v>0</v>
      </c>
    </row>
    <row r="670" spans="1:11" x14ac:dyDescent="0.3">
      <c r="A670">
        <v>2679</v>
      </c>
      <c r="B670" t="s">
        <v>322</v>
      </c>
      <c r="C670">
        <v>1</v>
      </c>
      <c r="D670">
        <v>11</v>
      </c>
      <c r="E670">
        <v>13</v>
      </c>
      <c r="F670">
        <v>15</v>
      </c>
      <c r="G670">
        <v>18</v>
      </c>
      <c r="H670">
        <v>25</v>
      </c>
      <c r="I670">
        <v>6</v>
      </c>
      <c r="J670">
        <v>0</v>
      </c>
      <c r="K670">
        <v>0</v>
      </c>
    </row>
    <row r="671" spans="1:11" x14ac:dyDescent="0.3">
      <c r="A671">
        <v>2678</v>
      </c>
      <c r="B671" t="s">
        <v>323</v>
      </c>
      <c r="C671">
        <v>11</v>
      </c>
      <c r="D671">
        <v>12</v>
      </c>
      <c r="E671">
        <v>18</v>
      </c>
      <c r="F671">
        <v>24</v>
      </c>
      <c r="G671">
        <v>31</v>
      </c>
      <c r="H671">
        <v>33</v>
      </c>
      <c r="I671">
        <v>6</v>
      </c>
      <c r="J671">
        <v>1</v>
      </c>
      <c r="K671">
        <v>0</v>
      </c>
    </row>
    <row r="672" spans="1:11" x14ac:dyDescent="0.3">
      <c r="A672">
        <v>2677</v>
      </c>
      <c r="B672" t="s">
        <v>324</v>
      </c>
      <c r="C672">
        <v>1</v>
      </c>
      <c r="D672">
        <v>2</v>
      </c>
      <c r="E672">
        <v>4</v>
      </c>
      <c r="F672">
        <v>9</v>
      </c>
      <c r="G672">
        <v>12</v>
      </c>
      <c r="H672">
        <v>16</v>
      </c>
      <c r="I672">
        <v>4</v>
      </c>
      <c r="J672">
        <v>0</v>
      </c>
      <c r="K672">
        <v>0</v>
      </c>
    </row>
    <row r="673" spans="1:11" x14ac:dyDescent="0.3">
      <c r="A673">
        <v>2676</v>
      </c>
      <c r="B673" s="1">
        <v>42342</v>
      </c>
      <c r="C673">
        <v>2</v>
      </c>
      <c r="D673">
        <v>9</v>
      </c>
      <c r="E673">
        <v>11</v>
      </c>
      <c r="F673">
        <v>13</v>
      </c>
      <c r="G673">
        <v>29</v>
      </c>
      <c r="H673">
        <v>33</v>
      </c>
      <c r="I673">
        <v>3</v>
      </c>
      <c r="J673">
        <v>0</v>
      </c>
      <c r="K673">
        <v>0</v>
      </c>
    </row>
    <row r="674" spans="1:11" x14ac:dyDescent="0.3">
      <c r="A674">
        <v>2675</v>
      </c>
      <c r="B674" s="1">
        <v>42189</v>
      </c>
      <c r="C674">
        <v>11</v>
      </c>
      <c r="D674">
        <v>12</v>
      </c>
      <c r="E674">
        <v>15</v>
      </c>
      <c r="F674">
        <v>22</v>
      </c>
      <c r="G674">
        <v>23</v>
      </c>
      <c r="H674">
        <v>29</v>
      </c>
      <c r="I674">
        <v>7</v>
      </c>
      <c r="J674">
        <v>0</v>
      </c>
      <c r="K674">
        <v>1</v>
      </c>
    </row>
    <row r="675" spans="1:11" x14ac:dyDescent="0.3">
      <c r="A675">
        <v>2674</v>
      </c>
      <c r="B675" s="1">
        <v>42098</v>
      </c>
      <c r="C675">
        <v>7</v>
      </c>
      <c r="D675">
        <v>32</v>
      </c>
      <c r="E675">
        <v>33</v>
      </c>
      <c r="F675">
        <v>34</v>
      </c>
      <c r="G675">
        <v>35</v>
      </c>
      <c r="H675">
        <v>36</v>
      </c>
      <c r="I675">
        <v>2</v>
      </c>
      <c r="J675">
        <v>0</v>
      </c>
      <c r="K675">
        <v>0</v>
      </c>
    </row>
    <row r="676" spans="1:11" x14ac:dyDescent="0.3">
      <c r="A676">
        <v>2673</v>
      </c>
      <c r="B676" t="s">
        <v>325</v>
      </c>
      <c r="C676">
        <v>5</v>
      </c>
      <c r="D676">
        <v>13</v>
      </c>
      <c r="E676">
        <v>16</v>
      </c>
      <c r="F676">
        <v>18</v>
      </c>
      <c r="G676">
        <v>23</v>
      </c>
      <c r="H676">
        <v>26</v>
      </c>
      <c r="I676">
        <v>1</v>
      </c>
      <c r="J676">
        <v>0</v>
      </c>
      <c r="K676">
        <v>0</v>
      </c>
    </row>
    <row r="677" spans="1:11" x14ac:dyDescent="0.3">
      <c r="A677">
        <v>2672</v>
      </c>
      <c r="B677" t="s">
        <v>326</v>
      </c>
      <c r="C677">
        <v>5</v>
      </c>
      <c r="D677">
        <v>13</v>
      </c>
      <c r="E677">
        <v>21</v>
      </c>
      <c r="F677">
        <v>22</v>
      </c>
      <c r="G677">
        <v>25</v>
      </c>
      <c r="H677">
        <v>28</v>
      </c>
      <c r="I677">
        <v>1</v>
      </c>
      <c r="J677">
        <v>0</v>
      </c>
      <c r="K677">
        <v>0</v>
      </c>
    </row>
    <row r="678" spans="1:11" x14ac:dyDescent="0.3">
      <c r="A678">
        <v>2671</v>
      </c>
      <c r="B678" t="s">
        <v>327</v>
      </c>
      <c r="C678">
        <v>2</v>
      </c>
      <c r="D678">
        <v>3</v>
      </c>
      <c r="E678">
        <v>5</v>
      </c>
      <c r="F678">
        <v>10</v>
      </c>
      <c r="G678">
        <v>26</v>
      </c>
      <c r="H678">
        <v>27</v>
      </c>
      <c r="I678">
        <v>2</v>
      </c>
      <c r="J678">
        <v>0</v>
      </c>
      <c r="K678">
        <v>0</v>
      </c>
    </row>
    <row r="679" spans="1:11" x14ac:dyDescent="0.3">
      <c r="A679">
        <v>2670</v>
      </c>
      <c r="B679" t="s">
        <v>328</v>
      </c>
      <c r="C679">
        <v>11</v>
      </c>
      <c r="D679">
        <v>15</v>
      </c>
      <c r="E679">
        <v>17</v>
      </c>
      <c r="F679">
        <v>27</v>
      </c>
      <c r="G679">
        <v>33</v>
      </c>
      <c r="H679">
        <v>37</v>
      </c>
      <c r="I679">
        <v>5</v>
      </c>
      <c r="J679">
        <v>0</v>
      </c>
      <c r="K679">
        <v>0</v>
      </c>
    </row>
    <row r="680" spans="1:11" x14ac:dyDescent="0.3">
      <c r="A680">
        <v>2669</v>
      </c>
      <c r="B680" t="s">
        <v>329</v>
      </c>
      <c r="C680">
        <v>11</v>
      </c>
      <c r="D680">
        <v>15</v>
      </c>
      <c r="E680">
        <v>22</v>
      </c>
      <c r="F680">
        <v>29</v>
      </c>
      <c r="G680">
        <v>35</v>
      </c>
      <c r="H680">
        <v>37</v>
      </c>
      <c r="I680">
        <v>4</v>
      </c>
      <c r="J680">
        <v>0</v>
      </c>
      <c r="K680">
        <v>0</v>
      </c>
    </row>
    <row r="681" spans="1:11" x14ac:dyDescent="0.3">
      <c r="A681">
        <v>2668</v>
      </c>
      <c r="B681" t="s">
        <v>330</v>
      </c>
      <c r="C681">
        <v>14</v>
      </c>
      <c r="D681">
        <v>15</v>
      </c>
      <c r="E681">
        <v>18</v>
      </c>
      <c r="F681">
        <v>22</v>
      </c>
      <c r="G681">
        <v>23</v>
      </c>
      <c r="H681">
        <v>29</v>
      </c>
      <c r="I681">
        <v>1</v>
      </c>
      <c r="J681">
        <v>0</v>
      </c>
      <c r="K681">
        <v>0</v>
      </c>
    </row>
    <row r="682" spans="1:11" x14ac:dyDescent="0.3">
      <c r="A682">
        <v>2667</v>
      </c>
      <c r="B682" s="1">
        <v>42280</v>
      </c>
      <c r="C682">
        <v>6</v>
      </c>
      <c r="D682">
        <v>10</v>
      </c>
      <c r="E682">
        <v>15</v>
      </c>
      <c r="F682">
        <v>19</v>
      </c>
      <c r="G682">
        <v>36</v>
      </c>
      <c r="H682">
        <v>37</v>
      </c>
      <c r="I682">
        <v>3</v>
      </c>
      <c r="J682">
        <v>0</v>
      </c>
      <c r="K682">
        <v>0</v>
      </c>
    </row>
    <row r="683" spans="1:11" x14ac:dyDescent="0.3">
      <c r="A683">
        <v>2666</v>
      </c>
      <c r="B683" s="1">
        <v>42188</v>
      </c>
      <c r="C683">
        <v>3</v>
      </c>
      <c r="D683">
        <v>14</v>
      </c>
      <c r="E683">
        <v>15</v>
      </c>
      <c r="F683">
        <v>19</v>
      </c>
      <c r="G683">
        <v>26</v>
      </c>
      <c r="H683">
        <v>33</v>
      </c>
      <c r="I683">
        <v>6</v>
      </c>
      <c r="J683">
        <v>0</v>
      </c>
      <c r="K683">
        <v>1</v>
      </c>
    </row>
    <row r="684" spans="1:11" x14ac:dyDescent="0.3">
      <c r="A684">
        <v>2665</v>
      </c>
      <c r="B684" s="1">
        <v>42066</v>
      </c>
      <c r="C684">
        <v>2</v>
      </c>
      <c r="D684">
        <v>10</v>
      </c>
      <c r="E684">
        <v>11</v>
      </c>
      <c r="F684">
        <v>13</v>
      </c>
      <c r="G684">
        <v>22</v>
      </c>
      <c r="H684">
        <v>37</v>
      </c>
      <c r="I684">
        <v>4</v>
      </c>
      <c r="J684">
        <v>0</v>
      </c>
      <c r="K684">
        <v>0</v>
      </c>
    </row>
    <row r="685" spans="1:11" x14ac:dyDescent="0.3">
      <c r="A685">
        <v>2664</v>
      </c>
      <c r="B685" t="s">
        <v>331</v>
      </c>
      <c r="C685">
        <v>11</v>
      </c>
      <c r="D685">
        <v>13</v>
      </c>
      <c r="E685">
        <v>22</v>
      </c>
      <c r="F685">
        <v>29</v>
      </c>
      <c r="G685">
        <v>31</v>
      </c>
      <c r="H685">
        <v>33</v>
      </c>
      <c r="I685">
        <v>1</v>
      </c>
      <c r="J685">
        <v>0</v>
      </c>
      <c r="K685">
        <v>0</v>
      </c>
    </row>
    <row r="686" spans="1:11" x14ac:dyDescent="0.3">
      <c r="A686">
        <v>2663</v>
      </c>
      <c r="B686" t="s">
        <v>332</v>
      </c>
      <c r="C686">
        <v>10</v>
      </c>
      <c r="D686">
        <v>16</v>
      </c>
      <c r="E686">
        <v>22</v>
      </c>
      <c r="F686">
        <v>30</v>
      </c>
      <c r="G686">
        <v>35</v>
      </c>
      <c r="H686">
        <v>36</v>
      </c>
      <c r="I686">
        <v>2</v>
      </c>
      <c r="J686">
        <v>0</v>
      </c>
      <c r="K686">
        <v>0</v>
      </c>
    </row>
    <row r="687" spans="1:11" x14ac:dyDescent="0.3">
      <c r="A687">
        <v>2662</v>
      </c>
      <c r="B687" t="s">
        <v>333</v>
      </c>
      <c r="C687">
        <v>4</v>
      </c>
      <c r="D687">
        <v>14</v>
      </c>
      <c r="E687">
        <v>16</v>
      </c>
      <c r="F687">
        <v>22</v>
      </c>
      <c r="G687">
        <v>28</v>
      </c>
      <c r="H687">
        <v>33</v>
      </c>
      <c r="I687">
        <v>4</v>
      </c>
      <c r="J687">
        <v>0</v>
      </c>
      <c r="K687">
        <v>0</v>
      </c>
    </row>
    <row r="688" spans="1:11" x14ac:dyDescent="0.3">
      <c r="A688">
        <v>2661</v>
      </c>
      <c r="B688" t="s">
        <v>334</v>
      </c>
      <c r="C688">
        <v>3</v>
      </c>
      <c r="D688">
        <v>13</v>
      </c>
      <c r="E688">
        <v>14</v>
      </c>
      <c r="F688">
        <v>18</v>
      </c>
      <c r="G688">
        <v>28</v>
      </c>
      <c r="H688">
        <v>30</v>
      </c>
      <c r="I688">
        <v>2</v>
      </c>
      <c r="J688">
        <v>0</v>
      </c>
      <c r="K688">
        <v>0</v>
      </c>
    </row>
    <row r="689" spans="1:11" x14ac:dyDescent="0.3">
      <c r="A689">
        <v>2660</v>
      </c>
      <c r="B689" t="s">
        <v>335</v>
      </c>
      <c r="C689">
        <v>8</v>
      </c>
      <c r="D689">
        <v>11</v>
      </c>
      <c r="E689">
        <v>13</v>
      </c>
      <c r="F689">
        <v>20</v>
      </c>
      <c r="G689">
        <v>22</v>
      </c>
      <c r="H689">
        <v>25</v>
      </c>
      <c r="I689">
        <v>5</v>
      </c>
      <c r="J689">
        <v>0</v>
      </c>
      <c r="K689">
        <v>0</v>
      </c>
    </row>
    <row r="690" spans="1:11" x14ac:dyDescent="0.3">
      <c r="A690">
        <v>2659</v>
      </c>
      <c r="B690" s="1">
        <v>42279</v>
      </c>
      <c r="C690">
        <v>1</v>
      </c>
      <c r="D690">
        <v>6</v>
      </c>
      <c r="E690">
        <v>10</v>
      </c>
      <c r="F690">
        <v>22</v>
      </c>
      <c r="G690">
        <v>24</v>
      </c>
      <c r="H690">
        <v>26</v>
      </c>
      <c r="I690">
        <v>3</v>
      </c>
      <c r="J690">
        <v>0</v>
      </c>
      <c r="K690">
        <v>0</v>
      </c>
    </row>
    <row r="691" spans="1:11" x14ac:dyDescent="0.3">
      <c r="A691">
        <v>2658</v>
      </c>
      <c r="B691" s="1">
        <v>42187</v>
      </c>
      <c r="C691">
        <v>8</v>
      </c>
      <c r="D691">
        <v>12</v>
      </c>
      <c r="E691">
        <v>17</v>
      </c>
      <c r="F691">
        <v>21</v>
      </c>
      <c r="G691">
        <v>27</v>
      </c>
      <c r="H691">
        <v>30</v>
      </c>
      <c r="I691">
        <v>1</v>
      </c>
      <c r="J691">
        <v>0</v>
      </c>
      <c r="K691">
        <v>0</v>
      </c>
    </row>
    <row r="692" spans="1:11" x14ac:dyDescent="0.3">
      <c r="A692">
        <v>2657</v>
      </c>
      <c r="B692" s="1">
        <v>42065</v>
      </c>
      <c r="C692">
        <v>8</v>
      </c>
      <c r="D692">
        <v>12</v>
      </c>
      <c r="E692">
        <v>21</v>
      </c>
      <c r="F692">
        <v>24</v>
      </c>
      <c r="G692">
        <v>25</v>
      </c>
      <c r="H692">
        <v>27</v>
      </c>
      <c r="I692">
        <v>1</v>
      </c>
      <c r="J692">
        <v>0</v>
      </c>
      <c r="K692">
        <v>0</v>
      </c>
    </row>
    <row r="693" spans="1:11" x14ac:dyDescent="0.3">
      <c r="A693">
        <v>2656</v>
      </c>
      <c r="B693" t="s">
        <v>336</v>
      </c>
      <c r="C693">
        <v>1</v>
      </c>
      <c r="D693">
        <v>10</v>
      </c>
      <c r="E693">
        <v>16</v>
      </c>
      <c r="F693">
        <v>28</v>
      </c>
      <c r="G693">
        <v>29</v>
      </c>
      <c r="H693">
        <v>32</v>
      </c>
      <c r="I693">
        <v>5</v>
      </c>
      <c r="J693">
        <v>0</v>
      </c>
      <c r="K693">
        <v>0</v>
      </c>
    </row>
    <row r="694" spans="1:11" x14ac:dyDescent="0.3">
      <c r="A694">
        <v>2655</v>
      </c>
      <c r="B694" t="s">
        <v>337</v>
      </c>
      <c r="C694">
        <v>4</v>
      </c>
      <c r="D694">
        <v>6</v>
      </c>
      <c r="E694">
        <v>13</v>
      </c>
      <c r="F694">
        <v>19</v>
      </c>
      <c r="G694">
        <v>33</v>
      </c>
      <c r="H694">
        <v>35</v>
      </c>
      <c r="I694">
        <v>6</v>
      </c>
      <c r="J694">
        <v>0</v>
      </c>
      <c r="K694">
        <v>0</v>
      </c>
    </row>
    <row r="695" spans="1:11" x14ac:dyDescent="0.3">
      <c r="A695">
        <v>2654</v>
      </c>
      <c r="B695" t="s">
        <v>338</v>
      </c>
      <c r="C695">
        <v>4</v>
      </c>
      <c r="D695">
        <v>11</v>
      </c>
      <c r="E695">
        <v>19</v>
      </c>
      <c r="F695">
        <v>28</v>
      </c>
      <c r="G695">
        <v>31</v>
      </c>
      <c r="H695">
        <v>34</v>
      </c>
      <c r="I695">
        <v>4</v>
      </c>
      <c r="J695">
        <v>0</v>
      </c>
      <c r="K695">
        <v>0</v>
      </c>
    </row>
    <row r="696" spans="1:11" x14ac:dyDescent="0.3">
      <c r="A696">
        <v>2653</v>
      </c>
      <c r="B696" t="s">
        <v>339</v>
      </c>
      <c r="C696">
        <v>11</v>
      </c>
      <c r="D696">
        <v>24</v>
      </c>
      <c r="E696">
        <v>30</v>
      </c>
      <c r="F696">
        <v>34</v>
      </c>
      <c r="G696">
        <v>35</v>
      </c>
      <c r="H696">
        <v>37</v>
      </c>
      <c r="I696">
        <v>7</v>
      </c>
      <c r="J696">
        <v>0</v>
      </c>
      <c r="K696">
        <v>0</v>
      </c>
    </row>
    <row r="697" spans="1:11" x14ac:dyDescent="0.3">
      <c r="A697">
        <v>2652</v>
      </c>
      <c r="B697" t="s">
        <v>340</v>
      </c>
      <c r="C697">
        <v>1</v>
      </c>
      <c r="D697">
        <v>7</v>
      </c>
      <c r="E697">
        <v>11</v>
      </c>
      <c r="F697">
        <v>17</v>
      </c>
      <c r="G697">
        <v>36</v>
      </c>
      <c r="H697">
        <v>37</v>
      </c>
      <c r="I697">
        <v>2</v>
      </c>
      <c r="J697">
        <v>1</v>
      </c>
      <c r="K697">
        <v>1</v>
      </c>
    </row>
    <row r="698" spans="1:11" x14ac:dyDescent="0.3">
      <c r="A698">
        <v>2651</v>
      </c>
      <c r="B698" t="s">
        <v>341</v>
      </c>
      <c r="C698">
        <v>4</v>
      </c>
      <c r="D698">
        <v>8</v>
      </c>
      <c r="E698">
        <v>17</v>
      </c>
      <c r="F698">
        <v>20</v>
      </c>
      <c r="G698">
        <v>25</v>
      </c>
      <c r="H698">
        <v>30</v>
      </c>
      <c r="I698">
        <v>1</v>
      </c>
      <c r="J698">
        <v>0</v>
      </c>
      <c r="K698">
        <v>0</v>
      </c>
    </row>
    <row r="699" spans="1:11" x14ac:dyDescent="0.3">
      <c r="A699">
        <v>2650</v>
      </c>
      <c r="B699" s="1">
        <v>42278</v>
      </c>
      <c r="C699">
        <v>3</v>
      </c>
      <c r="D699">
        <v>8</v>
      </c>
      <c r="E699">
        <v>10</v>
      </c>
      <c r="F699">
        <v>15</v>
      </c>
      <c r="G699">
        <v>30</v>
      </c>
      <c r="H699">
        <v>33</v>
      </c>
      <c r="I699">
        <v>4</v>
      </c>
      <c r="J699">
        <v>0</v>
      </c>
      <c r="K699">
        <v>0</v>
      </c>
    </row>
    <row r="700" spans="1:11" x14ac:dyDescent="0.3">
      <c r="A700">
        <v>2649</v>
      </c>
      <c r="B700" s="1">
        <v>42156</v>
      </c>
      <c r="C700">
        <v>4</v>
      </c>
      <c r="D700">
        <v>13</v>
      </c>
      <c r="E700">
        <v>22</v>
      </c>
      <c r="F700">
        <v>25</v>
      </c>
      <c r="G700">
        <v>28</v>
      </c>
      <c r="H700">
        <v>30</v>
      </c>
      <c r="I700">
        <v>5</v>
      </c>
      <c r="J700">
        <v>0</v>
      </c>
      <c r="K700">
        <v>0</v>
      </c>
    </row>
    <row r="701" spans="1:11" x14ac:dyDescent="0.3">
      <c r="A701">
        <v>2648</v>
      </c>
      <c r="B701" s="1">
        <v>42064</v>
      </c>
      <c r="C701">
        <v>9</v>
      </c>
      <c r="D701">
        <v>20</v>
      </c>
      <c r="E701">
        <v>22</v>
      </c>
      <c r="F701">
        <v>23</v>
      </c>
      <c r="G701">
        <v>29</v>
      </c>
      <c r="H701">
        <v>31</v>
      </c>
      <c r="I701">
        <v>2</v>
      </c>
      <c r="J701">
        <v>0</v>
      </c>
      <c r="K701">
        <v>0</v>
      </c>
    </row>
    <row r="702" spans="1:11" x14ac:dyDescent="0.3">
      <c r="A702">
        <v>2647</v>
      </c>
      <c r="B702" t="s">
        <v>342</v>
      </c>
      <c r="C702">
        <v>1</v>
      </c>
      <c r="D702">
        <v>2</v>
      </c>
      <c r="E702">
        <v>5</v>
      </c>
      <c r="F702">
        <v>12</v>
      </c>
      <c r="G702">
        <v>34</v>
      </c>
      <c r="H702">
        <v>35</v>
      </c>
      <c r="I702">
        <v>4</v>
      </c>
      <c r="J702">
        <v>0</v>
      </c>
      <c r="K702">
        <v>0</v>
      </c>
    </row>
    <row r="703" spans="1:11" x14ac:dyDescent="0.3">
      <c r="A703">
        <v>2646</v>
      </c>
      <c r="B703" t="s">
        <v>343</v>
      </c>
      <c r="C703">
        <v>4</v>
      </c>
      <c r="D703">
        <v>5</v>
      </c>
      <c r="E703">
        <v>18</v>
      </c>
      <c r="F703">
        <v>20</v>
      </c>
      <c r="G703">
        <v>28</v>
      </c>
      <c r="H703">
        <v>36</v>
      </c>
      <c r="I703">
        <v>4</v>
      </c>
      <c r="J703">
        <v>0</v>
      </c>
      <c r="K703">
        <v>0</v>
      </c>
    </row>
    <row r="704" spans="1:11" x14ac:dyDescent="0.3">
      <c r="A704">
        <v>2645</v>
      </c>
      <c r="B704" t="s">
        <v>344</v>
      </c>
      <c r="C704">
        <v>7</v>
      </c>
      <c r="D704">
        <v>9</v>
      </c>
      <c r="E704">
        <v>20</v>
      </c>
      <c r="F704">
        <v>24</v>
      </c>
      <c r="G704">
        <v>28</v>
      </c>
      <c r="H704">
        <v>35</v>
      </c>
      <c r="I704">
        <v>5</v>
      </c>
      <c r="J704">
        <v>0</v>
      </c>
      <c r="K704">
        <v>0</v>
      </c>
    </row>
    <row r="705" spans="1:11" x14ac:dyDescent="0.3">
      <c r="A705">
        <v>2644</v>
      </c>
      <c r="B705" t="s">
        <v>345</v>
      </c>
      <c r="C705">
        <v>6</v>
      </c>
      <c r="D705">
        <v>12</v>
      </c>
      <c r="E705">
        <v>25</v>
      </c>
      <c r="F705">
        <v>27</v>
      </c>
      <c r="G705">
        <v>30</v>
      </c>
      <c r="H705">
        <v>37</v>
      </c>
      <c r="I705">
        <v>5</v>
      </c>
      <c r="J705">
        <v>0</v>
      </c>
      <c r="K705">
        <v>0</v>
      </c>
    </row>
    <row r="706" spans="1:11" x14ac:dyDescent="0.3">
      <c r="A706">
        <v>2643</v>
      </c>
      <c r="B706" t="s">
        <v>346</v>
      </c>
      <c r="C706">
        <v>9</v>
      </c>
      <c r="D706">
        <v>12</v>
      </c>
      <c r="E706">
        <v>25</v>
      </c>
      <c r="F706">
        <v>29</v>
      </c>
      <c r="G706">
        <v>34</v>
      </c>
      <c r="H706">
        <v>36</v>
      </c>
      <c r="I706">
        <v>5</v>
      </c>
      <c r="J706">
        <v>0</v>
      </c>
      <c r="K706">
        <v>0</v>
      </c>
    </row>
    <row r="707" spans="1:11" x14ac:dyDescent="0.3">
      <c r="A707">
        <v>2642</v>
      </c>
      <c r="B707" t="s">
        <v>347</v>
      </c>
      <c r="C707">
        <v>2</v>
      </c>
      <c r="D707">
        <v>9</v>
      </c>
      <c r="E707">
        <v>27</v>
      </c>
      <c r="F707">
        <v>29</v>
      </c>
      <c r="G707">
        <v>32</v>
      </c>
      <c r="H707">
        <v>36</v>
      </c>
      <c r="I707">
        <v>1</v>
      </c>
      <c r="J707">
        <v>0</v>
      </c>
      <c r="K707">
        <v>0</v>
      </c>
    </row>
    <row r="708" spans="1:11" x14ac:dyDescent="0.3">
      <c r="A708">
        <v>2641</v>
      </c>
      <c r="B708" s="1">
        <v>41894</v>
      </c>
      <c r="C708">
        <v>5</v>
      </c>
      <c r="D708">
        <v>7</v>
      </c>
      <c r="E708">
        <v>10</v>
      </c>
      <c r="F708">
        <v>15</v>
      </c>
      <c r="G708">
        <v>22</v>
      </c>
      <c r="H708">
        <v>35</v>
      </c>
      <c r="I708">
        <v>5</v>
      </c>
      <c r="J708">
        <v>1</v>
      </c>
      <c r="K708">
        <v>1</v>
      </c>
    </row>
    <row r="709" spans="1:11" x14ac:dyDescent="0.3">
      <c r="A709">
        <v>2640</v>
      </c>
      <c r="B709" s="1">
        <v>41802</v>
      </c>
      <c r="C709">
        <v>3</v>
      </c>
      <c r="D709">
        <v>20</v>
      </c>
      <c r="E709">
        <v>28</v>
      </c>
      <c r="F709">
        <v>31</v>
      </c>
      <c r="G709">
        <v>33</v>
      </c>
      <c r="H709">
        <v>37</v>
      </c>
      <c r="I709">
        <v>5</v>
      </c>
      <c r="J709">
        <v>0</v>
      </c>
      <c r="K709">
        <v>0</v>
      </c>
    </row>
    <row r="710" spans="1:11" x14ac:dyDescent="0.3">
      <c r="A710">
        <v>2639</v>
      </c>
      <c r="B710" s="1">
        <v>41682</v>
      </c>
      <c r="C710">
        <v>1</v>
      </c>
      <c r="D710">
        <v>2</v>
      </c>
      <c r="E710">
        <v>9</v>
      </c>
      <c r="F710">
        <v>11</v>
      </c>
      <c r="G710">
        <v>15</v>
      </c>
      <c r="H710">
        <v>21</v>
      </c>
      <c r="I710">
        <v>2</v>
      </c>
      <c r="J710">
        <v>0</v>
      </c>
      <c r="K710">
        <v>0</v>
      </c>
    </row>
    <row r="711" spans="1:11" x14ac:dyDescent="0.3">
      <c r="A711">
        <v>2638</v>
      </c>
      <c r="B711" t="s">
        <v>348</v>
      </c>
      <c r="C711">
        <v>2</v>
      </c>
      <c r="D711">
        <v>10</v>
      </c>
      <c r="E711">
        <v>14</v>
      </c>
      <c r="F711">
        <v>17</v>
      </c>
      <c r="G711">
        <v>28</v>
      </c>
      <c r="H711">
        <v>34</v>
      </c>
      <c r="I711">
        <v>2</v>
      </c>
      <c r="J711">
        <v>1</v>
      </c>
      <c r="K711">
        <v>1</v>
      </c>
    </row>
    <row r="712" spans="1:11" x14ac:dyDescent="0.3">
      <c r="A712">
        <v>2637</v>
      </c>
      <c r="B712" t="s">
        <v>349</v>
      </c>
      <c r="C712">
        <v>2</v>
      </c>
      <c r="D712">
        <v>9</v>
      </c>
      <c r="E712">
        <v>13</v>
      </c>
      <c r="F712">
        <v>16</v>
      </c>
      <c r="G712">
        <v>28</v>
      </c>
      <c r="H712">
        <v>29</v>
      </c>
      <c r="I712">
        <v>1</v>
      </c>
      <c r="J712">
        <v>0</v>
      </c>
      <c r="K712">
        <v>0</v>
      </c>
    </row>
    <row r="713" spans="1:11" x14ac:dyDescent="0.3">
      <c r="A713">
        <v>2636</v>
      </c>
      <c r="B713" t="s">
        <v>350</v>
      </c>
      <c r="C713">
        <v>4</v>
      </c>
      <c r="D713">
        <v>6</v>
      </c>
      <c r="E713">
        <v>10</v>
      </c>
      <c r="F713">
        <v>11</v>
      </c>
      <c r="G713">
        <v>14</v>
      </c>
      <c r="H713">
        <v>25</v>
      </c>
      <c r="I713">
        <v>7</v>
      </c>
      <c r="J713">
        <v>0</v>
      </c>
      <c r="K713">
        <v>0</v>
      </c>
    </row>
    <row r="714" spans="1:11" x14ac:dyDescent="0.3">
      <c r="A714">
        <v>2635</v>
      </c>
      <c r="B714" t="s">
        <v>351</v>
      </c>
      <c r="C714">
        <v>1</v>
      </c>
      <c r="D714">
        <v>3</v>
      </c>
      <c r="E714">
        <v>29</v>
      </c>
      <c r="F714">
        <v>30</v>
      </c>
      <c r="G714">
        <v>33</v>
      </c>
      <c r="H714">
        <v>35</v>
      </c>
      <c r="I714">
        <v>2</v>
      </c>
      <c r="J714">
        <v>0</v>
      </c>
      <c r="K714">
        <v>0</v>
      </c>
    </row>
    <row r="715" spans="1:11" x14ac:dyDescent="0.3">
      <c r="A715">
        <v>2634</v>
      </c>
      <c r="B715" t="s">
        <v>352</v>
      </c>
      <c r="C715">
        <v>4</v>
      </c>
      <c r="D715">
        <v>8</v>
      </c>
      <c r="E715">
        <v>9</v>
      </c>
      <c r="F715">
        <v>23</v>
      </c>
      <c r="G715">
        <v>25</v>
      </c>
      <c r="H715">
        <v>31</v>
      </c>
      <c r="I715">
        <v>4</v>
      </c>
      <c r="J715">
        <v>0</v>
      </c>
      <c r="K715">
        <v>1</v>
      </c>
    </row>
    <row r="716" spans="1:11" x14ac:dyDescent="0.3">
      <c r="A716">
        <v>2633</v>
      </c>
      <c r="B716" s="1">
        <v>41954</v>
      </c>
      <c r="C716">
        <v>3</v>
      </c>
      <c r="D716">
        <v>11</v>
      </c>
      <c r="E716">
        <v>18</v>
      </c>
      <c r="F716">
        <v>25</v>
      </c>
      <c r="G716">
        <v>33</v>
      </c>
      <c r="H716">
        <v>36</v>
      </c>
      <c r="I716">
        <v>7</v>
      </c>
      <c r="J716">
        <v>1</v>
      </c>
      <c r="K716">
        <v>1</v>
      </c>
    </row>
    <row r="717" spans="1:11" x14ac:dyDescent="0.3">
      <c r="A717">
        <v>2632</v>
      </c>
      <c r="B717" s="1">
        <v>41862</v>
      </c>
      <c r="C717">
        <v>7</v>
      </c>
      <c r="D717">
        <v>16</v>
      </c>
      <c r="E717">
        <v>18</v>
      </c>
      <c r="F717">
        <v>21</v>
      </c>
      <c r="G717">
        <v>23</v>
      </c>
      <c r="H717">
        <v>36</v>
      </c>
      <c r="I717">
        <v>6</v>
      </c>
      <c r="J717">
        <v>0</v>
      </c>
      <c r="K717">
        <v>0</v>
      </c>
    </row>
    <row r="718" spans="1:11" x14ac:dyDescent="0.3">
      <c r="A718">
        <v>2631</v>
      </c>
      <c r="B718" s="1">
        <v>41740</v>
      </c>
      <c r="C718">
        <v>2</v>
      </c>
      <c r="D718">
        <v>19</v>
      </c>
      <c r="E718">
        <v>28</v>
      </c>
      <c r="F718">
        <v>29</v>
      </c>
      <c r="G718">
        <v>34</v>
      </c>
      <c r="H718">
        <v>36</v>
      </c>
      <c r="I718">
        <v>6</v>
      </c>
      <c r="J718">
        <v>0</v>
      </c>
      <c r="K718">
        <v>0</v>
      </c>
    </row>
    <row r="719" spans="1:11" x14ac:dyDescent="0.3">
      <c r="A719">
        <v>2630</v>
      </c>
      <c r="B719" s="1">
        <v>41650</v>
      </c>
      <c r="C719">
        <v>1</v>
      </c>
      <c r="D719">
        <v>2</v>
      </c>
      <c r="E719">
        <v>5</v>
      </c>
      <c r="F719">
        <v>15</v>
      </c>
      <c r="G719">
        <v>27</v>
      </c>
      <c r="H719">
        <v>31</v>
      </c>
      <c r="I719">
        <v>4</v>
      </c>
      <c r="J719">
        <v>0</v>
      </c>
      <c r="K719">
        <v>0</v>
      </c>
    </row>
    <row r="720" spans="1:11" x14ac:dyDescent="0.3">
      <c r="A720">
        <v>2629</v>
      </c>
      <c r="B720" t="s">
        <v>353</v>
      </c>
      <c r="C720">
        <v>12</v>
      </c>
      <c r="D720">
        <v>15</v>
      </c>
      <c r="E720">
        <v>20</v>
      </c>
      <c r="F720">
        <v>30</v>
      </c>
      <c r="G720">
        <v>33</v>
      </c>
      <c r="H720">
        <v>37</v>
      </c>
      <c r="I720">
        <v>3</v>
      </c>
      <c r="J720">
        <v>0</v>
      </c>
      <c r="K720">
        <v>0</v>
      </c>
    </row>
    <row r="721" spans="1:11" x14ac:dyDescent="0.3">
      <c r="A721">
        <v>2628</v>
      </c>
      <c r="B721" t="s">
        <v>354</v>
      </c>
      <c r="C721">
        <v>2</v>
      </c>
      <c r="D721">
        <v>5</v>
      </c>
      <c r="E721">
        <v>6</v>
      </c>
      <c r="F721">
        <v>10</v>
      </c>
      <c r="G721">
        <v>19</v>
      </c>
      <c r="H721">
        <v>29</v>
      </c>
      <c r="I721">
        <v>5</v>
      </c>
      <c r="J721">
        <v>2</v>
      </c>
      <c r="K721">
        <v>0</v>
      </c>
    </row>
    <row r="722" spans="1:11" x14ac:dyDescent="0.3">
      <c r="A722">
        <v>2627</v>
      </c>
      <c r="B722" t="s">
        <v>355</v>
      </c>
      <c r="C722">
        <v>5</v>
      </c>
      <c r="D722">
        <v>7</v>
      </c>
      <c r="E722">
        <v>9</v>
      </c>
      <c r="F722">
        <v>11</v>
      </c>
      <c r="G722">
        <v>24</v>
      </c>
      <c r="H722">
        <v>29</v>
      </c>
      <c r="I722">
        <v>1</v>
      </c>
      <c r="J722">
        <v>0</v>
      </c>
      <c r="K722">
        <v>0</v>
      </c>
    </row>
    <row r="723" spans="1:11" x14ac:dyDescent="0.3">
      <c r="A723">
        <v>2626</v>
      </c>
      <c r="B723" t="s">
        <v>356</v>
      </c>
      <c r="C723">
        <v>9</v>
      </c>
      <c r="D723">
        <v>10</v>
      </c>
      <c r="E723">
        <v>11</v>
      </c>
      <c r="F723">
        <v>12</v>
      </c>
      <c r="G723">
        <v>21</v>
      </c>
      <c r="H723">
        <v>32</v>
      </c>
      <c r="I723">
        <v>5</v>
      </c>
      <c r="J723">
        <v>0</v>
      </c>
      <c r="K723">
        <v>0</v>
      </c>
    </row>
    <row r="724" spans="1:11" x14ac:dyDescent="0.3">
      <c r="A724">
        <v>2625</v>
      </c>
      <c r="B724" t="s">
        <v>357</v>
      </c>
      <c r="C724">
        <v>5</v>
      </c>
      <c r="D724">
        <v>10</v>
      </c>
      <c r="E724">
        <v>17</v>
      </c>
      <c r="F724">
        <v>23</v>
      </c>
      <c r="G724">
        <v>32</v>
      </c>
      <c r="H724">
        <v>36</v>
      </c>
      <c r="I724">
        <v>6</v>
      </c>
      <c r="J724">
        <v>0</v>
      </c>
      <c r="K724">
        <v>0</v>
      </c>
    </row>
    <row r="725" spans="1:11" x14ac:dyDescent="0.3">
      <c r="A725">
        <v>2624</v>
      </c>
      <c r="B725" s="1">
        <v>41953</v>
      </c>
      <c r="C725">
        <v>2</v>
      </c>
      <c r="D725">
        <v>6</v>
      </c>
      <c r="E725">
        <v>11</v>
      </c>
      <c r="F725">
        <v>16</v>
      </c>
      <c r="G725">
        <v>27</v>
      </c>
      <c r="H725">
        <v>34</v>
      </c>
      <c r="I725">
        <v>3</v>
      </c>
      <c r="J725">
        <v>0</v>
      </c>
      <c r="K725">
        <v>0</v>
      </c>
    </row>
    <row r="726" spans="1:11" x14ac:dyDescent="0.3">
      <c r="A726">
        <v>2623</v>
      </c>
      <c r="B726" s="1">
        <v>41830</v>
      </c>
      <c r="C726">
        <v>8</v>
      </c>
      <c r="D726">
        <v>10</v>
      </c>
      <c r="E726">
        <v>15</v>
      </c>
      <c r="F726">
        <v>23</v>
      </c>
      <c r="G726">
        <v>26</v>
      </c>
      <c r="H726">
        <v>34</v>
      </c>
      <c r="I726">
        <v>1</v>
      </c>
      <c r="J726">
        <v>0</v>
      </c>
      <c r="K726">
        <v>0</v>
      </c>
    </row>
    <row r="727" spans="1:11" x14ac:dyDescent="0.3">
      <c r="A727">
        <v>2622</v>
      </c>
      <c r="B727" s="1">
        <v>41769</v>
      </c>
      <c r="C727">
        <v>1</v>
      </c>
      <c r="D727">
        <v>9</v>
      </c>
      <c r="E727">
        <v>10</v>
      </c>
      <c r="F727">
        <v>21</v>
      </c>
      <c r="G727">
        <v>26</v>
      </c>
      <c r="H727">
        <v>37</v>
      </c>
      <c r="I727">
        <v>3</v>
      </c>
      <c r="J727">
        <v>0</v>
      </c>
      <c r="K727">
        <v>0</v>
      </c>
    </row>
    <row r="728" spans="1:11" x14ac:dyDescent="0.3">
      <c r="A728">
        <v>2621</v>
      </c>
      <c r="B728" t="s">
        <v>358</v>
      </c>
      <c r="C728">
        <v>8</v>
      </c>
      <c r="D728">
        <v>13</v>
      </c>
      <c r="E728">
        <v>17</v>
      </c>
      <c r="F728">
        <v>18</v>
      </c>
      <c r="G728">
        <v>34</v>
      </c>
      <c r="H728">
        <v>36</v>
      </c>
      <c r="I728">
        <v>1</v>
      </c>
      <c r="J728">
        <v>0</v>
      </c>
      <c r="K728">
        <v>0</v>
      </c>
    </row>
    <row r="729" spans="1:11" x14ac:dyDescent="0.3">
      <c r="A729">
        <v>2620</v>
      </c>
      <c r="B729" t="s">
        <v>359</v>
      </c>
      <c r="C729">
        <v>13</v>
      </c>
      <c r="D729">
        <v>17</v>
      </c>
      <c r="E729">
        <v>19</v>
      </c>
      <c r="F729">
        <v>26</v>
      </c>
      <c r="G729">
        <v>30</v>
      </c>
      <c r="H729">
        <v>36</v>
      </c>
      <c r="I729">
        <v>5</v>
      </c>
      <c r="J729">
        <v>0</v>
      </c>
      <c r="K729">
        <v>0</v>
      </c>
    </row>
    <row r="730" spans="1:11" x14ac:dyDescent="0.3">
      <c r="A730">
        <v>2619</v>
      </c>
      <c r="B730" t="s">
        <v>360</v>
      </c>
      <c r="C730">
        <v>7</v>
      </c>
      <c r="D730">
        <v>9</v>
      </c>
      <c r="E730">
        <v>10</v>
      </c>
      <c r="F730">
        <v>34</v>
      </c>
      <c r="G730">
        <v>35</v>
      </c>
      <c r="H730">
        <v>36</v>
      </c>
      <c r="I730">
        <v>7</v>
      </c>
      <c r="J730">
        <v>0</v>
      </c>
      <c r="K730">
        <v>0</v>
      </c>
    </row>
    <row r="731" spans="1:11" x14ac:dyDescent="0.3">
      <c r="A731">
        <v>2618</v>
      </c>
      <c r="B731" t="s">
        <v>361</v>
      </c>
      <c r="C731">
        <v>7</v>
      </c>
      <c r="D731">
        <v>19</v>
      </c>
      <c r="E731">
        <v>20</v>
      </c>
      <c r="F731">
        <v>25</v>
      </c>
      <c r="G731">
        <v>31</v>
      </c>
      <c r="H731">
        <v>34</v>
      </c>
      <c r="I731">
        <v>3</v>
      </c>
      <c r="J731">
        <v>0</v>
      </c>
      <c r="K731">
        <v>0</v>
      </c>
    </row>
    <row r="732" spans="1:11" x14ac:dyDescent="0.3">
      <c r="A732">
        <v>2617</v>
      </c>
      <c r="B732" t="s">
        <v>362</v>
      </c>
      <c r="C732">
        <v>3</v>
      </c>
      <c r="D732">
        <v>8</v>
      </c>
      <c r="E732">
        <v>11</v>
      </c>
      <c r="F732">
        <v>19</v>
      </c>
      <c r="G732">
        <v>26</v>
      </c>
      <c r="H732">
        <v>35</v>
      </c>
      <c r="I732">
        <v>2</v>
      </c>
      <c r="J732">
        <v>0</v>
      </c>
      <c r="K732">
        <v>0</v>
      </c>
    </row>
    <row r="733" spans="1:11" x14ac:dyDescent="0.3">
      <c r="A733">
        <v>2616</v>
      </c>
      <c r="B733" t="s">
        <v>363</v>
      </c>
      <c r="C733">
        <v>1</v>
      </c>
      <c r="D733">
        <v>4</v>
      </c>
      <c r="E733">
        <v>12</v>
      </c>
      <c r="F733">
        <v>18</v>
      </c>
      <c r="G733">
        <v>31</v>
      </c>
      <c r="H733">
        <v>37</v>
      </c>
      <c r="I733">
        <v>3</v>
      </c>
      <c r="J733">
        <v>1</v>
      </c>
      <c r="K733">
        <v>0</v>
      </c>
    </row>
    <row r="734" spans="1:11" x14ac:dyDescent="0.3">
      <c r="A734">
        <v>2615</v>
      </c>
      <c r="B734" s="1">
        <v>41891</v>
      </c>
      <c r="C734">
        <v>2</v>
      </c>
      <c r="D734">
        <v>12</v>
      </c>
      <c r="E734">
        <v>14</v>
      </c>
      <c r="F734">
        <v>27</v>
      </c>
      <c r="G734">
        <v>29</v>
      </c>
      <c r="H734">
        <v>32</v>
      </c>
      <c r="I734">
        <v>5</v>
      </c>
      <c r="J734">
        <v>0</v>
      </c>
      <c r="K734">
        <v>0</v>
      </c>
    </row>
    <row r="735" spans="1:11" x14ac:dyDescent="0.3">
      <c r="A735">
        <v>2614</v>
      </c>
      <c r="B735" s="1">
        <v>41799</v>
      </c>
      <c r="C735">
        <v>3</v>
      </c>
      <c r="D735">
        <v>15</v>
      </c>
      <c r="E735">
        <v>24</v>
      </c>
      <c r="F735">
        <v>25</v>
      </c>
      <c r="G735">
        <v>26</v>
      </c>
      <c r="H735">
        <v>35</v>
      </c>
      <c r="I735">
        <v>2</v>
      </c>
      <c r="J735">
        <v>0</v>
      </c>
      <c r="K735">
        <v>0</v>
      </c>
    </row>
    <row r="736" spans="1:11" x14ac:dyDescent="0.3">
      <c r="A736">
        <v>2613</v>
      </c>
      <c r="B736" s="1">
        <v>41679</v>
      </c>
      <c r="C736">
        <v>6</v>
      </c>
      <c r="D736">
        <v>10</v>
      </c>
      <c r="E736">
        <v>18</v>
      </c>
      <c r="F736">
        <v>27</v>
      </c>
      <c r="G736">
        <v>35</v>
      </c>
      <c r="H736">
        <v>36</v>
      </c>
      <c r="I736">
        <v>6</v>
      </c>
      <c r="J736">
        <v>0</v>
      </c>
      <c r="K736">
        <v>0</v>
      </c>
    </row>
    <row r="737" spans="1:11" x14ac:dyDescent="0.3">
      <c r="A737">
        <v>2612</v>
      </c>
      <c r="B737" t="s">
        <v>364</v>
      </c>
      <c r="C737">
        <v>2</v>
      </c>
      <c r="D737">
        <v>9</v>
      </c>
      <c r="E737">
        <v>28</v>
      </c>
      <c r="F737">
        <v>31</v>
      </c>
      <c r="G737">
        <v>32</v>
      </c>
      <c r="H737">
        <v>35</v>
      </c>
      <c r="I737">
        <v>6</v>
      </c>
      <c r="J737">
        <v>0</v>
      </c>
      <c r="K737">
        <v>0</v>
      </c>
    </row>
    <row r="738" spans="1:11" x14ac:dyDescent="0.3">
      <c r="A738">
        <v>2611</v>
      </c>
      <c r="B738" t="s">
        <v>365</v>
      </c>
      <c r="C738">
        <v>2</v>
      </c>
      <c r="D738">
        <v>7</v>
      </c>
      <c r="E738">
        <v>10</v>
      </c>
      <c r="F738">
        <v>23</v>
      </c>
      <c r="G738">
        <v>26</v>
      </c>
      <c r="H738">
        <v>35</v>
      </c>
      <c r="I738">
        <v>6</v>
      </c>
      <c r="J738">
        <v>1</v>
      </c>
      <c r="K738">
        <v>0</v>
      </c>
    </row>
    <row r="739" spans="1:11" x14ac:dyDescent="0.3">
      <c r="A739">
        <v>2610</v>
      </c>
      <c r="B739" t="s">
        <v>366</v>
      </c>
      <c r="C739">
        <v>5</v>
      </c>
      <c r="D739">
        <v>15</v>
      </c>
      <c r="E739">
        <v>20</v>
      </c>
      <c r="F739">
        <v>25</v>
      </c>
      <c r="G739">
        <v>27</v>
      </c>
      <c r="H739">
        <v>32</v>
      </c>
      <c r="I739">
        <v>4</v>
      </c>
      <c r="J739">
        <v>0</v>
      </c>
      <c r="K739">
        <v>0</v>
      </c>
    </row>
    <row r="740" spans="1:11" x14ac:dyDescent="0.3">
      <c r="A740">
        <v>2609</v>
      </c>
      <c r="B740" t="s">
        <v>367</v>
      </c>
      <c r="C740">
        <v>4</v>
      </c>
      <c r="D740">
        <v>16</v>
      </c>
      <c r="E740">
        <v>30</v>
      </c>
      <c r="F740">
        <v>32</v>
      </c>
      <c r="G740">
        <v>34</v>
      </c>
      <c r="H740">
        <v>36</v>
      </c>
      <c r="I740">
        <v>4</v>
      </c>
      <c r="J740">
        <v>0</v>
      </c>
      <c r="K740">
        <v>0</v>
      </c>
    </row>
    <row r="741" spans="1:11" x14ac:dyDescent="0.3">
      <c r="A741">
        <v>2608</v>
      </c>
      <c r="B741" t="s">
        <v>368</v>
      </c>
      <c r="C741">
        <v>2</v>
      </c>
      <c r="D741">
        <v>5</v>
      </c>
      <c r="E741">
        <v>7</v>
      </c>
      <c r="F741">
        <v>16</v>
      </c>
      <c r="G741">
        <v>22</v>
      </c>
      <c r="H741">
        <v>37</v>
      </c>
      <c r="I741">
        <v>4</v>
      </c>
      <c r="J741">
        <v>0</v>
      </c>
      <c r="K741">
        <v>0</v>
      </c>
    </row>
    <row r="742" spans="1:11" x14ac:dyDescent="0.3">
      <c r="A742">
        <v>2607</v>
      </c>
      <c r="B742" s="1">
        <v>41981</v>
      </c>
      <c r="C742">
        <v>3</v>
      </c>
      <c r="D742">
        <v>15</v>
      </c>
      <c r="E742">
        <v>21</v>
      </c>
      <c r="F742">
        <v>28</v>
      </c>
      <c r="G742">
        <v>30</v>
      </c>
      <c r="H742">
        <v>32</v>
      </c>
      <c r="I742">
        <v>4</v>
      </c>
      <c r="J742">
        <v>0</v>
      </c>
      <c r="K742">
        <v>0</v>
      </c>
    </row>
    <row r="743" spans="1:11" x14ac:dyDescent="0.3">
      <c r="A743">
        <v>2606</v>
      </c>
      <c r="B743" s="1">
        <v>41890</v>
      </c>
      <c r="C743">
        <v>4</v>
      </c>
      <c r="D743">
        <v>11</v>
      </c>
      <c r="E743">
        <v>13</v>
      </c>
      <c r="F743">
        <v>20</v>
      </c>
      <c r="G743">
        <v>32</v>
      </c>
      <c r="H743">
        <v>35</v>
      </c>
      <c r="I743">
        <v>2</v>
      </c>
      <c r="J743">
        <v>0</v>
      </c>
      <c r="K743">
        <v>0</v>
      </c>
    </row>
    <row r="744" spans="1:11" x14ac:dyDescent="0.3">
      <c r="A744">
        <v>2605</v>
      </c>
      <c r="B744" s="1">
        <v>41767</v>
      </c>
      <c r="C744">
        <v>5</v>
      </c>
      <c r="D744">
        <v>9</v>
      </c>
      <c r="E744">
        <v>21</v>
      </c>
      <c r="F744">
        <v>23</v>
      </c>
      <c r="G744">
        <v>28</v>
      </c>
      <c r="H744">
        <v>33</v>
      </c>
      <c r="I744">
        <v>7</v>
      </c>
      <c r="J744">
        <v>0</v>
      </c>
      <c r="K744">
        <v>0</v>
      </c>
    </row>
    <row r="745" spans="1:11" x14ac:dyDescent="0.3">
      <c r="A745">
        <v>2604</v>
      </c>
      <c r="B745" s="1">
        <v>41678</v>
      </c>
      <c r="C745">
        <v>6</v>
      </c>
      <c r="D745">
        <v>13</v>
      </c>
      <c r="E745">
        <v>14</v>
      </c>
      <c r="F745">
        <v>21</v>
      </c>
      <c r="G745">
        <v>23</v>
      </c>
      <c r="H745">
        <v>26</v>
      </c>
      <c r="I745">
        <v>6</v>
      </c>
      <c r="J745">
        <v>0</v>
      </c>
      <c r="K745">
        <v>1</v>
      </c>
    </row>
    <row r="746" spans="1:11" x14ac:dyDescent="0.3">
      <c r="A746">
        <v>2603</v>
      </c>
      <c r="B746" t="s">
        <v>369</v>
      </c>
      <c r="C746">
        <v>3</v>
      </c>
      <c r="D746">
        <v>5</v>
      </c>
      <c r="E746">
        <v>8</v>
      </c>
      <c r="F746">
        <v>16</v>
      </c>
      <c r="G746">
        <v>17</v>
      </c>
      <c r="H746">
        <v>20</v>
      </c>
      <c r="I746">
        <v>2</v>
      </c>
      <c r="J746">
        <v>0</v>
      </c>
      <c r="K746">
        <v>1</v>
      </c>
    </row>
    <row r="747" spans="1:11" x14ac:dyDescent="0.3">
      <c r="A747">
        <v>2602</v>
      </c>
      <c r="B747" t="s">
        <v>370</v>
      </c>
      <c r="C747">
        <v>2</v>
      </c>
      <c r="D747">
        <v>3</v>
      </c>
      <c r="E747">
        <v>28</v>
      </c>
      <c r="F747">
        <v>30</v>
      </c>
      <c r="G747">
        <v>33</v>
      </c>
      <c r="H747">
        <v>35</v>
      </c>
      <c r="I747">
        <v>5</v>
      </c>
      <c r="J747">
        <v>0</v>
      </c>
      <c r="K747">
        <v>0</v>
      </c>
    </row>
    <row r="748" spans="1:11" x14ac:dyDescent="0.3">
      <c r="A748">
        <v>2601</v>
      </c>
      <c r="B748" t="s">
        <v>371</v>
      </c>
      <c r="C748">
        <v>2</v>
      </c>
      <c r="D748">
        <v>10</v>
      </c>
      <c r="E748">
        <v>12</v>
      </c>
      <c r="F748">
        <v>23</v>
      </c>
      <c r="G748">
        <v>30</v>
      </c>
      <c r="H748">
        <v>33</v>
      </c>
      <c r="I748">
        <v>5</v>
      </c>
      <c r="J748">
        <v>0</v>
      </c>
      <c r="K748">
        <v>0</v>
      </c>
    </row>
    <row r="749" spans="1:11" x14ac:dyDescent="0.3">
      <c r="A749">
        <v>2600</v>
      </c>
      <c r="B749" t="s">
        <v>372</v>
      </c>
      <c r="C749">
        <v>4</v>
      </c>
      <c r="D749">
        <v>11</v>
      </c>
      <c r="E749">
        <v>27</v>
      </c>
      <c r="F749">
        <v>32</v>
      </c>
      <c r="G749">
        <v>34</v>
      </c>
      <c r="H749">
        <v>37</v>
      </c>
      <c r="I749">
        <v>4</v>
      </c>
      <c r="J749">
        <v>0</v>
      </c>
      <c r="K749">
        <v>0</v>
      </c>
    </row>
    <row r="750" spans="1:11" x14ac:dyDescent="0.3">
      <c r="A750">
        <v>2599</v>
      </c>
      <c r="B750" t="s">
        <v>373</v>
      </c>
      <c r="C750">
        <v>7</v>
      </c>
      <c r="D750">
        <v>14</v>
      </c>
      <c r="E750">
        <v>20</v>
      </c>
      <c r="F750">
        <v>27</v>
      </c>
      <c r="G750">
        <v>29</v>
      </c>
      <c r="H750">
        <v>31</v>
      </c>
      <c r="I750">
        <v>5</v>
      </c>
      <c r="J750">
        <v>1</v>
      </c>
      <c r="K750">
        <v>0</v>
      </c>
    </row>
    <row r="751" spans="1:11" x14ac:dyDescent="0.3">
      <c r="A751">
        <v>2598</v>
      </c>
      <c r="B751" s="1">
        <v>41980</v>
      </c>
      <c r="C751">
        <v>4</v>
      </c>
      <c r="D751">
        <v>11</v>
      </c>
      <c r="E751">
        <v>12</v>
      </c>
      <c r="F751">
        <v>13</v>
      </c>
      <c r="G751">
        <v>20</v>
      </c>
      <c r="H751">
        <v>27</v>
      </c>
      <c r="I751">
        <v>2</v>
      </c>
      <c r="J751">
        <v>0</v>
      </c>
      <c r="K751">
        <v>1</v>
      </c>
    </row>
    <row r="752" spans="1:11" x14ac:dyDescent="0.3">
      <c r="A752">
        <v>2597</v>
      </c>
      <c r="B752" s="1">
        <v>41858</v>
      </c>
      <c r="C752">
        <v>2</v>
      </c>
      <c r="D752">
        <v>5</v>
      </c>
      <c r="E752">
        <v>18</v>
      </c>
      <c r="F752">
        <v>19</v>
      </c>
      <c r="G752">
        <v>20</v>
      </c>
      <c r="H752">
        <v>31</v>
      </c>
      <c r="I752">
        <v>1</v>
      </c>
      <c r="J752">
        <v>0</v>
      </c>
      <c r="K752">
        <v>0</v>
      </c>
    </row>
    <row r="753" spans="1:11" x14ac:dyDescent="0.3">
      <c r="A753">
        <v>2596</v>
      </c>
      <c r="B753" s="1">
        <v>41766</v>
      </c>
      <c r="C753">
        <v>1</v>
      </c>
      <c r="D753">
        <v>10</v>
      </c>
      <c r="E753">
        <v>17</v>
      </c>
      <c r="F753">
        <v>21</v>
      </c>
      <c r="G753">
        <v>22</v>
      </c>
      <c r="H753">
        <v>31</v>
      </c>
      <c r="I753">
        <v>4</v>
      </c>
      <c r="J753">
        <v>0</v>
      </c>
      <c r="K753">
        <v>0</v>
      </c>
    </row>
    <row r="754" spans="1:11" x14ac:dyDescent="0.3">
      <c r="A754">
        <v>2595</v>
      </c>
      <c r="B754" s="1">
        <v>41646</v>
      </c>
      <c r="C754">
        <v>5</v>
      </c>
      <c r="D754">
        <v>13</v>
      </c>
      <c r="E754">
        <v>17</v>
      </c>
      <c r="F754">
        <v>26</v>
      </c>
      <c r="G754">
        <v>29</v>
      </c>
      <c r="H754">
        <v>33</v>
      </c>
      <c r="I754">
        <v>5</v>
      </c>
      <c r="J754">
        <v>0</v>
      </c>
      <c r="K754">
        <v>1</v>
      </c>
    </row>
    <row r="755" spans="1:11" x14ac:dyDescent="0.3">
      <c r="A755">
        <v>2594</v>
      </c>
      <c r="B755" t="s">
        <v>374</v>
      </c>
      <c r="C755">
        <v>1</v>
      </c>
      <c r="D755">
        <v>2</v>
      </c>
      <c r="E755">
        <v>6</v>
      </c>
      <c r="F755">
        <v>19</v>
      </c>
      <c r="G755">
        <v>29</v>
      </c>
      <c r="H755">
        <v>33</v>
      </c>
      <c r="I755">
        <v>7</v>
      </c>
      <c r="J755">
        <v>0</v>
      </c>
      <c r="K755">
        <v>0</v>
      </c>
    </row>
    <row r="756" spans="1:11" x14ac:dyDescent="0.3">
      <c r="A756">
        <v>2593</v>
      </c>
      <c r="B756" t="s">
        <v>375</v>
      </c>
      <c r="C756">
        <v>7</v>
      </c>
      <c r="D756">
        <v>8</v>
      </c>
      <c r="E756">
        <v>15</v>
      </c>
      <c r="F756">
        <v>30</v>
      </c>
      <c r="G756">
        <v>33</v>
      </c>
      <c r="H756">
        <v>34</v>
      </c>
      <c r="I756">
        <v>6</v>
      </c>
      <c r="J756">
        <v>0</v>
      </c>
      <c r="K756">
        <v>0</v>
      </c>
    </row>
    <row r="757" spans="1:11" x14ac:dyDescent="0.3">
      <c r="A757">
        <v>2592</v>
      </c>
      <c r="B757" t="s">
        <v>376</v>
      </c>
      <c r="C757">
        <v>8</v>
      </c>
      <c r="D757">
        <v>11</v>
      </c>
      <c r="E757">
        <v>22</v>
      </c>
      <c r="F757">
        <v>33</v>
      </c>
      <c r="G757">
        <v>34</v>
      </c>
      <c r="H757">
        <v>35</v>
      </c>
      <c r="I757">
        <v>6</v>
      </c>
      <c r="J757">
        <v>0</v>
      </c>
      <c r="K757">
        <v>0</v>
      </c>
    </row>
    <row r="758" spans="1:11" x14ac:dyDescent="0.3">
      <c r="A758">
        <v>2591</v>
      </c>
      <c r="B758" t="s">
        <v>377</v>
      </c>
      <c r="C758">
        <v>7</v>
      </c>
      <c r="D758">
        <v>8</v>
      </c>
      <c r="E758">
        <v>15</v>
      </c>
      <c r="F758">
        <v>18</v>
      </c>
      <c r="G758">
        <v>29</v>
      </c>
      <c r="H758">
        <v>34</v>
      </c>
      <c r="I758">
        <v>4</v>
      </c>
      <c r="J758">
        <v>0</v>
      </c>
      <c r="K758">
        <v>0</v>
      </c>
    </row>
    <row r="759" spans="1:11" x14ac:dyDescent="0.3">
      <c r="A759">
        <v>2590</v>
      </c>
      <c r="B759" t="s">
        <v>378</v>
      </c>
      <c r="C759">
        <v>13</v>
      </c>
      <c r="D759">
        <v>15</v>
      </c>
      <c r="E759">
        <v>24</v>
      </c>
      <c r="F759">
        <v>25</v>
      </c>
      <c r="G759">
        <v>30</v>
      </c>
      <c r="H759">
        <v>32</v>
      </c>
      <c r="I759">
        <v>5</v>
      </c>
      <c r="J759">
        <v>0</v>
      </c>
      <c r="K759">
        <v>0</v>
      </c>
    </row>
    <row r="760" spans="1:11" x14ac:dyDescent="0.3">
      <c r="A760">
        <v>2589</v>
      </c>
      <c r="B760" s="1">
        <v>41918</v>
      </c>
      <c r="C760">
        <v>6</v>
      </c>
      <c r="D760">
        <v>8</v>
      </c>
      <c r="E760">
        <v>9</v>
      </c>
      <c r="F760">
        <v>25</v>
      </c>
      <c r="G760">
        <v>29</v>
      </c>
      <c r="H760">
        <v>37</v>
      </c>
      <c r="I760">
        <v>3</v>
      </c>
      <c r="J760">
        <v>0</v>
      </c>
      <c r="K760">
        <v>0</v>
      </c>
    </row>
    <row r="761" spans="1:11" x14ac:dyDescent="0.3">
      <c r="A761">
        <v>2588</v>
      </c>
      <c r="B761" s="1">
        <v>41826</v>
      </c>
      <c r="C761">
        <v>4</v>
      </c>
      <c r="D761">
        <v>9</v>
      </c>
      <c r="E761">
        <v>10</v>
      </c>
      <c r="F761">
        <v>14</v>
      </c>
      <c r="G761">
        <v>19</v>
      </c>
      <c r="H761">
        <v>35</v>
      </c>
      <c r="I761">
        <v>2</v>
      </c>
      <c r="J761">
        <v>0</v>
      </c>
      <c r="K761">
        <v>0</v>
      </c>
    </row>
    <row r="762" spans="1:11" x14ac:dyDescent="0.3">
      <c r="A762">
        <v>2587</v>
      </c>
      <c r="B762" s="1">
        <v>41735</v>
      </c>
      <c r="C762">
        <v>11</v>
      </c>
      <c r="D762">
        <v>17</v>
      </c>
      <c r="E762">
        <v>19</v>
      </c>
      <c r="F762">
        <v>31</v>
      </c>
      <c r="G762">
        <v>36</v>
      </c>
      <c r="H762">
        <v>37</v>
      </c>
      <c r="I762">
        <v>1</v>
      </c>
      <c r="J762">
        <v>0</v>
      </c>
      <c r="K762">
        <v>0</v>
      </c>
    </row>
    <row r="763" spans="1:11" x14ac:dyDescent="0.3">
      <c r="A763">
        <v>2586</v>
      </c>
      <c r="B763" t="s">
        <v>379</v>
      </c>
      <c r="C763">
        <v>5</v>
      </c>
      <c r="D763">
        <v>11</v>
      </c>
      <c r="E763">
        <v>12</v>
      </c>
      <c r="F763">
        <v>13</v>
      </c>
      <c r="G763">
        <v>15</v>
      </c>
      <c r="H763">
        <v>22</v>
      </c>
      <c r="I763">
        <v>7</v>
      </c>
      <c r="J763">
        <v>0</v>
      </c>
      <c r="K763">
        <v>0</v>
      </c>
    </row>
    <row r="764" spans="1:11" x14ac:dyDescent="0.3">
      <c r="A764">
        <v>2585</v>
      </c>
      <c r="B764" t="s">
        <v>380</v>
      </c>
      <c r="C764">
        <v>3</v>
      </c>
      <c r="D764">
        <v>4</v>
      </c>
      <c r="E764">
        <v>6</v>
      </c>
      <c r="F764">
        <v>18</v>
      </c>
      <c r="G764">
        <v>26</v>
      </c>
      <c r="H764">
        <v>29</v>
      </c>
      <c r="I764">
        <v>3</v>
      </c>
      <c r="J764">
        <v>0</v>
      </c>
      <c r="K764">
        <v>1</v>
      </c>
    </row>
    <row r="765" spans="1:11" x14ac:dyDescent="0.3">
      <c r="A765">
        <v>2584</v>
      </c>
      <c r="B765" t="s">
        <v>381</v>
      </c>
      <c r="C765">
        <v>5</v>
      </c>
      <c r="D765">
        <v>10</v>
      </c>
      <c r="E765">
        <v>19</v>
      </c>
      <c r="F765">
        <v>25</v>
      </c>
      <c r="G765">
        <v>32</v>
      </c>
      <c r="H765">
        <v>35</v>
      </c>
      <c r="I765">
        <v>7</v>
      </c>
      <c r="J765">
        <v>0</v>
      </c>
      <c r="K765">
        <v>0</v>
      </c>
    </row>
    <row r="766" spans="1:11" x14ac:dyDescent="0.3">
      <c r="A766">
        <v>2583</v>
      </c>
      <c r="B766" t="s">
        <v>382</v>
      </c>
      <c r="C766">
        <v>2</v>
      </c>
      <c r="D766">
        <v>6</v>
      </c>
      <c r="E766">
        <v>12</v>
      </c>
      <c r="F766">
        <v>26</v>
      </c>
      <c r="G766">
        <v>30</v>
      </c>
      <c r="H766">
        <v>35</v>
      </c>
      <c r="I766">
        <v>3</v>
      </c>
      <c r="J766">
        <v>0</v>
      </c>
      <c r="K766">
        <v>0</v>
      </c>
    </row>
    <row r="767" spans="1:11" x14ac:dyDescent="0.3">
      <c r="A767">
        <v>2582</v>
      </c>
      <c r="B767" t="s">
        <v>383</v>
      </c>
      <c r="C767">
        <v>1</v>
      </c>
      <c r="D767">
        <v>3</v>
      </c>
      <c r="E767">
        <v>11</v>
      </c>
      <c r="F767">
        <v>16</v>
      </c>
      <c r="G767">
        <v>20</v>
      </c>
      <c r="H767">
        <v>35</v>
      </c>
      <c r="I767">
        <v>2</v>
      </c>
      <c r="J767">
        <v>0</v>
      </c>
      <c r="K767">
        <v>0</v>
      </c>
    </row>
    <row r="768" spans="1:11" x14ac:dyDescent="0.3">
      <c r="A768">
        <v>2581</v>
      </c>
      <c r="B768" t="s">
        <v>384</v>
      </c>
      <c r="C768">
        <v>3</v>
      </c>
      <c r="D768">
        <v>11</v>
      </c>
      <c r="E768">
        <v>17</v>
      </c>
      <c r="F768">
        <v>20</v>
      </c>
      <c r="G768">
        <v>31</v>
      </c>
      <c r="H768">
        <v>32</v>
      </c>
      <c r="I768">
        <v>6</v>
      </c>
      <c r="J768">
        <v>1</v>
      </c>
      <c r="K768">
        <v>0</v>
      </c>
    </row>
    <row r="769" spans="1:11" x14ac:dyDescent="0.3">
      <c r="A769">
        <v>2580</v>
      </c>
      <c r="B769" s="1">
        <v>41917</v>
      </c>
      <c r="C769">
        <v>1</v>
      </c>
      <c r="D769">
        <v>2</v>
      </c>
      <c r="E769">
        <v>3</v>
      </c>
      <c r="F769">
        <v>4</v>
      </c>
      <c r="G769">
        <v>7</v>
      </c>
      <c r="H769">
        <v>25</v>
      </c>
      <c r="I769">
        <v>2</v>
      </c>
      <c r="J769">
        <v>0</v>
      </c>
      <c r="K769">
        <v>2</v>
      </c>
    </row>
    <row r="770" spans="1:11" x14ac:dyDescent="0.3">
      <c r="A770">
        <v>2579</v>
      </c>
      <c r="B770" s="1">
        <v>41825</v>
      </c>
      <c r="C770">
        <v>6</v>
      </c>
      <c r="D770">
        <v>8</v>
      </c>
      <c r="E770">
        <v>9</v>
      </c>
      <c r="F770">
        <v>17</v>
      </c>
      <c r="G770">
        <v>29</v>
      </c>
      <c r="H770">
        <v>30</v>
      </c>
      <c r="I770">
        <v>4</v>
      </c>
      <c r="J770">
        <v>0</v>
      </c>
      <c r="K770">
        <v>0</v>
      </c>
    </row>
    <row r="771" spans="1:11" x14ac:dyDescent="0.3">
      <c r="A771">
        <v>2578</v>
      </c>
      <c r="B771" s="1">
        <v>41703</v>
      </c>
      <c r="C771">
        <v>20</v>
      </c>
      <c r="D771">
        <v>22</v>
      </c>
      <c r="E771">
        <v>28</v>
      </c>
      <c r="F771">
        <v>31</v>
      </c>
      <c r="G771">
        <v>35</v>
      </c>
      <c r="H771">
        <v>36</v>
      </c>
      <c r="I771">
        <v>3</v>
      </c>
      <c r="J771">
        <v>0</v>
      </c>
      <c r="K771">
        <v>1</v>
      </c>
    </row>
    <row r="772" spans="1:11" x14ac:dyDescent="0.3">
      <c r="A772">
        <v>2577</v>
      </c>
      <c r="B772" t="s">
        <v>385</v>
      </c>
      <c r="C772">
        <v>3</v>
      </c>
      <c r="D772">
        <v>5</v>
      </c>
      <c r="E772">
        <v>9</v>
      </c>
      <c r="F772">
        <v>14</v>
      </c>
      <c r="G772">
        <v>22</v>
      </c>
      <c r="H772">
        <v>23</v>
      </c>
      <c r="I772">
        <v>7</v>
      </c>
      <c r="J772">
        <v>0</v>
      </c>
      <c r="K772">
        <v>0</v>
      </c>
    </row>
    <row r="773" spans="1:11" x14ac:dyDescent="0.3">
      <c r="A773">
        <v>2576</v>
      </c>
      <c r="B773" t="s">
        <v>386</v>
      </c>
      <c r="C773">
        <v>2</v>
      </c>
      <c r="D773">
        <v>4</v>
      </c>
      <c r="E773">
        <v>13</v>
      </c>
      <c r="F773">
        <v>16</v>
      </c>
      <c r="G773">
        <v>29</v>
      </c>
      <c r="H773">
        <v>34</v>
      </c>
      <c r="I773">
        <v>1</v>
      </c>
      <c r="J773">
        <v>0</v>
      </c>
      <c r="K773">
        <v>0</v>
      </c>
    </row>
    <row r="774" spans="1:11" x14ac:dyDescent="0.3">
      <c r="A774">
        <v>2575</v>
      </c>
      <c r="B774" t="s">
        <v>387</v>
      </c>
      <c r="C774">
        <v>1</v>
      </c>
      <c r="D774">
        <v>3</v>
      </c>
      <c r="E774">
        <v>5</v>
      </c>
      <c r="F774">
        <v>16</v>
      </c>
      <c r="G774">
        <v>26</v>
      </c>
      <c r="H774">
        <v>30</v>
      </c>
      <c r="I774">
        <v>5</v>
      </c>
      <c r="J774">
        <v>1</v>
      </c>
      <c r="K774">
        <v>0</v>
      </c>
    </row>
    <row r="775" spans="1:11" x14ac:dyDescent="0.3">
      <c r="A775">
        <v>2574</v>
      </c>
      <c r="B775" t="s">
        <v>388</v>
      </c>
      <c r="C775">
        <v>2</v>
      </c>
      <c r="D775">
        <v>3</v>
      </c>
      <c r="E775">
        <v>20</v>
      </c>
      <c r="F775">
        <v>31</v>
      </c>
      <c r="G775">
        <v>35</v>
      </c>
      <c r="H775">
        <v>37</v>
      </c>
      <c r="I775">
        <v>7</v>
      </c>
      <c r="J775">
        <v>0</v>
      </c>
      <c r="K775">
        <v>0</v>
      </c>
    </row>
    <row r="776" spans="1:11" x14ac:dyDescent="0.3">
      <c r="A776">
        <v>2573</v>
      </c>
      <c r="B776" t="s">
        <v>389</v>
      </c>
      <c r="C776">
        <v>4</v>
      </c>
      <c r="D776">
        <v>9</v>
      </c>
      <c r="E776">
        <v>23</v>
      </c>
      <c r="F776">
        <v>28</v>
      </c>
      <c r="G776">
        <v>34</v>
      </c>
      <c r="H776">
        <v>36</v>
      </c>
      <c r="I776">
        <v>5</v>
      </c>
      <c r="J776">
        <v>0</v>
      </c>
      <c r="K776">
        <v>0</v>
      </c>
    </row>
    <row r="777" spans="1:11" x14ac:dyDescent="0.3">
      <c r="A777">
        <v>2572</v>
      </c>
      <c r="B777" s="1">
        <v>41977</v>
      </c>
      <c r="C777">
        <v>11</v>
      </c>
      <c r="D777">
        <v>16</v>
      </c>
      <c r="E777">
        <v>19</v>
      </c>
      <c r="F777">
        <v>24</v>
      </c>
      <c r="G777">
        <v>27</v>
      </c>
      <c r="H777">
        <v>35</v>
      </c>
      <c r="I777">
        <v>3</v>
      </c>
      <c r="J777">
        <v>0</v>
      </c>
      <c r="K777">
        <v>0</v>
      </c>
    </row>
    <row r="778" spans="1:11" x14ac:dyDescent="0.3">
      <c r="A778">
        <v>2571</v>
      </c>
      <c r="B778" s="1">
        <v>41855</v>
      </c>
      <c r="C778">
        <v>10</v>
      </c>
      <c r="D778">
        <v>21</v>
      </c>
      <c r="E778">
        <v>28</v>
      </c>
      <c r="F778">
        <v>30</v>
      </c>
      <c r="G778">
        <v>31</v>
      </c>
      <c r="H778">
        <v>35</v>
      </c>
      <c r="I778">
        <v>6</v>
      </c>
      <c r="J778">
        <v>0</v>
      </c>
      <c r="K778">
        <v>0</v>
      </c>
    </row>
    <row r="779" spans="1:11" x14ac:dyDescent="0.3">
      <c r="A779">
        <v>2570</v>
      </c>
      <c r="B779" s="1">
        <v>41763</v>
      </c>
      <c r="C779">
        <v>2</v>
      </c>
      <c r="D779">
        <v>12</v>
      </c>
      <c r="E779">
        <v>18</v>
      </c>
      <c r="F779">
        <v>28</v>
      </c>
      <c r="G779">
        <v>33</v>
      </c>
      <c r="H779">
        <v>34</v>
      </c>
      <c r="I779">
        <v>1</v>
      </c>
      <c r="J779">
        <v>0</v>
      </c>
      <c r="K779">
        <v>0</v>
      </c>
    </row>
    <row r="780" spans="1:11" x14ac:dyDescent="0.3">
      <c r="A780">
        <v>2569</v>
      </c>
      <c r="B780" s="1">
        <v>41643</v>
      </c>
      <c r="C780">
        <v>15</v>
      </c>
      <c r="D780">
        <v>17</v>
      </c>
      <c r="E780">
        <v>23</v>
      </c>
      <c r="F780">
        <v>25</v>
      </c>
      <c r="G780">
        <v>30</v>
      </c>
      <c r="H780">
        <v>35</v>
      </c>
      <c r="I780">
        <v>2</v>
      </c>
      <c r="J780">
        <v>0</v>
      </c>
      <c r="K780">
        <v>0</v>
      </c>
    </row>
    <row r="781" spans="1:11" x14ac:dyDescent="0.3">
      <c r="A781">
        <v>2568</v>
      </c>
      <c r="B781" t="s">
        <v>390</v>
      </c>
      <c r="C781">
        <v>4</v>
      </c>
      <c r="D781">
        <v>13</v>
      </c>
      <c r="E781">
        <v>24</v>
      </c>
      <c r="F781">
        <v>25</v>
      </c>
      <c r="G781">
        <v>32</v>
      </c>
      <c r="H781">
        <v>34</v>
      </c>
      <c r="I781">
        <v>2</v>
      </c>
      <c r="J781">
        <v>0</v>
      </c>
      <c r="K781">
        <v>0</v>
      </c>
    </row>
    <row r="782" spans="1:11" x14ac:dyDescent="0.3">
      <c r="A782">
        <v>2567</v>
      </c>
      <c r="B782" t="s">
        <v>391</v>
      </c>
      <c r="C782">
        <v>3</v>
      </c>
      <c r="D782">
        <v>6</v>
      </c>
      <c r="E782">
        <v>16</v>
      </c>
      <c r="F782">
        <v>28</v>
      </c>
      <c r="G782">
        <v>32</v>
      </c>
      <c r="H782">
        <v>33</v>
      </c>
      <c r="I782">
        <v>2</v>
      </c>
      <c r="J782">
        <v>0</v>
      </c>
      <c r="K782">
        <v>0</v>
      </c>
    </row>
    <row r="783" spans="1:11" x14ac:dyDescent="0.3">
      <c r="A783">
        <v>2566</v>
      </c>
      <c r="B783" t="s">
        <v>392</v>
      </c>
      <c r="C783">
        <v>3</v>
      </c>
      <c r="D783">
        <v>4</v>
      </c>
      <c r="E783">
        <v>23</v>
      </c>
      <c r="F783">
        <v>26</v>
      </c>
      <c r="G783">
        <v>31</v>
      </c>
      <c r="H783">
        <v>35</v>
      </c>
      <c r="I783">
        <v>3</v>
      </c>
      <c r="J783">
        <v>1</v>
      </c>
      <c r="K783">
        <v>0</v>
      </c>
    </row>
    <row r="784" spans="1:11" x14ac:dyDescent="0.3">
      <c r="A784">
        <v>2565</v>
      </c>
      <c r="B784" t="s">
        <v>393</v>
      </c>
      <c r="C784">
        <v>4</v>
      </c>
      <c r="D784">
        <v>9</v>
      </c>
      <c r="E784">
        <v>12</v>
      </c>
      <c r="F784">
        <v>14</v>
      </c>
      <c r="G784">
        <v>17</v>
      </c>
      <c r="H784">
        <v>29</v>
      </c>
      <c r="I784">
        <v>2</v>
      </c>
      <c r="J784">
        <v>0</v>
      </c>
      <c r="K784">
        <v>0</v>
      </c>
    </row>
    <row r="785" spans="1:11" x14ac:dyDescent="0.3">
      <c r="A785">
        <v>2564</v>
      </c>
      <c r="B785" t="s">
        <v>394</v>
      </c>
      <c r="C785">
        <v>7</v>
      </c>
      <c r="D785">
        <v>17</v>
      </c>
      <c r="E785">
        <v>24</v>
      </c>
      <c r="F785">
        <v>29</v>
      </c>
      <c r="G785">
        <v>36</v>
      </c>
      <c r="H785">
        <v>37</v>
      </c>
      <c r="I785">
        <v>7</v>
      </c>
      <c r="J785">
        <v>0</v>
      </c>
      <c r="K785">
        <v>0</v>
      </c>
    </row>
    <row r="786" spans="1:11" x14ac:dyDescent="0.3">
      <c r="A786">
        <v>2563</v>
      </c>
      <c r="B786" s="1">
        <v>41946</v>
      </c>
      <c r="C786">
        <v>1</v>
      </c>
      <c r="D786">
        <v>3</v>
      </c>
      <c r="E786">
        <v>6</v>
      </c>
      <c r="F786">
        <v>9</v>
      </c>
      <c r="G786">
        <v>34</v>
      </c>
      <c r="H786">
        <v>37</v>
      </c>
      <c r="I786">
        <v>3</v>
      </c>
      <c r="J786">
        <v>1</v>
      </c>
      <c r="K786">
        <v>0</v>
      </c>
    </row>
    <row r="787" spans="1:11" x14ac:dyDescent="0.3">
      <c r="A787">
        <v>2562</v>
      </c>
      <c r="B787" s="1">
        <v>41854</v>
      </c>
      <c r="C787">
        <v>17</v>
      </c>
      <c r="D787">
        <v>21</v>
      </c>
      <c r="E787">
        <v>23</v>
      </c>
      <c r="F787">
        <v>24</v>
      </c>
      <c r="G787">
        <v>26</v>
      </c>
      <c r="H787">
        <v>35</v>
      </c>
      <c r="I787">
        <v>2</v>
      </c>
      <c r="J787">
        <v>0</v>
      </c>
      <c r="K787">
        <v>0</v>
      </c>
    </row>
    <row r="788" spans="1:11" x14ac:dyDescent="0.3">
      <c r="A788">
        <v>2561</v>
      </c>
      <c r="B788" s="1">
        <v>41732</v>
      </c>
      <c r="C788">
        <v>3</v>
      </c>
      <c r="D788">
        <v>6</v>
      </c>
      <c r="E788">
        <v>17</v>
      </c>
      <c r="F788">
        <v>23</v>
      </c>
      <c r="G788">
        <v>27</v>
      </c>
      <c r="H788">
        <v>32</v>
      </c>
      <c r="I788">
        <v>6</v>
      </c>
      <c r="J788">
        <v>0</v>
      </c>
      <c r="K788">
        <v>0</v>
      </c>
    </row>
    <row r="789" spans="1:11" x14ac:dyDescent="0.3">
      <c r="A789">
        <v>2560</v>
      </c>
      <c r="B789" s="1">
        <v>41642</v>
      </c>
      <c r="C789">
        <v>4</v>
      </c>
      <c r="D789">
        <v>8</v>
      </c>
      <c r="E789">
        <v>9</v>
      </c>
      <c r="F789">
        <v>22</v>
      </c>
      <c r="G789">
        <v>29</v>
      </c>
      <c r="H789">
        <v>33</v>
      </c>
      <c r="I789">
        <v>6</v>
      </c>
      <c r="J789">
        <v>0</v>
      </c>
      <c r="K789">
        <v>0</v>
      </c>
    </row>
    <row r="790" spans="1:11" x14ac:dyDescent="0.3">
      <c r="A790">
        <v>2559</v>
      </c>
      <c r="B790" t="s">
        <v>395</v>
      </c>
      <c r="C790">
        <v>5</v>
      </c>
      <c r="D790">
        <v>6</v>
      </c>
      <c r="E790">
        <v>11</v>
      </c>
      <c r="F790">
        <v>21</v>
      </c>
      <c r="G790">
        <v>22</v>
      </c>
      <c r="H790">
        <v>28</v>
      </c>
      <c r="I790">
        <v>2</v>
      </c>
      <c r="J790">
        <v>0</v>
      </c>
      <c r="K790">
        <v>0</v>
      </c>
    </row>
    <row r="791" spans="1:11" x14ac:dyDescent="0.3">
      <c r="A791">
        <v>2558</v>
      </c>
      <c r="B791" t="s">
        <v>396</v>
      </c>
      <c r="C791">
        <v>3</v>
      </c>
      <c r="D791">
        <v>8</v>
      </c>
      <c r="E791">
        <v>23</v>
      </c>
      <c r="F791">
        <v>26</v>
      </c>
      <c r="G791">
        <v>28</v>
      </c>
      <c r="H791">
        <v>29</v>
      </c>
      <c r="I791">
        <v>6</v>
      </c>
      <c r="J791">
        <v>0</v>
      </c>
      <c r="K791">
        <v>0</v>
      </c>
    </row>
    <row r="792" spans="1:11" x14ac:dyDescent="0.3">
      <c r="A792">
        <v>2557</v>
      </c>
      <c r="B792" t="s">
        <v>397</v>
      </c>
      <c r="C792">
        <v>3</v>
      </c>
      <c r="D792">
        <v>7</v>
      </c>
      <c r="E792">
        <v>14</v>
      </c>
      <c r="F792">
        <v>21</v>
      </c>
      <c r="G792">
        <v>27</v>
      </c>
      <c r="H792">
        <v>37</v>
      </c>
      <c r="I792">
        <v>6</v>
      </c>
      <c r="J792">
        <v>1</v>
      </c>
      <c r="K792">
        <v>0</v>
      </c>
    </row>
    <row r="793" spans="1:11" x14ac:dyDescent="0.3">
      <c r="A793">
        <v>2556</v>
      </c>
      <c r="B793" t="s">
        <v>398</v>
      </c>
      <c r="C793">
        <v>1</v>
      </c>
      <c r="D793">
        <v>6</v>
      </c>
      <c r="E793">
        <v>10</v>
      </c>
      <c r="F793">
        <v>16</v>
      </c>
      <c r="G793">
        <v>21</v>
      </c>
      <c r="H793">
        <v>22</v>
      </c>
      <c r="I793">
        <v>4</v>
      </c>
      <c r="J793">
        <v>2</v>
      </c>
      <c r="K793">
        <v>0</v>
      </c>
    </row>
    <row r="794" spans="1:11" x14ac:dyDescent="0.3">
      <c r="A794">
        <v>2555</v>
      </c>
      <c r="B794" s="1">
        <v>41945</v>
      </c>
      <c r="C794">
        <v>2</v>
      </c>
      <c r="D794">
        <v>5</v>
      </c>
      <c r="E794">
        <v>18</v>
      </c>
      <c r="F794">
        <v>20</v>
      </c>
      <c r="G794">
        <v>23</v>
      </c>
      <c r="H794">
        <v>29</v>
      </c>
      <c r="I794">
        <v>3</v>
      </c>
      <c r="J794">
        <v>0</v>
      </c>
      <c r="K794">
        <v>0</v>
      </c>
    </row>
    <row r="795" spans="1:11" x14ac:dyDescent="0.3">
      <c r="A795">
        <v>2554</v>
      </c>
      <c r="B795" s="1">
        <v>41853</v>
      </c>
      <c r="C795">
        <v>16</v>
      </c>
      <c r="D795">
        <v>22</v>
      </c>
      <c r="E795">
        <v>26</v>
      </c>
      <c r="F795">
        <v>29</v>
      </c>
      <c r="G795">
        <v>36</v>
      </c>
      <c r="H795">
        <v>37</v>
      </c>
      <c r="I795">
        <v>3</v>
      </c>
      <c r="J795">
        <v>0</v>
      </c>
      <c r="K795">
        <v>0</v>
      </c>
    </row>
    <row r="796" spans="1:11" x14ac:dyDescent="0.3">
      <c r="A796">
        <v>2553</v>
      </c>
      <c r="B796" s="1">
        <v>41731</v>
      </c>
      <c r="C796">
        <v>1</v>
      </c>
      <c r="D796">
        <v>2</v>
      </c>
      <c r="E796">
        <v>4</v>
      </c>
      <c r="F796">
        <v>28</v>
      </c>
      <c r="G796">
        <v>29</v>
      </c>
      <c r="H796">
        <v>31</v>
      </c>
      <c r="I796">
        <v>5</v>
      </c>
      <c r="J796">
        <v>0</v>
      </c>
      <c r="K796">
        <v>0</v>
      </c>
    </row>
    <row r="797" spans="1:11" x14ac:dyDescent="0.3">
      <c r="A797">
        <v>2552</v>
      </c>
      <c r="B797" s="1">
        <v>41641</v>
      </c>
      <c r="C797">
        <v>1</v>
      </c>
      <c r="D797">
        <v>5</v>
      </c>
      <c r="E797">
        <v>12</v>
      </c>
      <c r="F797">
        <v>22</v>
      </c>
      <c r="G797">
        <v>24</v>
      </c>
      <c r="H797">
        <v>27</v>
      </c>
      <c r="I797">
        <v>6</v>
      </c>
      <c r="J797">
        <v>0</v>
      </c>
      <c r="K797">
        <v>0</v>
      </c>
    </row>
    <row r="798" spans="1:11" x14ac:dyDescent="0.3">
      <c r="A798">
        <v>2551</v>
      </c>
      <c r="B798" t="s">
        <v>399</v>
      </c>
      <c r="C798">
        <v>20</v>
      </c>
      <c r="D798">
        <v>24</v>
      </c>
      <c r="E798">
        <v>26</v>
      </c>
      <c r="F798">
        <v>28</v>
      </c>
      <c r="G798">
        <v>32</v>
      </c>
      <c r="H798">
        <v>33</v>
      </c>
      <c r="I798">
        <v>6</v>
      </c>
      <c r="J798">
        <v>0</v>
      </c>
      <c r="K798">
        <v>0</v>
      </c>
    </row>
    <row r="799" spans="1:11" x14ac:dyDescent="0.3">
      <c r="A799">
        <v>2550</v>
      </c>
      <c r="B799" t="s">
        <v>400</v>
      </c>
      <c r="C799">
        <v>13</v>
      </c>
      <c r="D799">
        <v>15</v>
      </c>
      <c r="E799">
        <v>26</v>
      </c>
      <c r="F799">
        <v>28</v>
      </c>
      <c r="G799">
        <v>29</v>
      </c>
      <c r="H799">
        <v>36</v>
      </c>
      <c r="I799">
        <v>2</v>
      </c>
      <c r="J799">
        <v>0</v>
      </c>
      <c r="K799">
        <v>0</v>
      </c>
    </row>
    <row r="800" spans="1:11" x14ac:dyDescent="0.3">
      <c r="A800">
        <v>2549</v>
      </c>
      <c r="B800" t="s">
        <v>401</v>
      </c>
      <c r="C800">
        <v>18</v>
      </c>
      <c r="D800">
        <v>22</v>
      </c>
      <c r="E800">
        <v>30</v>
      </c>
      <c r="F800">
        <v>34</v>
      </c>
      <c r="G800">
        <v>35</v>
      </c>
      <c r="H800">
        <v>37</v>
      </c>
      <c r="I800">
        <v>7</v>
      </c>
      <c r="J800">
        <v>0</v>
      </c>
      <c r="K800">
        <v>0</v>
      </c>
    </row>
    <row r="801" spans="1:11" x14ac:dyDescent="0.3">
      <c r="A801">
        <v>2548</v>
      </c>
      <c r="B801" t="s">
        <v>402</v>
      </c>
      <c r="C801">
        <v>1</v>
      </c>
      <c r="D801">
        <v>11</v>
      </c>
      <c r="E801">
        <v>15</v>
      </c>
      <c r="F801">
        <v>16</v>
      </c>
      <c r="G801">
        <v>23</v>
      </c>
      <c r="H801">
        <v>32</v>
      </c>
      <c r="I801">
        <v>5</v>
      </c>
      <c r="J801">
        <v>0</v>
      </c>
      <c r="K801">
        <v>0</v>
      </c>
    </row>
    <row r="802" spans="1:11" x14ac:dyDescent="0.3">
      <c r="A802">
        <v>2547</v>
      </c>
      <c r="B802" t="s">
        <v>403</v>
      </c>
      <c r="C802">
        <v>2</v>
      </c>
      <c r="D802">
        <v>8</v>
      </c>
      <c r="E802">
        <v>10</v>
      </c>
      <c r="F802">
        <v>13</v>
      </c>
      <c r="G802">
        <v>35</v>
      </c>
      <c r="H802">
        <v>37</v>
      </c>
      <c r="I802">
        <v>5</v>
      </c>
      <c r="J802">
        <v>0</v>
      </c>
      <c r="K802">
        <v>0</v>
      </c>
    </row>
    <row r="803" spans="1:11" x14ac:dyDescent="0.3">
      <c r="A803">
        <v>2546</v>
      </c>
      <c r="B803" s="1">
        <v>41944</v>
      </c>
      <c r="C803">
        <v>1</v>
      </c>
      <c r="D803">
        <v>3</v>
      </c>
      <c r="E803">
        <v>4</v>
      </c>
      <c r="F803">
        <v>22</v>
      </c>
      <c r="G803">
        <v>28</v>
      </c>
      <c r="H803">
        <v>36</v>
      </c>
      <c r="I803">
        <v>2</v>
      </c>
      <c r="J803">
        <v>0</v>
      </c>
      <c r="K803">
        <v>0</v>
      </c>
    </row>
    <row r="804" spans="1:11" x14ac:dyDescent="0.3">
      <c r="A804">
        <v>2545</v>
      </c>
      <c r="B804" s="1">
        <v>41821</v>
      </c>
      <c r="C804">
        <v>12</v>
      </c>
      <c r="D804">
        <v>13</v>
      </c>
      <c r="E804">
        <v>18</v>
      </c>
      <c r="F804">
        <v>31</v>
      </c>
      <c r="G804">
        <v>32</v>
      </c>
      <c r="H804">
        <v>36</v>
      </c>
      <c r="I804">
        <v>7</v>
      </c>
      <c r="J804">
        <v>0</v>
      </c>
      <c r="K804">
        <v>0</v>
      </c>
    </row>
    <row r="805" spans="1:11" x14ac:dyDescent="0.3">
      <c r="A805">
        <v>2544</v>
      </c>
      <c r="B805" s="1">
        <v>41730</v>
      </c>
      <c r="C805">
        <v>7</v>
      </c>
      <c r="D805">
        <v>9</v>
      </c>
      <c r="E805">
        <v>13</v>
      </c>
      <c r="F805">
        <v>18</v>
      </c>
      <c r="G805">
        <v>21</v>
      </c>
      <c r="H805">
        <v>22</v>
      </c>
      <c r="I805">
        <v>4</v>
      </c>
      <c r="J805">
        <v>1</v>
      </c>
      <c r="K805">
        <v>0</v>
      </c>
    </row>
    <row r="806" spans="1:11" x14ac:dyDescent="0.3">
      <c r="A806">
        <v>2543</v>
      </c>
      <c r="B806" t="s">
        <v>404</v>
      </c>
      <c r="C806">
        <v>7</v>
      </c>
      <c r="D806">
        <v>9</v>
      </c>
      <c r="E806">
        <v>10</v>
      </c>
      <c r="F806">
        <v>22</v>
      </c>
      <c r="G806">
        <v>24</v>
      </c>
      <c r="H806">
        <v>33</v>
      </c>
      <c r="I806">
        <v>4</v>
      </c>
      <c r="J806">
        <v>0</v>
      </c>
      <c r="K806">
        <v>0</v>
      </c>
    </row>
    <row r="807" spans="1:11" x14ac:dyDescent="0.3">
      <c r="A807">
        <v>2542</v>
      </c>
      <c r="B807" t="s">
        <v>405</v>
      </c>
      <c r="C807">
        <v>4</v>
      </c>
      <c r="D807">
        <v>14</v>
      </c>
      <c r="E807">
        <v>16</v>
      </c>
      <c r="F807">
        <v>21</v>
      </c>
      <c r="G807">
        <v>33</v>
      </c>
      <c r="H807">
        <v>36</v>
      </c>
      <c r="I807">
        <v>3</v>
      </c>
      <c r="J807">
        <v>0</v>
      </c>
      <c r="K807">
        <v>0</v>
      </c>
    </row>
    <row r="808" spans="1:11" x14ac:dyDescent="0.3">
      <c r="A808">
        <v>2541</v>
      </c>
      <c r="B808" t="s">
        <v>406</v>
      </c>
      <c r="C808">
        <v>9</v>
      </c>
      <c r="D808">
        <v>18</v>
      </c>
      <c r="E808">
        <v>25</v>
      </c>
      <c r="F808">
        <v>30</v>
      </c>
      <c r="G808">
        <v>33</v>
      </c>
      <c r="H808">
        <v>37</v>
      </c>
      <c r="I808">
        <v>5</v>
      </c>
      <c r="J808">
        <v>0</v>
      </c>
      <c r="K808">
        <v>0</v>
      </c>
    </row>
    <row r="809" spans="1:11" x14ac:dyDescent="0.3">
      <c r="A809">
        <v>2540</v>
      </c>
      <c r="B809" t="s">
        <v>407</v>
      </c>
      <c r="C809">
        <v>5</v>
      </c>
      <c r="D809">
        <v>20</v>
      </c>
      <c r="E809">
        <v>21</v>
      </c>
      <c r="F809">
        <v>26</v>
      </c>
      <c r="G809">
        <v>30</v>
      </c>
      <c r="H809">
        <v>35</v>
      </c>
      <c r="I809">
        <v>1</v>
      </c>
      <c r="J809">
        <v>0</v>
      </c>
      <c r="K809">
        <v>0</v>
      </c>
    </row>
    <row r="810" spans="1:11" x14ac:dyDescent="0.3">
      <c r="A810">
        <v>2539</v>
      </c>
      <c r="B810" t="s">
        <v>408</v>
      </c>
      <c r="C810">
        <v>13</v>
      </c>
      <c r="D810">
        <v>15</v>
      </c>
      <c r="E810">
        <v>17</v>
      </c>
      <c r="F810">
        <v>24</v>
      </c>
      <c r="G810">
        <v>26</v>
      </c>
      <c r="H810">
        <v>27</v>
      </c>
      <c r="I810">
        <v>3</v>
      </c>
      <c r="J810">
        <v>0</v>
      </c>
      <c r="K810">
        <v>0</v>
      </c>
    </row>
    <row r="811" spans="1:11" x14ac:dyDescent="0.3">
      <c r="A811">
        <v>2538</v>
      </c>
      <c r="B811" t="s">
        <v>409</v>
      </c>
      <c r="C811">
        <v>5</v>
      </c>
      <c r="D811">
        <v>11</v>
      </c>
      <c r="E811">
        <v>25</v>
      </c>
      <c r="F811">
        <v>26</v>
      </c>
      <c r="G811">
        <v>29</v>
      </c>
      <c r="H811">
        <v>36</v>
      </c>
      <c r="I811">
        <v>3</v>
      </c>
      <c r="J811">
        <v>0</v>
      </c>
      <c r="K811">
        <v>0</v>
      </c>
    </row>
    <row r="812" spans="1:11" x14ac:dyDescent="0.3">
      <c r="A812">
        <v>2537</v>
      </c>
      <c r="B812" s="1">
        <v>41559</v>
      </c>
      <c r="C812">
        <v>1</v>
      </c>
      <c r="D812">
        <v>8</v>
      </c>
      <c r="E812">
        <v>12</v>
      </c>
      <c r="F812">
        <v>19</v>
      </c>
      <c r="G812">
        <v>26</v>
      </c>
      <c r="H812">
        <v>27</v>
      </c>
      <c r="I812">
        <v>3</v>
      </c>
      <c r="J812">
        <v>0</v>
      </c>
      <c r="K812">
        <v>0</v>
      </c>
    </row>
    <row r="813" spans="1:11" x14ac:dyDescent="0.3">
      <c r="A813">
        <v>2536</v>
      </c>
      <c r="B813" s="1">
        <v>41467</v>
      </c>
      <c r="C813">
        <v>1</v>
      </c>
      <c r="D813">
        <v>3</v>
      </c>
      <c r="E813">
        <v>11</v>
      </c>
      <c r="F813">
        <v>13</v>
      </c>
      <c r="G813">
        <v>21</v>
      </c>
      <c r="H813">
        <v>28</v>
      </c>
      <c r="I813">
        <v>7</v>
      </c>
      <c r="J813">
        <v>0</v>
      </c>
      <c r="K813">
        <v>0</v>
      </c>
    </row>
    <row r="814" spans="1:11" x14ac:dyDescent="0.3">
      <c r="A814">
        <v>2535</v>
      </c>
      <c r="B814" s="1">
        <v>41345</v>
      </c>
      <c r="C814">
        <v>2</v>
      </c>
      <c r="D814">
        <v>10</v>
      </c>
      <c r="E814">
        <v>16</v>
      </c>
      <c r="F814">
        <v>26</v>
      </c>
      <c r="G814">
        <v>27</v>
      </c>
      <c r="H814">
        <v>30</v>
      </c>
      <c r="I814">
        <v>4</v>
      </c>
      <c r="J814">
        <v>0</v>
      </c>
      <c r="K814">
        <v>0</v>
      </c>
    </row>
    <row r="815" spans="1:11" x14ac:dyDescent="0.3">
      <c r="A815">
        <v>2534</v>
      </c>
      <c r="B815" t="s">
        <v>410</v>
      </c>
      <c r="C815">
        <v>11</v>
      </c>
      <c r="D815">
        <v>21</v>
      </c>
      <c r="E815">
        <v>29</v>
      </c>
      <c r="F815">
        <v>33</v>
      </c>
      <c r="G815">
        <v>35</v>
      </c>
      <c r="H815">
        <v>37</v>
      </c>
      <c r="I815">
        <v>4</v>
      </c>
      <c r="J815">
        <v>0</v>
      </c>
      <c r="K815">
        <v>0</v>
      </c>
    </row>
    <row r="816" spans="1:11" x14ac:dyDescent="0.3">
      <c r="A816">
        <v>2533</v>
      </c>
      <c r="B816" t="s">
        <v>411</v>
      </c>
      <c r="C816">
        <v>11</v>
      </c>
      <c r="D816">
        <v>14</v>
      </c>
      <c r="E816">
        <v>19</v>
      </c>
      <c r="F816">
        <v>21</v>
      </c>
      <c r="G816">
        <v>26</v>
      </c>
      <c r="H816">
        <v>33</v>
      </c>
      <c r="I816">
        <v>7</v>
      </c>
      <c r="J816">
        <v>0</v>
      </c>
      <c r="K816">
        <v>0</v>
      </c>
    </row>
    <row r="817" spans="1:11" x14ac:dyDescent="0.3">
      <c r="A817">
        <v>2532</v>
      </c>
      <c r="B817" t="s">
        <v>412</v>
      </c>
      <c r="C817">
        <v>1</v>
      </c>
      <c r="D817">
        <v>9</v>
      </c>
      <c r="E817">
        <v>17</v>
      </c>
      <c r="F817">
        <v>29</v>
      </c>
      <c r="G817">
        <v>30</v>
      </c>
      <c r="H817">
        <v>37</v>
      </c>
      <c r="I817">
        <v>5</v>
      </c>
      <c r="J817">
        <v>0</v>
      </c>
      <c r="K817">
        <v>0</v>
      </c>
    </row>
    <row r="818" spans="1:11" x14ac:dyDescent="0.3">
      <c r="A818">
        <v>2531</v>
      </c>
      <c r="B818" t="s">
        <v>413</v>
      </c>
      <c r="C818">
        <v>4</v>
      </c>
      <c r="D818">
        <v>6</v>
      </c>
      <c r="E818">
        <v>10</v>
      </c>
      <c r="F818">
        <v>17</v>
      </c>
      <c r="G818">
        <v>28</v>
      </c>
      <c r="H818">
        <v>32</v>
      </c>
      <c r="I818">
        <v>4</v>
      </c>
      <c r="J818">
        <v>0</v>
      </c>
      <c r="K818">
        <v>0</v>
      </c>
    </row>
    <row r="819" spans="1:11" x14ac:dyDescent="0.3">
      <c r="A819">
        <v>2530</v>
      </c>
      <c r="B819" t="s">
        <v>414</v>
      </c>
      <c r="C819">
        <v>7</v>
      </c>
      <c r="D819">
        <v>19</v>
      </c>
      <c r="E819">
        <v>22</v>
      </c>
      <c r="F819">
        <v>28</v>
      </c>
      <c r="G819">
        <v>30</v>
      </c>
      <c r="H819">
        <v>33</v>
      </c>
      <c r="I819">
        <v>4</v>
      </c>
      <c r="J819">
        <v>0</v>
      </c>
      <c r="K819">
        <v>1</v>
      </c>
    </row>
    <row r="820" spans="1:11" x14ac:dyDescent="0.3">
      <c r="A820">
        <v>2529</v>
      </c>
      <c r="B820" s="1">
        <v>41619</v>
      </c>
      <c r="C820">
        <v>14</v>
      </c>
      <c r="D820">
        <v>22</v>
      </c>
      <c r="E820">
        <v>24</v>
      </c>
      <c r="F820">
        <v>33</v>
      </c>
      <c r="G820">
        <v>35</v>
      </c>
      <c r="H820">
        <v>36</v>
      </c>
      <c r="I820">
        <v>7</v>
      </c>
      <c r="J820">
        <v>0</v>
      </c>
      <c r="K820">
        <v>0</v>
      </c>
    </row>
    <row r="821" spans="1:11" x14ac:dyDescent="0.3">
      <c r="A821">
        <v>2528</v>
      </c>
      <c r="B821" s="1">
        <v>41528</v>
      </c>
      <c r="C821">
        <v>3</v>
      </c>
      <c r="D821">
        <v>4</v>
      </c>
      <c r="E821">
        <v>24</v>
      </c>
      <c r="F821">
        <v>27</v>
      </c>
      <c r="G821">
        <v>31</v>
      </c>
      <c r="H821">
        <v>36</v>
      </c>
      <c r="I821">
        <v>2</v>
      </c>
      <c r="J821">
        <v>0</v>
      </c>
      <c r="K821">
        <v>0</v>
      </c>
    </row>
    <row r="822" spans="1:11" x14ac:dyDescent="0.3">
      <c r="A822">
        <v>2527</v>
      </c>
      <c r="B822" s="1">
        <v>41405</v>
      </c>
      <c r="C822">
        <v>1</v>
      </c>
      <c r="D822">
        <v>10</v>
      </c>
      <c r="E822">
        <v>12</v>
      </c>
      <c r="F822">
        <v>19</v>
      </c>
      <c r="G822">
        <v>35</v>
      </c>
      <c r="H822">
        <v>36</v>
      </c>
      <c r="I822">
        <v>6</v>
      </c>
      <c r="J822">
        <v>1</v>
      </c>
      <c r="K822">
        <v>1</v>
      </c>
    </row>
    <row r="823" spans="1:11" x14ac:dyDescent="0.3">
      <c r="A823">
        <v>2526</v>
      </c>
      <c r="B823" s="1">
        <v>41316</v>
      </c>
      <c r="C823">
        <v>2</v>
      </c>
      <c r="D823">
        <v>8</v>
      </c>
      <c r="E823">
        <v>12</v>
      </c>
      <c r="F823">
        <v>19</v>
      </c>
      <c r="G823">
        <v>26</v>
      </c>
      <c r="H823">
        <v>27</v>
      </c>
      <c r="I823">
        <v>6</v>
      </c>
      <c r="J823">
        <v>0</v>
      </c>
      <c r="K823">
        <v>0</v>
      </c>
    </row>
    <row r="824" spans="1:11" x14ac:dyDescent="0.3">
      <c r="A824">
        <v>2525</v>
      </c>
      <c r="B824" t="s">
        <v>415</v>
      </c>
      <c r="C824">
        <v>1</v>
      </c>
      <c r="D824">
        <v>7</v>
      </c>
      <c r="E824">
        <v>10</v>
      </c>
      <c r="F824">
        <v>21</v>
      </c>
      <c r="G824">
        <v>28</v>
      </c>
      <c r="H824">
        <v>30</v>
      </c>
      <c r="I824">
        <v>1</v>
      </c>
      <c r="J824">
        <v>0</v>
      </c>
      <c r="K824">
        <v>0</v>
      </c>
    </row>
    <row r="825" spans="1:11" x14ac:dyDescent="0.3">
      <c r="A825">
        <v>2524</v>
      </c>
      <c r="B825" t="s">
        <v>416</v>
      </c>
      <c r="C825">
        <v>1</v>
      </c>
      <c r="D825">
        <v>2</v>
      </c>
      <c r="E825">
        <v>7</v>
      </c>
      <c r="F825">
        <v>12</v>
      </c>
      <c r="G825">
        <v>29</v>
      </c>
      <c r="H825">
        <v>33</v>
      </c>
      <c r="I825">
        <v>3</v>
      </c>
      <c r="J825">
        <v>0</v>
      </c>
      <c r="K825">
        <v>0</v>
      </c>
    </row>
    <row r="826" spans="1:11" x14ac:dyDescent="0.3">
      <c r="A826">
        <v>2523</v>
      </c>
      <c r="B826" t="s">
        <v>417</v>
      </c>
      <c r="C826">
        <v>11</v>
      </c>
      <c r="D826">
        <v>17</v>
      </c>
      <c r="E826">
        <v>21</v>
      </c>
      <c r="F826">
        <v>23</v>
      </c>
      <c r="G826">
        <v>26</v>
      </c>
      <c r="H826">
        <v>27</v>
      </c>
      <c r="I826">
        <v>3</v>
      </c>
      <c r="J826">
        <v>0</v>
      </c>
      <c r="K826">
        <v>0</v>
      </c>
    </row>
    <row r="827" spans="1:11" x14ac:dyDescent="0.3">
      <c r="A827">
        <v>2522</v>
      </c>
      <c r="B827" t="s">
        <v>418</v>
      </c>
      <c r="C827">
        <v>6</v>
      </c>
      <c r="D827">
        <v>13</v>
      </c>
      <c r="E827">
        <v>15</v>
      </c>
      <c r="F827">
        <v>22</v>
      </c>
      <c r="G827">
        <v>23</v>
      </c>
      <c r="H827">
        <v>37</v>
      </c>
      <c r="I827">
        <v>6</v>
      </c>
      <c r="J827">
        <v>0</v>
      </c>
      <c r="K827">
        <v>0</v>
      </c>
    </row>
    <row r="828" spans="1:11" x14ac:dyDescent="0.3">
      <c r="A828">
        <v>2521</v>
      </c>
      <c r="B828" t="s">
        <v>419</v>
      </c>
      <c r="C828">
        <v>5</v>
      </c>
      <c r="D828">
        <v>8</v>
      </c>
      <c r="E828">
        <v>10</v>
      </c>
      <c r="F828">
        <v>20</v>
      </c>
      <c r="G828">
        <v>34</v>
      </c>
      <c r="H828">
        <v>37</v>
      </c>
      <c r="I828">
        <v>2</v>
      </c>
      <c r="J828">
        <v>0</v>
      </c>
      <c r="K828">
        <v>0</v>
      </c>
    </row>
    <row r="829" spans="1:11" x14ac:dyDescent="0.3">
      <c r="A829">
        <v>2520</v>
      </c>
      <c r="B829" s="1">
        <v>41618</v>
      </c>
      <c r="C829">
        <v>3</v>
      </c>
      <c r="D829">
        <v>8</v>
      </c>
      <c r="E829">
        <v>16</v>
      </c>
      <c r="F829">
        <v>19</v>
      </c>
      <c r="G829">
        <v>25</v>
      </c>
      <c r="H829">
        <v>27</v>
      </c>
      <c r="I829">
        <v>1</v>
      </c>
      <c r="J829">
        <v>0</v>
      </c>
      <c r="K829">
        <v>0</v>
      </c>
    </row>
    <row r="830" spans="1:11" x14ac:dyDescent="0.3">
      <c r="A830">
        <v>2519</v>
      </c>
      <c r="B830" s="1">
        <v>41496</v>
      </c>
      <c r="C830">
        <v>3</v>
      </c>
      <c r="D830">
        <v>7</v>
      </c>
      <c r="E830">
        <v>13</v>
      </c>
      <c r="F830">
        <v>17</v>
      </c>
      <c r="G830">
        <v>18</v>
      </c>
      <c r="H830">
        <v>28</v>
      </c>
      <c r="I830">
        <v>7</v>
      </c>
      <c r="J830">
        <v>0</v>
      </c>
      <c r="K830">
        <v>0</v>
      </c>
    </row>
    <row r="831" spans="1:11" x14ac:dyDescent="0.3">
      <c r="A831">
        <v>2518</v>
      </c>
      <c r="B831" s="1">
        <v>41404</v>
      </c>
      <c r="C831">
        <v>2</v>
      </c>
      <c r="D831">
        <v>4</v>
      </c>
      <c r="E831">
        <v>12</v>
      </c>
      <c r="F831">
        <v>27</v>
      </c>
      <c r="G831">
        <v>34</v>
      </c>
      <c r="H831">
        <v>37</v>
      </c>
      <c r="I831">
        <v>2</v>
      </c>
      <c r="J831">
        <v>0</v>
      </c>
      <c r="K831">
        <v>0</v>
      </c>
    </row>
    <row r="832" spans="1:11" x14ac:dyDescent="0.3">
      <c r="A832">
        <v>2517</v>
      </c>
      <c r="B832" s="1">
        <v>41284</v>
      </c>
      <c r="C832">
        <v>10</v>
      </c>
      <c r="D832">
        <v>11</v>
      </c>
      <c r="E832">
        <v>19</v>
      </c>
      <c r="F832">
        <v>21</v>
      </c>
      <c r="G832">
        <v>23</v>
      </c>
      <c r="H832">
        <v>29</v>
      </c>
      <c r="I832">
        <v>4</v>
      </c>
      <c r="J832">
        <v>0</v>
      </c>
      <c r="K832">
        <v>0</v>
      </c>
    </row>
    <row r="833" spans="1:11" x14ac:dyDescent="0.3">
      <c r="A833">
        <v>2516</v>
      </c>
      <c r="B833" t="s">
        <v>420</v>
      </c>
      <c r="C833">
        <v>3</v>
      </c>
      <c r="D833">
        <v>9</v>
      </c>
      <c r="E833">
        <v>14</v>
      </c>
      <c r="F833">
        <v>20</v>
      </c>
      <c r="G833">
        <v>34</v>
      </c>
      <c r="H833">
        <v>35</v>
      </c>
      <c r="I833">
        <v>2</v>
      </c>
      <c r="J833">
        <v>0</v>
      </c>
      <c r="K833">
        <v>1</v>
      </c>
    </row>
    <row r="834" spans="1:11" x14ac:dyDescent="0.3">
      <c r="A834">
        <v>2515</v>
      </c>
      <c r="B834" t="s">
        <v>421</v>
      </c>
      <c r="C834">
        <v>11</v>
      </c>
      <c r="D834">
        <v>21</v>
      </c>
      <c r="E834">
        <v>22</v>
      </c>
      <c r="F834">
        <v>23</v>
      </c>
      <c r="G834">
        <v>28</v>
      </c>
      <c r="H834">
        <v>37</v>
      </c>
      <c r="I834">
        <v>5</v>
      </c>
      <c r="J834">
        <v>0</v>
      </c>
      <c r="K834">
        <v>0</v>
      </c>
    </row>
    <row r="835" spans="1:11" x14ac:dyDescent="0.3">
      <c r="A835">
        <v>2514</v>
      </c>
      <c r="B835" t="s">
        <v>422</v>
      </c>
      <c r="C835">
        <v>3</v>
      </c>
      <c r="D835">
        <v>8</v>
      </c>
      <c r="E835">
        <v>17</v>
      </c>
      <c r="F835">
        <v>19</v>
      </c>
      <c r="G835">
        <v>24</v>
      </c>
      <c r="H835">
        <v>33</v>
      </c>
      <c r="I835">
        <v>6</v>
      </c>
      <c r="J835">
        <v>0</v>
      </c>
      <c r="K835">
        <v>0</v>
      </c>
    </row>
    <row r="836" spans="1:11" x14ac:dyDescent="0.3">
      <c r="A836">
        <v>2513</v>
      </c>
      <c r="B836" t="s">
        <v>423</v>
      </c>
      <c r="C836">
        <v>17</v>
      </c>
      <c r="D836">
        <v>20</v>
      </c>
      <c r="E836">
        <v>26</v>
      </c>
      <c r="F836">
        <v>28</v>
      </c>
      <c r="G836">
        <v>30</v>
      </c>
      <c r="H836">
        <v>33</v>
      </c>
      <c r="I836">
        <v>4</v>
      </c>
      <c r="J836">
        <v>0</v>
      </c>
      <c r="K836">
        <v>0</v>
      </c>
    </row>
    <row r="837" spans="1:11" x14ac:dyDescent="0.3">
      <c r="A837">
        <v>2512</v>
      </c>
      <c r="B837" t="s">
        <v>424</v>
      </c>
      <c r="C837">
        <v>1</v>
      </c>
      <c r="D837">
        <v>3</v>
      </c>
      <c r="E837">
        <v>4</v>
      </c>
      <c r="F837">
        <v>6</v>
      </c>
      <c r="G837">
        <v>12</v>
      </c>
      <c r="H837">
        <v>13</v>
      </c>
      <c r="I837">
        <v>4</v>
      </c>
      <c r="J837">
        <v>0</v>
      </c>
      <c r="K837">
        <v>0</v>
      </c>
    </row>
    <row r="838" spans="1:11" x14ac:dyDescent="0.3">
      <c r="A838">
        <v>2511</v>
      </c>
      <c r="B838" s="1">
        <v>41556</v>
      </c>
      <c r="C838">
        <v>3</v>
      </c>
      <c r="D838">
        <v>13</v>
      </c>
      <c r="E838">
        <v>24</v>
      </c>
      <c r="F838">
        <v>27</v>
      </c>
      <c r="G838">
        <v>33</v>
      </c>
      <c r="H838">
        <v>35</v>
      </c>
      <c r="I838">
        <v>3</v>
      </c>
      <c r="J838">
        <v>0</v>
      </c>
      <c r="K838">
        <v>0</v>
      </c>
    </row>
    <row r="839" spans="1:11" x14ac:dyDescent="0.3">
      <c r="A839">
        <v>2510</v>
      </c>
      <c r="B839" s="1">
        <v>41495</v>
      </c>
      <c r="C839">
        <v>2</v>
      </c>
      <c r="D839">
        <v>6</v>
      </c>
      <c r="E839">
        <v>16</v>
      </c>
      <c r="F839">
        <v>28</v>
      </c>
      <c r="G839">
        <v>35</v>
      </c>
      <c r="H839">
        <v>37</v>
      </c>
      <c r="I839">
        <v>7</v>
      </c>
      <c r="J839">
        <v>0</v>
      </c>
      <c r="K839">
        <v>0</v>
      </c>
    </row>
    <row r="840" spans="1:11" x14ac:dyDescent="0.3">
      <c r="A840">
        <v>2509</v>
      </c>
      <c r="B840" s="1">
        <v>41342</v>
      </c>
      <c r="C840">
        <v>8</v>
      </c>
      <c r="D840">
        <v>14</v>
      </c>
      <c r="E840">
        <v>27</v>
      </c>
      <c r="F840">
        <v>29</v>
      </c>
      <c r="G840">
        <v>33</v>
      </c>
      <c r="H840">
        <v>37</v>
      </c>
      <c r="I840">
        <v>6</v>
      </c>
      <c r="J840">
        <v>1</v>
      </c>
      <c r="K840">
        <v>0</v>
      </c>
    </row>
    <row r="841" spans="1:11" x14ac:dyDescent="0.3">
      <c r="A841">
        <v>2508</v>
      </c>
      <c r="B841" t="s">
        <v>425</v>
      </c>
      <c r="C841">
        <v>7</v>
      </c>
      <c r="D841">
        <v>12</v>
      </c>
      <c r="E841">
        <v>16</v>
      </c>
      <c r="F841">
        <v>22</v>
      </c>
      <c r="G841">
        <v>24</v>
      </c>
      <c r="H841">
        <v>25</v>
      </c>
      <c r="I841">
        <v>3</v>
      </c>
      <c r="J841">
        <v>0</v>
      </c>
      <c r="K841">
        <v>0</v>
      </c>
    </row>
    <row r="842" spans="1:11" x14ac:dyDescent="0.3">
      <c r="A842">
        <v>2507</v>
      </c>
      <c r="B842" t="s">
        <v>426</v>
      </c>
      <c r="C842">
        <v>4</v>
      </c>
      <c r="D842">
        <v>16</v>
      </c>
      <c r="E842">
        <v>17</v>
      </c>
      <c r="F842">
        <v>19</v>
      </c>
      <c r="G842">
        <v>30</v>
      </c>
      <c r="H842">
        <v>34</v>
      </c>
      <c r="I842">
        <v>5</v>
      </c>
      <c r="J842">
        <v>0</v>
      </c>
      <c r="K842">
        <v>0</v>
      </c>
    </row>
    <row r="843" spans="1:11" x14ac:dyDescent="0.3">
      <c r="A843">
        <v>2506</v>
      </c>
      <c r="B843" t="s">
        <v>427</v>
      </c>
      <c r="C843">
        <v>6</v>
      </c>
      <c r="D843">
        <v>10</v>
      </c>
      <c r="E843">
        <v>11</v>
      </c>
      <c r="F843">
        <v>15</v>
      </c>
      <c r="G843">
        <v>19</v>
      </c>
      <c r="H843">
        <v>24</v>
      </c>
      <c r="I843">
        <v>5</v>
      </c>
      <c r="J843">
        <v>0</v>
      </c>
      <c r="K843">
        <v>0</v>
      </c>
    </row>
    <row r="844" spans="1:11" x14ac:dyDescent="0.3">
      <c r="A844">
        <v>2505</v>
      </c>
      <c r="B844" t="s">
        <v>428</v>
      </c>
      <c r="C844">
        <v>8</v>
      </c>
      <c r="D844">
        <v>13</v>
      </c>
      <c r="E844">
        <v>16</v>
      </c>
      <c r="F844">
        <v>17</v>
      </c>
      <c r="G844">
        <v>29</v>
      </c>
      <c r="H844">
        <v>37</v>
      </c>
      <c r="I844">
        <v>6</v>
      </c>
      <c r="J844">
        <v>0</v>
      </c>
      <c r="K844">
        <v>0</v>
      </c>
    </row>
    <row r="845" spans="1:11" x14ac:dyDescent="0.3">
      <c r="A845">
        <v>2504</v>
      </c>
      <c r="B845" t="s">
        <v>429</v>
      </c>
      <c r="C845">
        <v>5</v>
      </c>
      <c r="D845">
        <v>9</v>
      </c>
      <c r="E845">
        <v>17</v>
      </c>
      <c r="F845">
        <v>19</v>
      </c>
      <c r="G845">
        <v>33</v>
      </c>
      <c r="H845">
        <v>35</v>
      </c>
      <c r="I845">
        <v>7</v>
      </c>
      <c r="J845">
        <v>0</v>
      </c>
      <c r="K845">
        <v>0</v>
      </c>
    </row>
    <row r="846" spans="1:11" x14ac:dyDescent="0.3">
      <c r="A846">
        <v>2503</v>
      </c>
      <c r="B846" t="s">
        <v>430</v>
      </c>
      <c r="C846">
        <v>1</v>
      </c>
      <c r="D846">
        <v>5</v>
      </c>
      <c r="E846">
        <v>14</v>
      </c>
      <c r="F846">
        <v>19</v>
      </c>
      <c r="G846">
        <v>26</v>
      </c>
      <c r="H846">
        <v>28</v>
      </c>
      <c r="I846">
        <v>4</v>
      </c>
      <c r="J846">
        <v>0</v>
      </c>
      <c r="K846">
        <v>0</v>
      </c>
    </row>
    <row r="847" spans="1:11" x14ac:dyDescent="0.3">
      <c r="A847">
        <v>2502</v>
      </c>
      <c r="B847" s="1">
        <v>41555</v>
      </c>
      <c r="C847">
        <v>1</v>
      </c>
      <c r="D847">
        <v>3</v>
      </c>
      <c r="E847">
        <v>18</v>
      </c>
      <c r="F847">
        <v>19</v>
      </c>
      <c r="G847">
        <v>35</v>
      </c>
      <c r="H847">
        <v>37</v>
      </c>
      <c r="I847">
        <v>6</v>
      </c>
      <c r="J847">
        <v>0</v>
      </c>
      <c r="K847">
        <v>0</v>
      </c>
    </row>
    <row r="848" spans="1:11" x14ac:dyDescent="0.3">
      <c r="A848">
        <v>2501</v>
      </c>
      <c r="B848" s="1">
        <v>41433</v>
      </c>
      <c r="C848">
        <v>2</v>
      </c>
      <c r="D848">
        <v>3</v>
      </c>
      <c r="E848">
        <v>4</v>
      </c>
      <c r="F848">
        <v>27</v>
      </c>
      <c r="G848">
        <v>30</v>
      </c>
      <c r="H848">
        <v>32</v>
      </c>
      <c r="I848">
        <v>6</v>
      </c>
      <c r="J848">
        <v>0</v>
      </c>
      <c r="K848">
        <v>0</v>
      </c>
    </row>
    <row r="849" spans="1:11" x14ac:dyDescent="0.3">
      <c r="A849">
        <v>2500</v>
      </c>
      <c r="B849" s="1">
        <v>41341</v>
      </c>
      <c r="C849">
        <v>5</v>
      </c>
      <c r="D849">
        <v>8</v>
      </c>
      <c r="E849">
        <v>9</v>
      </c>
      <c r="F849">
        <v>17</v>
      </c>
      <c r="G849">
        <v>24</v>
      </c>
      <c r="H849">
        <v>32</v>
      </c>
      <c r="I849">
        <v>5</v>
      </c>
      <c r="J849">
        <v>0</v>
      </c>
      <c r="K849">
        <v>0</v>
      </c>
    </row>
    <row r="850" spans="1:11" x14ac:dyDescent="0.3">
      <c r="A850">
        <v>2499</v>
      </c>
      <c r="B850" t="s">
        <v>431</v>
      </c>
      <c r="C850">
        <v>13</v>
      </c>
      <c r="D850">
        <v>14</v>
      </c>
      <c r="E850">
        <v>26</v>
      </c>
      <c r="F850">
        <v>29</v>
      </c>
      <c r="G850">
        <v>31</v>
      </c>
      <c r="H850">
        <v>35</v>
      </c>
      <c r="I850">
        <v>1</v>
      </c>
      <c r="J850">
        <v>0</v>
      </c>
      <c r="K850">
        <v>0</v>
      </c>
    </row>
    <row r="851" spans="1:11" x14ac:dyDescent="0.3">
      <c r="A851">
        <v>2498</v>
      </c>
      <c r="B851" t="s">
        <v>432</v>
      </c>
      <c r="C851">
        <v>8</v>
      </c>
      <c r="D851">
        <v>9</v>
      </c>
      <c r="E851">
        <v>11</v>
      </c>
      <c r="F851">
        <v>16</v>
      </c>
      <c r="G851">
        <v>31</v>
      </c>
      <c r="H851">
        <v>34</v>
      </c>
      <c r="I851">
        <v>4</v>
      </c>
      <c r="J851">
        <v>0</v>
      </c>
      <c r="K851">
        <v>1</v>
      </c>
    </row>
    <row r="852" spans="1:11" x14ac:dyDescent="0.3">
      <c r="A852">
        <v>2497</v>
      </c>
      <c r="B852" t="s">
        <v>433</v>
      </c>
      <c r="C852">
        <v>8</v>
      </c>
      <c r="D852">
        <v>13</v>
      </c>
      <c r="E852">
        <v>23</v>
      </c>
      <c r="F852">
        <v>26</v>
      </c>
      <c r="G852">
        <v>27</v>
      </c>
      <c r="H852">
        <v>29</v>
      </c>
      <c r="I852">
        <v>3</v>
      </c>
      <c r="J852">
        <v>0</v>
      </c>
      <c r="K852">
        <v>0</v>
      </c>
    </row>
    <row r="853" spans="1:11" x14ac:dyDescent="0.3">
      <c r="A853">
        <v>2496</v>
      </c>
      <c r="B853" t="s">
        <v>434</v>
      </c>
      <c r="C853">
        <v>3</v>
      </c>
      <c r="D853">
        <v>7</v>
      </c>
      <c r="E853">
        <v>8</v>
      </c>
      <c r="F853">
        <v>24</v>
      </c>
      <c r="G853">
        <v>34</v>
      </c>
      <c r="H853">
        <v>36</v>
      </c>
      <c r="I853">
        <v>2</v>
      </c>
      <c r="J853">
        <v>0</v>
      </c>
      <c r="K853">
        <v>0</v>
      </c>
    </row>
    <row r="854" spans="1:11" x14ac:dyDescent="0.3">
      <c r="A854">
        <v>2495</v>
      </c>
      <c r="B854" t="s">
        <v>435</v>
      </c>
      <c r="C854">
        <v>4</v>
      </c>
      <c r="D854">
        <v>11</v>
      </c>
      <c r="E854">
        <v>12</v>
      </c>
      <c r="F854">
        <v>15</v>
      </c>
      <c r="G854">
        <v>30</v>
      </c>
      <c r="H854">
        <v>33</v>
      </c>
      <c r="I854">
        <v>1</v>
      </c>
      <c r="J854">
        <v>0</v>
      </c>
      <c r="K854">
        <v>0</v>
      </c>
    </row>
    <row r="855" spans="1:11" x14ac:dyDescent="0.3">
      <c r="A855">
        <v>2494</v>
      </c>
      <c r="B855" t="s">
        <v>436</v>
      </c>
      <c r="C855">
        <v>12</v>
      </c>
      <c r="D855">
        <v>18</v>
      </c>
      <c r="E855">
        <v>19</v>
      </c>
      <c r="F855">
        <v>28</v>
      </c>
      <c r="G855">
        <v>29</v>
      </c>
      <c r="H855">
        <v>34</v>
      </c>
      <c r="I855">
        <v>7</v>
      </c>
      <c r="J855">
        <v>0</v>
      </c>
      <c r="K855">
        <v>0</v>
      </c>
    </row>
    <row r="856" spans="1:11" x14ac:dyDescent="0.3">
      <c r="A856">
        <v>2493</v>
      </c>
      <c r="B856" s="1">
        <v>41524</v>
      </c>
      <c r="C856">
        <v>7</v>
      </c>
      <c r="D856">
        <v>16</v>
      </c>
      <c r="E856">
        <v>19</v>
      </c>
      <c r="F856">
        <v>21</v>
      </c>
      <c r="G856">
        <v>31</v>
      </c>
      <c r="H856">
        <v>36</v>
      </c>
      <c r="I856">
        <v>3</v>
      </c>
      <c r="J856">
        <v>0</v>
      </c>
      <c r="K856">
        <v>0</v>
      </c>
    </row>
    <row r="857" spans="1:11" x14ac:dyDescent="0.3">
      <c r="A857">
        <v>2492</v>
      </c>
      <c r="B857" s="1">
        <v>41432</v>
      </c>
      <c r="C857">
        <v>4</v>
      </c>
      <c r="D857">
        <v>19</v>
      </c>
      <c r="E857">
        <v>27</v>
      </c>
      <c r="F857">
        <v>30</v>
      </c>
      <c r="G857">
        <v>31</v>
      </c>
      <c r="H857">
        <v>35</v>
      </c>
      <c r="I857">
        <v>5</v>
      </c>
      <c r="J857">
        <v>0</v>
      </c>
      <c r="K857">
        <v>0</v>
      </c>
    </row>
    <row r="858" spans="1:11" x14ac:dyDescent="0.3">
      <c r="A858">
        <v>2491</v>
      </c>
      <c r="B858" s="1">
        <v>41312</v>
      </c>
      <c r="C858">
        <v>4</v>
      </c>
      <c r="D858">
        <v>10</v>
      </c>
      <c r="E858">
        <v>15</v>
      </c>
      <c r="F858">
        <v>24</v>
      </c>
      <c r="G858">
        <v>28</v>
      </c>
      <c r="H858">
        <v>29</v>
      </c>
      <c r="I858">
        <v>5</v>
      </c>
      <c r="J858">
        <v>1</v>
      </c>
      <c r="K858">
        <v>0</v>
      </c>
    </row>
    <row r="859" spans="1:11" x14ac:dyDescent="0.3">
      <c r="A859">
        <v>2490</v>
      </c>
      <c r="B859" t="s">
        <v>437</v>
      </c>
      <c r="C859">
        <v>8</v>
      </c>
      <c r="D859">
        <v>10</v>
      </c>
      <c r="E859">
        <v>17</v>
      </c>
      <c r="F859">
        <v>18</v>
      </c>
      <c r="G859">
        <v>35</v>
      </c>
      <c r="H859">
        <v>37</v>
      </c>
      <c r="I859">
        <v>1</v>
      </c>
      <c r="J859">
        <v>0</v>
      </c>
      <c r="K859">
        <v>0</v>
      </c>
    </row>
    <row r="860" spans="1:11" x14ac:dyDescent="0.3">
      <c r="A860">
        <v>2489</v>
      </c>
      <c r="B860" t="s">
        <v>438</v>
      </c>
      <c r="C860">
        <v>4</v>
      </c>
      <c r="D860">
        <v>21</v>
      </c>
      <c r="E860">
        <v>22</v>
      </c>
      <c r="F860">
        <v>23</v>
      </c>
      <c r="G860">
        <v>27</v>
      </c>
      <c r="H860">
        <v>35</v>
      </c>
      <c r="I860">
        <v>5</v>
      </c>
      <c r="J860">
        <v>1</v>
      </c>
      <c r="K860">
        <v>0</v>
      </c>
    </row>
    <row r="861" spans="1:11" x14ac:dyDescent="0.3">
      <c r="A861">
        <v>2488</v>
      </c>
      <c r="B861" t="s">
        <v>439</v>
      </c>
      <c r="C861">
        <v>3</v>
      </c>
      <c r="D861">
        <v>6</v>
      </c>
      <c r="E861">
        <v>7</v>
      </c>
      <c r="F861">
        <v>10</v>
      </c>
      <c r="G861">
        <v>16</v>
      </c>
      <c r="H861">
        <v>30</v>
      </c>
      <c r="I861">
        <v>4</v>
      </c>
      <c r="J861">
        <v>0</v>
      </c>
      <c r="K861">
        <v>0</v>
      </c>
    </row>
    <row r="862" spans="1:11" x14ac:dyDescent="0.3">
      <c r="A862">
        <v>2487</v>
      </c>
      <c r="B862" t="s">
        <v>440</v>
      </c>
      <c r="C862">
        <v>3</v>
      </c>
      <c r="D862">
        <v>9</v>
      </c>
      <c r="E862">
        <v>10</v>
      </c>
      <c r="F862">
        <v>22</v>
      </c>
      <c r="G862">
        <v>28</v>
      </c>
      <c r="H862">
        <v>33</v>
      </c>
      <c r="I862">
        <v>7</v>
      </c>
      <c r="J862">
        <v>0</v>
      </c>
      <c r="K862">
        <v>0</v>
      </c>
    </row>
    <row r="863" spans="1:11" x14ac:dyDescent="0.3">
      <c r="A863">
        <v>2486</v>
      </c>
      <c r="B863" t="s">
        <v>441</v>
      </c>
      <c r="C863">
        <v>11</v>
      </c>
      <c r="D863">
        <v>15</v>
      </c>
      <c r="E863">
        <v>21</v>
      </c>
      <c r="F863">
        <v>29</v>
      </c>
      <c r="G863">
        <v>31</v>
      </c>
      <c r="H863">
        <v>36</v>
      </c>
      <c r="I863">
        <v>3</v>
      </c>
      <c r="J863">
        <v>0</v>
      </c>
      <c r="K863">
        <v>0</v>
      </c>
    </row>
    <row r="864" spans="1:11" x14ac:dyDescent="0.3">
      <c r="A864">
        <v>2485</v>
      </c>
      <c r="B864" s="1">
        <v>41584</v>
      </c>
      <c r="C864">
        <v>3</v>
      </c>
      <c r="D864">
        <v>21</v>
      </c>
      <c r="E864">
        <v>25</v>
      </c>
      <c r="F864">
        <v>26</v>
      </c>
      <c r="G864">
        <v>36</v>
      </c>
      <c r="H864">
        <v>37</v>
      </c>
      <c r="I864">
        <v>1</v>
      </c>
      <c r="J864">
        <v>0</v>
      </c>
      <c r="K864">
        <v>0</v>
      </c>
    </row>
    <row r="865" spans="1:11" x14ac:dyDescent="0.3">
      <c r="A865">
        <v>2484</v>
      </c>
      <c r="B865" s="1">
        <v>41492</v>
      </c>
      <c r="C865">
        <v>4</v>
      </c>
      <c r="D865">
        <v>6</v>
      </c>
      <c r="E865">
        <v>17</v>
      </c>
      <c r="F865">
        <v>19</v>
      </c>
      <c r="G865">
        <v>21</v>
      </c>
      <c r="H865">
        <v>36</v>
      </c>
      <c r="I865">
        <v>3</v>
      </c>
      <c r="J865">
        <v>0</v>
      </c>
      <c r="K865">
        <v>0</v>
      </c>
    </row>
    <row r="866" spans="1:11" x14ac:dyDescent="0.3">
      <c r="A866">
        <v>2483</v>
      </c>
      <c r="B866" s="1">
        <v>41370</v>
      </c>
      <c r="C866">
        <v>13</v>
      </c>
      <c r="D866">
        <v>17</v>
      </c>
      <c r="E866">
        <v>21</v>
      </c>
      <c r="F866">
        <v>27</v>
      </c>
      <c r="G866">
        <v>29</v>
      </c>
      <c r="H866">
        <v>31</v>
      </c>
      <c r="I866">
        <v>4</v>
      </c>
      <c r="J866">
        <v>0</v>
      </c>
      <c r="K866">
        <v>0</v>
      </c>
    </row>
    <row r="867" spans="1:11" x14ac:dyDescent="0.3">
      <c r="A867">
        <v>2482</v>
      </c>
      <c r="B867" s="1">
        <v>41280</v>
      </c>
      <c r="C867">
        <v>12</v>
      </c>
      <c r="D867">
        <v>19</v>
      </c>
      <c r="E867">
        <v>21</v>
      </c>
      <c r="F867">
        <v>23</v>
      </c>
      <c r="G867">
        <v>26</v>
      </c>
      <c r="H867">
        <v>35</v>
      </c>
      <c r="I867">
        <v>5</v>
      </c>
      <c r="J867">
        <v>2</v>
      </c>
      <c r="K867">
        <v>0</v>
      </c>
    </row>
    <row r="868" spans="1:11" x14ac:dyDescent="0.3">
      <c r="A868">
        <v>2481</v>
      </c>
      <c r="B868" t="s">
        <v>442</v>
      </c>
      <c r="C868">
        <v>2</v>
      </c>
      <c r="D868">
        <v>11</v>
      </c>
      <c r="E868">
        <v>16</v>
      </c>
      <c r="F868">
        <v>18</v>
      </c>
      <c r="G868">
        <v>26</v>
      </c>
      <c r="H868">
        <v>36</v>
      </c>
      <c r="I868">
        <v>4</v>
      </c>
      <c r="J868">
        <v>1</v>
      </c>
      <c r="K868">
        <v>0</v>
      </c>
    </row>
    <row r="869" spans="1:11" x14ac:dyDescent="0.3">
      <c r="A869">
        <v>2480</v>
      </c>
      <c r="B869" t="s">
        <v>443</v>
      </c>
      <c r="C869">
        <v>3</v>
      </c>
      <c r="D869">
        <v>9</v>
      </c>
      <c r="E869">
        <v>21</v>
      </c>
      <c r="F869">
        <v>26</v>
      </c>
      <c r="G869">
        <v>29</v>
      </c>
      <c r="H869">
        <v>37</v>
      </c>
      <c r="I869">
        <v>1</v>
      </c>
      <c r="J869">
        <v>0</v>
      </c>
      <c r="K869">
        <v>0</v>
      </c>
    </row>
    <row r="870" spans="1:11" x14ac:dyDescent="0.3">
      <c r="A870">
        <v>2479</v>
      </c>
      <c r="B870" t="s">
        <v>444</v>
      </c>
      <c r="C870">
        <v>8</v>
      </c>
      <c r="D870">
        <v>10</v>
      </c>
      <c r="E870">
        <v>14</v>
      </c>
      <c r="F870">
        <v>17</v>
      </c>
      <c r="G870">
        <v>20</v>
      </c>
      <c r="H870">
        <v>34</v>
      </c>
      <c r="I870">
        <v>1</v>
      </c>
      <c r="J870">
        <v>1</v>
      </c>
      <c r="K870">
        <v>0</v>
      </c>
    </row>
    <row r="871" spans="1:11" x14ac:dyDescent="0.3">
      <c r="A871">
        <v>2478</v>
      </c>
      <c r="B871" t="s">
        <v>445</v>
      </c>
      <c r="C871">
        <v>2</v>
      </c>
      <c r="D871">
        <v>4</v>
      </c>
      <c r="E871">
        <v>24</v>
      </c>
      <c r="F871">
        <v>25</v>
      </c>
      <c r="G871">
        <v>32</v>
      </c>
      <c r="H871">
        <v>34</v>
      </c>
      <c r="I871">
        <v>1</v>
      </c>
      <c r="J871">
        <v>0</v>
      </c>
      <c r="K871">
        <v>0</v>
      </c>
    </row>
    <row r="872" spans="1:11" x14ac:dyDescent="0.3">
      <c r="A872">
        <v>2477</v>
      </c>
      <c r="B872" t="s">
        <v>446</v>
      </c>
      <c r="C872">
        <v>3</v>
      </c>
      <c r="D872">
        <v>7</v>
      </c>
      <c r="E872">
        <v>15</v>
      </c>
      <c r="F872">
        <v>19</v>
      </c>
      <c r="G872">
        <v>24</v>
      </c>
      <c r="H872">
        <v>33</v>
      </c>
      <c r="I872">
        <v>4</v>
      </c>
      <c r="J872">
        <v>0</v>
      </c>
      <c r="K872">
        <v>0</v>
      </c>
    </row>
    <row r="873" spans="1:11" x14ac:dyDescent="0.3">
      <c r="A873">
        <v>2476</v>
      </c>
      <c r="B873" s="1">
        <v>41583</v>
      </c>
      <c r="C873">
        <v>7</v>
      </c>
      <c r="D873">
        <v>20</v>
      </c>
      <c r="E873">
        <v>26</v>
      </c>
      <c r="F873">
        <v>33</v>
      </c>
      <c r="G873">
        <v>34</v>
      </c>
      <c r="H873">
        <v>35</v>
      </c>
      <c r="I873">
        <v>3</v>
      </c>
      <c r="J873">
        <v>0</v>
      </c>
      <c r="K873">
        <v>0</v>
      </c>
    </row>
    <row r="874" spans="1:11" x14ac:dyDescent="0.3">
      <c r="A874">
        <v>2475</v>
      </c>
      <c r="B874" s="1">
        <v>41460</v>
      </c>
      <c r="C874">
        <v>10</v>
      </c>
      <c r="D874">
        <v>19</v>
      </c>
      <c r="E874">
        <v>20</v>
      </c>
      <c r="F874">
        <v>24</v>
      </c>
      <c r="G874">
        <v>28</v>
      </c>
      <c r="H874">
        <v>33</v>
      </c>
      <c r="I874">
        <v>3</v>
      </c>
      <c r="J874">
        <v>0</v>
      </c>
      <c r="K874">
        <v>0</v>
      </c>
    </row>
    <row r="875" spans="1:11" x14ac:dyDescent="0.3">
      <c r="A875">
        <v>2474</v>
      </c>
      <c r="B875" s="1">
        <v>41369</v>
      </c>
      <c r="C875">
        <v>1</v>
      </c>
      <c r="D875">
        <v>4</v>
      </c>
      <c r="E875">
        <v>6</v>
      </c>
      <c r="F875">
        <v>9</v>
      </c>
      <c r="G875">
        <v>25</v>
      </c>
      <c r="H875">
        <v>35</v>
      </c>
      <c r="I875">
        <v>1</v>
      </c>
      <c r="J875">
        <v>0</v>
      </c>
      <c r="K875">
        <v>0</v>
      </c>
    </row>
    <row r="876" spans="1:11" x14ac:dyDescent="0.3">
      <c r="A876">
        <v>2473</v>
      </c>
      <c r="B876" t="s">
        <v>447</v>
      </c>
      <c r="C876">
        <v>1</v>
      </c>
      <c r="D876">
        <v>2</v>
      </c>
      <c r="E876">
        <v>3</v>
      </c>
      <c r="F876">
        <v>10</v>
      </c>
      <c r="G876">
        <v>16</v>
      </c>
      <c r="H876">
        <v>29</v>
      </c>
      <c r="I876">
        <v>6</v>
      </c>
      <c r="J876">
        <v>0</v>
      </c>
      <c r="K876">
        <v>0</v>
      </c>
    </row>
    <row r="877" spans="1:11" x14ac:dyDescent="0.3">
      <c r="A877">
        <v>2472</v>
      </c>
      <c r="B877" t="s">
        <v>448</v>
      </c>
      <c r="C877">
        <v>12</v>
      </c>
      <c r="D877">
        <v>13</v>
      </c>
      <c r="E877">
        <v>28</v>
      </c>
      <c r="F877">
        <v>33</v>
      </c>
      <c r="G877">
        <v>35</v>
      </c>
      <c r="H877">
        <v>37</v>
      </c>
      <c r="I877">
        <v>5</v>
      </c>
      <c r="J877">
        <v>0</v>
      </c>
      <c r="K877">
        <v>0</v>
      </c>
    </row>
    <row r="878" spans="1:11" x14ac:dyDescent="0.3">
      <c r="A878">
        <v>2471</v>
      </c>
      <c r="B878" t="s">
        <v>449</v>
      </c>
      <c r="C878">
        <v>2</v>
      </c>
      <c r="D878">
        <v>7</v>
      </c>
      <c r="E878">
        <v>12</v>
      </c>
      <c r="F878">
        <v>19</v>
      </c>
      <c r="G878">
        <v>27</v>
      </c>
      <c r="H878">
        <v>37</v>
      </c>
      <c r="I878">
        <v>6</v>
      </c>
      <c r="J878">
        <v>0</v>
      </c>
      <c r="K878">
        <v>0</v>
      </c>
    </row>
    <row r="879" spans="1:11" x14ac:dyDescent="0.3">
      <c r="A879">
        <v>2470</v>
      </c>
      <c r="B879" t="s">
        <v>450</v>
      </c>
      <c r="C879">
        <v>18</v>
      </c>
      <c r="D879">
        <v>20</v>
      </c>
      <c r="E879">
        <v>25</v>
      </c>
      <c r="F879">
        <v>27</v>
      </c>
      <c r="G879">
        <v>32</v>
      </c>
      <c r="H879">
        <v>36</v>
      </c>
      <c r="I879">
        <v>1</v>
      </c>
      <c r="J879">
        <v>0</v>
      </c>
      <c r="K879">
        <v>0</v>
      </c>
    </row>
    <row r="880" spans="1:11" x14ac:dyDescent="0.3">
      <c r="A880">
        <v>2469</v>
      </c>
      <c r="B880" t="s">
        <v>451</v>
      </c>
      <c r="C880">
        <v>1</v>
      </c>
      <c r="D880">
        <v>26</v>
      </c>
      <c r="E880">
        <v>28</v>
      </c>
      <c r="F880">
        <v>32</v>
      </c>
      <c r="G880">
        <v>33</v>
      </c>
      <c r="H880">
        <v>35</v>
      </c>
      <c r="I880">
        <v>5</v>
      </c>
      <c r="J880">
        <v>0</v>
      </c>
      <c r="K880">
        <v>0</v>
      </c>
    </row>
    <row r="881" spans="1:11" x14ac:dyDescent="0.3">
      <c r="A881">
        <v>2468</v>
      </c>
      <c r="B881" t="s">
        <v>452</v>
      </c>
      <c r="C881">
        <v>1</v>
      </c>
      <c r="D881">
        <v>11</v>
      </c>
      <c r="E881">
        <v>15</v>
      </c>
      <c r="F881">
        <v>24</v>
      </c>
      <c r="G881">
        <v>27</v>
      </c>
      <c r="H881">
        <v>34</v>
      </c>
      <c r="I881">
        <v>5</v>
      </c>
      <c r="J881">
        <v>0</v>
      </c>
      <c r="K881">
        <v>0</v>
      </c>
    </row>
    <row r="882" spans="1:11" x14ac:dyDescent="0.3">
      <c r="A882">
        <v>2467</v>
      </c>
      <c r="B882" s="1">
        <v>41521</v>
      </c>
      <c r="C882">
        <v>11</v>
      </c>
      <c r="D882">
        <v>20</v>
      </c>
      <c r="E882">
        <v>21</v>
      </c>
      <c r="F882">
        <v>22</v>
      </c>
      <c r="G882">
        <v>25</v>
      </c>
      <c r="H882">
        <v>36</v>
      </c>
      <c r="I882">
        <v>7</v>
      </c>
      <c r="J882">
        <v>0</v>
      </c>
      <c r="K882">
        <v>0</v>
      </c>
    </row>
    <row r="883" spans="1:11" x14ac:dyDescent="0.3">
      <c r="A883">
        <v>2466</v>
      </c>
      <c r="B883" s="1">
        <v>41429</v>
      </c>
      <c r="C883">
        <v>8</v>
      </c>
      <c r="D883">
        <v>12</v>
      </c>
      <c r="E883">
        <v>13</v>
      </c>
      <c r="F883">
        <v>27</v>
      </c>
      <c r="G883">
        <v>28</v>
      </c>
      <c r="H883">
        <v>34</v>
      </c>
      <c r="I883">
        <v>7</v>
      </c>
      <c r="J883">
        <v>0</v>
      </c>
      <c r="K883">
        <v>0</v>
      </c>
    </row>
    <row r="884" spans="1:11" x14ac:dyDescent="0.3">
      <c r="A884">
        <v>2465</v>
      </c>
      <c r="B884" s="1">
        <v>41309</v>
      </c>
      <c r="C884">
        <v>1</v>
      </c>
      <c r="D884">
        <v>8</v>
      </c>
      <c r="E884">
        <v>12</v>
      </c>
      <c r="F884">
        <v>19</v>
      </c>
      <c r="G884">
        <v>30</v>
      </c>
      <c r="H884">
        <v>35</v>
      </c>
      <c r="I884">
        <v>4</v>
      </c>
      <c r="J884">
        <v>0</v>
      </c>
      <c r="K884">
        <v>0</v>
      </c>
    </row>
    <row r="885" spans="1:11" x14ac:dyDescent="0.3">
      <c r="A885">
        <v>2464</v>
      </c>
      <c r="B885" t="s">
        <v>453</v>
      </c>
      <c r="C885">
        <v>8</v>
      </c>
      <c r="D885">
        <v>10</v>
      </c>
      <c r="E885">
        <v>12</v>
      </c>
      <c r="F885">
        <v>15</v>
      </c>
      <c r="G885">
        <v>19</v>
      </c>
      <c r="H885">
        <v>30</v>
      </c>
      <c r="I885">
        <v>5</v>
      </c>
      <c r="J885">
        <v>0</v>
      </c>
      <c r="K885">
        <v>0</v>
      </c>
    </row>
    <row r="886" spans="1:11" x14ac:dyDescent="0.3">
      <c r="A886">
        <v>2463</v>
      </c>
      <c r="B886" t="s">
        <v>454</v>
      </c>
      <c r="C886">
        <v>3</v>
      </c>
      <c r="D886">
        <v>4</v>
      </c>
      <c r="E886">
        <v>7</v>
      </c>
      <c r="F886">
        <v>21</v>
      </c>
      <c r="G886">
        <v>33</v>
      </c>
      <c r="H886">
        <v>37</v>
      </c>
      <c r="I886">
        <v>2</v>
      </c>
      <c r="J886">
        <v>0</v>
      </c>
      <c r="K886">
        <v>0</v>
      </c>
    </row>
    <row r="887" spans="1:11" x14ac:dyDescent="0.3">
      <c r="A887">
        <v>2462</v>
      </c>
      <c r="B887" t="s">
        <v>455</v>
      </c>
      <c r="C887">
        <v>6</v>
      </c>
      <c r="D887">
        <v>12</v>
      </c>
      <c r="E887">
        <v>13</v>
      </c>
      <c r="F887">
        <v>24</v>
      </c>
      <c r="G887">
        <v>27</v>
      </c>
      <c r="H887">
        <v>29</v>
      </c>
      <c r="I887">
        <v>4</v>
      </c>
      <c r="J887">
        <v>0</v>
      </c>
      <c r="K887">
        <v>0</v>
      </c>
    </row>
    <row r="888" spans="1:11" x14ac:dyDescent="0.3">
      <c r="A888">
        <v>2461</v>
      </c>
      <c r="B888" t="s">
        <v>456</v>
      </c>
      <c r="C888">
        <v>1</v>
      </c>
      <c r="D888">
        <v>8</v>
      </c>
      <c r="E888">
        <v>9</v>
      </c>
      <c r="F888">
        <v>18</v>
      </c>
      <c r="G888">
        <v>19</v>
      </c>
      <c r="H888">
        <v>20</v>
      </c>
      <c r="I888">
        <v>4</v>
      </c>
      <c r="J888">
        <v>0</v>
      </c>
      <c r="K888">
        <v>0</v>
      </c>
    </row>
    <row r="889" spans="1:11" x14ac:dyDescent="0.3">
      <c r="A889">
        <v>2460</v>
      </c>
      <c r="B889" t="s">
        <v>457</v>
      </c>
      <c r="C889">
        <v>17</v>
      </c>
      <c r="D889">
        <v>25</v>
      </c>
      <c r="E889">
        <v>29</v>
      </c>
      <c r="F889">
        <v>30</v>
      </c>
      <c r="G889">
        <v>33</v>
      </c>
      <c r="H889">
        <v>37</v>
      </c>
      <c r="I889">
        <v>2</v>
      </c>
      <c r="J889">
        <v>0</v>
      </c>
      <c r="K889">
        <v>0</v>
      </c>
    </row>
    <row r="890" spans="1:11" x14ac:dyDescent="0.3">
      <c r="A890">
        <v>2459</v>
      </c>
      <c r="B890" s="1">
        <v>41611</v>
      </c>
      <c r="C890">
        <v>2</v>
      </c>
      <c r="D890">
        <v>14</v>
      </c>
      <c r="E890">
        <v>27</v>
      </c>
      <c r="F890">
        <v>28</v>
      </c>
      <c r="G890">
        <v>32</v>
      </c>
      <c r="H890">
        <v>34</v>
      </c>
      <c r="I890">
        <v>7</v>
      </c>
      <c r="J890">
        <v>0</v>
      </c>
      <c r="K890">
        <v>0</v>
      </c>
    </row>
    <row r="891" spans="1:11" x14ac:dyDescent="0.3">
      <c r="A891">
        <v>2458</v>
      </c>
      <c r="B891" s="1">
        <v>41520</v>
      </c>
      <c r="C891">
        <v>7</v>
      </c>
      <c r="D891">
        <v>9</v>
      </c>
      <c r="E891">
        <v>13</v>
      </c>
      <c r="F891">
        <v>14</v>
      </c>
      <c r="G891">
        <v>30</v>
      </c>
      <c r="H891">
        <v>33</v>
      </c>
      <c r="I891">
        <v>1</v>
      </c>
      <c r="J891">
        <v>0</v>
      </c>
      <c r="K891">
        <v>0</v>
      </c>
    </row>
    <row r="892" spans="1:11" x14ac:dyDescent="0.3">
      <c r="A892">
        <v>2457</v>
      </c>
      <c r="B892" s="1">
        <v>41397</v>
      </c>
      <c r="C892">
        <v>5</v>
      </c>
      <c r="D892">
        <v>13</v>
      </c>
      <c r="E892">
        <v>19</v>
      </c>
      <c r="F892">
        <v>22</v>
      </c>
      <c r="G892">
        <v>28</v>
      </c>
      <c r="H892">
        <v>33</v>
      </c>
      <c r="I892">
        <v>2</v>
      </c>
      <c r="J892">
        <v>0</v>
      </c>
      <c r="K892">
        <v>1</v>
      </c>
    </row>
    <row r="893" spans="1:11" x14ac:dyDescent="0.3">
      <c r="A893">
        <v>2456</v>
      </c>
      <c r="B893" s="1">
        <v>41308</v>
      </c>
      <c r="C893">
        <v>3</v>
      </c>
      <c r="D893">
        <v>4</v>
      </c>
      <c r="E893">
        <v>26</v>
      </c>
      <c r="F893">
        <v>30</v>
      </c>
      <c r="G893">
        <v>34</v>
      </c>
      <c r="H893">
        <v>37</v>
      </c>
      <c r="I893">
        <v>4</v>
      </c>
      <c r="J893">
        <v>0</v>
      </c>
      <c r="K893">
        <v>0</v>
      </c>
    </row>
    <row r="894" spans="1:11" x14ac:dyDescent="0.3">
      <c r="A894">
        <v>2455</v>
      </c>
      <c r="B894" t="s">
        <v>458</v>
      </c>
      <c r="C894">
        <v>3</v>
      </c>
      <c r="D894">
        <v>9</v>
      </c>
      <c r="E894">
        <v>13</v>
      </c>
      <c r="F894">
        <v>17</v>
      </c>
      <c r="G894">
        <v>25</v>
      </c>
      <c r="H894">
        <v>37</v>
      </c>
      <c r="I894">
        <v>1</v>
      </c>
      <c r="J894">
        <v>1</v>
      </c>
      <c r="K894">
        <v>0</v>
      </c>
    </row>
    <row r="895" spans="1:11" x14ac:dyDescent="0.3">
      <c r="A895">
        <v>2454</v>
      </c>
      <c r="B895" t="s">
        <v>459</v>
      </c>
      <c r="C895">
        <v>13</v>
      </c>
      <c r="D895">
        <v>16</v>
      </c>
      <c r="E895">
        <v>24</v>
      </c>
      <c r="F895">
        <v>31</v>
      </c>
      <c r="G895">
        <v>35</v>
      </c>
      <c r="H895">
        <v>36</v>
      </c>
      <c r="I895">
        <v>5</v>
      </c>
      <c r="J895">
        <v>0</v>
      </c>
      <c r="K895">
        <v>0</v>
      </c>
    </row>
    <row r="896" spans="1:11" x14ac:dyDescent="0.3">
      <c r="A896">
        <v>2453</v>
      </c>
      <c r="B896" t="s">
        <v>460</v>
      </c>
      <c r="C896">
        <v>4</v>
      </c>
      <c r="D896">
        <v>23</v>
      </c>
      <c r="E896">
        <v>25</v>
      </c>
      <c r="F896">
        <v>30</v>
      </c>
      <c r="G896">
        <v>32</v>
      </c>
      <c r="H896">
        <v>35</v>
      </c>
      <c r="I896">
        <v>3</v>
      </c>
      <c r="J896">
        <v>0</v>
      </c>
      <c r="K896">
        <v>0</v>
      </c>
    </row>
    <row r="897" spans="1:11" x14ac:dyDescent="0.3">
      <c r="A897">
        <v>2452</v>
      </c>
      <c r="B897" t="s">
        <v>461</v>
      </c>
      <c r="C897">
        <v>6</v>
      </c>
      <c r="D897">
        <v>8</v>
      </c>
      <c r="E897">
        <v>14</v>
      </c>
      <c r="F897">
        <v>20</v>
      </c>
      <c r="G897">
        <v>25</v>
      </c>
      <c r="H897">
        <v>29</v>
      </c>
      <c r="I897">
        <v>6</v>
      </c>
      <c r="J897">
        <v>0</v>
      </c>
      <c r="K897">
        <v>0</v>
      </c>
    </row>
    <row r="898" spans="1:11" x14ac:dyDescent="0.3">
      <c r="A898">
        <v>2451</v>
      </c>
      <c r="B898" s="1">
        <v>41610</v>
      </c>
      <c r="C898">
        <v>1</v>
      </c>
      <c r="D898">
        <v>15</v>
      </c>
      <c r="E898">
        <v>17</v>
      </c>
      <c r="F898">
        <v>21</v>
      </c>
      <c r="G898">
        <v>34</v>
      </c>
      <c r="H898">
        <v>37</v>
      </c>
      <c r="I898">
        <v>3</v>
      </c>
      <c r="J898">
        <v>0</v>
      </c>
      <c r="K898">
        <v>0</v>
      </c>
    </row>
    <row r="899" spans="1:11" x14ac:dyDescent="0.3">
      <c r="A899">
        <v>2450</v>
      </c>
      <c r="B899" s="1">
        <v>41519</v>
      </c>
      <c r="C899">
        <v>4</v>
      </c>
      <c r="D899">
        <v>20</v>
      </c>
      <c r="E899">
        <v>21</v>
      </c>
      <c r="F899">
        <v>26</v>
      </c>
      <c r="G899">
        <v>35</v>
      </c>
      <c r="H899">
        <v>37</v>
      </c>
      <c r="I899">
        <v>1</v>
      </c>
      <c r="J899">
        <v>0</v>
      </c>
      <c r="K899">
        <v>0</v>
      </c>
    </row>
    <row r="900" spans="1:11" x14ac:dyDescent="0.3">
      <c r="A900">
        <v>2449</v>
      </c>
      <c r="B900" s="1">
        <v>41396</v>
      </c>
      <c r="C900">
        <v>3</v>
      </c>
      <c r="D900">
        <v>5</v>
      </c>
      <c r="E900">
        <v>10</v>
      </c>
      <c r="F900">
        <v>17</v>
      </c>
      <c r="G900">
        <v>30</v>
      </c>
      <c r="H900">
        <v>32</v>
      </c>
      <c r="I900">
        <v>1</v>
      </c>
      <c r="J900">
        <v>0</v>
      </c>
      <c r="K900">
        <v>0</v>
      </c>
    </row>
    <row r="901" spans="1:11" x14ac:dyDescent="0.3">
      <c r="A901">
        <v>2448</v>
      </c>
      <c r="B901" s="1">
        <v>41307</v>
      </c>
      <c r="C901">
        <v>1</v>
      </c>
      <c r="D901">
        <v>9</v>
      </c>
      <c r="E901">
        <v>11</v>
      </c>
      <c r="F901">
        <v>20</v>
      </c>
      <c r="G901">
        <v>25</v>
      </c>
      <c r="H901">
        <v>27</v>
      </c>
      <c r="I901">
        <v>3</v>
      </c>
      <c r="J901">
        <v>0</v>
      </c>
      <c r="K901">
        <v>0</v>
      </c>
    </row>
    <row r="902" spans="1:11" x14ac:dyDescent="0.3">
      <c r="A902">
        <v>2447</v>
      </c>
      <c r="B902" t="s">
        <v>462</v>
      </c>
      <c r="C902">
        <v>9</v>
      </c>
      <c r="D902">
        <v>16</v>
      </c>
      <c r="E902">
        <v>18</v>
      </c>
      <c r="F902">
        <v>30</v>
      </c>
      <c r="G902">
        <v>32</v>
      </c>
      <c r="H902">
        <v>33</v>
      </c>
      <c r="I902">
        <v>7</v>
      </c>
      <c r="J902">
        <v>0</v>
      </c>
      <c r="K902">
        <v>0</v>
      </c>
    </row>
    <row r="903" spans="1:11" x14ac:dyDescent="0.3">
      <c r="A903">
        <v>2446</v>
      </c>
      <c r="B903" t="s">
        <v>463</v>
      </c>
      <c r="C903">
        <v>6</v>
      </c>
      <c r="D903">
        <v>9</v>
      </c>
      <c r="E903">
        <v>13</v>
      </c>
      <c r="F903">
        <v>17</v>
      </c>
      <c r="G903">
        <v>29</v>
      </c>
      <c r="H903">
        <v>34</v>
      </c>
      <c r="I903">
        <v>6</v>
      </c>
      <c r="J903">
        <v>1</v>
      </c>
      <c r="K903">
        <v>1</v>
      </c>
    </row>
    <row r="904" spans="1:11" x14ac:dyDescent="0.3">
      <c r="A904">
        <v>2445</v>
      </c>
      <c r="B904" t="s">
        <v>464</v>
      </c>
      <c r="C904">
        <v>1</v>
      </c>
      <c r="D904">
        <v>6</v>
      </c>
      <c r="E904">
        <v>14</v>
      </c>
      <c r="F904">
        <v>20</v>
      </c>
      <c r="G904">
        <v>29</v>
      </c>
      <c r="H904">
        <v>36</v>
      </c>
      <c r="I904">
        <v>2</v>
      </c>
      <c r="J904">
        <v>0</v>
      </c>
      <c r="K904">
        <v>0</v>
      </c>
    </row>
    <row r="905" spans="1:11" x14ac:dyDescent="0.3">
      <c r="A905">
        <v>2444</v>
      </c>
      <c r="B905" t="s">
        <v>465</v>
      </c>
      <c r="C905">
        <v>10</v>
      </c>
      <c r="D905">
        <v>12</v>
      </c>
      <c r="E905">
        <v>26</v>
      </c>
      <c r="F905">
        <v>27</v>
      </c>
      <c r="G905">
        <v>31</v>
      </c>
      <c r="H905">
        <v>36</v>
      </c>
      <c r="I905">
        <v>3</v>
      </c>
      <c r="J905">
        <v>0</v>
      </c>
      <c r="K905">
        <v>0</v>
      </c>
    </row>
    <row r="906" spans="1:11" x14ac:dyDescent="0.3">
      <c r="A906">
        <v>2443</v>
      </c>
      <c r="B906" t="s">
        <v>466</v>
      </c>
      <c r="C906">
        <v>5</v>
      </c>
      <c r="D906">
        <v>13</v>
      </c>
      <c r="E906">
        <v>14</v>
      </c>
      <c r="F906">
        <v>16</v>
      </c>
      <c r="G906">
        <v>18</v>
      </c>
      <c r="H906">
        <v>21</v>
      </c>
      <c r="I906">
        <v>2</v>
      </c>
      <c r="J906">
        <v>0</v>
      </c>
      <c r="K906">
        <v>0</v>
      </c>
    </row>
    <row r="907" spans="1:11" x14ac:dyDescent="0.3">
      <c r="A907">
        <v>2442</v>
      </c>
      <c r="B907" s="1">
        <v>41609</v>
      </c>
      <c r="C907">
        <v>1</v>
      </c>
      <c r="D907">
        <v>3</v>
      </c>
      <c r="E907">
        <v>11</v>
      </c>
      <c r="F907">
        <v>25</v>
      </c>
      <c r="G907">
        <v>33</v>
      </c>
      <c r="H907">
        <v>34</v>
      </c>
      <c r="I907">
        <v>3</v>
      </c>
      <c r="J907">
        <v>0</v>
      </c>
      <c r="K907">
        <v>0</v>
      </c>
    </row>
    <row r="908" spans="1:11" x14ac:dyDescent="0.3">
      <c r="A908">
        <v>2441</v>
      </c>
      <c r="B908" s="1">
        <v>41487</v>
      </c>
      <c r="C908">
        <v>9</v>
      </c>
      <c r="D908">
        <v>16</v>
      </c>
      <c r="E908">
        <v>17</v>
      </c>
      <c r="F908">
        <v>20</v>
      </c>
      <c r="G908">
        <v>32</v>
      </c>
      <c r="H908">
        <v>33</v>
      </c>
      <c r="I908">
        <v>4</v>
      </c>
      <c r="J908">
        <v>0</v>
      </c>
      <c r="K908">
        <v>0</v>
      </c>
    </row>
    <row r="909" spans="1:11" x14ac:dyDescent="0.3">
      <c r="A909">
        <v>2440</v>
      </c>
      <c r="B909" s="1">
        <v>41395</v>
      </c>
      <c r="C909">
        <v>7</v>
      </c>
      <c r="D909">
        <v>10</v>
      </c>
      <c r="E909">
        <v>12</v>
      </c>
      <c r="F909">
        <v>19</v>
      </c>
      <c r="G909">
        <v>25</v>
      </c>
      <c r="H909">
        <v>36</v>
      </c>
      <c r="I909">
        <v>7</v>
      </c>
      <c r="J909">
        <v>0</v>
      </c>
      <c r="K909">
        <v>0</v>
      </c>
    </row>
    <row r="910" spans="1:11" x14ac:dyDescent="0.3">
      <c r="A910">
        <v>2439</v>
      </c>
      <c r="B910" s="1">
        <v>41275</v>
      </c>
      <c r="C910">
        <v>5</v>
      </c>
      <c r="D910">
        <v>11</v>
      </c>
      <c r="E910">
        <v>12</v>
      </c>
      <c r="F910">
        <v>13</v>
      </c>
      <c r="G910">
        <v>15</v>
      </c>
      <c r="H910">
        <v>20</v>
      </c>
      <c r="I910">
        <v>4</v>
      </c>
      <c r="J910">
        <v>0</v>
      </c>
      <c r="K910">
        <v>0</v>
      </c>
    </row>
    <row r="911" spans="1:11" x14ac:dyDescent="0.3">
      <c r="A911">
        <v>2438</v>
      </c>
      <c r="B911" t="s">
        <v>467</v>
      </c>
      <c r="C911">
        <v>11</v>
      </c>
      <c r="D911">
        <v>13</v>
      </c>
      <c r="E911">
        <v>18</v>
      </c>
      <c r="F911">
        <v>26</v>
      </c>
      <c r="G911">
        <v>27</v>
      </c>
      <c r="H911">
        <v>36</v>
      </c>
      <c r="I911">
        <v>2</v>
      </c>
      <c r="J911">
        <v>0</v>
      </c>
      <c r="K911">
        <v>0</v>
      </c>
    </row>
    <row r="912" spans="1:11" x14ac:dyDescent="0.3">
      <c r="A912">
        <v>2437</v>
      </c>
      <c r="B912" t="s">
        <v>468</v>
      </c>
      <c r="C912">
        <v>1</v>
      </c>
      <c r="D912">
        <v>4</v>
      </c>
      <c r="E912">
        <v>5</v>
      </c>
      <c r="F912">
        <v>7</v>
      </c>
      <c r="G912">
        <v>18</v>
      </c>
      <c r="H912">
        <v>23</v>
      </c>
      <c r="I912">
        <v>1</v>
      </c>
      <c r="J912">
        <v>1</v>
      </c>
      <c r="K912">
        <v>0</v>
      </c>
    </row>
    <row r="913" spans="1:11" x14ac:dyDescent="0.3">
      <c r="A913">
        <v>2436</v>
      </c>
      <c r="B913" t="s">
        <v>469</v>
      </c>
      <c r="C913">
        <v>7</v>
      </c>
      <c r="D913">
        <v>16</v>
      </c>
      <c r="E913">
        <v>28</v>
      </c>
      <c r="F913">
        <v>31</v>
      </c>
      <c r="G913">
        <v>33</v>
      </c>
      <c r="H913">
        <v>35</v>
      </c>
      <c r="I913">
        <v>4</v>
      </c>
      <c r="J913">
        <v>0</v>
      </c>
      <c r="K913">
        <v>0</v>
      </c>
    </row>
    <row r="914" spans="1:11" x14ac:dyDescent="0.3">
      <c r="A914">
        <v>2435</v>
      </c>
      <c r="B914" t="s">
        <v>470</v>
      </c>
      <c r="C914">
        <v>6</v>
      </c>
      <c r="D914">
        <v>9</v>
      </c>
      <c r="E914">
        <v>24</v>
      </c>
      <c r="F914">
        <v>25</v>
      </c>
      <c r="G914">
        <v>33</v>
      </c>
      <c r="H914">
        <v>34</v>
      </c>
      <c r="I914">
        <v>2</v>
      </c>
      <c r="J914">
        <v>0</v>
      </c>
      <c r="K914">
        <v>0</v>
      </c>
    </row>
    <row r="915" spans="1:11" x14ac:dyDescent="0.3">
      <c r="A915">
        <v>2434</v>
      </c>
      <c r="B915" t="s">
        <v>471</v>
      </c>
      <c r="C915">
        <v>8</v>
      </c>
      <c r="D915">
        <v>14</v>
      </c>
      <c r="E915">
        <v>18</v>
      </c>
      <c r="F915">
        <v>22</v>
      </c>
      <c r="G915">
        <v>25</v>
      </c>
      <c r="H915">
        <v>31</v>
      </c>
      <c r="I915">
        <v>1</v>
      </c>
      <c r="J915">
        <v>1</v>
      </c>
      <c r="K915">
        <v>0</v>
      </c>
    </row>
    <row r="916" spans="1:11" x14ac:dyDescent="0.3">
      <c r="A916">
        <v>2433</v>
      </c>
      <c r="B916" t="s">
        <v>472</v>
      </c>
      <c r="C916">
        <v>7</v>
      </c>
      <c r="D916">
        <v>10</v>
      </c>
      <c r="E916">
        <v>17</v>
      </c>
      <c r="F916">
        <v>23</v>
      </c>
      <c r="G916">
        <v>24</v>
      </c>
      <c r="H916">
        <v>31</v>
      </c>
      <c r="I916">
        <v>3</v>
      </c>
      <c r="J916">
        <v>0</v>
      </c>
      <c r="K916">
        <v>0</v>
      </c>
    </row>
    <row r="917" spans="1:11" x14ac:dyDescent="0.3">
      <c r="A917">
        <v>2432</v>
      </c>
      <c r="B917" s="1">
        <v>41225</v>
      </c>
      <c r="C917">
        <v>2</v>
      </c>
      <c r="D917">
        <v>9</v>
      </c>
      <c r="E917">
        <v>15</v>
      </c>
      <c r="F917">
        <v>22</v>
      </c>
      <c r="G917">
        <v>31</v>
      </c>
      <c r="H917">
        <v>33</v>
      </c>
      <c r="I917">
        <v>6</v>
      </c>
      <c r="J917">
        <v>0</v>
      </c>
      <c r="K917">
        <v>0</v>
      </c>
    </row>
    <row r="918" spans="1:11" x14ac:dyDescent="0.3">
      <c r="A918">
        <v>2431</v>
      </c>
      <c r="B918" s="1">
        <v>41133</v>
      </c>
      <c r="C918">
        <v>3</v>
      </c>
      <c r="D918">
        <v>10</v>
      </c>
      <c r="E918">
        <v>11</v>
      </c>
      <c r="F918">
        <v>13</v>
      </c>
      <c r="G918">
        <v>26</v>
      </c>
      <c r="H918">
        <v>37</v>
      </c>
      <c r="I918">
        <v>1</v>
      </c>
      <c r="J918">
        <v>1</v>
      </c>
      <c r="K918">
        <v>0</v>
      </c>
    </row>
    <row r="919" spans="1:11" x14ac:dyDescent="0.3">
      <c r="A919">
        <v>2430</v>
      </c>
      <c r="B919" s="1">
        <v>41072</v>
      </c>
      <c r="C919">
        <v>5</v>
      </c>
      <c r="D919">
        <v>6</v>
      </c>
      <c r="E919">
        <v>9</v>
      </c>
      <c r="F919">
        <v>26</v>
      </c>
      <c r="G919">
        <v>32</v>
      </c>
      <c r="H919">
        <v>35</v>
      </c>
      <c r="I919">
        <v>4</v>
      </c>
      <c r="J919">
        <v>0</v>
      </c>
      <c r="K919">
        <v>0</v>
      </c>
    </row>
    <row r="920" spans="1:11" x14ac:dyDescent="0.3">
      <c r="A920">
        <v>2429</v>
      </c>
      <c r="B920" s="1">
        <v>41011</v>
      </c>
      <c r="C920">
        <v>2</v>
      </c>
      <c r="D920">
        <v>3</v>
      </c>
      <c r="E920">
        <v>6</v>
      </c>
      <c r="F920">
        <v>19</v>
      </c>
      <c r="G920">
        <v>25</v>
      </c>
      <c r="H920">
        <v>27</v>
      </c>
      <c r="I920">
        <v>7</v>
      </c>
      <c r="J920">
        <v>0</v>
      </c>
      <c r="K920">
        <v>0</v>
      </c>
    </row>
    <row r="921" spans="1:11" x14ac:dyDescent="0.3">
      <c r="A921">
        <v>2428</v>
      </c>
      <c r="B921" s="1">
        <v>40920</v>
      </c>
      <c r="C921">
        <v>2</v>
      </c>
      <c r="D921">
        <v>8</v>
      </c>
      <c r="E921">
        <v>12</v>
      </c>
      <c r="F921">
        <v>31</v>
      </c>
      <c r="G921">
        <v>34</v>
      </c>
      <c r="H921">
        <v>35</v>
      </c>
      <c r="I921">
        <v>5</v>
      </c>
      <c r="J921">
        <v>0</v>
      </c>
      <c r="K921">
        <v>0</v>
      </c>
    </row>
    <row r="922" spans="1:11" x14ac:dyDescent="0.3">
      <c r="A922">
        <v>2427</v>
      </c>
      <c r="B922" t="s">
        <v>473</v>
      </c>
      <c r="C922">
        <v>12</v>
      </c>
      <c r="D922">
        <v>14</v>
      </c>
      <c r="E922">
        <v>19</v>
      </c>
      <c r="F922">
        <v>20</v>
      </c>
      <c r="G922">
        <v>23</v>
      </c>
      <c r="H922">
        <v>25</v>
      </c>
      <c r="I922">
        <v>4</v>
      </c>
      <c r="J922">
        <v>0</v>
      </c>
      <c r="K922">
        <v>0</v>
      </c>
    </row>
    <row r="923" spans="1:11" x14ac:dyDescent="0.3">
      <c r="A923">
        <v>2426</v>
      </c>
      <c r="B923" t="s">
        <v>474</v>
      </c>
      <c r="C923">
        <v>8</v>
      </c>
      <c r="D923">
        <v>11</v>
      </c>
      <c r="E923">
        <v>25</v>
      </c>
      <c r="F923">
        <v>30</v>
      </c>
      <c r="G923">
        <v>31</v>
      </c>
      <c r="H923">
        <v>33</v>
      </c>
      <c r="I923">
        <v>7</v>
      </c>
      <c r="J923">
        <v>0</v>
      </c>
      <c r="K923">
        <v>0</v>
      </c>
    </row>
    <row r="924" spans="1:11" x14ac:dyDescent="0.3">
      <c r="A924">
        <v>2425</v>
      </c>
      <c r="B924" t="s">
        <v>475</v>
      </c>
      <c r="C924">
        <v>4</v>
      </c>
      <c r="D924">
        <v>5</v>
      </c>
      <c r="E924">
        <v>21</v>
      </c>
      <c r="F924">
        <v>30</v>
      </c>
      <c r="G924">
        <v>36</v>
      </c>
      <c r="H924">
        <v>37</v>
      </c>
      <c r="I924">
        <v>5</v>
      </c>
      <c r="J924">
        <v>0</v>
      </c>
      <c r="K924">
        <v>0</v>
      </c>
    </row>
    <row r="925" spans="1:11" x14ac:dyDescent="0.3">
      <c r="A925">
        <v>2424</v>
      </c>
      <c r="B925" t="s">
        <v>476</v>
      </c>
      <c r="C925">
        <v>2</v>
      </c>
      <c r="D925">
        <v>12</v>
      </c>
      <c r="E925">
        <v>13</v>
      </c>
      <c r="F925">
        <v>16</v>
      </c>
      <c r="G925">
        <v>23</v>
      </c>
      <c r="H925">
        <v>25</v>
      </c>
      <c r="I925">
        <v>1</v>
      </c>
      <c r="J925">
        <v>0</v>
      </c>
      <c r="K925">
        <v>0</v>
      </c>
    </row>
    <row r="926" spans="1:11" x14ac:dyDescent="0.3">
      <c r="A926">
        <v>2423</v>
      </c>
      <c r="B926" t="s">
        <v>477</v>
      </c>
      <c r="C926">
        <v>6</v>
      </c>
      <c r="D926">
        <v>8</v>
      </c>
      <c r="E926">
        <v>14</v>
      </c>
      <c r="F926">
        <v>25</v>
      </c>
      <c r="G926">
        <v>26</v>
      </c>
      <c r="H926">
        <v>31</v>
      </c>
      <c r="I926">
        <v>1</v>
      </c>
      <c r="J926">
        <v>1</v>
      </c>
      <c r="K926">
        <v>0</v>
      </c>
    </row>
    <row r="927" spans="1:11" x14ac:dyDescent="0.3">
      <c r="A927">
        <v>2422</v>
      </c>
      <c r="B927" s="1">
        <v>41193</v>
      </c>
      <c r="C927">
        <v>12</v>
      </c>
      <c r="D927">
        <v>15</v>
      </c>
      <c r="E927">
        <v>24</v>
      </c>
      <c r="F927">
        <v>26</v>
      </c>
      <c r="G927">
        <v>31</v>
      </c>
      <c r="H927">
        <v>33</v>
      </c>
      <c r="I927">
        <v>1</v>
      </c>
      <c r="J927">
        <v>0</v>
      </c>
      <c r="K927">
        <v>0</v>
      </c>
    </row>
    <row r="928" spans="1:11" x14ac:dyDescent="0.3">
      <c r="A928">
        <v>2421</v>
      </c>
      <c r="B928" s="1">
        <v>41071</v>
      </c>
      <c r="C928">
        <v>11</v>
      </c>
      <c r="D928">
        <v>19</v>
      </c>
      <c r="E928">
        <v>21</v>
      </c>
      <c r="F928">
        <v>22</v>
      </c>
      <c r="G928">
        <v>26</v>
      </c>
      <c r="H928">
        <v>30</v>
      </c>
      <c r="I928">
        <v>4</v>
      </c>
      <c r="J928">
        <v>1</v>
      </c>
      <c r="K928">
        <v>0</v>
      </c>
    </row>
    <row r="929" spans="1:11" x14ac:dyDescent="0.3">
      <c r="A929">
        <v>2420</v>
      </c>
      <c r="B929" s="1">
        <v>40979</v>
      </c>
      <c r="C929">
        <v>1</v>
      </c>
      <c r="D929">
        <v>8</v>
      </c>
      <c r="E929">
        <v>10</v>
      </c>
      <c r="F929">
        <v>12</v>
      </c>
      <c r="G929">
        <v>16</v>
      </c>
      <c r="H929">
        <v>26</v>
      </c>
      <c r="I929">
        <v>6</v>
      </c>
      <c r="J929">
        <v>0</v>
      </c>
      <c r="K929">
        <v>0</v>
      </c>
    </row>
    <row r="930" spans="1:11" x14ac:dyDescent="0.3">
      <c r="A930">
        <v>2419</v>
      </c>
      <c r="B930" s="1">
        <v>40919</v>
      </c>
      <c r="C930">
        <v>2</v>
      </c>
      <c r="D930">
        <v>7</v>
      </c>
      <c r="E930">
        <v>10</v>
      </c>
      <c r="F930">
        <v>11</v>
      </c>
      <c r="G930">
        <v>29</v>
      </c>
      <c r="H930">
        <v>32</v>
      </c>
      <c r="I930">
        <v>5</v>
      </c>
      <c r="J930">
        <v>0</v>
      </c>
      <c r="K930">
        <v>0</v>
      </c>
    </row>
    <row r="931" spans="1:11" x14ac:dyDescent="0.3">
      <c r="A931">
        <v>2418</v>
      </c>
      <c r="B931" t="s">
        <v>478</v>
      </c>
      <c r="C931">
        <v>5</v>
      </c>
      <c r="D931">
        <v>7</v>
      </c>
      <c r="E931">
        <v>14</v>
      </c>
      <c r="F931">
        <v>15</v>
      </c>
      <c r="G931">
        <v>16</v>
      </c>
      <c r="H931">
        <v>35</v>
      </c>
      <c r="I931">
        <v>7</v>
      </c>
      <c r="J931">
        <v>0</v>
      </c>
      <c r="K931">
        <v>0</v>
      </c>
    </row>
    <row r="932" spans="1:11" x14ac:dyDescent="0.3">
      <c r="A932">
        <v>2417</v>
      </c>
      <c r="B932" t="s">
        <v>479</v>
      </c>
      <c r="C932">
        <v>3</v>
      </c>
      <c r="D932">
        <v>9</v>
      </c>
      <c r="E932">
        <v>15</v>
      </c>
      <c r="F932">
        <v>24</v>
      </c>
      <c r="G932">
        <v>30</v>
      </c>
      <c r="H932">
        <v>35</v>
      </c>
      <c r="I932">
        <v>7</v>
      </c>
      <c r="J932">
        <v>0</v>
      </c>
      <c r="K932">
        <v>0</v>
      </c>
    </row>
    <row r="933" spans="1:11" x14ac:dyDescent="0.3">
      <c r="A933">
        <v>2416</v>
      </c>
      <c r="B933" t="s">
        <v>480</v>
      </c>
      <c r="C933">
        <v>1</v>
      </c>
      <c r="D933">
        <v>3</v>
      </c>
      <c r="E933">
        <v>7</v>
      </c>
      <c r="F933">
        <v>18</v>
      </c>
      <c r="G933">
        <v>28</v>
      </c>
      <c r="H933">
        <v>34</v>
      </c>
      <c r="I933">
        <v>7</v>
      </c>
      <c r="J933">
        <v>0</v>
      </c>
      <c r="K933">
        <v>0</v>
      </c>
    </row>
    <row r="934" spans="1:11" x14ac:dyDescent="0.3">
      <c r="A934">
        <v>2415</v>
      </c>
      <c r="B934" t="s">
        <v>481</v>
      </c>
      <c r="C934">
        <v>6</v>
      </c>
      <c r="D934">
        <v>17</v>
      </c>
      <c r="E934">
        <v>22</v>
      </c>
      <c r="F934">
        <v>24</v>
      </c>
      <c r="G934">
        <v>26</v>
      </c>
      <c r="H934">
        <v>31</v>
      </c>
      <c r="I934">
        <v>6</v>
      </c>
      <c r="J934">
        <v>0</v>
      </c>
      <c r="K934">
        <v>0</v>
      </c>
    </row>
    <row r="935" spans="1:11" x14ac:dyDescent="0.3">
      <c r="A935">
        <v>2414</v>
      </c>
      <c r="B935" t="s">
        <v>482</v>
      </c>
      <c r="C935">
        <v>2</v>
      </c>
      <c r="D935">
        <v>3</v>
      </c>
      <c r="E935">
        <v>6</v>
      </c>
      <c r="F935">
        <v>20</v>
      </c>
      <c r="G935">
        <v>21</v>
      </c>
      <c r="H935">
        <v>30</v>
      </c>
      <c r="I935">
        <v>2</v>
      </c>
      <c r="J935">
        <v>0</v>
      </c>
      <c r="K935">
        <v>0</v>
      </c>
    </row>
    <row r="936" spans="1:11" x14ac:dyDescent="0.3">
      <c r="A936">
        <v>2413</v>
      </c>
      <c r="B936" t="s">
        <v>483</v>
      </c>
      <c r="C936">
        <v>7</v>
      </c>
      <c r="D936">
        <v>10</v>
      </c>
      <c r="E936">
        <v>11</v>
      </c>
      <c r="F936">
        <v>19</v>
      </c>
      <c r="G936">
        <v>23</v>
      </c>
      <c r="H936">
        <v>25</v>
      </c>
      <c r="I936">
        <v>6</v>
      </c>
      <c r="J936">
        <v>0</v>
      </c>
      <c r="K936">
        <v>0</v>
      </c>
    </row>
    <row r="937" spans="1:11" x14ac:dyDescent="0.3">
      <c r="A937">
        <v>2412</v>
      </c>
      <c r="B937" t="s">
        <v>484</v>
      </c>
      <c r="C937">
        <v>3</v>
      </c>
      <c r="D937">
        <v>9</v>
      </c>
      <c r="E937">
        <v>14</v>
      </c>
      <c r="F937">
        <v>19</v>
      </c>
      <c r="G937">
        <v>27</v>
      </c>
      <c r="H937">
        <v>31</v>
      </c>
      <c r="I937">
        <v>6</v>
      </c>
      <c r="J937">
        <v>1</v>
      </c>
      <c r="K937">
        <v>0</v>
      </c>
    </row>
    <row r="938" spans="1:11" x14ac:dyDescent="0.3">
      <c r="A938">
        <v>2411</v>
      </c>
      <c r="B938" s="1">
        <v>41162</v>
      </c>
      <c r="C938">
        <v>2</v>
      </c>
      <c r="D938">
        <v>4</v>
      </c>
      <c r="E938">
        <v>7</v>
      </c>
      <c r="F938">
        <v>24</v>
      </c>
      <c r="G938">
        <v>32</v>
      </c>
      <c r="H938">
        <v>36</v>
      </c>
      <c r="I938">
        <v>1</v>
      </c>
      <c r="J938">
        <v>1</v>
      </c>
      <c r="K938">
        <v>0</v>
      </c>
    </row>
    <row r="939" spans="1:11" x14ac:dyDescent="0.3">
      <c r="A939">
        <v>2410</v>
      </c>
      <c r="B939" s="1">
        <v>41070</v>
      </c>
      <c r="C939">
        <v>2</v>
      </c>
      <c r="D939">
        <v>8</v>
      </c>
      <c r="E939">
        <v>16</v>
      </c>
      <c r="F939">
        <v>23</v>
      </c>
      <c r="G939">
        <v>29</v>
      </c>
      <c r="H939">
        <v>36</v>
      </c>
      <c r="I939">
        <v>3</v>
      </c>
      <c r="J939">
        <v>0</v>
      </c>
      <c r="K939">
        <v>0</v>
      </c>
    </row>
    <row r="940" spans="1:11" x14ac:dyDescent="0.3">
      <c r="A940">
        <v>2409</v>
      </c>
      <c r="B940" s="1">
        <v>40949</v>
      </c>
      <c r="C940">
        <v>1</v>
      </c>
      <c r="D940">
        <v>8</v>
      </c>
      <c r="E940">
        <v>20</v>
      </c>
      <c r="F940">
        <v>21</v>
      </c>
      <c r="G940">
        <v>33</v>
      </c>
      <c r="H940">
        <v>37</v>
      </c>
      <c r="I940">
        <v>2</v>
      </c>
      <c r="J940">
        <v>0</v>
      </c>
      <c r="K940">
        <v>0</v>
      </c>
    </row>
    <row r="941" spans="1:11" x14ac:dyDescent="0.3">
      <c r="A941">
        <v>2408</v>
      </c>
      <c r="B941" t="s">
        <v>485</v>
      </c>
      <c r="C941">
        <v>4</v>
      </c>
      <c r="D941">
        <v>8</v>
      </c>
      <c r="E941">
        <v>27</v>
      </c>
      <c r="F941">
        <v>30</v>
      </c>
      <c r="G941">
        <v>34</v>
      </c>
      <c r="H941">
        <v>36</v>
      </c>
      <c r="I941">
        <v>6</v>
      </c>
      <c r="J941">
        <v>0</v>
      </c>
      <c r="K941">
        <v>0</v>
      </c>
    </row>
    <row r="942" spans="1:11" x14ac:dyDescent="0.3">
      <c r="A942">
        <v>2407</v>
      </c>
      <c r="B942" t="s">
        <v>486</v>
      </c>
      <c r="C942">
        <v>2</v>
      </c>
      <c r="D942">
        <v>12</v>
      </c>
      <c r="E942">
        <v>20</v>
      </c>
      <c r="F942">
        <v>22</v>
      </c>
      <c r="G942">
        <v>24</v>
      </c>
      <c r="H942">
        <v>32</v>
      </c>
      <c r="I942">
        <v>5</v>
      </c>
      <c r="J942">
        <v>0</v>
      </c>
      <c r="K942">
        <v>1</v>
      </c>
    </row>
    <row r="943" spans="1:11" x14ac:dyDescent="0.3">
      <c r="A943">
        <v>2406</v>
      </c>
      <c r="B943" t="s">
        <v>487</v>
      </c>
      <c r="C943">
        <v>12</v>
      </c>
      <c r="D943">
        <v>13</v>
      </c>
      <c r="E943">
        <v>16</v>
      </c>
      <c r="F943">
        <v>18</v>
      </c>
      <c r="G943">
        <v>35</v>
      </c>
      <c r="H943">
        <v>37</v>
      </c>
      <c r="I943">
        <v>5</v>
      </c>
      <c r="J943">
        <v>0</v>
      </c>
      <c r="K943">
        <v>0</v>
      </c>
    </row>
    <row r="944" spans="1:11" x14ac:dyDescent="0.3">
      <c r="A944">
        <v>2405</v>
      </c>
      <c r="B944" t="s">
        <v>488</v>
      </c>
      <c r="C944">
        <v>11</v>
      </c>
      <c r="D944">
        <v>19</v>
      </c>
      <c r="E944">
        <v>22</v>
      </c>
      <c r="F944">
        <v>23</v>
      </c>
      <c r="G944">
        <v>25</v>
      </c>
      <c r="H944">
        <v>36</v>
      </c>
      <c r="I944">
        <v>5</v>
      </c>
      <c r="J944">
        <v>0</v>
      </c>
      <c r="K944">
        <v>0</v>
      </c>
    </row>
    <row r="945" spans="1:11" x14ac:dyDescent="0.3">
      <c r="A945">
        <v>2404</v>
      </c>
      <c r="B945" t="s">
        <v>489</v>
      </c>
      <c r="C945">
        <v>2</v>
      </c>
      <c r="D945">
        <v>6</v>
      </c>
      <c r="E945">
        <v>12</v>
      </c>
      <c r="F945">
        <v>16</v>
      </c>
      <c r="G945">
        <v>21</v>
      </c>
      <c r="H945">
        <v>26</v>
      </c>
      <c r="I945">
        <v>5</v>
      </c>
      <c r="J945">
        <v>0</v>
      </c>
      <c r="K945">
        <v>0</v>
      </c>
    </row>
    <row r="946" spans="1:11" x14ac:dyDescent="0.3">
      <c r="A946">
        <v>2403</v>
      </c>
      <c r="B946" s="1">
        <v>41222</v>
      </c>
      <c r="C946">
        <v>3</v>
      </c>
      <c r="D946">
        <v>5</v>
      </c>
      <c r="E946">
        <v>10</v>
      </c>
      <c r="F946">
        <v>11</v>
      </c>
      <c r="G946">
        <v>12</v>
      </c>
      <c r="H946">
        <v>21</v>
      </c>
      <c r="I946">
        <v>3</v>
      </c>
      <c r="J946">
        <v>0</v>
      </c>
      <c r="K946">
        <v>0</v>
      </c>
    </row>
    <row r="947" spans="1:11" x14ac:dyDescent="0.3">
      <c r="A947">
        <v>2402</v>
      </c>
      <c r="B947" s="1">
        <v>41130</v>
      </c>
      <c r="C947">
        <v>8</v>
      </c>
      <c r="D947">
        <v>23</v>
      </c>
      <c r="E947">
        <v>26</v>
      </c>
      <c r="F947">
        <v>31</v>
      </c>
      <c r="G947">
        <v>34</v>
      </c>
      <c r="H947">
        <v>35</v>
      </c>
      <c r="I947">
        <v>5</v>
      </c>
      <c r="J947">
        <v>0</v>
      </c>
      <c r="K947">
        <v>0</v>
      </c>
    </row>
    <row r="948" spans="1:11" x14ac:dyDescent="0.3">
      <c r="A948">
        <v>2401</v>
      </c>
      <c r="B948" s="1">
        <v>41069</v>
      </c>
      <c r="C948">
        <v>9</v>
      </c>
      <c r="D948">
        <v>13</v>
      </c>
      <c r="E948">
        <v>21</v>
      </c>
      <c r="F948">
        <v>22</v>
      </c>
      <c r="G948">
        <v>24</v>
      </c>
      <c r="H948">
        <v>31</v>
      </c>
      <c r="I948">
        <v>1</v>
      </c>
      <c r="J948">
        <v>0</v>
      </c>
      <c r="K948">
        <v>0</v>
      </c>
    </row>
    <row r="949" spans="1:11" x14ac:dyDescent="0.3">
      <c r="A949">
        <v>2400</v>
      </c>
      <c r="B949" s="1">
        <v>41008</v>
      </c>
      <c r="C949">
        <v>3</v>
      </c>
      <c r="D949">
        <v>7</v>
      </c>
      <c r="E949">
        <v>15</v>
      </c>
      <c r="F949">
        <v>29</v>
      </c>
      <c r="G949">
        <v>31</v>
      </c>
      <c r="H949">
        <v>34</v>
      </c>
      <c r="I949">
        <v>7</v>
      </c>
      <c r="J949">
        <v>0</v>
      </c>
      <c r="K949">
        <v>1</v>
      </c>
    </row>
    <row r="950" spans="1:11" x14ac:dyDescent="0.3">
      <c r="A950">
        <v>2399</v>
      </c>
      <c r="B950" s="1">
        <v>40917</v>
      </c>
      <c r="C950">
        <v>2</v>
      </c>
      <c r="D950">
        <v>3</v>
      </c>
      <c r="E950">
        <v>18</v>
      </c>
      <c r="F950">
        <v>20</v>
      </c>
      <c r="G950">
        <v>26</v>
      </c>
      <c r="H950">
        <v>35</v>
      </c>
      <c r="I950">
        <v>2</v>
      </c>
      <c r="J950">
        <v>0</v>
      </c>
      <c r="K950">
        <v>0</v>
      </c>
    </row>
    <row r="951" spans="1:11" x14ac:dyDescent="0.3">
      <c r="A951">
        <v>2398</v>
      </c>
      <c r="B951" t="s">
        <v>490</v>
      </c>
      <c r="C951">
        <v>2</v>
      </c>
      <c r="D951">
        <v>6</v>
      </c>
      <c r="E951">
        <v>19</v>
      </c>
      <c r="F951">
        <v>29</v>
      </c>
      <c r="G951">
        <v>36</v>
      </c>
      <c r="H951">
        <v>37</v>
      </c>
      <c r="I951">
        <v>7</v>
      </c>
      <c r="J951">
        <v>0</v>
      </c>
      <c r="K951">
        <v>0</v>
      </c>
    </row>
    <row r="952" spans="1:11" x14ac:dyDescent="0.3">
      <c r="A952">
        <v>2397</v>
      </c>
      <c r="B952" t="s">
        <v>491</v>
      </c>
      <c r="C952">
        <v>7</v>
      </c>
      <c r="D952">
        <v>11</v>
      </c>
      <c r="E952">
        <v>26</v>
      </c>
      <c r="F952">
        <v>27</v>
      </c>
      <c r="G952">
        <v>28</v>
      </c>
      <c r="H952">
        <v>34</v>
      </c>
      <c r="I952">
        <v>6</v>
      </c>
      <c r="J952">
        <v>0</v>
      </c>
      <c r="K952">
        <v>0</v>
      </c>
    </row>
    <row r="953" spans="1:11" x14ac:dyDescent="0.3">
      <c r="A953">
        <v>2396</v>
      </c>
      <c r="B953" t="s">
        <v>492</v>
      </c>
      <c r="C953">
        <v>6</v>
      </c>
      <c r="D953">
        <v>7</v>
      </c>
      <c r="E953">
        <v>17</v>
      </c>
      <c r="F953">
        <v>18</v>
      </c>
      <c r="G953">
        <v>25</v>
      </c>
      <c r="H953">
        <v>35</v>
      </c>
      <c r="I953">
        <v>4</v>
      </c>
      <c r="J953">
        <v>0</v>
      </c>
      <c r="K953">
        <v>0</v>
      </c>
    </row>
    <row r="954" spans="1:11" x14ac:dyDescent="0.3">
      <c r="A954">
        <v>2395</v>
      </c>
      <c r="B954" t="s">
        <v>493</v>
      </c>
      <c r="C954">
        <v>4</v>
      </c>
      <c r="D954">
        <v>12</v>
      </c>
      <c r="E954">
        <v>16</v>
      </c>
      <c r="F954">
        <v>21</v>
      </c>
      <c r="G954">
        <v>26</v>
      </c>
      <c r="H954">
        <v>30</v>
      </c>
      <c r="I954">
        <v>6</v>
      </c>
      <c r="J954">
        <v>0</v>
      </c>
      <c r="K954">
        <v>0</v>
      </c>
    </row>
    <row r="955" spans="1:11" x14ac:dyDescent="0.3">
      <c r="A955">
        <v>2394</v>
      </c>
      <c r="B955" t="s">
        <v>494</v>
      </c>
      <c r="C955">
        <v>5</v>
      </c>
      <c r="D955">
        <v>8</v>
      </c>
      <c r="E955">
        <v>25</v>
      </c>
      <c r="F955">
        <v>29</v>
      </c>
      <c r="G955">
        <v>30</v>
      </c>
      <c r="H955">
        <v>31</v>
      </c>
      <c r="I955">
        <v>4</v>
      </c>
      <c r="J955">
        <v>0</v>
      </c>
      <c r="K955">
        <v>0</v>
      </c>
    </row>
    <row r="956" spans="1:11" x14ac:dyDescent="0.3">
      <c r="A956">
        <v>2393</v>
      </c>
      <c r="B956" s="1">
        <v>41221</v>
      </c>
      <c r="C956">
        <v>9</v>
      </c>
      <c r="D956">
        <v>16</v>
      </c>
      <c r="E956">
        <v>21</v>
      </c>
      <c r="F956">
        <v>24</v>
      </c>
      <c r="G956">
        <v>26</v>
      </c>
      <c r="H956">
        <v>33</v>
      </c>
      <c r="I956">
        <v>7</v>
      </c>
      <c r="J956">
        <v>0</v>
      </c>
      <c r="K956">
        <v>0</v>
      </c>
    </row>
    <row r="957" spans="1:11" x14ac:dyDescent="0.3">
      <c r="A957">
        <v>2392</v>
      </c>
      <c r="B957" s="1">
        <v>41098</v>
      </c>
      <c r="C957">
        <v>1</v>
      </c>
      <c r="D957">
        <v>15</v>
      </c>
      <c r="E957">
        <v>21</v>
      </c>
      <c r="F957">
        <v>23</v>
      </c>
      <c r="G957">
        <v>26</v>
      </c>
      <c r="H957">
        <v>36</v>
      </c>
      <c r="I957">
        <v>3</v>
      </c>
      <c r="J957">
        <v>0</v>
      </c>
      <c r="K957">
        <v>2</v>
      </c>
    </row>
    <row r="958" spans="1:11" x14ac:dyDescent="0.3">
      <c r="A958">
        <v>2391</v>
      </c>
      <c r="B958" s="1">
        <v>41007</v>
      </c>
      <c r="C958">
        <v>4</v>
      </c>
      <c r="D958">
        <v>12</v>
      </c>
      <c r="E958">
        <v>19</v>
      </c>
      <c r="F958">
        <v>23</v>
      </c>
      <c r="G958">
        <v>27</v>
      </c>
      <c r="H958">
        <v>31</v>
      </c>
      <c r="I958">
        <v>1</v>
      </c>
      <c r="J958">
        <v>0</v>
      </c>
      <c r="K958">
        <v>0</v>
      </c>
    </row>
    <row r="959" spans="1:11" x14ac:dyDescent="0.3">
      <c r="A959">
        <v>2390</v>
      </c>
      <c r="B959" s="1">
        <v>40947</v>
      </c>
      <c r="C959">
        <v>3</v>
      </c>
      <c r="D959">
        <v>8</v>
      </c>
      <c r="E959">
        <v>30</v>
      </c>
      <c r="F959">
        <v>34</v>
      </c>
      <c r="G959">
        <v>35</v>
      </c>
      <c r="H959">
        <v>36</v>
      </c>
      <c r="I959">
        <v>7</v>
      </c>
      <c r="J959">
        <v>0</v>
      </c>
      <c r="K959">
        <v>0</v>
      </c>
    </row>
    <row r="960" spans="1:11" x14ac:dyDescent="0.3">
      <c r="A960">
        <v>2389</v>
      </c>
      <c r="B960" t="s">
        <v>495</v>
      </c>
      <c r="C960">
        <v>1</v>
      </c>
      <c r="D960">
        <v>5</v>
      </c>
      <c r="E960">
        <v>11</v>
      </c>
      <c r="F960">
        <v>18</v>
      </c>
      <c r="G960">
        <v>26</v>
      </c>
      <c r="H960">
        <v>30</v>
      </c>
      <c r="I960">
        <v>3</v>
      </c>
      <c r="J960">
        <v>1</v>
      </c>
      <c r="K960">
        <v>0</v>
      </c>
    </row>
    <row r="961" spans="1:11" x14ac:dyDescent="0.3">
      <c r="A961">
        <v>2388</v>
      </c>
      <c r="B961" t="s">
        <v>496</v>
      </c>
      <c r="C961">
        <v>3</v>
      </c>
      <c r="D961">
        <v>15</v>
      </c>
      <c r="E961">
        <v>26</v>
      </c>
      <c r="F961">
        <v>27</v>
      </c>
      <c r="G961">
        <v>36</v>
      </c>
      <c r="H961">
        <v>37</v>
      </c>
      <c r="I961">
        <v>5</v>
      </c>
      <c r="J961">
        <v>0</v>
      </c>
      <c r="K961">
        <v>0</v>
      </c>
    </row>
    <row r="962" spans="1:11" x14ac:dyDescent="0.3">
      <c r="A962">
        <v>2387</v>
      </c>
      <c r="B962" t="s">
        <v>497</v>
      </c>
      <c r="C962">
        <v>1</v>
      </c>
      <c r="D962">
        <v>11</v>
      </c>
      <c r="E962">
        <v>21</v>
      </c>
      <c r="F962">
        <v>25</v>
      </c>
      <c r="G962">
        <v>26</v>
      </c>
      <c r="H962">
        <v>31</v>
      </c>
      <c r="I962">
        <v>4</v>
      </c>
      <c r="J962">
        <v>0</v>
      </c>
      <c r="K962">
        <v>0</v>
      </c>
    </row>
    <row r="963" spans="1:11" x14ac:dyDescent="0.3">
      <c r="A963">
        <v>2386</v>
      </c>
      <c r="B963" t="s">
        <v>498</v>
      </c>
      <c r="C963">
        <v>4</v>
      </c>
      <c r="D963">
        <v>8</v>
      </c>
      <c r="E963">
        <v>21</v>
      </c>
      <c r="F963">
        <v>22</v>
      </c>
      <c r="G963">
        <v>24</v>
      </c>
      <c r="H963">
        <v>29</v>
      </c>
      <c r="I963">
        <v>1</v>
      </c>
      <c r="J963">
        <v>0</v>
      </c>
      <c r="K963">
        <v>0</v>
      </c>
    </row>
    <row r="964" spans="1:11" x14ac:dyDescent="0.3">
      <c r="A964">
        <v>2385</v>
      </c>
      <c r="B964" t="s">
        <v>499</v>
      </c>
      <c r="C964">
        <v>9</v>
      </c>
      <c r="D964">
        <v>15</v>
      </c>
      <c r="E964">
        <v>25</v>
      </c>
      <c r="F964">
        <v>26</v>
      </c>
      <c r="G964">
        <v>28</v>
      </c>
      <c r="H964">
        <v>32</v>
      </c>
      <c r="I964">
        <v>3</v>
      </c>
      <c r="J964">
        <v>0</v>
      </c>
      <c r="K964">
        <v>0</v>
      </c>
    </row>
    <row r="965" spans="1:11" x14ac:dyDescent="0.3">
      <c r="A965">
        <v>2384</v>
      </c>
      <c r="B965" t="s">
        <v>500</v>
      </c>
      <c r="C965">
        <v>2</v>
      </c>
      <c r="D965">
        <v>11</v>
      </c>
      <c r="E965">
        <v>12</v>
      </c>
      <c r="F965">
        <v>18</v>
      </c>
      <c r="G965">
        <v>24</v>
      </c>
      <c r="H965">
        <v>26</v>
      </c>
      <c r="I965">
        <v>5</v>
      </c>
      <c r="J965">
        <v>0</v>
      </c>
      <c r="K965">
        <v>0</v>
      </c>
    </row>
    <row r="966" spans="1:11" x14ac:dyDescent="0.3">
      <c r="A966">
        <v>2383</v>
      </c>
      <c r="B966" s="1">
        <v>41189</v>
      </c>
      <c r="C966">
        <v>7</v>
      </c>
      <c r="D966">
        <v>20</v>
      </c>
      <c r="E966">
        <v>23</v>
      </c>
      <c r="F966">
        <v>24</v>
      </c>
      <c r="G966">
        <v>25</v>
      </c>
      <c r="H966">
        <v>36</v>
      </c>
      <c r="I966">
        <v>7</v>
      </c>
      <c r="J966">
        <v>0</v>
      </c>
      <c r="K966">
        <v>0</v>
      </c>
    </row>
    <row r="967" spans="1:11" x14ac:dyDescent="0.3">
      <c r="A967">
        <v>2382</v>
      </c>
      <c r="B967" s="1">
        <v>41097</v>
      </c>
      <c r="C967">
        <v>4</v>
      </c>
      <c r="D967">
        <v>8</v>
      </c>
      <c r="E967">
        <v>14</v>
      </c>
      <c r="F967">
        <v>21</v>
      </c>
      <c r="G967">
        <v>27</v>
      </c>
      <c r="H967">
        <v>37</v>
      </c>
      <c r="I967">
        <v>3</v>
      </c>
      <c r="J967">
        <v>0</v>
      </c>
      <c r="K967">
        <v>0</v>
      </c>
    </row>
    <row r="968" spans="1:11" x14ac:dyDescent="0.3">
      <c r="A968">
        <v>2381</v>
      </c>
      <c r="B968" s="1">
        <v>41036</v>
      </c>
      <c r="C968">
        <v>5</v>
      </c>
      <c r="D968">
        <v>8</v>
      </c>
      <c r="E968">
        <v>11</v>
      </c>
      <c r="F968">
        <v>21</v>
      </c>
      <c r="G968">
        <v>35</v>
      </c>
      <c r="H968">
        <v>37</v>
      </c>
      <c r="I968">
        <v>6</v>
      </c>
      <c r="J968">
        <v>0</v>
      </c>
      <c r="K968">
        <v>0</v>
      </c>
    </row>
    <row r="969" spans="1:11" x14ac:dyDescent="0.3">
      <c r="A969">
        <v>2380</v>
      </c>
      <c r="B969" s="1">
        <v>40975</v>
      </c>
      <c r="C969">
        <v>9</v>
      </c>
      <c r="D969">
        <v>15</v>
      </c>
      <c r="E969">
        <v>25</v>
      </c>
      <c r="F969">
        <v>30</v>
      </c>
      <c r="G969">
        <v>32</v>
      </c>
      <c r="H969">
        <v>33</v>
      </c>
      <c r="I969">
        <v>7</v>
      </c>
      <c r="J969">
        <v>0</v>
      </c>
      <c r="K969">
        <v>0</v>
      </c>
    </row>
    <row r="970" spans="1:11" x14ac:dyDescent="0.3">
      <c r="A970">
        <v>2379</v>
      </c>
      <c r="B970" t="s">
        <v>501</v>
      </c>
      <c r="C970">
        <v>3</v>
      </c>
      <c r="D970">
        <v>8</v>
      </c>
      <c r="E970">
        <v>9</v>
      </c>
      <c r="F970">
        <v>10</v>
      </c>
      <c r="G970">
        <v>16</v>
      </c>
      <c r="H970">
        <v>36</v>
      </c>
      <c r="I970">
        <v>6</v>
      </c>
      <c r="J970">
        <v>0</v>
      </c>
      <c r="K970">
        <v>0</v>
      </c>
    </row>
    <row r="971" spans="1:11" x14ac:dyDescent="0.3">
      <c r="A971">
        <v>2378</v>
      </c>
      <c r="B971" t="s">
        <v>502</v>
      </c>
      <c r="C971">
        <v>1</v>
      </c>
      <c r="D971">
        <v>2</v>
      </c>
      <c r="E971">
        <v>14</v>
      </c>
      <c r="F971">
        <v>15</v>
      </c>
      <c r="G971">
        <v>28</v>
      </c>
      <c r="H971">
        <v>31</v>
      </c>
      <c r="I971">
        <v>2</v>
      </c>
      <c r="J971">
        <v>1</v>
      </c>
      <c r="K971">
        <v>0</v>
      </c>
    </row>
    <row r="972" spans="1:11" x14ac:dyDescent="0.3">
      <c r="A972">
        <v>2377</v>
      </c>
      <c r="B972" t="s">
        <v>503</v>
      </c>
      <c r="C972">
        <v>10</v>
      </c>
      <c r="D972">
        <v>12</v>
      </c>
      <c r="E972">
        <v>18</v>
      </c>
      <c r="F972">
        <v>21</v>
      </c>
      <c r="G972">
        <v>25</v>
      </c>
      <c r="H972">
        <v>35</v>
      </c>
      <c r="I972">
        <v>2</v>
      </c>
      <c r="J972">
        <v>0</v>
      </c>
      <c r="K972">
        <v>0</v>
      </c>
    </row>
    <row r="973" spans="1:11" x14ac:dyDescent="0.3">
      <c r="A973">
        <v>2376</v>
      </c>
      <c r="B973" t="s">
        <v>504</v>
      </c>
      <c r="C973">
        <v>6</v>
      </c>
      <c r="D973">
        <v>7</v>
      </c>
      <c r="E973">
        <v>11</v>
      </c>
      <c r="F973">
        <v>30</v>
      </c>
      <c r="G973">
        <v>33</v>
      </c>
      <c r="H973">
        <v>35</v>
      </c>
      <c r="I973">
        <v>3</v>
      </c>
      <c r="J973">
        <v>0</v>
      </c>
      <c r="K973">
        <v>0</v>
      </c>
    </row>
    <row r="974" spans="1:11" x14ac:dyDescent="0.3">
      <c r="A974">
        <v>2375</v>
      </c>
      <c r="B974" t="s">
        <v>505</v>
      </c>
      <c r="C974">
        <v>2</v>
      </c>
      <c r="D974">
        <v>5</v>
      </c>
      <c r="E974">
        <v>14</v>
      </c>
      <c r="F974">
        <v>21</v>
      </c>
      <c r="G974">
        <v>36</v>
      </c>
      <c r="H974">
        <v>37</v>
      </c>
      <c r="I974">
        <v>3</v>
      </c>
      <c r="J974">
        <v>0</v>
      </c>
      <c r="K974">
        <v>0</v>
      </c>
    </row>
    <row r="975" spans="1:11" x14ac:dyDescent="0.3">
      <c r="A975">
        <v>2374</v>
      </c>
      <c r="B975" t="s">
        <v>506</v>
      </c>
      <c r="C975">
        <v>1</v>
      </c>
      <c r="D975">
        <v>2</v>
      </c>
      <c r="E975">
        <v>3</v>
      </c>
      <c r="F975">
        <v>16</v>
      </c>
      <c r="G975">
        <v>28</v>
      </c>
      <c r="H975">
        <v>30</v>
      </c>
      <c r="I975">
        <v>3</v>
      </c>
      <c r="J975">
        <v>0</v>
      </c>
      <c r="K975">
        <v>0</v>
      </c>
    </row>
    <row r="976" spans="1:11" x14ac:dyDescent="0.3">
      <c r="A976">
        <v>2373</v>
      </c>
      <c r="B976" s="1">
        <v>41249</v>
      </c>
      <c r="C976">
        <v>5</v>
      </c>
      <c r="D976">
        <v>7</v>
      </c>
      <c r="E976">
        <v>11</v>
      </c>
      <c r="F976">
        <v>24</v>
      </c>
      <c r="G976">
        <v>26</v>
      </c>
      <c r="H976">
        <v>30</v>
      </c>
      <c r="I976">
        <v>1</v>
      </c>
      <c r="J976">
        <v>0</v>
      </c>
      <c r="K976">
        <v>0</v>
      </c>
    </row>
    <row r="977" spans="1:11" x14ac:dyDescent="0.3">
      <c r="A977">
        <v>2372</v>
      </c>
      <c r="B977" s="1">
        <v>41158</v>
      </c>
      <c r="C977">
        <v>1</v>
      </c>
      <c r="D977">
        <v>6</v>
      </c>
      <c r="E977">
        <v>25</v>
      </c>
      <c r="F977">
        <v>29</v>
      </c>
      <c r="G977">
        <v>33</v>
      </c>
      <c r="H977">
        <v>34</v>
      </c>
      <c r="I977">
        <v>2</v>
      </c>
      <c r="J977">
        <v>0</v>
      </c>
      <c r="K977">
        <v>0</v>
      </c>
    </row>
    <row r="978" spans="1:11" x14ac:dyDescent="0.3">
      <c r="A978">
        <v>2371</v>
      </c>
      <c r="B978" s="1">
        <v>41096</v>
      </c>
      <c r="C978">
        <v>5</v>
      </c>
      <c r="D978">
        <v>10</v>
      </c>
      <c r="E978">
        <v>12</v>
      </c>
      <c r="F978">
        <v>20</v>
      </c>
      <c r="G978">
        <v>22</v>
      </c>
      <c r="H978">
        <v>31</v>
      </c>
      <c r="I978">
        <v>1</v>
      </c>
      <c r="J978">
        <v>0</v>
      </c>
      <c r="K978">
        <v>0</v>
      </c>
    </row>
    <row r="979" spans="1:11" x14ac:dyDescent="0.3">
      <c r="A979">
        <v>2370</v>
      </c>
      <c r="B979" s="1">
        <v>41035</v>
      </c>
      <c r="C979">
        <v>7</v>
      </c>
      <c r="D979">
        <v>21</v>
      </c>
      <c r="E979">
        <v>26</v>
      </c>
      <c r="F979">
        <v>31</v>
      </c>
      <c r="G979">
        <v>32</v>
      </c>
      <c r="H979">
        <v>35</v>
      </c>
      <c r="I979">
        <v>6</v>
      </c>
      <c r="J979">
        <v>0</v>
      </c>
      <c r="K979">
        <v>0</v>
      </c>
    </row>
    <row r="980" spans="1:11" x14ac:dyDescent="0.3">
      <c r="A980">
        <v>2369</v>
      </c>
      <c r="B980" s="1">
        <v>40945</v>
      </c>
      <c r="C980">
        <v>2</v>
      </c>
      <c r="D980">
        <v>8</v>
      </c>
      <c r="E980">
        <v>12</v>
      </c>
      <c r="F980">
        <v>17</v>
      </c>
      <c r="G980">
        <v>21</v>
      </c>
      <c r="H980">
        <v>24</v>
      </c>
      <c r="I980">
        <v>3</v>
      </c>
      <c r="J980">
        <v>1</v>
      </c>
      <c r="K980">
        <v>0</v>
      </c>
    </row>
    <row r="981" spans="1:11" x14ac:dyDescent="0.3">
      <c r="A981">
        <v>2368</v>
      </c>
      <c r="B981" t="s">
        <v>507</v>
      </c>
      <c r="C981">
        <v>3</v>
      </c>
      <c r="D981">
        <v>8</v>
      </c>
      <c r="E981">
        <v>10</v>
      </c>
      <c r="F981">
        <v>23</v>
      </c>
      <c r="G981">
        <v>24</v>
      </c>
      <c r="H981">
        <v>34</v>
      </c>
      <c r="I981">
        <v>3</v>
      </c>
      <c r="J981">
        <v>0</v>
      </c>
      <c r="K981">
        <v>0</v>
      </c>
    </row>
    <row r="982" spans="1:11" x14ac:dyDescent="0.3">
      <c r="A982">
        <v>2367</v>
      </c>
      <c r="B982" t="s">
        <v>508</v>
      </c>
      <c r="C982">
        <v>14</v>
      </c>
      <c r="D982">
        <v>19</v>
      </c>
      <c r="E982">
        <v>30</v>
      </c>
      <c r="F982">
        <v>34</v>
      </c>
      <c r="G982">
        <v>35</v>
      </c>
      <c r="H982">
        <v>36</v>
      </c>
      <c r="I982">
        <v>4</v>
      </c>
      <c r="J982">
        <v>0</v>
      </c>
      <c r="K982">
        <v>1</v>
      </c>
    </row>
    <row r="983" spans="1:11" x14ac:dyDescent="0.3">
      <c r="A983">
        <v>2366</v>
      </c>
      <c r="B983" t="s">
        <v>509</v>
      </c>
      <c r="C983">
        <v>9</v>
      </c>
      <c r="D983">
        <v>11</v>
      </c>
      <c r="E983">
        <v>21</v>
      </c>
      <c r="F983">
        <v>25</v>
      </c>
      <c r="G983">
        <v>26</v>
      </c>
      <c r="H983">
        <v>32</v>
      </c>
      <c r="I983">
        <v>6</v>
      </c>
      <c r="J983">
        <v>1</v>
      </c>
      <c r="K983">
        <v>0</v>
      </c>
    </row>
    <row r="984" spans="1:11" x14ac:dyDescent="0.3">
      <c r="A984">
        <v>2365</v>
      </c>
      <c r="B984" t="s">
        <v>510</v>
      </c>
      <c r="C984">
        <v>5</v>
      </c>
      <c r="D984">
        <v>6</v>
      </c>
      <c r="E984">
        <v>7</v>
      </c>
      <c r="F984">
        <v>16</v>
      </c>
      <c r="G984">
        <v>23</v>
      </c>
      <c r="H984">
        <v>36</v>
      </c>
      <c r="I984">
        <v>1</v>
      </c>
      <c r="J984">
        <v>0</v>
      </c>
      <c r="K984">
        <v>0</v>
      </c>
    </row>
    <row r="985" spans="1:11" x14ac:dyDescent="0.3">
      <c r="A985">
        <v>2364</v>
      </c>
      <c r="B985" t="s">
        <v>511</v>
      </c>
      <c r="C985">
        <v>4</v>
      </c>
      <c r="D985">
        <v>5</v>
      </c>
      <c r="E985">
        <v>18</v>
      </c>
      <c r="F985">
        <v>23</v>
      </c>
      <c r="G985">
        <v>32</v>
      </c>
      <c r="H985">
        <v>36</v>
      </c>
      <c r="I985">
        <v>4</v>
      </c>
      <c r="J985">
        <v>0</v>
      </c>
      <c r="K985">
        <v>0</v>
      </c>
    </row>
    <row r="986" spans="1:11" x14ac:dyDescent="0.3">
      <c r="A986">
        <v>2363</v>
      </c>
      <c r="B986" s="1">
        <v>41248</v>
      </c>
      <c r="C986">
        <v>1</v>
      </c>
      <c r="D986">
        <v>2</v>
      </c>
      <c r="E986">
        <v>3</v>
      </c>
      <c r="F986">
        <v>14</v>
      </c>
      <c r="G986">
        <v>23</v>
      </c>
      <c r="H986">
        <v>29</v>
      </c>
      <c r="I986">
        <v>7</v>
      </c>
      <c r="J986">
        <v>0</v>
      </c>
      <c r="K986">
        <v>0</v>
      </c>
    </row>
    <row r="987" spans="1:11" x14ac:dyDescent="0.3">
      <c r="A987">
        <v>2362</v>
      </c>
      <c r="B987" s="1">
        <v>41126</v>
      </c>
      <c r="C987">
        <v>2</v>
      </c>
      <c r="D987">
        <v>21</v>
      </c>
      <c r="E987">
        <v>22</v>
      </c>
      <c r="F987">
        <v>23</v>
      </c>
      <c r="G987">
        <v>28</v>
      </c>
      <c r="H987">
        <v>30</v>
      </c>
      <c r="I987">
        <v>4</v>
      </c>
      <c r="J987">
        <v>0</v>
      </c>
      <c r="K987">
        <v>0</v>
      </c>
    </row>
    <row r="988" spans="1:11" x14ac:dyDescent="0.3">
      <c r="A988">
        <v>2361</v>
      </c>
      <c r="B988" s="1">
        <v>41034</v>
      </c>
      <c r="C988">
        <v>18</v>
      </c>
      <c r="D988">
        <v>22</v>
      </c>
      <c r="E988">
        <v>25</v>
      </c>
      <c r="F988">
        <v>26</v>
      </c>
      <c r="G988">
        <v>27</v>
      </c>
      <c r="H988">
        <v>33</v>
      </c>
      <c r="I988">
        <v>3</v>
      </c>
      <c r="J988">
        <v>0</v>
      </c>
      <c r="K988">
        <v>0</v>
      </c>
    </row>
    <row r="989" spans="1:11" x14ac:dyDescent="0.3">
      <c r="A989">
        <v>2360</v>
      </c>
      <c r="B989" s="1">
        <v>40973</v>
      </c>
      <c r="C989">
        <v>4</v>
      </c>
      <c r="D989">
        <v>15</v>
      </c>
      <c r="E989">
        <v>17</v>
      </c>
      <c r="F989">
        <v>20</v>
      </c>
      <c r="G989">
        <v>21</v>
      </c>
      <c r="H989">
        <v>25</v>
      </c>
      <c r="I989">
        <v>4</v>
      </c>
      <c r="J989">
        <v>0</v>
      </c>
      <c r="K989">
        <v>0</v>
      </c>
    </row>
    <row r="990" spans="1:11" x14ac:dyDescent="0.3">
      <c r="A990">
        <v>2359</v>
      </c>
      <c r="B990" s="1">
        <v>40913</v>
      </c>
      <c r="C990">
        <v>8</v>
      </c>
      <c r="D990">
        <v>9</v>
      </c>
      <c r="E990">
        <v>19</v>
      </c>
      <c r="F990">
        <v>27</v>
      </c>
      <c r="G990">
        <v>28</v>
      </c>
      <c r="H990">
        <v>33</v>
      </c>
      <c r="I990">
        <v>2</v>
      </c>
      <c r="J990">
        <v>0</v>
      </c>
      <c r="K990">
        <v>0</v>
      </c>
    </row>
    <row r="991" spans="1:11" x14ac:dyDescent="0.3">
      <c r="A991">
        <v>2358</v>
      </c>
      <c r="B991" t="s">
        <v>512</v>
      </c>
      <c r="C991">
        <v>5</v>
      </c>
      <c r="D991">
        <v>17</v>
      </c>
      <c r="E991">
        <v>19</v>
      </c>
      <c r="F991">
        <v>22</v>
      </c>
      <c r="G991">
        <v>25</v>
      </c>
      <c r="H991">
        <v>32</v>
      </c>
      <c r="I991">
        <v>1</v>
      </c>
      <c r="J991">
        <v>0</v>
      </c>
      <c r="K991">
        <v>0</v>
      </c>
    </row>
    <row r="992" spans="1:11" x14ac:dyDescent="0.3">
      <c r="A992">
        <v>2357</v>
      </c>
      <c r="B992" t="s">
        <v>513</v>
      </c>
      <c r="C992">
        <v>1</v>
      </c>
      <c r="D992">
        <v>2</v>
      </c>
      <c r="E992">
        <v>9</v>
      </c>
      <c r="F992">
        <v>12</v>
      </c>
      <c r="G992">
        <v>26</v>
      </c>
      <c r="H992">
        <v>29</v>
      </c>
      <c r="I992">
        <v>2</v>
      </c>
      <c r="J992">
        <v>0</v>
      </c>
      <c r="K992">
        <v>0</v>
      </c>
    </row>
    <row r="993" spans="1:11" x14ac:dyDescent="0.3">
      <c r="A993">
        <v>2356</v>
      </c>
      <c r="B993" t="s">
        <v>514</v>
      </c>
      <c r="C993">
        <v>1</v>
      </c>
      <c r="D993">
        <v>8</v>
      </c>
      <c r="E993">
        <v>21</v>
      </c>
      <c r="F993">
        <v>23</v>
      </c>
      <c r="G993">
        <v>28</v>
      </c>
      <c r="H993">
        <v>32</v>
      </c>
      <c r="I993">
        <v>5</v>
      </c>
      <c r="J993">
        <v>0</v>
      </c>
      <c r="K993">
        <v>0</v>
      </c>
    </row>
    <row r="994" spans="1:11" x14ac:dyDescent="0.3">
      <c r="A994">
        <v>2355</v>
      </c>
      <c r="B994" t="s">
        <v>515</v>
      </c>
      <c r="C994">
        <v>3</v>
      </c>
      <c r="D994">
        <v>5</v>
      </c>
      <c r="E994">
        <v>7</v>
      </c>
      <c r="F994">
        <v>27</v>
      </c>
      <c r="G994">
        <v>35</v>
      </c>
      <c r="H994">
        <v>36</v>
      </c>
      <c r="I994">
        <v>2</v>
      </c>
      <c r="J994">
        <v>0</v>
      </c>
      <c r="K994">
        <v>0</v>
      </c>
    </row>
    <row r="995" spans="1:11" x14ac:dyDescent="0.3">
      <c r="A995">
        <v>2354</v>
      </c>
      <c r="B995" t="s">
        <v>516</v>
      </c>
      <c r="C995">
        <v>3</v>
      </c>
      <c r="D995">
        <v>11</v>
      </c>
      <c r="E995">
        <v>12</v>
      </c>
      <c r="F995">
        <v>15</v>
      </c>
      <c r="G995">
        <v>22</v>
      </c>
      <c r="H995">
        <v>33</v>
      </c>
      <c r="I995">
        <v>7</v>
      </c>
      <c r="J995">
        <v>1</v>
      </c>
      <c r="K995">
        <v>0</v>
      </c>
    </row>
    <row r="996" spans="1:11" x14ac:dyDescent="0.3">
      <c r="A996">
        <v>2353</v>
      </c>
      <c r="B996" s="1">
        <v>41186</v>
      </c>
      <c r="C996">
        <v>1</v>
      </c>
      <c r="D996">
        <v>8</v>
      </c>
      <c r="E996">
        <v>14</v>
      </c>
      <c r="F996">
        <v>21</v>
      </c>
      <c r="G996">
        <v>23</v>
      </c>
      <c r="H996">
        <v>31</v>
      </c>
      <c r="I996">
        <v>2</v>
      </c>
      <c r="J996">
        <v>0</v>
      </c>
      <c r="K996">
        <v>0</v>
      </c>
    </row>
    <row r="997" spans="1:11" x14ac:dyDescent="0.3">
      <c r="A997">
        <v>2352</v>
      </c>
      <c r="B997" s="1">
        <v>41125</v>
      </c>
      <c r="C997">
        <v>7</v>
      </c>
      <c r="D997">
        <v>16</v>
      </c>
      <c r="E997">
        <v>17</v>
      </c>
      <c r="F997">
        <v>18</v>
      </c>
      <c r="G997">
        <v>20</v>
      </c>
      <c r="H997">
        <v>36</v>
      </c>
      <c r="I997">
        <v>1</v>
      </c>
      <c r="J997">
        <v>0</v>
      </c>
      <c r="K997">
        <v>0</v>
      </c>
    </row>
    <row r="998" spans="1:11" x14ac:dyDescent="0.3">
      <c r="A998">
        <v>2351</v>
      </c>
      <c r="B998" s="1">
        <v>40972</v>
      </c>
      <c r="C998">
        <v>8</v>
      </c>
      <c r="D998">
        <v>13</v>
      </c>
      <c r="E998">
        <v>15</v>
      </c>
      <c r="F998">
        <v>21</v>
      </c>
      <c r="G998">
        <v>23</v>
      </c>
      <c r="H998">
        <v>26</v>
      </c>
      <c r="I998">
        <v>3</v>
      </c>
      <c r="J998">
        <v>1</v>
      </c>
      <c r="K998">
        <v>0</v>
      </c>
    </row>
    <row r="999" spans="1:11" x14ac:dyDescent="0.3">
      <c r="A999">
        <v>2350</v>
      </c>
      <c r="B999" t="s">
        <v>517</v>
      </c>
      <c r="C999">
        <v>6</v>
      </c>
      <c r="D999">
        <v>8</v>
      </c>
      <c r="E999">
        <v>9</v>
      </c>
      <c r="F999">
        <v>11</v>
      </c>
      <c r="G999">
        <v>17</v>
      </c>
      <c r="H999">
        <v>31</v>
      </c>
      <c r="I999">
        <v>1</v>
      </c>
      <c r="J999">
        <v>0</v>
      </c>
      <c r="K999">
        <v>0</v>
      </c>
    </row>
    <row r="1000" spans="1:11" x14ac:dyDescent="0.3">
      <c r="A1000">
        <v>2349</v>
      </c>
      <c r="B1000" t="s">
        <v>518</v>
      </c>
      <c r="C1000">
        <v>8</v>
      </c>
      <c r="D1000">
        <v>12</v>
      </c>
      <c r="E1000">
        <v>13</v>
      </c>
      <c r="F1000">
        <v>16</v>
      </c>
      <c r="G1000">
        <v>30</v>
      </c>
      <c r="H1000">
        <v>37</v>
      </c>
      <c r="I1000">
        <v>2</v>
      </c>
      <c r="J1000">
        <v>0</v>
      </c>
      <c r="K1000">
        <v>0</v>
      </c>
    </row>
    <row r="1001" spans="1:11" x14ac:dyDescent="0.3">
      <c r="A1001">
        <v>2348</v>
      </c>
      <c r="B1001" t="s">
        <v>519</v>
      </c>
      <c r="C1001">
        <v>3</v>
      </c>
      <c r="D1001">
        <v>5</v>
      </c>
      <c r="E1001">
        <v>12</v>
      </c>
      <c r="F1001">
        <v>23</v>
      </c>
      <c r="G1001">
        <v>24</v>
      </c>
      <c r="H1001">
        <v>32</v>
      </c>
      <c r="I1001">
        <v>7</v>
      </c>
      <c r="J1001">
        <v>0</v>
      </c>
      <c r="K1001">
        <v>0</v>
      </c>
    </row>
    <row r="1002" spans="1:11" x14ac:dyDescent="0.3">
      <c r="A1002">
        <v>2347</v>
      </c>
      <c r="B1002" t="s">
        <v>520</v>
      </c>
      <c r="C1002">
        <v>1</v>
      </c>
      <c r="D1002">
        <v>3</v>
      </c>
      <c r="E1002">
        <v>5</v>
      </c>
      <c r="F1002">
        <v>11</v>
      </c>
      <c r="G1002">
        <v>19</v>
      </c>
      <c r="H1002">
        <v>24</v>
      </c>
      <c r="I1002">
        <v>5</v>
      </c>
      <c r="J1002">
        <v>0</v>
      </c>
      <c r="K1002">
        <v>0</v>
      </c>
    </row>
    <row r="1003" spans="1:11" x14ac:dyDescent="0.3">
      <c r="A1003">
        <v>2346</v>
      </c>
      <c r="B1003" t="s">
        <v>521</v>
      </c>
      <c r="C1003">
        <v>2</v>
      </c>
      <c r="D1003">
        <v>14</v>
      </c>
      <c r="E1003">
        <v>15</v>
      </c>
      <c r="F1003">
        <v>23</v>
      </c>
      <c r="G1003">
        <v>27</v>
      </c>
      <c r="H1003">
        <v>31</v>
      </c>
      <c r="I1003">
        <v>3</v>
      </c>
      <c r="J1003">
        <v>0</v>
      </c>
      <c r="K1003">
        <v>1</v>
      </c>
    </row>
    <row r="1004" spans="1:11" x14ac:dyDescent="0.3">
      <c r="A1004">
        <v>2345</v>
      </c>
      <c r="B1004" t="s">
        <v>522</v>
      </c>
      <c r="C1004">
        <v>1</v>
      </c>
      <c r="D1004">
        <v>4</v>
      </c>
      <c r="E1004">
        <v>14</v>
      </c>
      <c r="F1004">
        <v>23</v>
      </c>
      <c r="G1004">
        <v>29</v>
      </c>
      <c r="H1004">
        <v>30</v>
      </c>
      <c r="I1004">
        <v>7</v>
      </c>
      <c r="J1004">
        <v>0</v>
      </c>
      <c r="K1004">
        <v>0</v>
      </c>
    </row>
    <row r="1005" spans="1:11" x14ac:dyDescent="0.3">
      <c r="A1005">
        <v>2344</v>
      </c>
      <c r="B1005" t="s">
        <v>523</v>
      </c>
      <c r="C1005">
        <v>2</v>
      </c>
      <c r="D1005">
        <v>3</v>
      </c>
      <c r="E1005">
        <v>10</v>
      </c>
      <c r="F1005">
        <v>11</v>
      </c>
      <c r="G1005">
        <v>28</v>
      </c>
      <c r="H1005">
        <v>34</v>
      </c>
      <c r="I1005">
        <v>6</v>
      </c>
      <c r="J1005">
        <v>0</v>
      </c>
      <c r="K1005">
        <v>0</v>
      </c>
    </row>
    <row r="1006" spans="1:11" x14ac:dyDescent="0.3">
      <c r="A1006">
        <v>2343</v>
      </c>
      <c r="B1006" s="1">
        <v>41185</v>
      </c>
      <c r="C1006">
        <v>12</v>
      </c>
      <c r="D1006">
        <v>19</v>
      </c>
      <c r="E1006">
        <v>23</v>
      </c>
      <c r="F1006">
        <v>30</v>
      </c>
      <c r="G1006">
        <v>35</v>
      </c>
      <c r="H1006">
        <v>37</v>
      </c>
      <c r="I1006">
        <v>5</v>
      </c>
      <c r="J1006">
        <v>0</v>
      </c>
      <c r="K1006">
        <v>0</v>
      </c>
    </row>
    <row r="1007" spans="1:11" x14ac:dyDescent="0.3">
      <c r="A1007">
        <v>2342</v>
      </c>
      <c r="B1007" s="1">
        <v>41063</v>
      </c>
      <c r="C1007">
        <v>6</v>
      </c>
      <c r="D1007">
        <v>13</v>
      </c>
      <c r="E1007">
        <v>14</v>
      </c>
      <c r="F1007">
        <v>22</v>
      </c>
      <c r="G1007">
        <v>28</v>
      </c>
      <c r="H1007">
        <v>29</v>
      </c>
      <c r="I1007">
        <v>6</v>
      </c>
      <c r="J1007">
        <v>0</v>
      </c>
      <c r="K1007">
        <v>0</v>
      </c>
    </row>
    <row r="1008" spans="1:11" x14ac:dyDescent="0.3">
      <c r="A1008">
        <v>2341</v>
      </c>
      <c r="B1008" s="1">
        <v>40971</v>
      </c>
      <c r="C1008">
        <v>2</v>
      </c>
      <c r="D1008">
        <v>7</v>
      </c>
      <c r="E1008">
        <v>8</v>
      </c>
      <c r="F1008">
        <v>14</v>
      </c>
      <c r="G1008">
        <v>31</v>
      </c>
      <c r="H1008">
        <v>34</v>
      </c>
      <c r="I1008">
        <v>5</v>
      </c>
      <c r="J1008">
        <v>0</v>
      </c>
      <c r="K1008">
        <v>0</v>
      </c>
    </row>
    <row r="1009" spans="1:11" x14ac:dyDescent="0.3">
      <c r="A1009">
        <v>2340</v>
      </c>
      <c r="B1009" s="1">
        <v>40911</v>
      </c>
      <c r="C1009">
        <v>11</v>
      </c>
      <c r="D1009">
        <v>13</v>
      </c>
      <c r="E1009">
        <v>24</v>
      </c>
      <c r="F1009">
        <v>26</v>
      </c>
      <c r="G1009">
        <v>29</v>
      </c>
      <c r="H1009">
        <v>34</v>
      </c>
      <c r="I1009">
        <v>6</v>
      </c>
      <c r="J1009">
        <v>1</v>
      </c>
      <c r="K1009">
        <v>0</v>
      </c>
    </row>
    <row r="1010" spans="1:11" x14ac:dyDescent="0.3">
      <c r="A1010">
        <v>2339</v>
      </c>
      <c r="B1010" t="s">
        <v>524</v>
      </c>
      <c r="C1010">
        <v>2</v>
      </c>
      <c r="D1010">
        <v>10</v>
      </c>
      <c r="E1010">
        <v>14</v>
      </c>
      <c r="F1010">
        <v>32</v>
      </c>
      <c r="G1010">
        <v>34</v>
      </c>
      <c r="H1010">
        <v>36</v>
      </c>
      <c r="I1010">
        <v>7</v>
      </c>
      <c r="J1010">
        <v>0</v>
      </c>
      <c r="K1010">
        <v>0</v>
      </c>
    </row>
    <row r="1011" spans="1:11" x14ac:dyDescent="0.3">
      <c r="A1011">
        <v>2338</v>
      </c>
      <c r="B1011" t="s">
        <v>525</v>
      </c>
      <c r="C1011">
        <v>1</v>
      </c>
      <c r="D1011">
        <v>5</v>
      </c>
      <c r="E1011">
        <v>11</v>
      </c>
      <c r="F1011">
        <v>13</v>
      </c>
      <c r="G1011">
        <v>21</v>
      </c>
      <c r="H1011">
        <v>35</v>
      </c>
      <c r="I1011">
        <v>2</v>
      </c>
      <c r="J1011">
        <v>0</v>
      </c>
      <c r="K1011">
        <v>0</v>
      </c>
    </row>
    <row r="1012" spans="1:11" x14ac:dyDescent="0.3">
      <c r="A1012">
        <v>2337</v>
      </c>
      <c r="B1012" t="s">
        <v>526</v>
      </c>
      <c r="C1012">
        <v>18</v>
      </c>
      <c r="D1012">
        <v>21</v>
      </c>
      <c r="E1012">
        <v>22</v>
      </c>
      <c r="F1012">
        <v>23</v>
      </c>
      <c r="G1012">
        <v>25</v>
      </c>
      <c r="H1012">
        <v>36</v>
      </c>
      <c r="I1012">
        <v>2</v>
      </c>
      <c r="J1012">
        <v>0</v>
      </c>
      <c r="K1012">
        <v>0</v>
      </c>
    </row>
    <row r="1013" spans="1:11" x14ac:dyDescent="0.3">
      <c r="A1013">
        <v>2336</v>
      </c>
      <c r="B1013" t="s">
        <v>527</v>
      </c>
      <c r="C1013">
        <v>3</v>
      </c>
      <c r="D1013">
        <v>5</v>
      </c>
      <c r="E1013">
        <v>7</v>
      </c>
      <c r="F1013">
        <v>8</v>
      </c>
      <c r="G1013">
        <v>32</v>
      </c>
      <c r="H1013">
        <v>37</v>
      </c>
      <c r="I1013">
        <v>5</v>
      </c>
      <c r="J1013">
        <v>0</v>
      </c>
      <c r="K1013">
        <v>0</v>
      </c>
    </row>
    <row r="1014" spans="1:11" x14ac:dyDescent="0.3">
      <c r="A1014">
        <v>2335</v>
      </c>
      <c r="B1014" t="s">
        <v>528</v>
      </c>
      <c r="C1014">
        <v>7</v>
      </c>
      <c r="D1014">
        <v>10</v>
      </c>
      <c r="E1014">
        <v>22</v>
      </c>
      <c r="F1014">
        <v>23</v>
      </c>
      <c r="G1014">
        <v>27</v>
      </c>
      <c r="H1014">
        <v>36</v>
      </c>
      <c r="I1014">
        <v>3</v>
      </c>
      <c r="J1014">
        <v>0</v>
      </c>
      <c r="K1014">
        <v>0</v>
      </c>
    </row>
    <row r="1015" spans="1:11" x14ac:dyDescent="0.3">
      <c r="A1015">
        <v>2334</v>
      </c>
      <c r="B1015" s="1">
        <v>41215</v>
      </c>
      <c r="C1015">
        <v>2</v>
      </c>
      <c r="D1015">
        <v>4</v>
      </c>
      <c r="E1015">
        <v>25</v>
      </c>
      <c r="F1015">
        <v>30</v>
      </c>
      <c r="G1015">
        <v>33</v>
      </c>
      <c r="H1015">
        <v>37</v>
      </c>
      <c r="I1015">
        <v>6</v>
      </c>
      <c r="J1015">
        <v>0</v>
      </c>
      <c r="K1015">
        <v>0</v>
      </c>
    </row>
    <row r="1016" spans="1:11" x14ac:dyDescent="0.3">
      <c r="A1016">
        <v>2333</v>
      </c>
      <c r="B1016" s="1">
        <v>41092</v>
      </c>
      <c r="C1016">
        <v>1</v>
      </c>
      <c r="D1016">
        <v>2</v>
      </c>
      <c r="E1016">
        <v>17</v>
      </c>
      <c r="F1016">
        <v>19</v>
      </c>
      <c r="G1016">
        <v>29</v>
      </c>
      <c r="H1016">
        <v>32</v>
      </c>
      <c r="I1016">
        <v>4</v>
      </c>
      <c r="J1016">
        <v>1</v>
      </c>
      <c r="K1016">
        <v>0</v>
      </c>
    </row>
    <row r="1017" spans="1:11" x14ac:dyDescent="0.3">
      <c r="A1017">
        <v>2332</v>
      </c>
      <c r="B1017" s="1">
        <v>41001</v>
      </c>
      <c r="C1017">
        <v>15</v>
      </c>
      <c r="D1017">
        <v>16</v>
      </c>
      <c r="E1017">
        <v>17</v>
      </c>
      <c r="F1017">
        <v>25</v>
      </c>
      <c r="G1017">
        <v>27</v>
      </c>
      <c r="H1017">
        <v>30</v>
      </c>
      <c r="I1017">
        <v>4</v>
      </c>
      <c r="J1017">
        <v>0</v>
      </c>
      <c r="K1017">
        <v>0</v>
      </c>
    </row>
    <row r="1018" spans="1:11" x14ac:dyDescent="0.3">
      <c r="A1018">
        <v>2331</v>
      </c>
      <c r="B1018" s="1">
        <v>40941</v>
      </c>
      <c r="C1018">
        <v>14</v>
      </c>
      <c r="D1018">
        <v>17</v>
      </c>
      <c r="E1018">
        <v>29</v>
      </c>
      <c r="F1018">
        <v>31</v>
      </c>
      <c r="G1018">
        <v>32</v>
      </c>
      <c r="H1018">
        <v>35</v>
      </c>
      <c r="I1018">
        <v>5</v>
      </c>
      <c r="J1018">
        <v>0</v>
      </c>
      <c r="K1018">
        <v>0</v>
      </c>
    </row>
    <row r="1019" spans="1:11" x14ac:dyDescent="0.3">
      <c r="A1019">
        <v>2330</v>
      </c>
      <c r="B1019" t="s">
        <v>529</v>
      </c>
      <c r="C1019">
        <v>8</v>
      </c>
      <c r="D1019">
        <v>15</v>
      </c>
      <c r="E1019">
        <v>20</v>
      </c>
      <c r="F1019">
        <v>26</v>
      </c>
      <c r="G1019">
        <v>27</v>
      </c>
      <c r="H1019">
        <v>34</v>
      </c>
      <c r="I1019">
        <v>6</v>
      </c>
      <c r="J1019">
        <v>0</v>
      </c>
      <c r="K1019">
        <v>0</v>
      </c>
    </row>
    <row r="1020" spans="1:11" x14ac:dyDescent="0.3">
      <c r="A1020">
        <v>2329</v>
      </c>
      <c r="B1020" t="s">
        <v>530</v>
      </c>
      <c r="C1020">
        <v>8</v>
      </c>
      <c r="D1020">
        <v>12</v>
      </c>
      <c r="E1020">
        <v>18</v>
      </c>
      <c r="F1020">
        <v>20</v>
      </c>
      <c r="G1020">
        <v>29</v>
      </c>
      <c r="H1020">
        <v>32</v>
      </c>
      <c r="I1020">
        <v>3</v>
      </c>
      <c r="J1020">
        <v>0</v>
      </c>
      <c r="K1020">
        <v>0</v>
      </c>
    </row>
    <row r="1021" spans="1:11" x14ac:dyDescent="0.3">
      <c r="A1021">
        <v>2328</v>
      </c>
      <c r="B1021" t="s">
        <v>531</v>
      </c>
      <c r="C1021">
        <v>3</v>
      </c>
      <c r="D1021">
        <v>10</v>
      </c>
      <c r="E1021">
        <v>15</v>
      </c>
      <c r="F1021">
        <v>24</v>
      </c>
      <c r="G1021">
        <v>28</v>
      </c>
      <c r="H1021">
        <v>37</v>
      </c>
      <c r="I1021">
        <v>4</v>
      </c>
      <c r="J1021">
        <v>0</v>
      </c>
      <c r="K1021">
        <v>0</v>
      </c>
    </row>
    <row r="1022" spans="1:11" x14ac:dyDescent="0.3">
      <c r="A1022">
        <v>2327</v>
      </c>
      <c r="B1022" t="s">
        <v>532</v>
      </c>
      <c r="C1022">
        <v>14</v>
      </c>
      <c r="D1022">
        <v>16</v>
      </c>
      <c r="E1022">
        <v>27</v>
      </c>
      <c r="F1022">
        <v>28</v>
      </c>
      <c r="G1022">
        <v>32</v>
      </c>
      <c r="H1022">
        <v>36</v>
      </c>
      <c r="I1022">
        <v>5</v>
      </c>
      <c r="J1022">
        <v>0</v>
      </c>
      <c r="K1022">
        <v>0</v>
      </c>
    </row>
    <row r="1023" spans="1:11" x14ac:dyDescent="0.3">
      <c r="A1023">
        <v>2326</v>
      </c>
      <c r="B1023" t="s">
        <v>533</v>
      </c>
      <c r="C1023">
        <v>2</v>
      </c>
      <c r="D1023">
        <v>19</v>
      </c>
      <c r="E1023">
        <v>22</v>
      </c>
      <c r="F1023">
        <v>25</v>
      </c>
      <c r="G1023">
        <v>26</v>
      </c>
      <c r="H1023">
        <v>28</v>
      </c>
      <c r="I1023">
        <v>3</v>
      </c>
      <c r="J1023">
        <v>0</v>
      </c>
      <c r="K1023">
        <v>0</v>
      </c>
    </row>
    <row r="1024" spans="1:11" x14ac:dyDescent="0.3">
      <c r="A1024">
        <v>2325</v>
      </c>
      <c r="B1024" t="s">
        <v>534</v>
      </c>
      <c r="C1024">
        <v>5</v>
      </c>
      <c r="D1024">
        <v>10</v>
      </c>
      <c r="E1024">
        <v>14</v>
      </c>
      <c r="F1024">
        <v>25</v>
      </c>
      <c r="G1024">
        <v>27</v>
      </c>
      <c r="H1024">
        <v>33</v>
      </c>
      <c r="I1024">
        <v>2</v>
      </c>
      <c r="J1024">
        <v>0</v>
      </c>
      <c r="K1024">
        <v>0</v>
      </c>
    </row>
    <row r="1025" spans="1:11" x14ac:dyDescent="0.3">
      <c r="A1025">
        <v>2324</v>
      </c>
      <c r="B1025" s="1">
        <v>41183</v>
      </c>
      <c r="C1025">
        <v>7</v>
      </c>
      <c r="D1025">
        <v>10</v>
      </c>
      <c r="E1025">
        <v>16</v>
      </c>
      <c r="F1025">
        <v>21</v>
      </c>
      <c r="G1025">
        <v>25</v>
      </c>
      <c r="H1025">
        <v>28</v>
      </c>
      <c r="I1025">
        <v>5</v>
      </c>
      <c r="J1025">
        <v>0</v>
      </c>
      <c r="K1025">
        <v>0</v>
      </c>
    </row>
    <row r="1026" spans="1:11" x14ac:dyDescent="0.3">
      <c r="A1026">
        <v>2323</v>
      </c>
      <c r="B1026" s="1">
        <v>41091</v>
      </c>
      <c r="C1026">
        <v>1</v>
      </c>
      <c r="D1026">
        <v>2</v>
      </c>
      <c r="E1026">
        <v>20</v>
      </c>
      <c r="F1026">
        <v>21</v>
      </c>
      <c r="G1026">
        <v>25</v>
      </c>
      <c r="H1026">
        <v>28</v>
      </c>
      <c r="I1026">
        <v>1</v>
      </c>
      <c r="J1026">
        <v>0</v>
      </c>
      <c r="K1026">
        <v>0</v>
      </c>
    </row>
    <row r="1027" spans="1:11" x14ac:dyDescent="0.3">
      <c r="A1027">
        <v>2322</v>
      </c>
      <c r="B1027" s="1">
        <v>41030</v>
      </c>
      <c r="C1027">
        <v>3</v>
      </c>
      <c r="D1027">
        <v>23</v>
      </c>
      <c r="E1027">
        <v>25</v>
      </c>
      <c r="F1027">
        <v>28</v>
      </c>
      <c r="G1027">
        <v>29</v>
      </c>
      <c r="H1027">
        <v>33</v>
      </c>
      <c r="I1027">
        <v>4</v>
      </c>
      <c r="J1027">
        <v>0</v>
      </c>
      <c r="K1027">
        <v>1</v>
      </c>
    </row>
    <row r="1028" spans="1:11" x14ac:dyDescent="0.3">
      <c r="A1028">
        <v>2321</v>
      </c>
      <c r="B1028" s="1">
        <v>40969</v>
      </c>
      <c r="C1028">
        <v>7</v>
      </c>
      <c r="D1028">
        <v>25</v>
      </c>
      <c r="E1028">
        <v>27</v>
      </c>
      <c r="F1028">
        <v>31</v>
      </c>
      <c r="G1028">
        <v>32</v>
      </c>
      <c r="H1028">
        <v>34</v>
      </c>
      <c r="I1028">
        <v>7</v>
      </c>
      <c r="J1028">
        <v>0</v>
      </c>
      <c r="K1028">
        <v>0</v>
      </c>
    </row>
    <row r="1029" spans="1:11" x14ac:dyDescent="0.3">
      <c r="A1029">
        <v>2320</v>
      </c>
      <c r="B1029" t="s">
        <v>535</v>
      </c>
      <c r="C1029">
        <v>2</v>
      </c>
      <c r="D1029">
        <v>3</v>
      </c>
      <c r="E1029">
        <v>8</v>
      </c>
      <c r="F1029">
        <v>15</v>
      </c>
      <c r="G1029">
        <v>19</v>
      </c>
      <c r="H1029">
        <v>34</v>
      </c>
      <c r="I1029">
        <v>6</v>
      </c>
      <c r="J1029">
        <v>0</v>
      </c>
      <c r="K1029">
        <v>0</v>
      </c>
    </row>
    <row r="1030" spans="1:11" x14ac:dyDescent="0.3">
      <c r="A1030">
        <v>2319</v>
      </c>
      <c r="B1030" t="s">
        <v>536</v>
      </c>
      <c r="C1030">
        <v>5</v>
      </c>
      <c r="D1030">
        <v>6</v>
      </c>
      <c r="E1030">
        <v>7</v>
      </c>
      <c r="F1030">
        <v>12</v>
      </c>
      <c r="G1030">
        <v>33</v>
      </c>
      <c r="H1030">
        <v>36</v>
      </c>
      <c r="I1030">
        <v>7</v>
      </c>
      <c r="J1030">
        <v>0</v>
      </c>
      <c r="K1030">
        <v>0</v>
      </c>
    </row>
    <row r="1031" spans="1:11" x14ac:dyDescent="0.3">
      <c r="A1031">
        <v>2318</v>
      </c>
      <c r="B1031" t="s">
        <v>537</v>
      </c>
      <c r="C1031">
        <v>1</v>
      </c>
      <c r="D1031">
        <v>3</v>
      </c>
      <c r="E1031">
        <v>13</v>
      </c>
      <c r="F1031">
        <v>14</v>
      </c>
      <c r="G1031">
        <v>17</v>
      </c>
      <c r="H1031">
        <v>36</v>
      </c>
      <c r="I1031">
        <v>5</v>
      </c>
      <c r="J1031">
        <v>0</v>
      </c>
      <c r="K1031">
        <v>0</v>
      </c>
    </row>
    <row r="1032" spans="1:11" x14ac:dyDescent="0.3">
      <c r="A1032">
        <v>2317</v>
      </c>
      <c r="B1032" t="s">
        <v>538</v>
      </c>
      <c r="C1032">
        <v>4</v>
      </c>
      <c r="D1032">
        <v>16</v>
      </c>
      <c r="E1032">
        <v>21</v>
      </c>
      <c r="F1032">
        <v>26</v>
      </c>
      <c r="G1032">
        <v>28</v>
      </c>
      <c r="H1032">
        <v>30</v>
      </c>
      <c r="I1032">
        <v>2</v>
      </c>
      <c r="J1032">
        <v>1</v>
      </c>
      <c r="K1032">
        <v>0</v>
      </c>
    </row>
    <row r="1033" spans="1:11" x14ac:dyDescent="0.3">
      <c r="A1033">
        <v>2316</v>
      </c>
      <c r="B1033" t="s">
        <v>539</v>
      </c>
      <c r="C1033">
        <v>6</v>
      </c>
      <c r="D1033">
        <v>7</v>
      </c>
      <c r="E1033">
        <v>22</v>
      </c>
      <c r="F1033">
        <v>30</v>
      </c>
      <c r="G1033">
        <v>31</v>
      </c>
      <c r="H1033">
        <v>36</v>
      </c>
      <c r="I1033">
        <v>6</v>
      </c>
      <c r="J1033">
        <v>0</v>
      </c>
      <c r="K1033">
        <v>0</v>
      </c>
    </row>
    <row r="1034" spans="1:11" x14ac:dyDescent="0.3">
      <c r="A1034">
        <v>2315</v>
      </c>
      <c r="B1034" t="s">
        <v>540</v>
      </c>
      <c r="C1034">
        <v>2</v>
      </c>
      <c r="D1034">
        <v>4</v>
      </c>
      <c r="E1034">
        <v>5</v>
      </c>
      <c r="F1034">
        <v>11</v>
      </c>
      <c r="G1034">
        <v>15</v>
      </c>
      <c r="H1034">
        <v>24</v>
      </c>
      <c r="I1034">
        <v>7</v>
      </c>
      <c r="J1034">
        <v>0</v>
      </c>
      <c r="K1034">
        <v>0</v>
      </c>
    </row>
    <row r="1035" spans="1:11" x14ac:dyDescent="0.3">
      <c r="A1035">
        <v>2314</v>
      </c>
      <c r="B1035" s="1">
        <v>40859</v>
      </c>
      <c r="C1035">
        <v>3</v>
      </c>
      <c r="D1035">
        <v>10</v>
      </c>
      <c r="E1035">
        <v>23</v>
      </c>
      <c r="F1035">
        <v>27</v>
      </c>
      <c r="G1035">
        <v>32</v>
      </c>
      <c r="H1035">
        <v>37</v>
      </c>
      <c r="I1035">
        <v>6</v>
      </c>
      <c r="J1035">
        <v>1</v>
      </c>
      <c r="K1035">
        <v>0</v>
      </c>
    </row>
    <row r="1036" spans="1:11" x14ac:dyDescent="0.3">
      <c r="A1036">
        <v>2313</v>
      </c>
      <c r="B1036" s="1">
        <v>40706</v>
      </c>
      <c r="C1036">
        <v>6</v>
      </c>
      <c r="D1036">
        <v>13</v>
      </c>
      <c r="E1036">
        <v>15</v>
      </c>
      <c r="F1036">
        <v>17</v>
      </c>
      <c r="G1036">
        <v>19</v>
      </c>
      <c r="H1036">
        <v>35</v>
      </c>
      <c r="I1036">
        <v>3</v>
      </c>
      <c r="J1036">
        <v>0</v>
      </c>
      <c r="K1036">
        <v>0</v>
      </c>
    </row>
    <row r="1037" spans="1:11" x14ac:dyDescent="0.3">
      <c r="A1037">
        <v>2312</v>
      </c>
      <c r="B1037" s="1">
        <v>40614</v>
      </c>
      <c r="C1037">
        <v>7</v>
      </c>
      <c r="D1037">
        <v>8</v>
      </c>
      <c r="E1037">
        <v>20</v>
      </c>
      <c r="F1037">
        <v>26</v>
      </c>
      <c r="G1037">
        <v>30</v>
      </c>
      <c r="H1037">
        <v>34</v>
      </c>
      <c r="I1037">
        <v>2</v>
      </c>
      <c r="J1037">
        <v>0</v>
      </c>
      <c r="K1037">
        <v>0</v>
      </c>
    </row>
    <row r="1038" spans="1:11" x14ac:dyDescent="0.3">
      <c r="A1038">
        <v>2311</v>
      </c>
      <c r="B1038" t="s">
        <v>541</v>
      </c>
      <c r="C1038">
        <v>12</v>
      </c>
      <c r="D1038">
        <v>21</v>
      </c>
      <c r="E1038">
        <v>25</v>
      </c>
      <c r="F1038">
        <v>27</v>
      </c>
      <c r="G1038">
        <v>29</v>
      </c>
      <c r="H1038">
        <v>31</v>
      </c>
      <c r="I1038">
        <v>2</v>
      </c>
      <c r="J1038">
        <v>0</v>
      </c>
      <c r="K1038">
        <v>0</v>
      </c>
    </row>
    <row r="1039" spans="1:11" x14ac:dyDescent="0.3">
      <c r="A1039">
        <v>2310</v>
      </c>
      <c r="B1039" t="s">
        <v>542</v>
      </c>
      <c r="C1039">
        <v>2</v>
      </c>
      <c r="D1039">
        <v>7</v>
      </c>
      <c r="E1039">
        <v>10</v>
      </c>
      <c r="F1039">
        <v>20</v>
      </c>
      <c r="G1039">
        <v>23</v>
      </c>
      <c r="H1039">
        <v>32</v>
      </c>
      <c r="I1039">
        <v>7</v>
      </c>
      <c r="J1039">
        <v>0</v>
      </c>
      <c r="K1039">
        <v>1</v>
      </c>
    </row>
    <row r="1040" spans="1:11" x14ac:dyDescent="0.3">
      <c r="A1040">
        <v>2309</v>
      </c>
      <c r="B1040" t="s">
        <v>543</v>
      </c>
      <c r="C1040">
        <v>15</v>
      </c>
      <c r="D1040">
        <v>16</v>
      </c>
      <c r="E1040">
        <v>20</v>
      </c>
      <c r="F1040">
        <v>24</v>
      </c>
      <c r="G1040">
        <v>28</v>
      </c>
      <c r="H1040">
        <v>35</v>
      </c>
      <c r="I1040">
        <v>6</v>
      </c>
      <c r="J1040">
        <v>0</v>
      </c>
      <c r="K1040">
        <v>0</v>
      </c>
    </row>
    <row r="1041" spans="1:11" x14ac:dyDescent="0.3">
      <c r="A1041">
        <v>2308</v>
      </c>
      <c r="B1041" t="s">
        <v>544</v>
      </c>
      <c r="C1041">
        <v>15</v>
      </c>
      <c r="D1041">
        <v>19</v>
      </c>
      <c r="E1041">
        <v>22</v>
      </c>
      <c r="F1041">
        <v>29</v>
      </c>
      <c r="G1041">
        <v>33</v>
      </c>
      <c r="H1041">
        <v>37</v>
      </c>
      <c r="I1041">
        <v>7</v>
      </c>
      <c r="J1041">
        <v>1</v>
      </c>
      <c r="K1041">
        <v>0</v>
      </c>
    </row>
    <row r="1042" spans="1:11" x14ac:dyDescent="0.3">
      <c r="A1042">
        <v>2307</v>
      </c>
      <c r="B1042" t="s">
        <v>545</v>
      </c>
      <c r="C1042">
        <v>2</v>
      </c>
      <c r="D1042">
        <v>4</v>
      </c>
      <c r="E1042">
        <v>5</v>
      </c>
      <c r="F1042">
        <v>7</v>
      </c>
      <c r="G1042">
        <v>24</v>
      </c>
      <c r="H1042">
        <v>33</v>
      </c>
      <c r="I1042">
        <v>1</v>
      </c>
      <c r="J1042">
        <v>1</v>
      </c>
      <c r="K1042">
        <v>0</v>
      </c>
    </row>
    <row r="1043" spans="1:11" x14ac:dyDescent="0.3">
      <c r="A1043">
        <v>2306</v>
      </c>
      <c r="B1043" s="1">
        <v>40888</v>
      </c>
      <c r="C1043">
        <v>3</v>
      </c>
      <c r="D1043">
        <v>12</v>
      </c>
      <c r="E1043">
        <v>16</v>
      </c>
      <c r="F1043">
        <v>21</v>
      </c>
      <c r="G1043">
        <v>26</v>
      </c>
      <c r="H1043">
        <v>36</v>
      </c>
      <c r="I1043">
        <v>1</v>
      </c>
      <c r="J1043">
        <v>0</v>
      </c>
      <c r="K1043">
        <v>0</v>
      </c>
    </row>
    <row r="1044" spans="1:11" x14ac:dyDescent="0.3">
      <c r="A1044">
        <v>2305</v>
      </c>
      <c r="B1044" s="1">
        <v>40766</v>
      </c>
      <c r="C1044">
        <v>1</v>
      </c>
      <c r="D1044">
        <v>2</v>
      </c>
      <c r="E1044">
        <v>14</v>
      </c>
      <c r="F1044">
        <v>15</v>
      </c>
      <c r="G1044">
        <v>18</v>
      </c>
      <c r="H1044">
        <v>32</v>
      </c>
      <c r="I1044">
        <v>1</v>
      </c>
      <c r="J1044">
        <v>0</v>
      </c>
      <c r="K1044">
        <v>0</v>
      </c>
    </row>
    <row r="1045" spans="1:11" x14ac:dyDescent="0.3">
      <c r="A1045">
        <v>2304</v>
      </c>
      <c r="B1045" s="1">
        <v>40674</v>
      </c>
      <c r="C1045">
        <v>6</v>
      </c>
      <c r="D1045">
        <v>15</v>
      </c>
      <c r="E1045">
        <v>20</v>
      </c>
      <c r="F1045">
        <v>25</v>
      </c>
      <c r="G1045">
        <v>28</v>
      </c>
      <c r="H1045">
        <v>30</v>
      </c>
      <c r="I1045">
        <v>5</v>
      </c>
      <c r="J1045">
        <v>0</v>
      </c>
      <c r="K1045">
        <v>0</v>
      </c>
    </row>
    <row r="1046" spans="1:11" x14ac:dyDescent="0.3">
      <c r="A1046">
        <v>2303</v>
      </c>
      <c r="B1046" s="1">
        <v>40554</v>
      </c>
      <c r="C1046">
        <v>2</v>
      </c>
      <c r="D1046">
        <v>15</v>
      </c>
      <c r="E1046">
        <v>17</v>
      </c>
      <c r="F1046">
        <v>18</v>
      </c>
      <c r="G1046">
        <v>20</v>
      </c>
      <c r="H1046">
        <v>34</v>
      </c>
      <c r="I1046">
        <v>2</v>
      </c>
      <c r="J1046">
        <v>0</v>
      </c>
      <c r="K1046">
        <v>0</v>
      </c>
    </row>
    <row r="1047" spans="1:11" x14ac:dyDescent="0.3">
      <c r="A1047">
        <v>2302</v>
      </c>
      <c r="B1047" t="s">
        <v>546</v>
      </c>
      <c r="C1047">
        <v>2</v>
      </c>
      <c r="D1047">
        <v>7</v>
      </c>
      <c r="E1047">
        <v>9</v>
      </c>
      <c r="F1047">
        <v>14</v>
      </c>
      <c r="G1047">
        <v>23</v>
      </c>
      <c r="H1047">
        <v>24</v>
      </c>
      <c r="I1047">
        <v>6</v>
      </c>
      <c r="J1047">
        <v>0</v>
      </c>
      <c r="K1047">
        <v>0</v>
      </c>
    </row>
    <row r="1048" spans="1:11" x14ac:dyDescent="0.3">
      <c r="A1048">
        <v>2301</v>
      </c>
      <c r="B1048" t="s">
        <v>547</v>
      </c>
      <c r="C1048">
        <v>10</v>
      </c>
      <c r="D1048">
        <v>13</v>
      </c>
      <c r="E1048">
        <v>20</v>
      </c>
      <c r="F1048">
        <v>35</v>
      </c>
      <c r="G1048">
        <v>36</v>
      </c>
      <c r="H1048">
        <v>37</v>
      </c>
      <c r="I1048">
        <v>1</v>
      </c>
      <c r="J1048">
        <v>0</v>
      </c>
      <c r="K1048">
        <v>1</v>
      </c>
    </row>
    <row r="1049" spans="1:11" x14ac:dyDescent="0.3">
      <c r="A1049">
        <v>2300</v>
      </c>
      <c r="B1049" t="s">
        <v>548</v>
      </c>
      <c r="C1049">
        <v>9</v>
      </c>
      <c r="D1049">
        <v>18</v>
      </c>
      <c r="E1049">
        <v>20</v>
      </c>
      <c r="F1049">
        <v>31</v>
      </c>
      <c r="G1049">
        <v>32</v>
      </c>
      <c r="H1049">
        <v>37</v>
      </c>
      <c r="I1049">
        <v>3</v>
      </c>
      <c r="J1049">
        <v>0</v>
      </c>
      <c r="K1049">
        <v>0</v>
      </c>
    </row>
    <row r="1050" spans="1:11" x14ac:dyDescent="0.3">
      <c r="A1050">
        <v>2299</v>
      </c>
      <c r="B1050" t="s">
        <v>549</v>
      </c>
      <c r="C1050">
        <v>2</v>
      </c>
      <c r="D1050">
        <v>4</v>
      </c>
      <c r="E1050">
        <v>17</v>
      </c>
      <c r="F1050">
        <v>20</v>
      </c>
      <c r="G1050">
        <v>26</v>
      </c>
      <c r="H1050">
        <v>34</v>
      </c>
      <c r="I1050">
        <v>4</v>
      </c>
      <c r="J1050">
        <v>0</v>
      </c>
      <c r="K1050">
        <v>0</v>
      </c>
    </row>
    <row r="1051" spans="1:11" x14ac:dyDescent="0.3">
      <c r="A1051">
        <v>2298</v>
      </c>
      <c r="B1051" t="s">
        <v>550</v>
      </c>
      <c r="C1051">
        <v>7</v>
      </c>
      <c r="D1051">
        <v>12</v>
      </c>
      <c r="E1051">
        <v>15</v>
      </c>
      <c r="F1051">
        <v>27</v>
      </c>
      <c r="G1051">
        <v>33</v>
      </c>
      <c r="H1051">
        <v>37</v>
      </c>
      <c r="I1051">
        <v>3</v>
      </c>
      <c r="J1051">
        <v>0</v>
      </c>
      <c r="K1051">
        <v>0</v>
      </c>
    </row>
    <row r="1052" spans="1:11" x14ac:dyDescent="0.3">
      <c r="A1052">
        <v>2297</v>
      </c>
      <c r="B1052" s="1">
        <v>40857</v>
      </c>
      <c r="C1052">
        <v>1</v>
      </c>
      <c r="D1052">
        <v>3</v>
      </c>
      <c r="E1052">
        <v>4</v>
      </c>
      <c r="F1052">
        <v>7</v>
      </c>
      <c r="G1052">
        <v>20</v>
      </c>
      <c r="H1052">
        <v>34</v>
      </c>
      <c r="I1052">
        <v>3</v>
      </c>
      <c r="J1052">
        <v>0</v>
      </c>
      <c r="K1052">
        <v>0</v>
      </c>
    </row>
    <row r="1053" spans="1:11" x14ac:dyDescent="0.3">
      <c r="A1053">
        <v>2296</v>
      </c>
      <c r="B1053" s="1">
        <v>40796</v>
      </c>
      <c r="C1053">
        <v>3</v>
      </c>
      <c r="D1053">
        <v>9</v>
      </c>
      <c r="E1053">
        <v>12</v>
      </c>
      <c r="F1053">
        <v>17</v>
      </c>
      <c r="G1053">
        <v>24</v>
      </c>
      <c r="H1053">
        <v>30</v>
      </c>
      <c r="I1053">
        <v>2</v>
      </c>
      <c r="J1053">
        <v>0</v>
      </c>
      <c r="K1053">
        <v>2</v>
      </c>
    </row>
    <row r="1054" spans="1:11" x14ac:dyDescent="0.3">
      <c r="A1054">
        <v>2295</v>
      </c>
      <c r="B1054" s="1">
        <v>40643</v>
      </c>
      <c r="C1054">
        <v>5</v>
      </c>
      <c r="D1054">
        <v>8</v>
      </c>
      <c r="E1054">
        <v>10</v>
      </c>
      <c r="F1054">
        <v>16</v>
      </c>
      <c r="G1054">
        <v>19</v>
      </c>
      <c r="H1054">
        <v>31</v>
      </c>
      <c r="I1054">
        <v>7</v>
      </c>
      <c r="J1054">
        <v>0</v>
      </c>
      <c r="K1054">
        <v>0</v>
      </c>
    </row>
    <row r="1055" spans="1:11" x14ac:dyDescent="0.3">
      <c r="A1055">
        <v>2294</v>
      </c>
      <c r="B1055" s="1">
        <v>40584</v>
      </c>
      <c r="C1055">
        <v>12</v>
      </c>
      <c r="D1055">
        <v>16</v>
      </c>
      <c r="E1055">
        <v>24</v>
      </c>
      <c r="F1055">
        <v>29</v>
      </c>
      <c r="G1055">
        <v>33</v>
      </c>
      <c r="H1055">
        <v>35</v>
      </c>
      <c r="I1055">
        <v>2</v>
      </c>
      <c r="J1055">
        <v>0</v>
      </c>
      <c r="K1055">
        <v>0</v>
      </c>
    </row>
    <row r="1056" spans="1:11" x14ac:dyDescent="0.3">
      <c r="A1056">
        <v>2293</v>
      </c>
      <c r="B1056" t="s">
        <v>551</v>
      </c>
      <c r="C1056">
        <v>3</v>
      </c>
      <c r="D1056">
        <v>5</v>
      </c>
      <c r="E1056">
        <v>10</v>
      </c>
      <c r="F1056">
        <v>11</v>
      </c>
      <c r="G1056">
        <v>34</v>
      </c>
      <c r="H1056">
        <v>36</v>
      </c>
      <c r="I1056">
        <v>6</v>
      </c>
      <c r="J1056">
        <v>0</v>
      </c>
      <c r="K1056">
        <v>0</v>
      </c>
    </row>
    <row r="1057" spans="1:11" x14ac:dyDescent="0.3">
      <c r="A1057">
        <v>2292</v>
      </c>
      <c r="B1057" t="s">
        <v>552</v>
      </c>
      <c r="C1057">
        <v>4</v>
      </c>
      <c r="D1057">
        <v>15</v>
      </c>
      <c r="E1057">
        <v>16</v>
      </c>
      <c r="F1057">
        <v>17</v>
      </c>
      <c r="G1057">
        <v>35</v>
      </c>
      <c r="H1057">
        <v>37</v>
      </c>
      <c r="I1057">
        <v>3</v>
      </c>
      <c r="J1057">
        <v>0</v>
      </c>
      <c r="K1057">
        <v>0</v>
      </c>
    </row>
    <row r="1058" spans="1:11" x14ac:dyDescent="0.3">
      <c r="A1058">
        <v>2291</v>
      </c>
      <c r="B1058" t="s">
        <v>553</v>
      </c>
      <c r="C1058">
        <v>9</v>
      </c>
      <c r="D1058">
        <v>13</v>
      </c>
      <c r="E1058">
        <v>16</v>
      </c>
      <c r="F1058">
        <v>17</v>
      </c>
      <c r="G1058">
        <v>34</v>
      </c>
      <c r="H1058">
        <v>35</v>
      </c>
      <c r="I1058">
        <v>5</v>
      </c>
      <c r="J1058">
        <v>0</v>
      </c>
      <c r="K1058">
        <v>0</v>
      </c>
    </row>
    <row r="1059" spans="1:11" x14ac:dyDescent="0.3">
      <c r="A1059">
        <v>2290</v>
      </c>
      <c r="B1059" t="s">
        <v>554</v>
      </c>
      <c r="C1059">
        <v>15</v>
      </c>
      <c r="D1059">
        <v>18</v>
      </c>
      <c r="E1059">
        <v>21</v>
      </c>
      <c r="F1059">
        <v>29</v>
      </c>
      <c r="G1059">
        <v>31</v>
      </c>
      <c r="H1059">
        <v>34</v>
      </c>
      <c r="I1059">
        <v>6</v>
      </c>
      <c r="J1059">
        <v>1</v>
      </c>
      <c r="K1059">
        <v>0</v>
      </c>
    </row>
    <row r="1060" spans="1:11" x14ac:dyDescent="0.3">
      <c r="A1060">
        <v>2289</v>
      </c>
      <c r="B1060" t="s">
        <v>555</v>
      </c>
      <c r="C1060">
        <v>15</v>
      </c>
      <c r="D1060">
        <v>19</v>
      </c>
      <c r="E1060">
        <v>29</v>
      </c>
      <c r="F1060">
        <v>31</v>
      </c>
      <c r="G1060">
        <v>34</v>
      </c>
      <c r="H1060">
        <v>35</v>
      </c>
      <c r="I1060">
        <v>7</v>
      </c>
      <c r="J1060">
        <v>0</v>
      </c>
      <c r="K1060">
        <v>0</v>
      </c>
    </row>
    <row r="1061" spans="1:11" x14ac:dyDescent="0.3">
      <c r="A1061">
        <v>2288</v>
      </c>
      <c r="B1061" s="1">
        <v>40825</v>
      </c>
      <c r="C1061">
        <v>10</v>
      </c>
      <c r="D1061">
        <v>11</v>
      </c>
      <c r="E1061">
        <v>14</v>
      </c>
      <c r="F1061">
        <v>19</v>
      </c>
      <c r="G1061">
        <v>20</v>
      </c>
      <c r="H1061">
        <v>29</v>
      </c>
      <c r="I1061">
        <v>2</v>
      </c>
      <c r="J1061">
        <v>0</v>
      </c>
      <c r="K1061">
        <v>0</v>
      </c>
    </row>
    <row r="1062" spans="1:11" x14ac:dyDescent="0.3">
      <c r="A1062">
        <v>2287</v>
      </c>
      <c r="B1062" s="1">
        <v>40703</v>
      </c>
      <c r="C1062">
        <v>6</v>
      </c>
      <c r="D1062">
        <v>7</v>
      </c>
      <c r="E1062">
        <v>12</v>
      </c>
      <c r="F1062">
        <v>18</v>
      </c>
      <c r="G1062">
        <v>25</v>
      </c>
      <c r="H1062">
        <v>26</v>
      </c>
      <c r="I1062">
        <v>1</v>
      </c>
      <c r="J1062">
        <v>0</v>
      </c>
      <c r="K1062">
        <v>0</v>
      </c>
    </row>
    <row r="1063" spans="1:11" x14ac:dyDescent="0.3">
      <c r="A1063">
        <v>2286</v>
      </c>
      <c r="B1063" s="1">
        <v>40611</v>
      </c>
      <c r="C1063">
        <v>9</v>
      </c>
      <c r="D1063">
        <v>16</v>
      </c>
      <c r="E1063">
        <v>18</v>
      </c>
      <c r="F1063">
        <v>20</v>
      </c>
      <c r="G1063">
        <v>21</v>
      </c>
      <c r="H1063">
        <v>25</v>
      </c>
      <c r="I1063">
        <v>6</v>
      </c>
      <c r="J1063">
        <v>0</v>
      </c>
      <c r="K1063">
        <v>0</v>
      </c>
    </row>
    <row r="1064" spans="1:11" x14ac:dyDescent="0.3">
      <c r="A1064">
        <v>2285</v>
      </c>
      <c r="B1064" t="s">
        <v>556</v>
      </c>
      <c r="C1064">
        <v>1</v>
      </c>
      <c r="D1064">
        <v>2</v>
      </c>
      <c r="E1064">
        <v>3</v>
      </c>
      <c r="F1064">
        <v>5</v>
      </c>
      <c r="G1064">
        <v>22</v>
      </c>
      <c r="H1064">
        <v>28</v>
      </c>
      <c r="I1064">
        <v>5</v>
      </c>
      <c r="J1064">
        <v>0</v>
      </c>
      <c r="K1064">
        <v>0</v>
      </c>
    </row>
    <row r="1065" spans="1:11" x14ac:dyDescent="0.3">
      <c r="A1065">
        <v>2284</v>
      </c>
      <c r="B1065" t="s">
        <v>557</v>
      </c>
      <c r="C1065">
        <v>8</v>
      </c>
      <c r="D1065">
        <v>12</v>
      </c>
      <c r="E1065">
        <v>15</v>
      </c>
      <c r="F1065">
        <v>23</v>
      </c>
      <c r="G1065">
        <v>34</v>
      </c>
      <c r="H1065">
        <v>35</v>
      </c>
      <c r="I1065">
        <v>3</v>
      </c>
      <c r="J1065">
        <v>0</v>
      </c>
      <c r="K1065">
        <v>1</v>
      </c>
    </row>
    <row r="1066" spans="1:11" x14ac:dyDescent="0.3">
      <c r="A1066">
        <v>2283</v>
      </c>
      <c r="B1066" t="s">
        <v>558</v>
      </c>
      <c r="C1066">
        <v>16</v>
      </c>
      <c r="D1066">
        <v>17</v>
      </c>
      <c r="E1066">
        <v>21</v>
      </c>
      <c r="F1066">
        <v>28</v>
      </c>
      <c r="G1066">
        <v>33</v>
      </c>
      <c r="H1066">
        <v>37</v>
      </c>
      <c r="I1066">
        <v>4</v>
      </c>
      <c r="J1066">
        <v>0</v>
      </c>
      <c r="K1066">
        <v>0</v>
      </c>
    </row>
    <row r="1067" spans="1:11" x14ac:dyDescent="0.3">
      <c r="A1067">
        <v>2282</v>
      </c>
      <c r="B1067" t="s">
        <v>559</v>
      </c>
      <c r="C1067">
        <v>17</v>
      </c>
      <c r="D1067">
        <v>18</v>
      </c>
      <c r="E1067">
        <v>24</v>
      </c>
      <c r="F1067">
        <v>30</v>
      </c>
      <c r="G1067">
        <v>36</v>
      </c>
      <c r="H1067">
        <v>37</v>
      </c>
      <c r="I1067">
        <v>2</v>
      </c>
      <c r="J1067">
        <v>0</v>
      </c>
      <c r="K1067">
        <v>0</v>
      </c>
    </row>
    <row r="1068" spans="1:11" x14ac:dyDescent="0.3">
      <c r="A1068">
        <v>2281</v>
      </c>
      <c r="B1068" t="s">
        <v>560</v>
      </c>
      <c r="C1068">
        <v>4</v>
      </c>
      <c r="D1068">
        <v>6</v>
      </c>
      <c r="E1068">
        <v>8</v>
      </c>
      <c r="F1068">
        <v>32</v>
      </c>
      <c r="G1068">
        <v>35</v>
      </c>
      <c r="H1068">
        <v>37</v>
      </c>
      <c r="I1068">
        <v>1</v>
      </c>
      <c r="J1068">
        <v>0</v>
      </c>
      <c r="K1068">
        <v>0</v>
      </c>
    </row>
    <row r="1069" spans="1:11" x14ac:dyDescent="0.3">
      <c r="A1069">
        <v>2280</v>
      </c>
      <c r="B1069" t="s">
        <v>561</v>
      </c>
      <c r="C1069">
        <v>4</v>
      </c>
      <c r="D1069">
        <v>7</v>
      </c>
      <c r="E1069">
        <v>12</v>
      </c>
      <c r="F1069">
        <v>18</v>
      </c>
      <c r="G1069">
        <v>20</v>
      </c>
      <c r="H1069">
        <v>36</v>
      </c>
      <c r="I1069">
        <v>1</v>
      </c>
      <c r="J1069">
        <v>0</v>
      </c>
      <c r="K1069">
        <v>0</v>
      </c>
    </row>
    <row r="1070" spans="1:11" x14ac:dyDescent="0.3">
      <c r="A1070">
        <v>2279</v>
      </c>
      <c r="B1070" s="1">
        <v>40794</v>
      </c>
      <c r="C1070">
        <v>9</v>
      </c>
      <c r="D1070">
        <v>15</v>
      </c>
      <c r="E1070">
        <v>17</v>
      </c>
      <c r="F1070">
        <v>18</v>
      </c>
      <c r="G1070">
        <v>25</v>
      </c>
      <c r="H1070">
        <v>26</v>
      </c>
      <c r="I1070">
        <v>3</v>
      </c>
      <c r="J1070">
        <v>0</v>
      </c>
      <c r="K1070">
        <v>0</v>
      </c>
    </row>
    <row r="1071" spans="1:11" x14ac:dyDescent="0.3">
      <c r="A1071">
        <v>2278</v>
      </c>
      <c r="B1071" s="1">
        <v>40702</v>
      </c>
      <c r="C1071">
        <v>1</v>
      </c>
      <c r="D1071">
        <v>2</v>
      </c>
      <c r="E1071">
        <v>10</v>
      </c>
      <c r="F1071">
        <v>15</v>
      </c>
      <c r="G1071">
        <v>25</v>
      </c>
      <c r="H1071">
        <v>32</v>
      </c>
      <c r="I1071">
        <v>6</v>
      </c>
      <c r="J1071">
        <v>0</v>
      </c>
      <c r="K1071">
        <v>0</v>
      </c>
    </row>
    <row r="1072" spans="1:11" x14ac:dyDescent="0.3">
      <c r="A1072">
        <v>2277</v>
      </c>
      <c r="B1072" s="1">
        <v>40582</v>
      </c>
      <c r="C1072">
        <v>7</v>
      </c>
      <c r="D1072">
        <v>10</v>
      </c>
      <c r="E1072">
        <v>14</v>
      </c>
      <c r="F1072">
        <v>18</v>
      </c>
      <c r="G1072">
        <v>20</v>
      </c>
      <c r="H1072">
        <v>36</v>
      </c>
      <c r="I1072">
        <v>2</v>
      </c>
      <c r="J1072">
        <v>0</v>
      </c>
      <c r="K1072">
        <v>0</v>
      </c>
    </row>
    <row r="1073" spans="1:11" x14ac:dyDescent="0.3">
      <c r="A1073">
        <v>2276</v>
      </c>
      <c r="B1073" t="s">
        <v>562</v>
      </c>
      <c r="C1073">
        <v>1</v>
      </c>
      <c r="D1073">
        <v>5</v>
      </c>
      <c r="E1073">
        <v>13</v>
      </c>
      <c r="F1073">
        <v>24</v>
      </c>
      <c r="G1073">
        <v>30</v>
      </c>
      <c r="H1073">
        <v>37</v>
      </c>
      <c r="I1073">
        <v>6</v>
      </c>
      <c r="J1073">
        <v>1</v>
      </c>
      <c r="K1073">
        <v>0</v>
      </c>
    </row>
    <row r="1074" spans="1:11" x14ac:dyDescent="0.3">
      <c r="A1074">
        <v>2275</v>
      </c>
      <c r="B1074" t="s">
        <v>563</v>
      </c>
      <c r="C1074">
        <v>1</v>
      </c>
      <c r="D1074">
        <v>4</v>
      </c>
      <c r="E1074">
        <v>11</v>
      </c>
      <c r="F1074">
        <v>26</v>
      </c>
      <c r="G1074">
        <v>28</v>
      </c>
      <c r="H1074">
        <v>34</v>
      </c>
      <c r="I1074">
        <v>7</v>
      </c>
      <c r="J1074">
        <v>0</v>
      </c>
      <c r="K1074">
        <v>0</v>
      </c>
    </row>
    <row r="1075" spans="1:11" x14ac:dyDescent="0.3">
      <c r="A1075">
        <v>2274</v>
      </c>
      <c r="B1075" t="s">
        <v>564</v>
      </c>
      <c r="C1075">
        <v>15</v>
      </c>
      <c r="D1075">
        <v>17</v>
      </c>
      <c r="E1075">
        <v>23</v>
      </c>
      <c r="F1075">
        <v>24</v>
      </c>
      <c r="G1075">
        <v>27</v>
      </c>
      <c r="H1075">
        <v>31</v>
      </c>
      <c r="I1075">
        <v>2</v>
      </c>
      <c r="J1075">
        <v>0</v>
      </c>
      <c r="K1075">
        <v>0</v>
      </c>
    </row>
    <row r="1076" spans="1:11" x14ac:dyDescent="0.3">
      <c r="A1076">
        <v>2273</v>
      </c>
      <c r="B1076" t="s">
        <v>565</v>
      </c>
      <c r="C1076">
        <v>1</v>
      </c>
      <c r="D1076">
        <v>16</v>
      </c>
      <c r="E1076">
        <v>20</v>
      </c>
      <c r="F1076">
        <v>24</v>
      </c>
      <c r="G1076">
        <v>29</v>
      </c>
      <c r="H1076">
        <v>36</v>
      </c>
      <c r="I1076">
        <v>5</v>
      </c>
      <c r="J1076">
        <v>1</v>
      </c>
      <c r="K1076">
        <v>0</v>
      </c>
    </row>
    <row r="1077" spans="1:11" x14ac:dyDescent="0.3">
      <c r="A1077">
        <v>2272</v>
      </c>
      <c r="B1077" t="s">
        <v>566</v>
      </c>
      <c r="C1077">
        <v>7</v>
      </c>
      <c r="D1077">
        <v>11</v>
      </c>
      <c r="E1077">
        <v>17</v>
      </c>
      <c r="F1077">
        <v>21</v>
      </c>
      <c r="G1077">
        <v>23</v>
      </c>
      <c r="H1077">
        <v>37</v>
      </c>
      <c r="I1077">
        <v>2</v>
      </c>
      <c r="J1077">
        <v>0</v>
      </c>
      <c r="K1077">
        <v>0</v>
      </c>
    </row>
    <row r="1078" spans="1:11" x14ac:dyDescent="0.3">
      <c r="A1078">
        <v>2271</v>
      </c>
      <c r="B1078" s="1">
        <v>40884</v>
      </c>
      <c r="C1078">
        <v>1</v>
      </c>
      <c r="D1078">
        <v>2</v>
      </c>
      <c r="E1078">
        <v>9</v>
      </c>
      <c r="F1078">
        <v>21</v>
      </c>
      <c r="G1078">
        <v>22</v>
      </c>
      <c r="H1078">
        <v>36</v>
      </c>
      <c r="I1078">
        <v>3</v>
      </c>
      <c r="J1078">
        <v>0</v>
      </c>
      <c r="K1078">
        <v>0</v>
      </c>
    </row>
    <row r="1079" spans="1:11" x14ac:dyDescent="0.3">
      <c r="A1079">
        <v>2270</v>
      </c>
      <c r="B1079" s="1">
        <v>40793</v>
      </c>
      <c r="C1079">
        <v>3</v>
      </c>
      <c r="D1079">
        <v>11</v>
      </c>
      <c r="E1079">
        <v>15</v>
      </c>
      <c r="F1079">
        <v>17</v>
      </c>
      <c r="G1079">
        <v>22</v>
      </c>
      <c r="H1079">
        <v>23</v>
      </c>
      <c r="I1079">
        <v>1</v>
      </c>
      <c r="J1079">
        <v>0</v>
      </c>
      <c r="K1079">
        <v>0</v>
      </c>
    </row>
    <row r="1080" spans="1:11" x14ac:dyDescent="0.3">
      <c r="A1080">
        <v>2269</v>
      </c>
      <c r="B1080" s="1">
        <v>40670</v>
      </c>
      <c r="C1080">
        <v>1</v>
      </c>
      <c r="D1080">
        <v>6</v>
      </c>
      <c r="E1080">
        <v>19</v>
      </c>
      <c r="F1080">
        <v>23</v>
      </c>
      <c r="G1080">
        <v>33</v>
      </c>
      <c r="H1080">
        <v>37</v>
      </c>
      <c r="I1080">
        <v>3</v>
      </c>
      <c r="J1080">
        <v>1</v>
      </c>
      <c r="K1080">
        <v>0</v>
      </c>
    </row>
    <row r="1081" spans="1:11" x14ac:dyDescent="0.3">
      <c r="A1081">
        <v>2268</v>
      </c>
      <c r="B1081" s="1">
        <v>40581</v>
      </c>
      <c r="C1081">
        <v>4</v>
      </c>
      <c r="D1081">
        <v>11</v>
      </c>
      <c r="E1081">
        <v>17</v>
      </c>
      <c r="F1081">
        <v>24</v>
      </c>
      <c r="G1081">
        <v>25</v>
      </c>
      <c r="H1081">
        <v>30</v>
      </c>
      <c r="I1081">
        <v>3</v>
      </c>
      <c r="J1081">
        <v>0</v>
      </c>
      <c r="K1081">
        <v>0</v>
      </c>
    </row>
    <row r="1082" spans="1:11" x14ac:dyDescent="0.3">
      <c r="A1082">
        <v>2267</v>
      </c>
      <c r="B1082" t="s">
        <v>567</v>
      </c>
      <c r="C1082">
        <v>21</v>
      </c>
      <c r="D1082">
        <v>24</v>
      </c>
      <c r="E1082">
        <v>30</v>
      </c>
      <c r="F1082">
        <v>32</v>
      </c>
      <c r="G1082">
        <v>36</v>
      </c>
      <c r="H1082">
        <v>37</v>
      </c>
      <c r="I1082">
        <v>4</v>
      </c>
      <c r="J1082">
        <v>1</v>
      </c>
      <c r="K1082">
        <v>0</v>
      </c>
    </row>
    <row r="1083" spans="1:11" x14ac:dyDescent="0.3">
      <c r="A1083">
        <v>2266</v>
      </c>
      <c r="B1083" t="s">
        <v>568</v>
      </c>
      <c r="C1083">
        <v>6</v>
      </c>
      <c r="D1083">
        <v>10</v>
      </c>
      <c r="E1083">
        <v>16</v>
      </c>
      <c r="F1083">
        <v>20</v>
      </c>
      <c r="G1083">
        <v>23</v>
      </c>
      <c r="H1083">
        <v>30</v>
      </c>
      <c r="I1083">
        <v>1</v>
      </c>
      <c r="J1083">
        <v>0</v>
      </c>
      <c r="K1083">
        <v>1</v>
      </c>
    </row>
    <row r="1084" spans="1:11" x14ac:dyDescent="0.3">
      <c r="A1084">
        <v>2265</v>
      </c>
      <c r="B1084" t="s">
        <v>569</v>
      </c>
      <c r="C1084">
        <v>5</v>
      </c>
      <c r="D1084">
        <v>16</v>
      </c>
      <c r="E1084">
        <v>19</v>
      </c>
      <c r="F1084">
        <v>25</v>
      </c>
      <c r="G1084">
        <v>28</v>
      </c>
      <c r="H1084">
        <v>34</v>
      </c>
      <c r="I1084">
        <v>2</v>
      </c>
      <c r="J1084">
        <v>0</v>
      </c>
      <c r="K1084">
        <v>0</v>
      </c>
    </row>
    <row r="1085" spans="1:11" x14ac:dyDescent="0.3">
      <c r="A1085">
        <v>2264</v>
      </c>
      <c r="B1085" t="s">
        <v>570</v>
      </c>
      <c r="C1085">
        <v>4</v>
      </c>
      <c r="D1085">
        <v>16</v>
      </c>
      <c r="E1085">
        <v>19</v>
      </c>
      <c r="F1085">
        <v>29</v>
      </c>
      <c r="G1085">
        <v>30</v>
      </c>
      <c r="H1085">
        <v>32</v>
      </c>
      <c r="I1085">
        <v>6</v>
      </c>
      <c r="J1085">
        <v>0</v>
      </c>
      <c r="K1085">
        <v>0</v>
      </c>
    </row>
    <row r="1086" spans="1:11" x14ac:dyDescent="0.3">
      <c r="A1086">
        <v>2263</v>
      </c>
      <c r="B1086" t="s">
        <v>571</v>
      </c>
      <c r="C1086">
        <v>1</v>
      </c>
      <c r="D1086">
        <v>3</v>
      </c>
      <c r="E1086">
        <v>4</v>
      </c>
      <c r="F1086">
        <v>18</v>
      </c>
      <c r="G1086">
        <v>24</v>
      </c>
      <c r="H1086">
        <v>26</v>
      </c>
      <c r="I1086">
        <v>3</v>
      </c>
      <c r="J1086">
        <v>0</v>
      </c>
      <c r="K1086">
        <v>0</v>
      </c>
    </row>
    <row r="1087" spans="1:11" x14ac:dyDescent="0.3">
      <c r="A1087">
        <v>2262</v>
      </c>
      <c r="B1087" s="1">
        <v>40853</v>
      </c>
      <c r="C1087">
        <v>2</v>
      </c>
      <c r="D1087">
        <v>8</v>
      </c>
      <c r="E1087">
        <v>12</v>
      </c>
      <c r="F1087">
        <v>17</v>
      </c>
      <c r="G1087">
        <v>26</v>
      </c>
      <c r="H1087">
        <v>35</v>
      </c>
      <c r="I1087">
        <v>7</v>
      </c>
      <c r="J1087">
        <v>0</v>
      </c>
      <c r="K1087">
        <v>0</v>
      </c>
    </row>
    <row r="1088" spans="1:11" x14ac:dyDescent="0.3">
      <c r="A1088">
        <v>2261</v>
      </c>
      <c r="B1088" s="1">
        <v>40761</v>
      </c>
      <c r="C1088">
        <v>8</v>
      </c>
      <c r="D1088">
        <v>11</v>
      </c>
      <c r="E1088">
        <v>13</v>
      </c>
      <c r="F1088">
        <v>16</v>
      </c>
      <c r="G1088">
        <v>32</v>
      </c>
      <c r="H1088">
        <v>37</v>
      </c>
      <c r="I1088">
        <v>7</v>
      </c>
      <c r="J1088">
        <v>0</v>
      </c>
      <c r="K1088">
        <v>0</v>
      </c>
    </row>
    <row r="1089" spans="1:11" x14ac:dyDescent="0.3">
      <c r="A1089">
        <v>2260</v>
      </c>
      <c r="B1089" s="1">
        <v>40639</v>
      </c>
      <c r="C1089">
        <v>5</v>
      </c>
      <c r="D1089">
        <v>9</v>
      </c>
      <c r="E1089">
        <v>12</v>
      </c>
      <c r="F1089">
        <v>16</v>
      </c>
      <c r="G1089">
        <v>20</v>
      </c>
      <c r="H1089">
        <v>26</v>
      </c>
      <c r="I1089">
        <v>1</v>
      </c>
      <c r="J1089">
        <v>0</v>
      </c>
      <c r="K1089">
        <v>0</v>
      </c>
    </row>
    <row r="1090" spans="1:11" x14ac:dyDescent="0.3">
      <c r="A1090">
        <v>2259</v>
      </c>
      <c r="B1090" t="s">
        <v>572</v>
      </c>
      <c r="C1090">
        <v>2</v>
      </c>
      <c r="D1090">
        <v>9</v>
      </c>
      <c r="E1090">
        <v>20</v>
      </c>
      <c r="F1090">
        <v>22</v>
      </c>
      <c r="G1090">
        <v>23</v>
      </c>
      <c r="H1090">
        <v>33</v>
      </c>
      <c r="I1090">
        <v>2</v>
      </c>
      <c r="J1090">
        <v>0</v>
      </c>
      <c r="K1090">
        <v>0</v>
      </c>
    </row>
    <row r="1091" spans="1:11" x14ac:dyDescent="0.3">
      <c r="A1091">
        <v>2258</v>
      </c>
      <c r="B1091" t="s">
        <v>573</v>
      </c>
      <c r="C1091">
        <v>6</v>
      </c>
      <c r="D1091">
        <v>10</v>
      </c>
      <c r="E1091">
        <v>16</v>
      </c>
      <c r="F1091">
        <v>19</v>
      </c>
      <c r="G1091">
        <v>27</v>
      </c>
      <c r="H1091">
        <v>32</v>
      </c>
      <c r="I1091">
        <v>5</v>
      </c>
      <c r="J1091">
        <v>0</v>
      </c>
      <c r="K1091">
        <v>0</v>
      </c>
    </row>
    <row r="1092" spans="1:11" x14ac:dyDescent="0.3">
      <c r="A1092">
        <v>2257</v>
      </c>
      <c r="B1092" t="s">
        <v>574</v>
      </c>
      <c r="C1092">
        <v>7</v>
      </c>
      <c r="D1092">
        <v>12</v>
      </c>
      <c r="E1092">
        <v>18</v>
      </c>
      <c r="F1092">
        <v>23</v>
      </c>
      <c r="G1092">
        <v>34</v>
      </c>
      <c r="H1092">
        <v>36</v>
      </c>
      <c r="I1092">
        <v>4</v>
      </c>
      <c r="J1092">
        <v>1</v>
      </c>
      <c r="K1092">
        <v>0</v>
      </c>
    </row>
    <row r="1093" spans="1:11" x14ac:dyDescent="0.3">
      <c r="A1093">
        <v>2256</v>
      </c>
      <c r="B1093" t="s">
        <v>575</v>
      </c>
      <c r="C1093">
        <v>2</v>
      </c>
      <c r="D1093">
        <v>16</v>
      </c>
      <c r="E1093">
        <v>17</v>
      </c>
      <c r="F1093">
        <v>31</v>
      </c>
      <c r="G1093">
        <v>35</v>
      </c>
      <c r="H1093">
        <v>36</v>
      </c>
      <c r="I1093">
        <v>5</v>
      </c>
      <c r="J1093">
        <v>0</v>
      </c>
      <c r="K1093">
        <v>0</v>
      </c>
    </row>
    <row r="1094" spans="1:11" x14ac:dyDescent="0.3">
      <c r="A1094">
        <v>2255</v>
      </c>
      <c r="B1094" t="s">
        <v>576</v>
      </c>
      <c r="C1094">
        <v>3</v>
      </c>
      <c r="D1094">
        <v>12</v>
      </c>
      <c r="E1094">
        <v>15</v>
      </c>
      <c r="F1094">
        <v>16</v>
      </c>
      <c r="G1094">
        <v>27</v>
      </c>
      <c r="H1094">
        <v>34</v>
      </c>
      <c r="I1094">
        <v>2</v>
      </c>
      <c r="J1094">
        <v>0</v>
      </c>
      <c r="K1094">
        <v>0</v>
      </c>
    </row>
    <row r="1095" spans="1:11" x14ac:dyDescent="0.3">
      <c r="A1095">
        <v>2254</v>
      </c>
      <c r="B1095" t="s">
        <v>577</v>
      </c>
      <c r="C1095">
        <v>10</v>
      </c>
      <c r="D1095">
        <v>16</v>
      </c>
      <c r="E1095">
        <v>21</v>
      </c>
      <c r="F1095">
        <v>23</v>
      </c>
      <c r="G1095">
        <v>35</v>
      </c>
      <c r="H1095">
        <v>37</v>
      </c>
      <c r="I1095">
        <v>7</v>
      </c>
      <c r="J1095">
        <v>0</v>
      </c>
      <c r="K1095">
        <v>0</v>
      </c>
    </row>
    <row r="1096" spans="1:11" x14ac:dyDescent="0.3">
      <c r="A1096">
        <v>2253</v>
      </c>
      <c r="B1096" s="1">
        <v>40852</v>
      </c>
      <c r="C1096">
        <v>4</v>
      </c>
      <c r="D1096">
        <v>8</v>
      </c>
      <c r="E1096">
        <v>12</v>
      </c>
      <c r="F1096">
        <v>14</v>
      </c>
      <c r="G1096">
        <v>22</v>
      </c>
      <c r="H1096">
        <v>24</v>
      </c>
      <c r="I1096">
        <v>4</v>
      </c>
      <c r="J1096">
        <v>0</v>
      </c>
      <c r="K1096">
        <v>1</v>
      </c>
    </row>
    <row r="1097" spans="1:11" x14ac:dyDescent="0.3">
      <c r="A1097">
        <v>2252</v>
      </c>
      <c r="B1097" s="1">
        <v>40729</v>
      </c>
      <c r="C1097">
        <v>1</v>
      </c>
      <c r="D1097">
        <v>12</v>
      </c>
      <c r="E1097">
        <v>14</v>
      </c>
      <c r="F1097">
        <v>20</v>
      </c>
      <c r="G1097">
        <v>21</v>
      </c>
      <c r="H1097">
        <v>29</v>
      </c>
      <c r="I1097">
        <v>2</v>
      </c>
      <c r="J1097">
        <v>0</v>
      </c>
      <c r="K1097">
        <v>0</v>
      </c>
    </row>
    <row r="1098" spans="1:11" x14ac:dyDescent="0.3">
      <c r="A1098">
        <v>2251</v>
      </c>
      <c r="B1098" s="1">
        <v>40607</v>
      </c>
      <c r="C1098">
        <v>5</v>
      </c>
      <c r="D1098">
        <v>11</v>
      </c>
      <c r="E1098">
        <v>13</v>
      </c>
      <c r="F1098">
        <v>14</v>
      </c>
      <c r="G1098">
        <v>34</v>
      </c>
      <c r="H1098">
        <v>36</v>
      </c>
      <c r="I1098">
        <v>4</v>
      </c>
      <c r="J1098">
        <v>1</v>
      </c>
      <c r="K1098">
        <v>0</v>
      </c>
    </row>
    <row r="1099" spans="1:11" x14ac:dyDescent="0.3">
      <c r="A1099">
        <v>2250</v>
      </c>
      <c r="B1099" t="s">
        <v>578</v>
      </c>
      <c r="C1099">
        <v>3</v>
      </c>
      <c r="D1099">
        <v>4</v>
      </c>
      <c r="E1099">
        <v>19</v>
      </c>
      <c r="F1099">
        <v>23</v>
      </c>
      <c r="G1099">
        <v>27</v>
      </c>
      <c r="H1099">
        <v>33</v>
      </c>
      <c r="I1099">
        <v>6</v>
      </c>
      <c r="J1099">
        <v>0</v>
      </c>
      <c r="K1099">
        <v>0</v>
      </c>
    </row>
    <row r="1100" spans="1:11" x14ac:dyDescent="0.3">
      <c r="A1100">
        <v>2249</v>
      </c>
      <c r="B1100" t="s">
        <v>579</v>
      </c>
      <c r="C1100">
        <v>3</v>
      </c>
      <c r="D1100">
        <v>14</v>
      </c>
      <c r="E1100">
        <v>17</v>
      </c>
      <c r="F1100">
        <v>24</v>
      </c>
      <c r="G1100">
        <v>30</v>
      </c>
      <c r="H1100">
        <v>35</v>
      </c>
      <c r="I1100">
        <v>4</v>
      </c>
      <c r="J1100">
        <v>0</v>
      </c>
      <c r="K1100">
        <v>0</v>
      </c>
    </row>
    <row r="1101" spans="1:11" x14ac:dyDescent="0.3">
      <c r="A1101">
        <v>2248</v>
      </c>
      <c r="B1101" t="s">
        <v>580</v>
      </c>
      <c r="C1101">
        <v>10</v>
      </c>
      <c r="D1101">
        <v>14</v>
      </c>
      <c r="E1101">
        <v>19</v>
      </c>
      <c r="F1101">
        <v>20</v>
      </c>
      <c r="G1101">
        <v>23</v>
      </c>
      <c r="H1101">
        <v>34</v>
      </c>
      <c r="I1101">
        <v>5</v>
      </c>
      <c r="J1101">
        <v>0</v>
      </c>
      <c r="K1101">
        <v>0</v>
      </c>
    </row>
    <row r="1102" spans="1:11" x14ac:dyDescent="0.3">
      <c r="A1102">
        <v>2247</v>
      </c>
      <c r="B1102" t="s">
        <v>581</v>
      </c>
      <c r="C1102">
        <v>12</v>
      </c>
      <c r="D1102">
        <v>13</v>
      </c>
      <c r="E1102">
        <v>15</v>
      </c>
      <c r="F1102">
        <v>26</v>
      </c>
      <c r="G1102">
        <v>28</v>
      </c>
      <c r="H1102">
        <v>36</v>
      </c>
      <c r="I1102">
        <v>4</v>
      </c>
      <c r="J1102">
        <v>0</v>
      </c>
      <c r="K1102">
        <v>0</v>
      </c>
    </row>
    <row r="1103" spans="1:11" x14ac:dyDescent="0.3">
      <c r="A1103">
        <v>2246</v>
      </c>
      <c r="B1103" t="s">
        <v>582</v>
      </c>
      <c r="C1103">
        <v>7</v>
      </c>
      <c r="D1103">
        <v>8</v>
      </c>
      <c r="E1103">
        <v>11</v>
      </c>
      <c r="F1103">
        <v>13</v>
      </c>
      <c r="G1103">
        <v>15</v>
      </c>
      <c r="H1103">
        <v>28</v>
      </c>
      <c r="I1103">
        <v>1</v>
      </c>
      <c r="J1103">
        <v>0</v>
      </c>
      <c r="K1103">
        <v>0</v>
      </c>
    </row>
    <row r="1104" spans="1:11" x14ac:dyDescent="0.3">
      <c r="A1104">
        <v>2245</v>
      </c>
      <c r="B1104" s="1">
        <v>40881</v>
      </c>
      <c r="C1104">
        <v>5</v>
      </c>
      <c r="D1104">
        <v>12</v>
      </c>
      <c r="E1104">
        <v>17</v>
      </c>
      <c r="F1104">
        <v>19</v>
      </c>
      <c r="G1104">
        <v>24</v>
      </c>
      <c r="H1104">
        <v>34</v>
      </c>
      <c r="I1104">
        <v>2</v>
      </c>
      <c r="J1104">
        <v>0</v>
      </c>
      <c r="K1104">
        <v>0</v>
      </c>
    </row>
    <row r="1105" spans="1:11" x14ac:dyDescent="0.3">
      <c r="A1105">
        <v>2244</v>
      </c>
      <c r="B1105" s="1">
        <v>40790</v>
      </c>
      <c r="C1105">
        <v>6</v>
      </c>
      <c r="D1105">
        <v>16</v>
      </c>
      <c r="E1105">
        <v>18</v>
      </c>
      <c r="F1105">
        <v>22</v>
      </c>
      <c r="G1105">
        <v>26</v>
      </c>
      <c r="H1105">
        <v>31</v>
      </c>
      <c r="I1105">
        <v>7</v>
      </c>
      <c r="J1105">
        <v>0</v>
      </c>
      <c r="K1105">
        <v>0</v>
      </c>
    </row>
    <row r="1106" spans="1:11" x14ac:dyDescent="0.3">
      <c r="A1106">
        <v>2243</v>
      </c>
      <c r="B1106" s="1">
        <v>40667</v>
      </c>
      <c r="C1106">
        <v>5</v>
      </c>
      <c r="D1106">
        <v>6</v>
      </c>
      <c r="E1106">
        <v>8</v>
      </c>
      <c r="F1106">
        <v>12</v>
      </c>
      <c r="G1106">
        <v>29</v>
      </c>
      <c r="H1106">
        <v>35</v>
      </c>
      <c r="I1106">
        <v>7</v>
      </c>
      <c r="J1106">
        <v>0</v>
      </c>
      <c r="K1106">
        <v>0</v>
      </c>
    </row>
    <row r="1107" spans="1:11" x14ac:dyDescent="0.3">
      <c r="A1107">
        <v>2242</v>
      </c>
      <c r="B1107" s="1">
        <v>40578</v>
      </c>
      <c r="C1107">
        <v>6</v>
      </c>
      <c r="D1107">
        <v>14</v>
      </c>
      <c r="E1107">
        <v>16</v>
      </c>
      <c r="F1107">
        <v>19</v>
      </c>
      <c r="G1107">
        <v>21</v>
      </c>
      <c r="H1107">
        <v>30</v>
      </c>
      <c r="I1107">
        <v>2</v>
      </c>
      <c r="J1107">
        <v>0</v>
      </c>
      <c r="K1107">
        <v>0</v>
      </c>
    </row>
    <row r="1108" spans="1:11" x14ac:dyDescent="0.3">
      <c r="A1108">
        <v>2241</v>
      </c>
      <c r="B1108" t="s">
        <v>583</v>
      </c>
      <c r="C1108">
        <v>6</v>
      </c>
      <c r="D1108">
        <v>13</v>
      </c>
      <c r="E1108">
        <v>21</v>
      </c>
      <c r="F1108">
        <v>23</v>
      </c>
      <c r="G1108">
        <v>24</v>
      </c>
      <c r="H1108">
        <v>29</v>
      </c>
      <c r="I1108">
        <v>1</v>
      </c>
      <c r="J1108">
        <v>0</v>
      </c>
      <c r="K1108">
        <v>0</v>
      </c>
    </row>
    <row r="1109" spans="1:11" x14ac:dyDescent="0.3">
      <c r="A1109">
        <v>2240</v>
      </c>
      <c r="B1109" t="s">
        <v>584</v>
      </c>
      <c r="C1109">
        <v>8</v>
      </c>
      <c r="D1109">
        <v>12</v>
      </c>
      <c r="E1109">
        <v>13</v>
      </c>
      <c r="F1109">
        <v>19</v>
      </c>
      <c r="G1109">
        <v>23</v>
      </c>
      <c r="H1109">
        <v>29</v>
      </c>
      <c r="I1109">
        <v>3</v>
      </c>
      <c r="J1109">
        <v>0</v>
      </c>
      <c r="K1109">
        <v>0</v>
      </c>
    </row>
    <row r="1110" spans="1:11" x14ac:dyDescent="0.3">
      <c r="A1110">
        <v>2239</v>
      </c>
      <c r="B1110" t="s">
        <v>585</v>
      </c>
      <c r="C1110">
        <v>4</v>
      </c>
      <c r="D1110">
        <v>5</v>
      </c>
      <c r="E1110">
        <v>7</v>
      </c>
      <c r="F1110">
        <v>8</v>
      </c>
      <c r="G1110">
        <v>15</v>
      </c>
      <c r="H1110">
        <v>33</v>
      </c>
      <c r="I1110">
        <v>7</v>
      </c>
      <c r="J1110">
        <v>0</v>
      </c>
      <c r="K1110">
        <v>0</v>
      </c>
    </row>
    <row r="1111" spans="1:11" x14ac:dyDescent="0.3">
      <c r="A1111">
        <v>2238</v>
      </c>
      <c r="B1111" t="s">
        <v>586</v>
      </c>
      <c r="C1111">
        <v>8</v>
      </c>
      <c r="D1111">
        <v>10</v>
      </c>
      <c r="E1111">
        <v>17</v>
      </c>
      <c r="F1111">
        <v>19</v>
      </c>
      <c r="G1111">
        <v>24</v>
      </c>
      <c r="H1111">
        <v>32</v>
      </c>
      <c r="I1111">
        <v>3</v>
      </c>
      <c r="J1111">
        <v>0</v>
      </c>
      <c r="K1111">
        <v>0</v>
      </c>
    </row>
    <row r="1112" spans="1:11" x14ac:dyDescent="0.3">
      <c r="A1112">
        <v>2237</v>
      </c>
      <c r="B1112" t="s">
        <v>587</v>
      </c>
      <c r="C1112">
        <v>4</v>
      </c>
      <c r="D1112">
        <v>11</v>
      </c>
      <c r="E1112">
        <v>18</v>
      </c>
      <c r="F1112">
        <v>19</v>
      </c>
      <c r="G1112">
        <v>22</v>
      </c>
      <c r="H1112">
        <v>28</v>
      </c>
      <c r="I1112">
        <v>2</v>
      </c>
      <c r="J1112">
        <v>0</v>
      </c>
      <c r="K1112">
        <v>0</v>
      </c>
    </row>
    <row r="1113" spans="1:11" x14ac:dyDescent="0.3">
      <c r="A1113">
        <v>2236</v>
      </c>
      <c r="B1113" s="1">
        <v>40880</v>
      </c>
      <c r="C1113">
        <v>3</v>
      </c>
      <c r="D1113">
        <v>7</v>
      </c>
      <c r="E1113">
        <v>14</v>
      </c>
      <c r="F1113">
        <v>17</v>
      </c>
      <c r="G1113">
        <v>18</v>
      </c>
      <c r="H1113">
        <v>20</v>
      </c>
      <c r="I1113">
        <v>1</v>
      </c>
      <c r="J1113">
        <v>1</v>
      </c>
      <c r="K1113">
        <v>0</v>
      </c>
    </row>
    <row r="1114" spans="1:11" x14ac:dyDescent="0.3">
      <c r="A1114">
        <v>2235</v>
      </c>
      <c r="B1114" s="1">
        <v>40758</v>
      </c>
      <c r="C1114">
        <v>2</v>
      </c>
      <c r="D1114">
        <v>7</v>
      </c>
      <c r="E1114">
        <v>8</v>
      </c>
      <c r="F1114">
        <v>9</v>
      </c>
      <c r="G1114">
        <v>13</v>
      </c>
      <c r="H1114">
        <v>28</v>
      </c>
      <c r="I1114">
        <v>3</v>
      </c>
      <c r="J1114">
        <v>0</v>
      </c>
      <c r="K1114">
        <v>0</v>
      </c>
    </row>
    <row r="1115" spans="1:11" x14ac:dyDescent="0.3">
      <c r="A1115">
        <v>2234</v>
      </c>
      <c r="B1115" s="1">
        <v>40666</v>
      </c>
      <c r="C1115">
        <v>2</v>
      </c>
      <c r="D1115">
        <v>17</v>
      </c>
      <c r="E1115">
        <v>19</v>
      </c>
      <c r="F1115">
        <v>21</v>
      </c>
      <c r="G1115">
        <v>26</v>
      </c>
      <c r="H1115">
        <v>31</v>
      </c>
      <c r="I1115">
        <v>6</v>
      </c>
      <c r="J1115">
        <v>1</v>
      </c>
      <c r="K1115">
        <v>0</v>
      </c>
    </row>
    <row r="1116" spans="1:11" x14ac:dyDescent="0.3">
      <c r="A1116">
        <v>2233</v>
      </c>
      <c r="B1116" s="1">
        <v>40546</v>
      </c>
      <c r="C1116">
        <v>13</v>
      </c>
      <c r="D1116">
        <v>20</v>
      </c>
      <c r="E1116">
        <v>25</v>
      </c>
      <c r="F1116">
        <v>28</v>
      </c>
      <c r="G1116">
        <v>33</v>
      </c>
      <c r="H1116">
        <v>35</v>
      </c>
      <c r="I1116">
        <v>8</v>
      </c>
      <c r="J1116">
        <v>0</v>
      </c>
      <c r="K1116">
        <v>0</v>
      </c>
    </row>
    <row r="1117" spans="1:11" x14ac:dyDescent="0.3">
      <c r="A1117">
        <v>2232</v>
      </c>
      <c r="B1117" t="s">
        <v>588</v>
      </c>
      <c r="C1117">
        <v>19</v>
      </c>
      <c r="D1117">
        <v>23</v>
      </c>
      <c r="E1117">
        <v>24</v>
      </c>
      <c r="F1117">
        <v>28</v>
      </c>
      <c r="G1117">
        <v>29</v>
      </c>
      <c r="H1117">
        <v>33</v>
      </c>
      <c r="I1117">
        <v>5</v>
      </c>
      <c r="J1117">
        <v>0</v>
      </c>
      <c r="K1117">
        <v>0</v>
      </c>
    </row>
    <row r="1118" spans="1:11" x14ac:dyDescent="0.3">
      <c r="A1118">
        <v>2231</v>
      </c>
      <c r="B1118" t="s">
        <v>589</v>
      </c>
      <c r="C1118">
        <v>1</v>
      </c>
      <c r="D1118">
        <v>9</v>
      </c>
      <c r="E1118">
        <v>10</v>
      </c>
      <c r="F1118">
        <v>11</v>
      </c>
      <c r="G1118">
        <v>15</v>
      </c>
      <c r="H1118">
        <v>21</v>
      </c>
      <c r="I1118">
        <v>1</v>
      </c>
      <c r="J1118">
        <v>0</v>
      </c>
      <c r="K1118">
        <v>0</v>
      </c>
    </row>
    <row r="1119" spans="1:11" x14ac:dyDescent="0.3">
      <c r="A1119">
        <v>2230</v>
      </c>
      <c r="B1119" t="s">
        <v>590</v>
      </c>
      <c r="C1119">
        <v>1</v>
      </c>
      <c r="D1119">
        <v>10</v>
      </c>
      <c r="E1119">
        <v>12</v>
      </c>
      <c r="F1119">
        <v>17</v>
      </c>
      <c r="G1119">
        <v>26</v>
      </c>
      <c r="H1119">
        <v>30</v>
      </c>
      <c r="I1119">
        <v>1</v>
      </c>
      <c r="J1119">
        <v>0</v>
      </c>
      <c r="K1119">
        <v>0</v>
      </c>
    </row>
    <row r="1120" spans="1:11" x14ac:dyDescent="0.3">
      <c r="A1120">
        <v>2229</v>
      </c>
      <c r="B1120" t="s">
        <v>591</v>
      </c>
      <c r="C1120">
        <v>10</v>
      </c>
      <c r="D1120">
        <v>16</v>
      </c>
      <c r="E1120">
        <v>19</v>
      </c>
      <c r="F1120">
        <v>24</v>
      </c>
      <c r="G1120">
        <v>27</v>
      </c>
      <c r="H1120">
        <v>32</v>
      </c>
      <c r="I1120">
        <v>4</v>
      </c>
      <c r="J1120">
        <v>0</v>
      </c>
      <c r="K1120">
        <v>0</v>
      </c>
    </row>
    <row r="1121" spans="1:11" x14ac:dyDescent="0.3">
      <c r="A1121">
        <v>2228</v>
      </c>
      <c r="B1121" s="1">
        <v>40879</v>
      </c>
      <c r="C1121">
        <v>1</v>
      </c>
      <c r="D1121">
        <v>4</v>
      </c>
      <c r="E1121">
        <v>18</v>
      </c>
      <c r="F1121">
        <v>20</v>
      </c>
      <c r="G1121">
        <v>26</v>
      </c>
      <c r="H1121">
        <v>31</v>
      </c>
      <c r="I1121">
        <v>2</v>
      </c>
      <c r="J1121">
        <v>1</v>
      </c>
      <c r="K1121">
        <v>0</v>
      </c>
    </row>
    <row r="1122" spans="1:11" x14ac:dyDescent="0.3">
      <c r="A1122">
        <v>2227</v>
      </c>
      <c r="B1122" s="1">
        <v>40757</v>
      </c>
      <c r="C1122">
        <v>3</v>
      </c>
      <c r="D1122">
        <v>7</v>
      </c>
      <c r="E1122">
        <v>9</v>
      </c>
      <c r="F1122">
        <v>18</v>
      </c>
      <c r="G1122">
        <v>30</v>
      </c>
      <c r="H1122">
        <v>35</v>
      </c>
      <c r="I1122">
        <v>3</v>
      </c>
      <c r="J1122">
        <v>0</v>
      </c>
      <c r="K1122">
        <v>0</v>
      </c>
    </row>
    <row r="1123" spans="1:11" x14ac:dyDescent="0.3">
      <c r="A1123">
        <v>2226</v>
      </c>
      <c r="B1123" s="1">
        <v>40665</v>
      </c>
      <c r="C1123">
        <v>7</v>
      </c>
      <c r="D1123">
        <v>20</v>
      </c>
      <c r="E1123">
        <v>24</v>
      </c>
      <c r="F1123">
        <v>26</v>
      </c>
      <c r="G1123">
        <v>34</v>
      </c>
      <c r="H1123">
        <v>36</v>
      </c>
      <c r="I1123">
        <v>5</v>
      </c>
      <c r="J1123">
        <v>0</v>
      </c>
      <c r="K1123">
        <v>0</v>
      </c>
    </row>
    <row r="1124" spans="1:11" x14ac:dyDescent="0.3">
      <c r="A1124">
        <v>2225</v>
      </c>
      <c r="B1124" s="1">
        <v>40545</v>
      </c>
      <c r="C1124">
        <v>8</v>
      </c>
      <c r="D1124">
        <v>12</v>
      </c>
      <c r="E1124">
        <v>21</v>
      </c>
      <c r="F1124">
        <v>31</v>
      </c>
      <c r="G1124">
        <v>33</v>
      </c>
      <c r="H1124">
        <v>34</v>
      </c>
      <c r="I1124">
        <v>1</v>
      </c>
      <c r="J1124">
        <v>0</v>
      </c>
      <c r="K1124">
        <v>1</v>
      </c>
    </row>
    <row r="1125" spans="1:11" x14ac:dyDescent="0.3">
      <c r="A1125">
        <v>2224</v>
      </c>
      <c r="B1125" t="s">
        <v>592</v>
      </c>
      <c r="C1125">
        <v>7</v>
      </c>
      <c r="D1125">
        <v>10</v>
      </c>
      <c r="E1125">
        <v>12</v>
      </c>
      <c r="F1125">
        <v>13</v>
      </c>
      <c r="G1125">
        <v>30</v>
      </c>
      <c r="H1125">
        <v>36</v>
      </c>
      <c r="I1125">
        <v>7</v>
      </c>
      <c r="J1125">
        <v>0</v>
      </c>
      <c r="K1125">
        <v>0</v>
      </c>
    </row>
    <row r="1126" spans="1:11" x14ac:dyDescent="0.3">
      <c r="A1126">
        <v>2223</v>
      </c>
      <c r="B1126" t="s">
        <v>593</v>
      </c>
      <c r="C1126">
        <v>5</v>
      </c>
      <c r="D1126">
        <v>7</v>
      </c>
      <c r="E1126">
        <v>21</v>
      </c>
      <c r="F1126">
        <v>25</v>
      </c>
      <c r="G1126">
        <v>36</v>
      </c>
      <c r="H1126">
        <v>37</v>
      </c>
      <c r="I1126">
        <v>6</v>
      </c>
      <c r="J1126">
        <v>0</v>
      </c>
      <c r="K1126">
        <v>0</v>
      </c>
    </row>
    <row r="1127" spans="1:11" x14ac:dyDescent="0.3">
      <c r="A1127">
        <v>2222</v>
      </c>
      <c r="B1127" t="s">
        <v>594</v>
      </c>
      <c r="C1127">
        <v>4</v>
      </c>
      <c r="D1127">
        <v>11</v>
      </c>
      <c r="E1127">
        <v>13</v>
      </c>
      <c r="F1127">
        <v>20</v>
      </c>
      <c r="G1127">
        <v>29</v>
      </c>
      <c r="H1127">
        <v>33</v>
      </c>
      <c r="I1127">
        <v>5</v>
      </c>
      <c r="J1127">
        <v>0</v>
      </c>
      <c r="K1127">
        <v>0</v>
      </c>
    </row>
    <row r="1128" spans="1:11" x14ac:dyDescent="0.3">
      <c r="A1128">
        <v>2221</v>
      </c>
      <c r="B1128" t="s">
        <v>595</v>
      </c>
      <c r="C1128">
        <v>6</v>
      </c>
      <c r="D1128">
        <v>7</v>
      </c>
      <c r="E1128">
        <v>12</v>
      </c>
      <c r="F1128">
        <v>22</v>
      </c>
      <c r="G1128">
        <v>26</v>
      </c>
      <c r="H1128">
        <v>37</v>
      </c>
      <c r="I1128">
        <v>7</v>
      </c>
      <c r="J1128">
        <v>0</v>
      </c>
      <c r="K1128">
        <v>0</v>
      </c>
    </row>
    <row r="1129" spans="1:11" x14ac:dyDescent="0.3">
      <c r="A1129">
        <v>2220</v>
      </c>
      <c r="B1129" t="s">
        <v>596</v>
      </c>
      <c r="C1129">
        <v>7</v>
      </c>
      <c r="D1129">
        <v>12</v>
      </c>
      <c r="E1129">
        <v>16</v>
      </c>
      <c r="F1129">
        <v>22</v>
      </c>
      <c r="G1129">
        <v>25</v>
      </c>
      <c r="H1129">
        <v>28</v>
      </c>
      <c r="I1129">
        <v>7</v>
      </c>
      <c r="J1129">
        <v>1</v>
      </c>
      <c r="K1129">
        <v>0</v>
      </c>
    </row>
    <row r="1130" spans="1:11" x14ac:dyDescent="0.3">
      <c r="A1130">
        <v>2219</v>
      </c>
      <c r="B1130" s="1">
        <v>40848</v>
      </c>
      <c r="C1130">
        <v>5</v>
      </c>
      <c r="D1130">
        <v>21</v>
      </c>
      <c r="E1130">
        <v>25</v>
      </c>
      <c r="F1130">
        <v>26</v>
      </c>
      <c r="G1130">
        <v>29</v>
      </c>
      <c r="H1130">
        <v>37</v>
      </c>
      <c r="I1130">
        <v>7</v>
      </c>
      <c r="J1130">
        <v>0</v>
      </c>
      <c r="K1130">
        <v>0</v>
      </c>
    </row>
    <row r="1131" spans="1:11" x14ac:dyDescent="0.3">
      <c r="A1131">
        <v>2218</v>
      </c>
      <c r="B1131" s="1">
        <v>40756</v>
      </c>
      <c r="C1131">
        <v>3</v>
      </c>
      <c r="D1131">
        <v>11</v>
      </c>
      <c r="E1131">
        <v>29</v>
      </c>
      <c r="F1131">
        <v>32</v>
      </c>
      <c r="G1131">
        <v>33</v>
      </c>
      <c r="H1131">
        <v>35</v>
      </c>
      <c r="I1131">
        <v>6</v>
      </c>
      <c r="J1131">
        <v>0</v>
      </c>
      <c r="K1131">
        <v>0</v>
      </c>
    </row>
    <row r="1132" spans="1:11" x14ac:dyDescent="0.3">
      <c r="A1132">
        <v>2217</v>
      </c>
      <c r="B1132" s="1">
        <v>40634</v>
      </c>
      <c r="C1132">
        <v>4</v>
      </c>
      <c r="D1132">
        <v>13</v>
      </c>
      <c r="E1132">
        <v>21</v>
      </c>
      <c r="F1132">
        <v>24</v>
      </c>
      <c r="G1132">
        <v>26</v>
      </c>
      <c r="H1132">
        <v>31</v>
      </c>
      <c r="I1132">
        <v>7</v>
      </c>
      <c r="J1132">
        <v>1</v>
      </c>
      <c r="K1132">
        <v>0</v>
      </c>
    </row>
    <row r="1133" spans="1:11" x14ac:dyDescent="0.3">
      <c r="A1133">
        <v>2216</v>
      </c>
      <c r="B1133" s="1">
        <v>40544</v>
      </c>
      <c r="C1133">
        <v>2</v>
      </c>
      <c r="D1133">
        <v>13</v>
      </c>
      <c r="E1133">
        <v>14</v>
      </c>
      <c r="F1133">
        <v>19</v>
      </c>
      <c r="G1133">
        <v>31</v>
      </c>
      <c r="H1133">
        <v>35</v>
      </c>
      <c r="I1133">
        <v>1</v>
      </c>
      <c r="J1133">
        <v>0</v>
      </c>
      <c r="K1133">
        <v>0</v>
      </c>
    </row>
    <row r="1134" spans="1:11" x14ac:dyDescent="0.3">
      <c r="A1134">
        <v>2215</v>
      </c>
      <c r="B1134" t="s">
        <v>597</v>
      </c>
      <c r="C1134">
        <v>2</v>
      </c>
      <c r="D1134">
        <v>9</v>
      </c>
      <c r="E1134">
        <v>10</v>
      </c>
      <c r="F1134">
        <v>22</v>
      </c>
      <c r="G1134">
        <v>31</v>
      </c>
      <c r="H1134">
        <v>37</v>
      </c>
      <c r="I1134">
        <v>8</v>
      </c>
      <c r="J1134">
        <v>1</v>
      </c>
      <c r="K1134">
        <v>0</v>
      </c>
    </row>
    <row r="1135" spans="1:11" x14ac:dyDescent="0.3">
      <c r="A1135">
        <v>2214</v>
      </c>
      <c r="B1135" t="s">
        <v>598</v>
      </c>
      <c r="C1135">
        <v>7</v>
      </c>
      <c r="D1135">
        <v>8</v>
      </c>
      <c r="E1135">
        <v>10</v>
      </c>
      <c r="F1135">
        <v>16</v>
      </c>
      <c r="G1135">
        <v>28</v>
      </c>
      <c r="H1135">
        <v>35</v>
      </c>
      <c r="I1135">
        <v>7</v>
      </c>
      <c r="J1135">
        <v>0</v>
      </c>
      <c r="K1135">
        <v>0</v>
      </c>
    </row>
    <row r="1136" spans="1:11" x14ac:dyDescent="0.3">
      <c r="A1136">
        <v>2213</v>
      </c>
      <c r="B1136" t="s">
        <v>599</v>
      </c>
      <c r="C1136">
        <v>6</v>
      </c>
      <c r="D1136">
        <v>8</v>
      </c>
      <c r="E1136">
        <v>10</v>
      </c>
      <c r="F1136">
        <v>20</v>
      </c>
      <c r="G1136">
        <v>22</v>
      </c>
      <c r="H1136">
        <v>36</v>
      </c>
      <c r="I1136">
        <v>5</v>
      </c>
      <c r="J1136">
        <v>0</v>
      </c>
      <c r="K1136">
        <v>0</v>
      </c>
    </row>
    <row r="1137" spans="1:11" x14ac:dyDescent="0.3">
      <c r="A1137">
        <v>2212</v>
      </c>
      <c r="B1137" t="s">
        <v>600</v>
      </c>
      <c r="C1137">
        <v>2</v>
      </c>
      <c r="D1137">
        <v>5</v>
      </c>
      <c r="E1137">
        <v>6</v>
      </c>
      <c r="F1137">
        <v>9</v>
      </c>
      <c r="G1137">
        <v>17</v>
      </c>
      <c r="H1137">
        <v>35</v>
      </c>
      <c r="I1137">
        <v>1</v>
      </c>
      <c r="J1137">
        <v>0</v>
      </c>
      <c r="K1137">
        <v>0</v>
      </c>
    </row>
    <row r="1138" spans="1:11" x14ac:dyDescent="0.3">
      <c r="A1138">
        <v>2211</v>
      </c>
      <c r="B1138" t="s">
        <v>601</v>
      </c>
      <c r="C1138">
        <v>3</v>
      </c>
      <c r="D1138">
        <v>8</v>
      </c>
      <c r="E1138">
        <v>11</v>
      </c>
      <c r="F1138">
        <v>19</v>
      </c>
      <c r="G1138">
        <v>21</v>
      </c>
      <c r="H1138">
        <v>32</v>
      </c>
      <c r="I1138">
        <v>1</v>
      </c>
      <c r="J1138">
        <v>0</v>
      </c>
      <c r="K1138">
        <v>0</v>
      </c>
    </row>
    <row r="1139" spans="1:11" x14ac:dyDescent="0.3">
      <c r="A1139">
        <v>2210</v>
      </c>
      <c r="B1139" s="1">
        <v>40494</v>
      </c>
      <c r="C1139">
        <v>5</v>
      </c>
      <c r="D1139">
        <v>8</v>
      </c>
      <c r="E1139">
        <v>19</v>
      </c>
      <c r="F1139">
        <v>23</v>
      </c>
      <c r="G1139">
        <v>28</v>
      </c>
      <c r="H1139">
        <v>36</v>
      </c>
      <c r="I1139">
        <v>2</v>
      </c>
      <c r="J1139">
        <v>0</v>
      </c>
      <c r="K1139">
        <v>0</v>
      </c>
    </row>
    <row r="1140" spans="1:11" x14ac:dyDescent="0.3">
      <c r="A1140">
        <v>2209</v>
      </c>
      <c r="B1140" s="1">
        <v>40371</v>
      </c>
      <c r="C1140">
        <v>3</v>
      </c>
      <c r="D1140">
        <v>7</v>
      </c>
      <c r="E1140">
        <v>11</v>
      </c>
      <c r="F1140">
        <v>16</v>
      </c>
      <c r="G1140">
        <v>17</v>
      </c>
      <c r="H1140">
        <v>36</v>
      </c>
      <c r="I1140">
        <v>1</v>
      </c>
      <c r="J1140">
        <v>0</v>
      </c>
      <c r="K1140">
        <v>0</v>
      </c>
    </row>
    <row r="1141" spans="1:11" x14ac:dyDescent="0.3">
      <c r="A1141">
        <v>2208</v>
      </c>
      <c r="B1141" s="1">
        <v>40280</v>
      </c>
      <c r="C1141">
        <v>3</v>
      </c>
      <c r="D1141">
        <v>11</v>
      </c>
      <c r="E1141">
        <v>12</v>
      </c>
      <c r="F1141">
        <v>20</v>
      </c>
      <c r="G1141">
        <v>27</v>
      </c>
      <c r="H1141">
        <v>34</v>
      </c>
      <c r="I1141">
        <v>5</v>
      </c>
      <c r="J1141">
        <v>0</v>
      </c>
      <c r="K1141">
        <v>0</v>
      </c>
    </row>
    <row r="1142" spans="1:11" x14ac:dyDescent="0.3">
      <c r="A1142">
        <v>2207</v>
      </c>
      <c r="B1142" t="s">
        <v>602</v>
      </c>
      <c r="C1142">
        <v>12</v>
      </c>
      <c r="D1142">
        <v>19</v>
      </c>
      <c r="E1142">
        <v>23</v>
      </c>
      <c r="F1142">
        <v>25</v>
      </c>
      <c r="G1142">
        <v>28</v>
      </c>
      <c r="H1142">
        <v>32</v>
      </c>
      <c r="I1142">
        <v>1</v>
      </c>
      <c r="J1142">
        <v>0</v>
      </c>
      <c r="K1142">
        <v>0</v>
      </c>
    </row>
    <row r="1143" spans="1:11" x14ac:dyDescent="0.3">
      <c r="A1143">
        <v>2206</v>
      </c>
      <c r="B1143" t="s">
        <v>603</v>
      </c>
      <c r="C1143">
        <v>6</v>
      </c>
      <c r="D1143">
        <v>9</v>
      </c>
      <c r="E1143">
        <v>12</v>
      </c>
      <c r="F1143">
        <v>18</v>
      </c>
      <c r="G1143">
        <v>23</v>
      </c>
      <c r="H1143">
        <v>25</v>
      </c>
      <c r="I1143">
        <v>1</v>
      </c>
      <c r="J1143">
        <v>0</v>
      </c>
      <c r="K1143">
        <v>0</v>
      </c>
    </row>
    <row r="1144" spans="1:11" x14ac:dyDescent="0.3">
      <c r="A1144">
        <v>2205</v>
      </c>
      <c r="B1144" t="s">
        <v>604</v>
      </c>
      <c r="C1144">
        <v>4</v>
      </c>
      <c r="D1144">
        <v>9</v>
      </c>
      <c r="E1144">
        <v>12</v>
      </c>
      <c r="F1144">
        <v>16</v>
      </c>
      <c r="G1144">
        <v>21</v>
      </c>
      <c r="H1144">
        <v>31</v>
      </c>
      <c r="I1144">
        <v>5</v>
      </c>
      <c r="J1144">
        <v>0</v>
      </c>
      <c r="K1144">
        <v>0</v>
      </c>
    </row>
    <row r="1145" spans="1:11" x14ac:dyDescent="0.3">
      <c r="A1145">
        <v>2204</v>
      </c>
      <c r="B1145" t="s">
        <v>605</v>
      </c>
      <c r="C1145">
        <v>7</v>
      </c>
      <c r="D1145">
        <v>13</v>
      </c>
      <c r="E1145">
        <v>14</v>
      </c>
      <c r="F1145">
        <v>21</v>
      </c>
      <c r="G1145">
        <v>35</v>
      </c>
      <c r="H1145">
        <v>37</v>
      </c>
      <c r="I1145">
        <v>7</v>
      </c>
      <c r="J1145">
        <v>0</v>
      </c>
      <c r="K1145">
        <v>1</v>
      </c>
    </row>
    <row r="1146" spans="1:11" x14ac:dyDescent="0.3">
      <c r="A1146">
        <v>2203</v>
      </c>
      <c r="B1146" t="s">
        <v>606</v>
      </c>
      <c r="C1146">
        <v>11</v>
      </c>
      <c r="D1146">
        <v>12</v>
      </c>
      <c r="E1146">
        <v>14</v>
      </c>
      <c r="F1146">
        <v>15</v>
      </c>
      <c r="G1146">
        <v>32</v>
      </c>
      <c r="H1146">
        <v>34</v>
      </c>
      <c r="I1146">
        <v>8</v>
      </c>
      <c r="J1146">
        <v>0</v>
      </c>
      <c r="K1146">
        <v>0</v>
      </c>
    </row>
    <row r="1147" spans="1:11" x14ac:dyDescent="0.3">
      <c r="A1147">
        <v>2202</v>
      </c>
      <c r="B1147" t="s">
        <v>607</v>
      </c>
      <c r="C1147">
        <v>12</v>
      </c>
      <c r="D1147">
        <v>15</v>
      </c>
      <c r="E1147">
        <v>19</v>
      </c>
      <c r="F1147">
        <v>31</v>
      </c>
      <c r="G1147">
        <v>35</v>
      </c>
      <c r="H1147">
        <v>37</v>
      </c>
      <c r="I1147">
        <v>5</v>
      </c>
      <c r="J1147">
        <v>0</v>
      </c>
      <c r="K1147">
        <v>0</v>
      </c>
    </row>
    <row r="1148" spans="1:11" x14ac:dyDescent="0.3">
      <c r="A1148">
        <v>2201</v>
      </c>
      <c r="B1148" s="1">
        <v>40432</v>
      </c>
      <c r="C1148">
        <v>21</v>
      </c>
      <c r="D1148">
        <v>22</v>
      </c>
      <c r="E1148">
        <v>26</v>
      </c>
      <c r="F1148">
        <v>29</v>
      </c>
      <c r="G1148">
        <v>33</v>
      </c>
      <c r="H1148">
        <v>36</v>
      </c>
      <c r="I1148">
        <v>2</v>
      </c>
      <c r="J1148">
        <v>0</v>
      </c>
      <c r="K1148">
        <v>0</v>
      </c>
    </row>
    <row r="1149" spans="1:11" x14ac:dyDescent="0.3">
      <c r="A1149">
        <v>2200</v>
      </c>
      <c r="B1149" s="1">
        <v>40340</v>
      </c>
      <c r="C1149">
        <v>18</v>
      </c>
      <c r="D1149">
        <v>20</v>
      </c>
      <c r="E1149">
        <v>21</v>
      </c>
      <c r="F1149">
        <v>24</v>
      </c>
      <c r="G1149">
        <v>25</v>
      </c>
      <c r="H1149">
        <v>31</v>
      </c>
      <c r="I1149">
        <v>7</v>
      </c>
      <c r="J1149">
        <v>0</v>
      </c>
      <c r="K1149">
        <v>0</v>
      </c>
    </row>
    <row r="1150" spans="1:11" x14ac:dyDescent="0.3">
      <c r="A1150">
        <v>2199</v>
      </c>
      <c r="B1150" s="1">
        <v>40220</v>
      </c>
      <c r="C1150">
        <v>2</v>
      </c>
      <c r="D1150">
        <v>11</v>
      </c>
      <c r="E1150">
        <v>24</v>
      </c>
      <c r="F1150">
        <v>31</v>
      </c>
      <c r="G1150">
        <v>35</v>
      </c>
      <c r="H1150">
        <v>36</v>
      </c>
      <c r="I1150">
        <v>2</v>
      </c>
      <c r="J1150">
        <v>0</v>
      </c>
      <c r="K1150">
        <v>0</v>
      </c>
    </row>
    <row r="1151" spans="1:11" x14ac:dyDescent="0.3">
      <c r="A1151">
        <v>2198</v>
      </c>
      <c r="B1151" t="s">
        <v>608</v>
      </c>
      <c r="C1151">
        <v>8</v>
      </c>
      <c r="D1151">
        <v>11</v>
      </c>
      <c r="E1151">
        <v>16</v>
      </c>
      <c r="F1151">
        <v>30</v>
      </c>
      <c r="G1151">
        <v>31</v>
      </c>
      <c r="H1151">
        <v>33</v>
      </c>
      <c r="I1151">
        <v>5</v>
      </c>
      <c r="J1151">
        <v>0</v>
      </c>
      <c r="K1151">
        <v>0</v>
      </c>
    </row>
    <row r="1152" spans="1:11" x14ac:dyDescent="0.3">
      <c r="A1152">
        <v>2197</v>
      </c>
      <c r="B1152" t="s">
        <v>609</v>
      </c>
      <c r="C1152">
        <v>1</v>
      </c>
      <c r="D1152">
        <v>11</v>
      </c>
      <c r="E1152">
        <v>15</v>
      </c>
      <c r="F1152">
        <v>17</v>
      </c>
      <c r="G1152">
        <v>29</v>
      </c>
      <c r="H1152">
        <v>32</v>
      </c>
      <c r="I1152">
        <v>3</v>
      </c>
      <c r="J1152">
        <v>0</v>
      </c>
      <c r="K1152">
        <v>0</v>
      </c>
    </row>
    <row r="1153" spans="1:11" x14ac:dyDescent="0.3">
      <c r="A1153">
        <v>2196</v>
      </c>
      <c r="B1153" t="s">
        <v>610</v>
      </c>
      <c r="C1153">
        <v>4</v>
      </c>
      <c r="D1153">
        <v>5</v>
      </c>
      <c r="E1153">
        <v>14</v>
      </c>
      <c r="F1153">
        <v>17</v>
      </c>
      <c r="G1153">
        <v>23</v>
      </c>
      <c r="H1153">
        <v>35</v>
      </c>
      <c r="I1153">
        <v>5</v>
      </c>
      <c r="J1153">
        <v>0</v>
      </c>
      <c r="K1153">
        <v>0</v>
      </c>
    </row>
    <row r="1154" spans="1:11" x14ac:dyDescent="0.3">
      <c r="A1154">
        <v>2195</v>
      </c>
      <c r="B1154" t="s">
        <v>611</v>
      </c>
      <c r="C1154">
        <v>8</v>
      </c>
      <c r="D1154">
        <v>9</v>
      </c>
      <c r="E1154">
        <v>21</v>
      </c>
      <c r="F1154">
        <v>28</v>
      </c>
      <c r="G1154">
        <v>32</v>
      </c>
      <c r="H1154">
        <v>33</v>
      </c>
      <c r="I1154">
        <v>8</v>
      </c>
      <c r="J1154">
        <v>0</v>
      </c>
      <c r="K1154">
        <v>0</v>
      </c>
    </row>
    <row r="1155" spans="1:11" x14ac:dyDescent="0.3">
      <c r="A1155">
        <v>2194</v>
      </c>
      <c r="B1155" t="s">
        <v>612</v>
      </c>
      <c r="C1155">
        <v>13</v>
      </c>
      <c r="D1155">
        <v>14</v>
      </c>
      <c r="E1155">
        <v>26</v>
      </c>
      <c r="F1155">
        <v>32</v>
      </c>
      <c r="G1155">
        <v>33</v>
      </c>
      <c r="H1155">
        <v>36</v>
      </c>
      <c r="I1155">
        <v>2</v>
      </c>
      <c r="J1155">
        <v>3</v>
      </c>
      <c r="K1155">
        <v>0</v>
      </c>
    </row>
    <row r="1156" spans="1:11" x14ac:dyDescent="0.3">
      <c r="A1156">
        <v>2193</v>
      </c>
      <c r="B1156" s="1">
        <v>40522</v>
      </c>
      <c r="C1156">
        <v>10</v>
      </c>
      <c r="D1156">
        <v>17</v>
      </c>
      <c r="E1156">
        <v>29</v>
      </c>
      <c r="F1156">
        <v>32</v>
      </c>
      <c r="G1156">
        <v>34</v>
      </c>
      <c r="H1156">
        <v>35</v>
      </c>
      <c r="I1156">
        <v>4</v>
      </c>
      <c r="J1156">
        <v>0</v>
      </c>
      <c r="K1156">
        <v>0</v>
      </c>
    </row>
    <row r="1157" spans="1:11" x14ac:dyDescent="0.3">
      <c r="A1157">
        <v>2192</v>
      </c>
      <c r="B1157" s="1">
        <v>40431</v>
      </c>
      <c r="C1157">
        <v>13</v>
      </c>
      <c r="D1157">
        <v>14</v>
      </c>
      <c r="E1157">
        <v>21</v>
      </c>
      <c r="F1157">
        <v>30</v>
      </c>
      <c r="G1157">
        <v>32</v>
      </c>
      <c r="H1157">
        <v>37</v>
      </c>
      <c r="I1157">
        <v>1</v>
      </c>
      <c r="J1157">
        <v>0</v>
      </c>
      <c r="K1157">
        <v>0</v>
      </c>
    </row>
    <row r="1158" spans="1:11" x14ac:dyDescent="0.3">
      <c r="A1158">
        <v>2191</v>
      </c>
      <c r="B1158" s="1">
        <v>40308</v>
      </c>
      <c r="C1158">
        <v>3</v>
      </c>
      <c r="D1158">
        <v>14</v>
      </c>
      <c r="E1158">
        <v>24</v>
      </c>
      <c r="F1158">
        <v>29</v>
      </c>
      <c r="G1158">
        <v>30</v>
      </c>
      <c r="H1158">
        <v>33</v>
      </c>
      <c r="I1158">
        <v>6</v>
      </c>
      <c r="J1158">
        <v>0</v>
      </c>
      <c r="K1158">
        <v>0</v>
      </c>
    </row>
    <row r="1159" spans="1:11" x14ac:dyDescent="0.3">
      <c r="A1159">
        <v>2190</v>
      </c>
      <c r="B1159" s="1">
        <v>40219</v>
      </c>
      <c r="C1159">
        <v>13</v>
      </c>
      <c r="D1159">
        <v>14</v>
      </c>
      <c r="E1159">
        <v>18</v>
      </c>
      <c r="F1159">
        <v>31</v>
      </c>
      <c r="G1159">
        <v>34</v>
      </c>
      <c r="H1159">
        <v>35</v>
      </c>
      <c r="I1159">
        <v>7</v>
      </c>
      <c r="J1159">
        <v>0</v>
      </c>
      <c r="K1159">
        <v>0</v>
      </c>
    </row>
    <row r="1160" spans="1:11" x14ac:dyDescent="0.3">
      <c r="A1160">
        <v>2189</v>
      </c>
      <c r="B1160" t="s">
        <v>613</v>
      </c>
      <c r="C1160">
        <v>2</v>
      </c>
      <c r="D1160">
        <v>14</v>
      </c>
      <c r="E1160">
        <v>15</v>
      </c>
      <c r="F1160">
        <v>16</v>
      </c>
      <c r="G1160">
        <v>25</v>
      </c>
      <c r="H1160">
        <v>35</v>
      </c>
      <c r="I1160">
        <v>5</v>
      </c>
      <c r="J1160">
        <v>0</v>
      </c>
      <c r="K1160">
        <v>1</v>
      </c>
    </row>
    <row r="1161" spans="1:11" x14ac:dyDescent="0.3">
      <c r="A1161">
        <v>2188</v>
      </c>
      <c r="B1161" t="s">
        <v>614</v>
      </c>
      <c r="C1161">
        <v>4</v>
      </c>
      <c r="D1161">
        <v>15</v>
      </c>
      <c r="E1161">
        <v>20</v>
      </c>
      <c r="F1161">
        <v>21</v>
      </c>
      <c r="G1161">
        <v>27</v>
      </c>
      <c r="H1161">
        <v>32</v>
      </c>
      <c r="I1161">
        <v>7</v>
      </c>
      <c r="J1161">
        <v>0</v>
      </c>
      <c r="K1161">
        <v>0</v>
      </c>
    </row>
    <row r="1162" spans="1:11" x14ac:dyDescent="0.3">
      <c r="A1162">
        <v>2187</v>
      </c>
      <c r="B1162" t="s">
        <v>615</v>
      </c>
      <c r="C1162">
        <v>13</v>
      </c>
      <c r="D1162">
        <v>14</v>
      </c>
      <c r="E1162">
        <v>26</v>
      </c>
      <c r="F1162">
        <v>32</v>
      </c>
      <c r="G1162">
        <v>33</v>
      </c>
      <c r="H1162">
        <v>36</v>
      </c>
      <c r="I1162">
        <v>1</v>
      </c>
      <c r="J1162">
        <v>0</v>
      </c>
      <c r="K1162">
        <v>0</v>
      </c>
    </row>
    <row r="1163" spans="1:11" x14ac:dyDescent="0.3">
      <c r="A1163">
        <v>2186</v>
      </c>
      <c r="B1163" t="s">
        <v>616</v>
      </c>
      <c r="C1163">
        <v>3</v>
      </c>
      <c r="D1163">
        <v>4</v>
      </c>
      <c r="E1163">
        <v>5</v>
      </c>
      <c r="F1163">
        <v>27</v>
      </c>
      <c r="G1163">
        <v>29</v>
      </c>
      <c r="H1163">
        <v>30</v>
      </c>
      <c r="I1163">
        <v>4</v>
      </c>
      <c r="J1163">
        <v>0</v>
      </c>
      <c r="K1163">
        <v>0</v>
      </c>
    </row>
    <row r="1164" spans="1:11" x14ac:dyDescent="0.3">
      <c r="A1164">
        <v>2185</v>
      </c>
      <c r="B1164" t="s">
        <v>617</v>
      </c>
      <c r="C1164">
        <v>14</v>
      </c>
      <c r="D1164">
        <v>16</v>
      </c>
      <c r="E1164">
        <v>21</v>
      </c>
      <c r="F1164">
        <v>22</v>
      </c>
      <c r="G1164">
        <v>24</v>
      </c>
      <c r="H1164">
        <v>35</v>
      </c>
      <c r="I1164">
        <v>2</v>
      </c>
      <c r="J1164">
        <v>0</v>
      </c>
      <c r="K1164">
        <v>0</v>
      </c>
    </row>
    <row r="1165" spans="1:11" x14ac:dyDescent="0.3">
      <c r="A1165">
        <v>2184</v>
      </c>
      <c r="B1165" s="1">
        <v>40521</v>
      </c>
      <c r="C1165">
        <v>1</v>
      </c>
      <c r="D1165">
        <v>4</v>
      </c>
      <c r="E1165">
        <v>13</v>
      </c>
      <c r="F1165">
        <v>16</v>
      </c>
      <c r="G1165">
        <v>34</v>
      </c>
      <c r="H1165">
        <v>36</v>
      </c>
      <c r="I1165">
        <v>6</v>
      </c>
      <c r="J1165">
        <v>0</v>
      </c>
      <c r="K1165">
        <v>0</v>
      </c>
    </row>
    <row r="1166" spans="1:11" x14ac:dyDescent="0.3">
      <c r="A1166">
        <v>2183</v>
      </c>
      <c r="B1166" s="1">
        <v>40368</v>
      </c>
      <c r="C1166">
        <v>4</v>
      </c>
      <c r="D1166">
        <v>5</v>
      </c>
      <c r="E1166">
        <v>16</v>
      </c>
      <c r="F1166">
        <v>17</v>
      </c>
      <c r="G1166">
        <v>30</v>
      </c>
      <c r="H1166">
        <v>35</v>
      </c>
      <c r="I1166">
        <v>5</v>
      </c>
      <c r="J1166">
        <v>0</v>
      </c>
      <c r="K1166">
        <v>0</v>
      </c>
    </row>
    <row r="1167" spans="1:11" x14ac:dyDescent="0.3">
      <c r="A1167">
        <v>2182</v>
      </c>
      <c r="B1167" s="1">
        <v>40277</v>
      </c>
      <c r="C1167">
        <v>10</v>
      </c>
      <c r="D1167">
        <v>15</v>
      </c>
      <c r="E1167">
        <v>24</v>
      </c>
      <c r="F1167">
        <v>25</v>
      </c>
      <c r="G1167">
        <v>30</v>
      </c>
      <c r="H1167">
        <v>37</v>
      </c>
      <c r="I1167">
        <v>6</v>
      </c>
      <c r="J1167">
        <v>0</v>
      </c>
      <c r="K1167">
        <v>0</v>
      </c>
    </row>
    <row r="1168" spans="1:11" x14ac:dyDescent="0.3">
      <c r="A1168">
        <v>2181</v>
      </c>
      <c r="B1168" t="s">
        <v>618</v>
      </c>
      <c r="C1168">
        <v>12</v>
      </c>
      <c r="D1168">
        <v>13</v>
      </c>
      <c r="E1168">
        <v>16</v>
      </c>
      <c r="F1168">
        <v>18</v>
      </c>
      <c r="G1168">
        <v>22</v>
      </c>
      <c r="H1168">
        <v>36</v>
      </c>
      <c r="I1168">
        <v>7</v>
      </c>
      <c r="J1168">
        <v>0</v>
      </c>
      <c r="K1168">
        <v>0</v>
      </c>
    </row>
    <row r="1169" spans="1:11" x14ac:dyDescent="0.3">
      <c r="A1169">
        <v>2180</v>
      </c>
      <c r="B1169" t="s">
        <v>619</v>
      </c>
      <c r="C1169">
        <v>1</v>
      </c>
      <c r="D1169">
        <v>7</v>
      </c>
      <c r="E1169">
        <v>11</v>
      </c>
      <c r="F1169">
        <v>15</v>
      </c>
      <c r="G1169">
        <v>21</v>
      </c>
      <c r="H1169">
        <v>34</v>
      </c>
      <c r="I1169">
        <v>3</v>
      </c>
      <c r="J1169">
        <v>0</v>
      </c>
      <c r="K1169">
        <v>0</v>
      </c>
    </row>
    <row r="1170" spans="1:11" x14ac:dyDescent="0.3">
      <c r="A1170">
        <v>2179</v>
      </c>
      <c r="B1170" t="s">
        <v>620</v>
      </c>
      <c r="C1170">
        <v>3</v>
      </c>
      <c r="D1170">
        <v>8</v>
      </c>
      <c r="E1170">
        <v>11</v>
      </c>
      <c r="F1170">
        <v>12</v>
      </c>
      <c r="G1170">
        <v>25</v>
      </c>
      <c r="H1170">
        <v>27</v>
      </c>
      <c r="I1170">
        <v>3</v>
      </c>
      <c r="J1170">
        <v>0</v>
      </c>
      <c r="K1170">
        <v>0</v>
      </c>
    </row>
    <row r="1171" spans="1:11" x14ac:dyDescent="0.3">
      <c r="A1171">
        <v>2178</v>
      </c>
      <c r="B1171" t="s">
        <v>621</v>
      </c>
      <c r="C1171">
        <v>1</v>
      </c>
      <c r="D1171">
        <v>10</v>
      </c>
      <c r="E1171">
        <v>12</v>
      </c>
      <c r="F1171">
        <v>13</v>
      </c>
      <c r="G1171">
        <v>15</v>
      </c>
      <c r="H1171">
        <v>37</v>
      </c>
      <c r="I1171">
        <v>1</v>
      </c>
      <c r="J1171">
        <v>1</v>
      </c>
      <c r="K1171">
        <v>0</v>
      </c>
    </row>
    <row r="1172" spans="1:11" x14ac:dyDescent="0.3">
      <c r="A1172">
        <v>2177</v>
      </c>
      <c r="B1172" t="s">
        <v>622</v>
      </c>
      <c r="C1172">
        <v>1</v>
      </c>
      <c r="D1172">
        <v>7</v>
      </c>
      <c r="E1172">
        <v>12</v>
      </c>
      <c r="F1172">
        <v>14</v>
      </c>
      <c r="G1172">
        <v>25</v>
      </c>
      <c r="H1172">
        <v>30</v>
      </c>
      <c r="I1172">
        <v>4</v>
      </c>
      <c r="J1172">
        <v>0</v>
      </c>
      <c r="K1172">
        <v>0</v>
      </c>
    </row>
    <row r="1173" spans="1:11" x14ac:dyDescent="0.3">
      <c r="A1173">
        <v>2176</v>
      </c>
      <c r="B1173" t="s">
        <v>623</v>
      </c>
      <c r="C1173">
        <v>8</v>
      </c>
      <c r="D1173">
        <v>17</v>
      </c>
      <c r="E1173">
        <v>18</v>
      </c>
      <c r="F1173">
        <v>24</v>
      </c>
      <c r="G1173">
        <v>26</v>
      </c>
      <c r="H1173">
        <v>31</v>
      </c>
      <c r="I1173">
        <v>2</v>
      </c>
      <c r="J1173">
        <v>0</v>
      </c>
      <c r="K1173">
        <v>0</v>
      </c>
    </row>
    <row r="1174" spans="1:11" x14ac:dyDescent="0.3">
      <c r="A1174">
        <v>2175</v>
      </c>
      <c r="B1174" s="1">
        <v>40459</v>
      </c>
      <c r="C1174">
        <v>12</v>
      </c>
      <c r="D1174">
        <v>17</v>
      </c>
      <c r="E1174">
        <v>18</v>
      </c>
      <c r="F1174">
        <v>19</v>
      </c>
      <c r="G1174">
        <v>21</v>
      </c>
      <c r="H1174">
        <v>37</v>
      </c>
      <c r="I1174">
        <v>3</v>
      </c>
      <c r="J1174">
        <v>0</v>
      </c>
      <c r="K1174">
        <v>0</v>
      </c>
    </row>
    <row r="1175" spans="1:11" x14ac:dyDescent="0.3">
      <c r="A1175">
        <v>2174</v>
      </c>
      <c r="B1175" s="1">
        <v>40367</v>
      </c>
      <c r="C1175">
        <v>7</v>
      </c>
      <c r="D1175">
        <v>8</v>
      </c>
      <c r="E1175">
        <v>18</v>
      </c>
      <c r="F1175">
        <v>19</v>
      </c>
      <c r="G1175">
        <v>20</v>
      </c>
      <c r="H1175">
        <v>33</v>
      </c>
      <c r="I1175">
        <v>8</v>
      </c>
      <c r="J1175">
        <v>0</v>
      </c>
      <c r="K1175">
        <v>0</v>
      </c>
    </row>
    <row r="1176" spans="1:11" x14ac:dyDescent="0.3">
      <c r="A1176">
        <v>2173</v>
      </c>
      <c r="B1176" s="1">
        <v>40245</v>
      </c>
      <c r="C1176">
        <v>15</v>
      </c>
      <c r="D1176">
        <v>19</v>
      </c>
      <c r="E1176">
        <v>27</v>
      </c>
      <c r="F1176">
        <v>28</v>
      </c>
      <c r="G1176">
        <v>30</v>
      </c>
      <c r="H1176">
        <v>31</v>
      </c>
      <c r="I1176">
        <v>3</v>
      </c>
      <c r="J1176">
        <v>0</v>
      </c>
      <c r="K1176">
        <v>0</v>
      </c>
    </row>
    <row r="1177" spans="1:11" x14ac:dyDescent="0.3">
      <c r="A1177">
        <v>2172</v>
      </c>
      <c r="B1177" t="s">
        <v>624</v>
      </c>
      <c r="C1177">
        <v>1</v>
      </c>
      <c r="D1177">
        <v>6</v>
      </c>
      <c r="E1177">
        <v>7</v>
      </c>
      <c r="F1177">
        <v>13</v>
      </c>
      <c r="G1177">
        <v>19</v>
      </c>
      <c r="H1177">
        <v>29</v>
      </c>
      <c r="I1177">
        <v>7</v>
      </c>
      <c r="J1177">
        <v>0</v>
      </c>
      <c r="K1177">
        <v>0</v>
      </c>
    </row>
    <row r="1178" spans="1:11" x14ac:dyDescent="0.3">
      <c r="A1178">
        <v>2171</v>
      </c>
      <c r="B1178" t="s">
        <v>625</v>
      </c>
      <c r="C1178">
        <v>1</v>
      </c>
      <c r="D1178">
        <v>6</v>
      </c>
      <c r="E1178">
        <v>9</v>
      </c>
      <c r="F1178">
        <v>24</v>
      </c>
      <c r="G1178">
        <v>35</v>
      </c>
      <c r="H1178">
        <v>36</v>
      </c>
      <c r="I1178">
        <v>5</v>
      </c>
      <c r="J1178">
        <v>0</v>
      </c>
      <c r="K1178">
        <v>0</v>
      </c>
    </row>
    <row r="1179" spans="1:11" x14ac:dyDescent="0.3">
      <c r="A1179">
        <v>2170</v>
      </c>
      <c r="B1179" t="s">
        <v>626</v>
      </c>
      <c r="C1179">
        <v>3</v>
      </c>
      <c r="D1179">
        <v>4</v>
      </c>
      <c r="E1179">
        <v>5</v>
      </c>
      <c r="F1179">
        <v>14</v>
      </c>
      <c r="G1179">
        <v>26</v>
      </c>
      <c r="H1179">
        <v>32</v>
      </c>
      <c r="I1179">
        <v>4</v>
      </c>
      <c r="J1179">
        <v>0</v>
      </c>
      <c r="K1179">
        <v>0</v>
      </c>
    </row>
    <row r="1180" spans="1:11" x14ac:dyDescent="0.3">
      <c r="A1180">
        <v>2169</v>
      </c>
      <c r="B1180" t="s">
        <v>627</v>
      </c>
      <c r="C1180">
        <v>2</v>
      </c>
      <c r="D1180">
        <v>9</v>
      </c>
      <c r="E1180">
        <v>13</v>
      </c>
      <c r="F1180">
        <v>20</v>
      </c>
      <c r="G1180">
        <v>21</v>
      </c>
      <c r="H1180">
        <v>24</v>
      </c>
      <c r="I1180">
        <v>4</v>
      </c>
      <c r="J1180">
        <v>0</v>
      </c>
      <c r="K1180">
        <v>1</v>
      </c>
    </row>
    <row r="1181" spans="1:11" x14ac:dyDescent="0.3">
      <c r="A1181">
        <v>2168</v>
      </c>
      <c r="B1181" t="s">
        <v>628</v>
      </c>
      <c r="C1181">
        <v>1</v>
      </c>
      <c r="D1181">
        <v>8</v>
      </c>
      <c r="E1181">
        <v>9</v>
      </c>
      <c r="F1181">
        <v>10</v>
      </c>
      <c r="G1181">
        <v>16</v>
      </c>
      <c r="H1181">
        <v>37</v>
      </c>
      <c r="I1181">
        <v>5</v>
      </c>
      <c r="J1181">
        <v>0</v>
      </c>
      <c r="K1181">
        <v>0</v>
      </c>
    </row>
    <row r="1182" spans="1:11" x14ac:dyDescent="0.3">
      <c r="A1182">
        <v>2167</v>
      </c>
      <c r="B1182" t="s">
        <v>629</v>
      </c>
      <c r="C1182">
        <v>6</v>
      </c>
      <c r="D1182">
        <v>9</v>
      </c>
      <c r="E1182">
        <v>20</v>
      </c>
      <c r="F1182">
        <v>22</v>
      </c>
      <c r="G1182">
        <v>27</v>
      </c>
      <c r="H1182">
        <v>36</v>
      </c>
      <c r="I1182">
        <v>4</v>
      </c>
      <c r="J1182">
        <v>0</v>
      </c>
      <c r="K1182">
        <v>0</v>
      </c>
    </row>
    <row r="1183" spans="1:11" x14ac:dyDescent="0.3">
      <c r="A1183">
        <v>2166</v>
      </c>
      <c r="B1183" s="1">
        <v>40458</v>
      </c>
      <c r="C1183">
        <v>6</v>
      </c>
      <c r="D1183">
        <v>8</v>
      </c>
      <c r="E1183">
        <v>9</v>
      </c>
      <c r="F1183">
        <v>16</v>
      </c>
      <c r="G1183">
        <v>25</v>
      </c>
      <c r="H1183">
        <v>36</v>
      </c>
      <c r="I1183">
        <v>2</v>
      </c>
      <c r="J1183">
        <v>0</v>
      </c>
      <c r="K1183">
        <v>0</v>
      </c>
    </row>
    <row r="1184" spans="1:11" x14ac:dyDescent="0.3">
      <c r="A1184">
        <v>2165</v>
      </c>
      <c r="B1184" s="1">
        <v>40336</v>
      </c>
      <c r="C1184">
        <v>7</v>
      </c>
      <c r="D1184">
        <v>9</v>
      </c>
      <c r="E1184">
        <v>21</v>
      </c>
      <c r="F1184">
        <v>23</v>
      </c>
      <c r="G1184">
        <v>24</v>
      </c>
      <c r="H1184">
        <v>27</v>
      </c>
      <c r="I1184">
        <v>5</v>
      </c>
      <c r="J1184">
        <v>0</v>
      </c>
      <c r="K1184">
        <v>1</v>
      </c>
    </row>
    <row r="1185" spans="1:11" x14ac:dyDescent="0.3">
      <c r="A1185">
        <v>2164</v>
      </c>
      <c r="B1185" s="1">
        <v>40244</v>
      </c>
      <c r="C1185">
        <v>4</v>
      </c>
      <c r="D1185">
        <v>8</v>
      </c>
      <c r="E1185">
        <v>12</v>
      </c>
      <c r="F1185">
        <v>14</v>
      </c>
      <c r="G1185">
        <v>29</v>
      </c>
      <c r="H1185">
        <v>37</v>
      </c>
      <c r="I1185">
        <v>3</v>
      </c>
      <c r="J1185">
        <v>0</v>
      </c>
      <c r="K1185">
        <v>0</v>
      </c>
    </row>
    <row r="1186" spans="1:11" x14ac:dyDescent="0.3">
      <c r="A1186">
        <v>2163</v>
      </c>
      <c r="B1186" s="1">
        <v>40185</v>
      </c>
      <c r="C1186">
        <v>3</v>
      </c>
      <c r="D1186">
        <v>4</v>
      </c>
      <c r="E1186">
        <v>6</v>
      </c>
      <c r="F1186">
        <v>8</v>
      </c>
      <c r="G1186">
        <v>15</v>
      </c>
      <c r="H1186">
        <v>20</v>
      </c>
      <c r="I1186">
        <v>3</v>
      </c>
      <c r="J1186">
        <v>0</v>
      </c>
      <c r="K1186">
        <v>0</v>
      </c>
    </row>
    <row r="1187" spans="1:11" x14ac:dyDescent="0.3">
      <c r="A1187">
        <v>2162</v>
      </c>
      <c r="B1187" t="s">
        <v>630</v>
      </c>
      <c r="C1187">
        <v>1</v>
      </c>
      <c r="D1187">
        <v>11</v>
      </c>
      <c r="E1187">
        <v>13</v>
      </c>
      <c r="F1187">
        <v>27</v>
      </c>
      <c r="G1187">
        <v>29</v>
      </c>
      <c r="H1187">
        <v>32</v>
      </c>
      <c r="I1187">
        <v>1</v>
      </c>
      <c r="J1187">
        <v>1</v>
      </c>
      <c r="K1187">
        <v>1</v>
      </c>
    </row>
    <row r="1188" spans="1:11" x14ac:dyDescent="0.3">
      <c r="A1188">
        <v>2161</v>
      </c>
      <c r="B1188" t="s">
        <v>631</v>
      </c>
      <c r="C1188">
        <v>6</v>
      </c>
      <c r="D1188">
        <v>10</v>
      </c>
      <c r="E1188">
        <v>14</v>
      </c>
      <c r="F1188">
        <v>16</v>
      </c>
      <c r="G1188">
        <v>28</v>
      </c>
      <c r="H1188">
        <v>31</v>
      </c>
      <c r="I1188">
        <v>5</v>
      </c>
      <c r="J1188">
        <v>0</v>
      </c>
      <c r="K1188">
        <v>0</v>
      </c>
    </row>
    <row r="1189" spans="1:11" x14ac:dyDescent="0.3">
      <c r="A1189">
        <v>2160</v>
      </c>
      <c r="B1189" t="s">
        <v>632</v>
      </c>
      <c r="C1189">
        <v>8</v>
      </c>
      <c r="D1189">
        <v>15</v>
      </c>
      <c r="E1189">
        <v>23</v>
      </c>
      <c r="F1189">
        <v>25</v>
      </c>
      <c r="G1189">
        <v>26</v>
      </c>
      <c r="H1189">
        <v>37</v>
      </c>
      <c r="I1189">
        <v>8</v>
      </c>
      <c r="J1189">
        <v>0</v>
      </c>
      <c r="K1189">
        <v>0</v>
      </c>
    </row>
    <row r="1190" spans="1:11" x14ac:dyDescent="0.3">
      <c r="A1190">
        <v>2159</v>
      </c>
      <c r="B1190" t="s">
        <v>633</v>
      </c>
      <c r="C1190">
        <v>2</v>
      </c>
      <c r="D1190">
        <v>11</v>
      </c>
      <c r="E1190">
        <v>16</v>
      </c>
      <c r="F1190">
        <v>18</v>
      </c>
      <c r="G1190">
        <v>22</v>
      </c>
      <c r="H1190">
        <v>29</v>
      </c>
      <c r="I1190">
        <v>1</v>
      </c>
      <c r="J1190">
        <v>0</v>
      </c>
      <c r="K1190">
        <v>0</v>
      </c>
    </row>
    <row r="1191" spans="1:11" x14ac:dyDescent="0.3">
      <c r="A1191">
        <v>2158</v>
      </c>
      <c r="B1191" t="s">
        <v>634</v>
      </c>
      <c r="C1191">
        <v>4</v>
      </c>
      <c r="D1191">
        <v>5</v>
      </c>
      <c r="E1191">
        <v>6</v>
      </c>
      <c r="F1191">
        <v>7</v>
      </c>
      <c r="G1191">
        <v>10</v>
      </c>
      <c r="H1191">
        <v>28</v>
      </c>
      <c r="I1191">
        <v>6</v>
      </c>
      <c r="J1191">
        <v>0</v>
      </c>
      <c r="K1191">
        <v>0</v>
      </c>
    </row>
    <row r="1192" spans="1:11" x14ac:dyDescent="0.3">
      <c r="A1192">
        <v>2157</v>
      </c>
      <c r="B1192" t="s">
        <v>635</v>
      </c>
      <c r="C1192">
        <v>2</v>
      </c>
      <c r="D1192">
        <v>6</v>
      </c>
      <c r="E1192">
        <v>17</v>
      </c>
      <c r="F1192">
        <v>20</v>
      </c>
      <c r="G1192">
        <v>21</v>
      </c>
      <c r="H1192">
        <v>30</v>
      </c>
      <c r="I1192">
        <v>5</v>
      </c>
      <c r="J1192">
        <v>0</v>
      </c>
      <c r="K1192">
        <v>0</v>
      </c>
    </row>
    <row r="1193" spans="1:11" x14ac:dyDescent="0.3">
      <c r="A1193">
        <v>2156</v>
      </c>
      <c r="B1193" s="1">
        <v>40518</v>
      </c>
      <c r="C1193">
        <v>7</v>
      </c>
      <c r="D1193">
        <v>8</v>
      </c>
      <c r="E1193">
        <v>15</v>
      </c>
      <c r="F1193">
        <v>23</v>
      </c>
      <c r="G1193">
        <v>25</v>
      </c>
      <c r="H1193">
        <v>26</v>
      </c>
      <c r="I1193">
        <v>8</v>
      </c>
      <c r="J1193">
        <v>0</v>
      </c>
      <c r="K1193">
        <v>0</v>
      </c>
    </row>
    <row r="1194" spans="1:11" x14ac:dyDescent="0.3">
      <c r="A1194">
        <v>2155</v>
      </c>
      <c r="B1194" s="1">
        <v>40396</v>
      </c>
      <c r="C1194">
        <v>11</v>
      </c>
      <c r="D1194">
        <v>12</v>
      </c>
      <c r="E1194">
        <v>23</v>
      </c>
      <c r="F1194">
        <v>25</v>
      </c>
      <c r="G1194">
        <v>28</v>
      </c>
      <c r="H1194">
        <v>31</v>
      </c>
      <c r="I1194">
        <v>1</v>
      </c>
      <c r="J1194">
        <v>1</v>
      </c>
      <c r="K1194">
        <v>0</v>
      </c>
    </row>
    <row r="1195" spans="1:11" x14ac:dyDescent="0.3">
      <c r="A1195">
        <v>2154</v>
      </c>
      <c r="B1195" s="1">
        <v>40304</v>
      </c>
      <c r="C1195">
        <v>10</v>
      </c>
      <c r="D1195">
        <v>22</v>
      </c>
      <c r="E1195">
        <v>25</v>
      </c>
      <c r="F1195">
        <v>29</v>
      </c>
      <c r="G1195">
        <v>31</v>
      </c>
      <c r="H1195">
        <v>34</v>
      </c>
      <c r="I1195">
        <v>8</v>
      </c>
      <c r="J1195">
        <v>0</v>
      </c>
      <c r="K1195">
        <v>0</v>
      </c>
    </row>
    <row r="1196" spans="1:11" x14ac:dyDescent="0.3">
      <c r="A1196">
        <v>2153</v>
      </c>
      <c r="B1196" s="1">
        <v>40243</v>
      </c>
      <c r="C1196">
        <v>2</v>
      </c>
      <c r="D1196">
        <v>10</v>
      </c>
      <c r="E1196">
        <v>15</v>
      </c>
      <c r="F1196">
        <v>26</v>
      </c>
      <c r="G1196">
        <v>28</v>
      </c>
      <c r="H1196">
        <v>34</v>
      </c>
      <c r="I1196">
        <v>4</v>
      </c>
      <c r="J1196">
        <v>0</v>
      </c>
      <c r="K1196">
        <v>0</v>
      </c>
    </row>
    <row r="1197" spans="1:11" x14ac:dyDescent="0.3">
      <c r="A1197">
        <v>2152</v>
      </c>
      <c r="B1197" s="1">
        <v>40184</v>
      </c>
      <c r="C1197">
        <v>2</v>
      </c>
      <c r="D1197">
        <v>10</v>
      </c>
      <c r="E1197">
        <v>11</v>
      </c>
      <c r="F1197">
        <v>12</v>
      </c>
      <c r="G1197">
        <v>19</v>
      </c>
      <c r="H1197">
        <v>34</v>
      </c>
      <c r="I1197">
        <v>8</v>
      </c>
      <c r="J1197">
        <v>0</v>
      </c>
      <c r="K1197">
        <v>0</v>
      </c>
    </row>
    <row r="1198" spans="1:11" x14ac:dyDescent="0.3">
      <c r="A1198">
        <v>2151</v>
      </c>
      <c r="B1198" t="s">
        <v>636</v>
      </c>
      <c r="C1198">
        <v>1</v>
      </c>
      <c r="D1198">
        <v>4</v>
      </c>
      <c r="E1198">
        <v>17</v>
      </c>
      <c r="F1198">
        <v>19</v>
      </c>
      <c r="G1198">
        <v>27</v>
      </c>
      <c r="H1198">
        <v>36</v>
      </c>
      <c r="I1198">
        <v>5</v>
      </c>
      <c r="J1198">
        <v>0</v>
      </c>
      <c r="K1198">
        <v>0</v>
      </c>
    </row>
    <row r="1199" spans="1:11" x14ac:dyDescent="0.3">
      <c r="A1199">
        <v>2150</v>
      </c>
      <c r="B1199" t="s">
        <v>637</v>
      </c>
      <c r="C1199">
        <v>9</v>
      </c>
      <c r="D1199">
        <v>10</v>
      </c>
      <c r="E1199">
        <v>12</v>
      </c>
      <c r="F1199">
        <v>16</v>
      </c>
      <c r="G1199">
        <v>20</v>
      </c>
      <c r="H1199">
        <v>23</v>
      </c>
      <c r="I1199">
        <v>2</v>
      </c>
      <c r="J1199">
        <v>0</v>
      </c>
      <c r="K1199">
        <v>0</v>
      </c>
    </row>
    <row r="1200" spans="1:11" x14ac:dyDescent="0.3">
      <c r="A1200">
        <v>2149</v>
      </c>
      <c r="B1200" t="s">
        <v>638</v>
      </c>
      <c r="C1200">
        <v>18</v>
      </c>
      <c r="D1200">
        <v>19</v>
      </c>
      <c r="E1200">
        <v>23</v>
      </c>
      <c r="F1200">
        <v>24</v>
      </c>
      <c r="G1200">
        <v>28</v>
      </c>
      <c r="H1200">
        <v>31</v>
      </c>
      <c r="I1200">
        <v>3</v>
      </c>
      <c r="J1200">
        <v>0</v>
      </c>
      <c r="K1200">
        <v>0</v>
      </c>
    </row>
    <row r="1201" spans="1:11" x14ac:dyDescent="0.3">
      <c r="A1201">
        <v>2148</v>
      </c>
      <c r="B1201" t="s">
        <v>639</v>
      </c>
      <c r="C1201">
        <v>2</v>
      </c>
      <c r="D1201">
        <v>3</v>
      </c>
      <c r="E1201">
        <v>9</v>
      </c>
      <c r="F1201">
        <v>18</v>
      </c>
      <c r="G1201">
        <v>23</v>
      </c>
      <c r="H1201">
        <v>30</v>
      </c>
      <c r="I1201">
        <v>5</v>
      </c>
      <c r="J1201">
        <v>0</v>
      </c>
      <c r="K1201">
        <v>0</v>
      </c>
    </row>
    <row r="1202" spans="1:11" x14ac:dyDescent="0.3">
      <c r="A1202">
        <v>2147</v>
      </c>
      <c r="B1202" t="s">
        <v>640</v>
      </c>
      <c r="C1202">
        <v>4</v>
      </c>
      <c r="D1202">
        <v>8</v>
      </c>
      <c r="E1202">
        <v>14</v>
      </c>
      <c r="F1202">
        <v>19</v>
      </c>
      <c r="G1202">
        <v>35</v>
      </c>
      <c r="H1202">
        <v>36</v>
      </c>
      <c r="I1202">
        <v>4</v>
      </c>
      <c r="J1202">
        <v>0</v>
      </c>
      <c r="K1202">
        <v>0</v>
      </c>
    </row>
    <row r="1203" spans="1:11" x14ac:dyDescent="0.3">
      <c r="A1203">
        <v>2146</v>
      </c>
      <c r="B1203" s="1">
        <v>40487</v>
      </c>
      <c r="C1203">
        <v>4</v>
      </c>
      <c r="D1203">
        <v>17</v>
      </c>
      <c r="E1203">
        <v>19</v>
      </c>
      <c r="F1203">
        <v>22</v>
      </c>
      <c r="G1203">
        <v>32</v>
      </c>
      <c r="H1203">
        <v>35</v>
      </c>
      <c r="I1203">
        <v>3</v>
      </c>
      <c r="J1203">
        <v>0</v>
      </c>
      <c r="K1203">
        <v>0</v>
      </c>
    </row>
    <row r="1204" spans="1:11" x14ac:dyDescent="0.3">
      <c r="A1204">
        <v>2145</v>
      </c>
      <c r="B1204" s="1">
        <v>40395</v>
      </c>
      <c r="C1204">
        <v>1</v>
      </c>
      <c r="D1204">
        <v>10</v>
      </c>
      <c r="E1204">
        <v>12</v>
      </c>
      <c r="F1204">
        <v>19</v>
      </c>
      <c r="G1204">
        <v>30</v>
      </c>
      <c r="H1204">
        <v>32</v>
      </c>
      <c r="I1204">
        <v>3</v>
      </c>
      <c r="J1204">
        <v>0</v>
      </c>
      <c r="K1204">
        <v>0</v>
      </c>
    </row>
    <row r="1205" spans="1:11" x14ac:dyDescent="0.3">
      <c r="A1205">
        <v>2144</v>
      </c>
      <c r="B1205" s="1">
        <v>40334</v>
      </c>
      <c r="C1205">
        <v>1</v>
      </c>
      <c r="D1205">
        <v>2</v>
      </c>
      <c r="E1205">
        <v>12</v>
      </c>
      <c r="F1205">
        <v>16</v>
      </c>
      <c r="G1205">
        <v>22</v>
      </c>
      <c r="H1205">
        <v>25</v>
      </c>
      <c r="I1205">
        <v>3</v>
      </c>
      <c r="J1205">
        <v>0</v>
      </c>
      <c r="K1205">
        <v>0</v>
      </c>
    </row>
    <row r="1206" spans="1:11" x14ac:dyDescent="0.3">
      <c r="A1206">
        <v>2143</v>
      </c>
      <c r="B1206" s="1">
        <v>40273</v>
      </c>
      <c r="C1206">
        <v>9</v>
      </c>
      <c r="D1206">
        <v>18</v>
      </c>
      <c r="E1206">
        <v>31</v>
      </c>
      <c r="F1206">
        <v>33</v>
      </c>
      <c r="G1206">
        <v>34</v>
      </c>
      <c r="H1206">
        <v>35</v>
      </c>
      <c r="I1206">
        <v>7</v>
      </c>
      <c r="J1206">
        <v>0</v>
      </c>
      <c r="K1206">
        <v>0</v>
      </c>
    </row>
    <row r="1207" spans="1:11" x14ac:dyDescent="0.3">
      <c r="A1207">
        <v>2142</v>
      </c>
      <c r="B1207" s="1">
        <v>40183</v>
      </c>
      <c r="C1207">
        <v>2</v>
      </c>
      <c r="D1207">
        <v>8</v>
      </c>
      <c r="E1207">
        <v>9</v>
      </c>
      <c r="F1207">
        <v>18</v>
      </c>
      <c r="G1207">
        <v>20</v>
      </c>
      <c r="H1207">
        <v>27</v>
      </c>
      <c r="I1207">
        <v>7</v>
      </c>
      <c r="J1207">
        <v>0</v>
      </c>
      <c r="K1207">
        <v>0</v>
      </c>
    </row>
    <row r="1208" spans="1:11" x14ac:dyDescent="0.3">
      <c r="A1208">
        <v>2141</v>
      </c>
      <c r="B1208" t="s">
        <v>641</v>
      </c>
      <c r="C1208">
        <v>2</v>
      </c>
      <c r="D1208">
        <v>3</v>
      </c>
      <c r="E1208">
        <v>5</v>
      </c>
      <c r="F1208">
        <v>8</v>
      </c>
      <c r="G1208">
        <v>10</v>
      </c>
      <c r="H1208">
        <v>14</v>
      </c>
      <c r="I1208">
        <v>4</v>
      </c>
      <c r="J1208">
        <v>1</v>
      </c>
      <c r="K1208">
        <v>0</v>
      </c>
    </row>
    <row r="1209" spans="1:11" x14ac:dyDescent="0.3">
      <c r="A1209">
        <v>2140</v>
      </c>
      <c r="B1209" t="s">
        <v>642</v>
      </c>
      <c r="C1209">
        <v>4</v>
      </c>
      <c r="D1209">
        <v>7</v>
      </c>
      <c r="E1209">
        <v>22</v>
      </c>
      <c r="F1209">
        <v>29</v>
      </c>
      <c r="G1209">
        <v>31</v>
      </c>
      <c r="H1209">
        <v>36</v>
      </c>
      <c r="I1209">
        <v>3</v>
      </c>
      <c r="J1209">
        <v>0</v>
      </c>
      <c r="K1209">
        <v>0</v>
      </c>
    </row>
    <row r="1210" spans="1:11" x14ac:dyDescent="0.3">
      <c r="A1210">
        <v>2139</v>
      </c>
      <c r="B1210" t="s">
        <v>643</v>
      </c>
      <c r="C1210">
        <v>6</v>
      </c>
      <c r="D1210">
        <v>10</v>
      </c>
      <c r="E1210">
        <v>23</v>
      </c>
      <c r="F1210">
        <v>24</v>
      </c>
      <c r="G1210">
        <v>28</v>
      </c>
      <c r="H1210">
        <v>36</v>
      </c>
      <c r="I1210">
        <v>4</v>
      </c>
      <c r="J1210">
        <v>0</v>
      </c>
      <c r="K1210">
        <v>0</v>
      </c>
    </row>
    <row r="1211" spans="1:11" x14ac:dyDescent="0.3">
      <c r="A1211">
        <v>2138</v>
      </c>
      <c r="B1211" t="s">
        <v>644</v>
      </c>
      <c r="C1211">
        <v>1</v>
      </c>
      <c r="D1211">
        <v>11</v>
      </c>
      <c r="E1211">
        <v>20</v>
      </c>
      <c r="F1211">
        <v>27</v>
      </c>
      <c r="G1211">
        <v>28</v>
      </c>
      <c r="H1211">
        <v>30</v>
      </c>
      <c r="I1211">
        <v>4</v>
      </c>
      <c r="J1211">
        <v>0</v>
      </c>
      <c r="K1211">
        <v>0</v>
      </c>
    </row>
    <row r="1212" spans="1:11" x14ac:dyDescent="0.3">
      <c r="A1212">
        <v>2137</v>
      </c>
      <c r="B1212" t="s">
        <v>645</v>
      </c>
      <c r="C1212">
        <v>5</v>
      </c>
      <c r="D1212">
        <v>11</v>
      </c>
      <c r="E1212">
        <v>14</v>
      </c>
      <c r="F1212">
        <v>15</v>
      </c>
      <c r="G1212">
        <v>21</v>
      </c>
      <c r="H1212">
        <v>32</v>
      </c>
      <c r="I1212">
        <v>3</v>
      </c>
      <c r="J1212">
        <v>0</v>
      </c>
      <c r="K1212">
        <v>0</v>
      </c>
    </row>
    <row r="1213" spans="1:11" x14ac:dyDescent="0.3">
      <c r="A1213">
        <v>2136</v>
      </c>
      <c r="B1213" s="1">
        <v>40455</v>
      </c>
      <c r="C1213">
        <v>12</v>
      </c>
      <c r="D1213">
        <v>15</v>
      </c>
      <c r="E1213">
        <v>21</v>
      </c>
      <c r="F1213">
        <v>24</v>
      </c>
      <c r="G1213">
        <v>28</v>
      </c>
      <c r="H1213">
        <v>34</v>
      </c>
      <c r="I1213">
        <v>7</v>
      </c>
      <c r="J1213">
        <v>1</v>
      </c>
      <c r="K1213">
        <v>0</v>
      </c>
    </row>
    <row r="1214" spans="1:11" x14ac:dyDescent="0.3">
      <c r="A1214">
        <v>2135</v>
      </c>
      <c r="B1214" s="1">
        <v>40333</v>
      </c>
      <c r="C1214">
        <v>2</v>
      </c>
      <c r="D1214">
        <v>11</v>
      </c>
      <c r="E1214">
        <v>18</v>
      </c>
      <c r="F1214">
        <v>22</v>
      </c>
      <c r="G1214">
        <v>31</v>
      </c>
      <c r="H1214">
        <v>36</v>
      </c>
      <c r="I1214">
        <v>2</v>
      </c>
      <c r="J1214">
        <v>0</v>
      </c>
      <c r="K1214">
        <v>0</v>
      </c>
    </row>
    <row r="1215" spans="1:11" x14ac:dyDescent="0.3">
      <c r="A1215">
        <v>2134</v>
      </c>
      <c r="B1215" s="1">
        <v>40241</v>
      </c>
      <c r="C1215">
        <v>6</v>
      </c>
      <c r="D1215">
        <v>9</v>
      </c>
      <c r="E1215">
        <v>10</v>
      </c>
      <c r="F1215">
        <v>21</v>
      </c>
      <c r="G1215">
        <v>26</v>
      </c>
      <c r="H1215">
        <v>27</v>
      </c>
      <c r="I1215">
        <v>6</v>
      </c>
      <c r="J1215">
        <v>0</v>
      </c>
      <c r="K1215">
        <v>0</v>
      </c>
    </row>
    <row r="1216" spans="1:11" x14ac:dyDescent="0.3">
      <c r="A1216">
        <v>2133</v>
      </c>
      <c r="B1216" t="s">
        <v>646</v>
      </c>
      <c r="C1216">
        <v>1</v>
      </c>
      <c r="D1216">
        <v>5</v>
      </c>
      <c r="E1216">
        <v>10</v>
      </c>
      <c r="F1216">
        <v>22</v>
      </c>
      <c r="G1216">
        <v>28</v>
      </c>
      <c r="H1216">
        <v>30</v>
      </c>
      <c r="I1216">
        <v>8</v>
      </c>
      <c r="J1216">
        <v>0</v>
      </c>
      <c r="K1216">
        <v>0</v>
      </c>
    </row>
    <row r="1217" spans="1:11" x14ac:dyDescent="0.3">
      <c r="A1217">
        <v>2132</v>
      </c>
      <c r="B1217" t="s">
        <v>647</v>
      </c>
      <c r="C1217">
        <v>7</v>
      </c>
      <c r="D1217">
        <v>11</v>
      </c>
      <c r="E1217">
        <v>15</v>
      </c>
      <c r="F1217">
        <v>25</v>
      </c>
      <c r="G1217">
        <v>30</v>
      </c>
      <c r="H1217">
        <v>36</v>
      </c>
      <c r="I1217">
        <v>1</v>
      </c>
      <c r="J1217">
        <v>0</v>
      </c>
      <c r="K1217">
        <v>0</v>
      </c>
    </row>
    <row r="1218" spans="1:11" x14ac:dyDescent="0.3">
      <c r="A1218">
        <v>2131</v>
      </c>
      <c r="B1218" t="s">
        <v>648</v>
      </c>
      <c r="C1218">
        <v>8</v>
      </c>
      <c r="D1218">
        <v>12</v>
      </c>
      <c r="E1218">
        <v>21</v>
      </c>
      <c r="F1218">
        <v>25</v>
      </c>
      <c r="G1218">
        <v>27</v>
      </c>
      <c r="H1218">
        <v>31</v>
      </c>
      <c r="I1218">
        <v>2</v>
      </c>
      <c r="J1218">
        <v>0</v>
      </c>
      <c r="K1218">
        <v>0</v>
      </c>
    </row>
    <row r="1219" spans="1:11" x14ac:dyDescent="0.3">
      <c r="A1219">
        <v>2130</v>
      </c>
      <c r="B1219" t="s">
        <v>649</v>
      </c>
      <c r="C1219">
        <v>4</v>
      </c>
      <c r="D1219">
        <v>11</v>
      </c>
      <c r="E1219">
        <v>12</v>
      </c>
      <c r="F1219">
        <v>14</v>
      </c>
      <c r="G1219">
        <v>25</v>
      </c>
      <c r="H1219">
        <v>29</v>
      </c>
      <c r="I1219">
        <v>1</v>
      </c>
      <c r="J1219">
        <v>1</v>
      </c>
      <c r="K1219">
        <v>0</v>
      </c>
    </row>
    <row r="1220" spans="1:11" x14ac:dyDescent="0.3">
      <c r="A1220">
        <v>2129</v>
      </c>
      <c r="B1220" t="s">
        <v>650</v>
      </c>
      <c r="C1220">
        <v>14</v>
      </c>
      <c r="D1220">
        <v>15</v>
      </c>
      <c r="E1220">
        <v>21</v>
      </c>
      <c r="F1220">
        <v>27</v>
      </c>
      <c r="G1220">
        <v>30</v>
      </c>
      <c r="H1220">
        <v>32</v>
      </c>
      <c r="I1220">
        <v>2</v>
      </c>
      <c r="J1220">
        <v>0</v>
      </c>
      <c r="K1220">
        <v>0</v>
      </c>
    </row>
    <row r="1221" spans="1:11" x14ac:dyDescent="0.3">
      <c r="A1221">
        <v>2128</v>
      </c>
      <c r="B1221" t="s">
        <v>651</v>
      </c>
      <c r="C1221">
        <v>1</v>
      </c>
      <c r="D1221">
        <v>2</v>
      </c>
      <c r="E1221">
        <v>13</v>
      </c>
      <c r="F1221">
        <v>15</v>
      </c>
      <c r="G1221">
        <v>24</v>
      </c>
      <c r="H1221">
        <v>26</v>
      </c>
      <c r="I1221">
        <v>1</v>
      </c>
      <c r="J1221">
        <v>0</v>
      </c>
      <c r="K1221">
        <v>0</v>
      </c>
    </row>
    <row r="1222" spans="1:11" x14ac:dyDescent="0.3">
      <c r="A1222">
        <v>2127</v>
      </c>
      <c r="B1222" s="1">
        <v>40424</v>
      </c>
      <c r="C1222">
        <v>7</v>
      </c>
      <c r="D1222">
        <v>8</v>
      </c>
      <c r="E1222">
        <v>9</v>
      </c>
      <c r="F1222">
        <v>13</v>
      </c>
      <c r="G1222">
        <v>20</v>
      </c>
      <c r="H1222">
        <v>33</v>
      </c>
      <c r="I1222">
        <v>1</v>
      </c>
      <c r="J1222">
        <v>0</v>
      </c>
      <c r="K1222">
        <v>0</v>
      </c>
    </row>
    <row r="1223" spans="1:11" x14ac:dyDescent="0.3">
      <c r="A1223">
        <v>2126</v>
      </c>
      <c r="B1223" s="1">
        <v>40332</v>
      </c>
      <c r="C1223">
        <v>6</v>
      </c>
      <c r="D1223">
        <v>7</v>
      </c>
      <c r="E1223">
        <v>27</v>
      </c>
      <c r="F1223">
        <v>34</v>
      </c>
      <c r="G1223">
        <v>35</v>
      </c>
      <c r="H1223">
        <v>36</v>
      </c>
      <c r="I1223">
        <v>7</v>
      </c>
      <c r="J1223">
        <v>0</v>
      </c>
      <c r="K1223">
        <v>0</v>
      </c>
    </row>
    <row r="1224" spans="1:11" x14ac:dyDescent="0.3">
      <c r="A1224">
        <v>2125</v>
      </c>
      <c r="B1224" s="1">
        <v>40212</v>
      </c>
      <c r="C1224">
        <v>6</v>
      </c>
      <c r="D1224">
        <v>11</v>
      </c>
      <c r="E1224">
        <v>18</v>
      </c>
      <c r="F1224">
        <v>25</v>
      </c>
      <c r="G1224">
        <v>29</v>
      </c>
      <c r="H1224">
        <v>33</v>
      </c>
      <c r="I1224">
        <v>5</v>
      </c>
      <c r="J1224">
        <v>0</v>
      </c>
      <c r="K1224">
        <v>0</v>
      </c>
    </row>
    <row r="1225" spans="1:11" x14ac:dyDescent="0.3">
      <c r="A1225">
        <v>2124</v>
      </c>
      <c r="B1225" t="s">
        <v>652</v>
      </c>
      <c r="C1225">
        <v>7</v>
      </c>
      <c r="D1225">
        <v>16</v>
      </c>
      <c r="E1225">
        <v>21</v>
      </c>
      <c r="F1225">
        <v>24</v>
      </c>
      <c r="G1225">
        <v>26</v>
      </c>
      <c r="H1225">
        <v>34</v>
      </c>
      <c r="I1225">
        <v>8</v>
      </c>
      <c r="J1225">
        <v>0</v>
      </c>
      <c r="K1225">
        <v>0</v>
      </c>
    </row>
    <row r="1226" spans="1:11" x14ac:dyDescent="0.3">
      <c r="A1226">
        <v>2123</v>
      </c>
      <c r="B1226" t="s">
        <v>653</v>
      </c>
      <c r="C1226">
        <v>13</v>
      </c>
      <c r="D1226">
        <v>23</v>
      </c>
      <c r="E1226">
        <v>25</v>
      </c>
      <c r="F1226">
        <v>29</v>
      </c>
      <c r="G1226">
        <v>31</v>
      </c>
      <c r="H1226">
        <v>35</v>
      </c>
      <c r="I1226">
        <v>2</v>
      </c>
      <c r="J1226">
        <v>0</v>
      </c>
      <c r="K1226">
        <v>0</v>
      </c>
    </row>
    <row r="1227" spans="1:11" x14ac:dyDescent="0.3">
      <c r="A1227">
        <v>2122</v>
      </c>
      <c r="B1227" t="s">
        <v>654</v>
      </c>
      <c r="C1227">
        <v>3</v>
      </c>
      <c r="D1227">
        <v>4</v>
      </c>
      <c r="E1227">
        <v>13</v>
      </c>
      <c r="F1227">
        <v>15</v>
      </c>
      <c r="G1227">
        <v>18</v>
      </c>
      <c r="H1227">
        <v>19</v>
      </c>
      <c r="I1227">
        <v>6</v>
      </c>
      <c r="J1227">
        <v>0</v>
      </c>
      <c r="K1227">
        <v>0</v>
      </c>
    </row>
    <row r="1228" spans="1:11" x14ac:dyDescent="0.3">
      <c r="A1228">
        <v>2121</v>
      </c>
      <c r="B1228" t="s">
        <v>655</v>
      </c>
      <c r="C1228">
        <v>1</v>
      </c>
      <c r="D1228">
        <v>2</v>
      </c>
      <c r="E1228">
        <v>13</v>
      </c>
      <c r="F1228">
        <v>24</v>
      </c>
      <c r="G1228">
        <v>30</v>
      </c>
      <c r="H1228">
        <v>32</v>
      </c>
      <c r="I1228">
        <v>2</v>
      </c>
      <c r="J1228">
        <v>0</v>
      </c>
      <c r="K1228">
        <v>0</v>
      </c>
    </row>
    <row r="1229" spans="1:11" x14ac:dyDescent="0.3">
      <c r="A1229">
        <v>2120</v>
      </c>
      <c r="B1229" t="s">
        <v>656</v>
      </c>
      <c r="C1229">
        <v>1</v>
      </c>
      <c r="D1229">
        <v>8</v>
      </c>
      <c r="E1229">
        <v>11</v>
      </c>
      <c r="F1229">
        <v>13</v>
      </c>
      <c r="G1229">
        <v>15</v>
      </c>
      <c r="H1229">
        <v>25</v>
      </c>
      <c r="I1229">
        <v>4</v>
      </c>
      <c r="J1229">
        <v>0</v>
      </c>
      <c r="K1229">
        <v>0</v>
      </c>
    </row>
    <row r="1230" spans="1:11" x14ac:dyDescent="0.3">
      <c r="A1230">
        <v>2119</v>
      </c>
      <c r="B1230" s="1">
        <v>40423</v>
      </c>
      <c r="C1230">
        <v>11</v>
      </c>
      <c r="D1230">
        <v>18</v>
      </c>
      <c r="E1230">
        <v>24</v>
      </c>
      <c r="F1230">
        <v>26</v>
      </c>
      <c r="G1230">
        <v>31</v>
      </c>
      <c r="H1230">
        <v>34</v>
      </c>
      <c r="I1230">
        <v>6</v>
      </c>
      <c r="J1230">
        <v>1</v>
      </c>
      <c r="K1230">
        <v>0</v>
      </c>
    </row>
    <row r="1231" spans="1:11" x14ac:dyDescent="0.3">
      <c r="A1231">
        <v>2118</v>
      </c>
      <c r="B1231" s="1">
        <v>40331</v>
      </c>
      <c r="C1231">
        <v>7</v>
      </c>
      <c r="D1231">
        <v>19</v>
      </c>
      <c r="E1231">
        <v>22</v>
      </c>
      <c r="F1231">
        <v>24</v>
      </c>
      <c r="G1231">
        <v>28</v>
      </c>
      <c r="H1231">
        <v>37</v>
      </c>
      <c r="I1231">
        <v>7</v>
      </c>
      <c r="J1231">
        <v>0</v>
      </c>
      <c r="K1231">
        <v>0</v>
      </c>
    </row>
    <row r="1232" spans="1:11" x14ac:dyDescent="0.3">
      <c r="A1232">
        <v>2117</v>
      </c>
      <c r="B1232" s="1">
        <v>40211</v>
      </c>
      <c r="C1232">
        <v>5</v>
      </c>
      <c r="D1232">
        <v>13</v>
      </c>
      <c r="E1232">
        <v>14</v>
      </c>
      <c r="F1232">
        <v>15</v>
      </c>
      <c r="G1232">
        <v>18</v>
      </c>
      <c r="H1232">
        <v>30</v>
      </c>
      <c r="I1232">
        <v>1</v>
      </c>
      <c r="J1232">
        <v>0</v>
      </c>
      <c r="K1232">
        <v>0</v>
      </c>
    </row>
    <row r="1233" spans="1:11" x14ac:dyDescent="0.3">
      <c r="A1233">
        <v>2116</v>
      </c>
      <c r="B1233" t="s">
        <v>657</v>
      </c>
      <c r="C1233">
        <v>14</v>
      </c>
      <c r="D1233">
        <v>23</v>
      </c>
      <c r="E1233">
        <v>26</v>
      </c>
      <c r="F1233">
        <v>27</v>
      </c>
      <c r="G1233">
        <v>33</v>
      </c>
      <c r="H1233">
        <v>35</v>
      </c>
      <c r="I1233">
        <v>5</v>
      </c>
      <c r="J1233">
        <v>0</v>
      </c>
      <c r="K1233">
        <v>0</v>
      </c>
    </row>
    <row r="1234" spans="1:11" x14ac:dyDescent="0.3">
      <c r="A1234">
        <v>2115</v>
      </c>
      <c r="B1234" t="s">
        <v>658</v>
      </c>
      <c r="C1234">
        <v>2</v>
      </c>
      <c r="D1234">
        <v>11</v>
      </c>
      <c r="E1234">
        <v>14</v>
      </c>
      <c r="F1234">
        <v>24</v>
      </c>
      <c r="G1234">
        <v>28</v>
      </c>
      <c r="H1234">
        <v>30</v>
      </c>
      <c r="I1234">
        <v>1</v>
      </c>
      <c r="J1234">
        <v>0</v>
      </c>
      <c r="K1234">
        <v>0</v>
      </c>
    </row>
    <row r="1235" spans="1:11" x14ac:dyDescent="0.3">
      <c r="A1235">
        <v>2114</v>
      </c>
      <c r="B1235" t="s">
        <v>659</v>
      </c>
      <c r="C1235">
        <v>9</v>
      </c>
      <c r="D1235">
        <v>10</v>
      </c>
      <c r="E1235">
        <v>11</v>
      </c>
      <c r="F1235">
        <v>14</v>
      </c>
      <c r="G1235">
        <v>24</v>
      </c>
      <c r="H1235">
        <v>33</v>
      </c>
      <c r="I1235">
        <v>6</v>
      </c>
      <c r="J1235">
        <v>0</v>
      </c>
      <c r="K1235">
        <v>0</v>
      </c>
    </row>
    <row r="1236" spans="1:11" x14ac:dyDescent="0.3">
      <c r="A1236">
        <v>2113</v>
      </c>
      <c r="B1236" t="s">
        <v>660</v>
      </c>
      <c r="C1236">
        <v>6</v>
      </c>
      <c r="D1236">
        <v>9</v>
      </c>
      <c r="E1236">
        <v>19</v>
      </c>
      <c r="F1236">
        <v>25</v>
      </c>
      <c r="G1236">
        <v>32</v>
      </c>
      <c r="H1236">
        <v>33</v>
      </c>
      <c r="I1236">
        <v>6</v>
      </c>
      <c r="J1236">
        <v>0</v>
      </c>
      <c r="K1236">
        <v>0</v>
      </c>
    </row>
    <row r="1237" spans="1:11" x14ac:dyDescent="0.3">
      <c r="A1237">
        <v>2112</v>
      </c>
      <c r="B1237" t="s">
        <v>661</v>
      </c>
      <c r="C1237">
        <v>10</v>
      </c>
      <c r="D1237">
        <v>12</v>
      </c>
      <c r="E1237">
        <v>14</v>
      </c>
      <c r="F1237">
        <v>15</v>
      </c>
      <c r="G1237">
        <v>28</v>
      </c>
      <c r="H1237">
        <v>37</v>
      </c>
      <c r="I1237">
        <v>4</v>
      </c>
      <c r="J1237">
        <v>0</v>
      </c>
      <c r="K1237">
        <v>0</v>
      </c>
    </row>
    <row r="1238" spans="1:11" x14ac:dyDescent="0.3">
      <c r="A1238">
        <v>2111</v>
      </c>
      <c r="B1238" s="1">
        <v>40513</v>
      </c>
      <c r="C1238">
        <v>2</v>
      </c>
      <c r="D1238">
        <v>7</v>
      </c>
      <c r="E1238">
        <v>9</v>
      </c>
      <c r="F1238">
        <v>10</v>
      </c>
      <c r="G1238">
        <v>12</v>
      </c>
      <c r="H1238">
        <v>20</v>
      </c>
      <c r="I1238">
        <v>4</v>
      </c>
      <c r="J1238">
        <v>0</v>
      </c>
      <c r="K1238">
        <v>0</v>
      </c>
    </row>
    <row r="1239" spans="1:11" x14ac:dyDescent="0.3">
      <c r="A1239">
        <v>2110</v>
      </c>
      <c r="B1239" s="1">
        <v>40422</v>
      </c>
      <c r="C1239">
        <v>1</v>
      </c>
      <c r="D1239">
        <v>3</v>
      </c>
      <c r="E1239">
        <v>4</v>
      </c>
      <c r="F1239">
        <v>32</v>
      </c>
      <c r="G1239">
        <v>33</v>
      </c>
      <c r="H1239">
        <v>35</v>
      </c>
      <c r="I1239">
        <v>2</v>
      </c>
      <c r="J1239">
        <v>0</v>
      </c>
      <c r="K1239">
        <v>0</v>
      </c>
    </row>
    <row r="1240" spans="1:11" x14ac:dyDescent="0.3">
      <c r="A1240">
        <v>2109</v>
      </c>
      <c r="B1240" s="1">
        <v>40299</v>
      </c>
      <c r="C1240">
        <v>3</v>
      </c>
      <c r="D1240">
        <v>6</v>
      </c>
      <c r="E1240">
        <v>22</v>
      </c>
      <c r="F1240">
        <v>32</v>
      </c>
      <c r="G1240">
        <v>33</v>
      </c>
      <c r="H1240">
        <v>36</v>
      </c>
      <c r="I1240">
        <v>4</v>
      </c>
      <c r="J1240">
        <v>0</v>
      </c>
      <c r="K1240">
        <v>0</v>
      </c>
    </row>
    <row r="1241" spans="1:11" x14ac:dyDescent="0.3">
      <c r="A1241">
        <v>2108</v>
      </c>
      <c r="B1241" s="1">
        <v>40210</v>
      </c>
      <c r="C1241">
        <v>1</v>
      </c>
      <c r="D1241">
        <v>11</v>
      </c>
      <c r="E1241">
        <v>12</v>
      </c>
      <c r="F1241">
        <v>27</v>
      </c>
      <c r="G1241">
        <v>31</v>
      </c>
      <c r="H1241">
        <v>35</v>
      </c>
      <c r="I1241">
        <v>4</v>
      </c>
      <c r="J1241">
        <v>1</v>
      </c>
      <c r="K1241">
        <v>0</v>
      </c>
    </row>
    <row r="1242" spans="1:11" x14ac:dyDescent="0.3">
      <c r="A1242">
        <v>2107</v>
      </c>
      <c r="B1242" t="s">
        <v>662</v>
      </c>
      <c r="C1242">
        <v>7</v>
      </c>
      <c r="D1242">
        <v>8</v>
      </c>
      <c r="E1242">
        <v>12</v>
      </c>
      <c r="F1242">
        <v>13</v>
      </c>
      <c r="G1242">
        <v>29</v>
      </c>
      <c r="H1242">
        <v>31</v>
      </c>
      <c r="I1242">
        <v>8</v>
      </c>
      <c r="J1242">
        <v>0</v>
      </c>
      <c r="K1242">
        <v>0</v>
      </c>
    </row>
    <row r="1243" spans="1:11" x14ac:dyDescent="0.3">
      <c r="A1243">
        <v>2106</v>
      </c>
      <c r="B1243" t="s">
        <v>663</v>
      </c>
      <c r="C1243">
        <v>6</v>
      </c>
      <c r="D1243">
        <v>8</v>
      </c>
      <c r="E1243">
        <v>14</v>
      </c>
      <c r="F1243">
        <v>21</v>
      </c>
      <c r="G1243">
        <v>23</v>
      </c>
      <c r="H1243">
        <v>24</v>
      </c>
      <c r="I1243">
        <v>7</v>
      </c>
      <c r="J1243">
        <v>0</v>
      </c>
      <c r="K1243">
        <v>1</v>
      </c>
    </row>
    <row r="1244" spans="1:11" x14ac:dyDescent="0.3">
      <c r="A1244">
        <v>2105</v>
      </c>
      <c r="B1244" t="s">
        <v>664</v>
      </c>
      <c r="C1244">
        <v>16</v>
      </c>
      <c r="D1244">
        <v>19</v>
      </c>
      <c r="E1244">
        <v>22</v>
      </c>
      <c r="F1244">
        <v>24</v>
      </c>
      <c r="G1244">
        <v>26</v>
      </c>
      <c r="H1244">
        <v>28</v>
      </c>
      <c r="I1244">
        <v>2</v>
      </c>
      <c r="J1244">
        <v>0</v>
      </c>
      <c r="K1244">
        <v>0</v>
      </c>
    </row>
    <row r="1245" spans="1:11" x14ac:dyDescent="0.3">
      <c r="A1245">
        <v>2104</v>
      </c>
      <c r="B1245" t="s">
        <v>665</v>
      </c>
      <c r="C1245">
        <v>10</v>
      </c>
      <c r="D1245">
        <v>15</v>
      </c>
      <c r="E1245">
        <v>19</v>
      </c>
      <c r="F1245">
        <v>25</v>
      </c>
      <c r="G1245">
        <v>34</v>
      </c>
      <c r="H1245">
        <v>36</v>
      </c>
      <c r="I1245">
        <v>1</v>
      </c>
      <c r="J1245">
        <v>0</v>
      </c>
      <c r="K1245">
        <v>0</v>
      </c>
    </row>
    <row r="1246" spans="1:11" x14ac:dyDescent="0.3">
      <c r="A1246">
        <v>2103</v>
      </c>
      <c r="B1246" t="s">
        <v>666</v>
      </c>
      <c r="C1246">
        <v>9</v>
      </c>
      <c r="D1246">
        <v>21</v>
      </c>
      <c r="E1246">
        <v>22</v>
      </c>
      <c r="F1246">
        <v>23</v>
      </c>
      <c r="G1246">
        <v>25</v>
      </c>
      <c r="H1246">
        <v>35</v>
      </c>
      <c r="I1246">
        <v>7</v>
      </c>
      <c r="J1246">
        <v>0</v>
      </c>
      <c r="K1246">
        <v>0</v>
      </c>
    </row>
    <row r="1247" spans="1:11" x14ac:dyDescent="0.3">
      <c r="A1247">
        <v>2102</v>
      </c>
      <c r="B1247" s="1">
        <v>40159</v>
      </c>
      <c r="C1247">
        <v>4</v>
      </c>
      <c r="D1247">
        <v>6</v>
      </c>
      <c r="E1247">
        <v>12</v>
      </c>
      <c r="F1247">
        <v>23</v>
      </c>
      <c r="G1247">
        <v>26</v>
      </c>
      <c r="H1247">
        <v>30</v>
      </c>
      <c r="I1247">
        <v>6</v>
      </c>
      <c r="J1247">
        <v>0</v>
      </c>
      <c r="K1247">
        <v>0</v>
      </c>
    </row>
    <row r="1248" spans="1:11" x14ac:dyDescent="0.3">
      <c r="A1248">
        <v>2101</v>
      </c>
      <c r="B1248" s="1">
        <v>40037</v>
      </c>
      <c r="C1248">
        <v>1</v>
      </c>
      <c r="D1248">
        <v>6</v>
      </c>
      <c r="E1248">
        <v>15</v>
      </c>
      <c r="F1248">
        <v>20</v>
      </c>
      <c r="G1248">
        <v>22</v>
      </c>
      <c r="H1248">
        <v>24</v>
      </c>
      <c r="I1248">
        <v>4</v>
      </c>
      <c r="J1248">
        <v>0</v>
      </c>
      <c r="K1248">
        <v>0</v>
      </c>
    </row>
    <row r="1249" spans="1:11" x14ac:dyDescent="0.3">
      <c r="A1249">
        <v>2100</v>
      </c>
      <c r="B1249" s="1">
        <v>39945</v>
      </c>
      <c r="C1249">
        <v>3</v>
      </c>
      <c r="D1249">
        <v>22</v>
      </c>
      <c r="E1249">
        <v>25</v>
      </c>
      <c r="F1249">
        <v>28</v>
      </c>
      <c r="G1249">
        <v>33</v>
      </c>
      <c r="H1249">
        <v>34</v>
      </c>
      <c r="I1249">
        <v>3</v>
      </c>
      <c r="J1249">
        <v>0</v>
      </c>
      <c r="K1249">
        <v>0</v>
      </c>
    </row>
    <row r="1250" spans="1:11" x14ac:dyDescent="0.3">
      <c r="A1250">
        <v>2099</v>
      </c>
      <c r="B1250" s="1">
        <v>39825</v>
      </c>
      <c r="C1250">
        <v>1</v>
      </c>
      <c r="D1250">
        <v>11</v>
      </c>
      <c r="E1250">
        <v>13</v>
      </c>
      <c r="F1250">
        <v>24</v>
      </c>
      <c r="G1250">
        <v>29</v>
      </c>
      <c r="H1250">
        <v>31</v>
      </c>
      <c r="I1250">
        <v>8</v>
      </c>
      <c r="J1250">
        <v>0</v>
      </c>
      <c r="K1250">
        <v>0</v>
      </c>
    </row>
    <row r="1251" spans="1:11" x14ac:dyDescent="0.3">
      <c r="A1251">
        <v>2098</v>
      </c>
      <c r="B1251" t="s">
        <v>667</v>
      </c>
      <c r="C1251">
        <v>9</v>
      </c>
      <c r="D1251">
        <v>10</v>
      </c>
      <c r="E1251">
        <v>16</v>
      </c>
      <c r="F1251">
        <v>27</v>
      </c>
      <c r="G1251">
        <v>30</v>
      </c>
      <c r="H1251">
        <v>34</v>
      </c>
      <c r="I1251">
        <v>3</v>
      </c>
      <c r="J1251">
        <v>0</v>
      </c>
      <c r="K1251">
        <v>0</v>
      </c>
    </row>
    <row r="1252" spans="1:11" x14ac:dyDescent="0.3">
      <c r="A1252">
        <v>2097</v>
      </c>
      <c r="B1252" t="s">
        <v>668</v>
      </c>
      <c r="C1252">
        <v>5</v>
      </c>
      <c r="D1252">
        <v>6</v>
      </c>
      <c r="E1252">
        <v>7</v>
      </c>
      <c r="F1252">
        <v>24</v>
      </c>
      <c r="G1252">
        <v>29</v>
      </c>
      <c r="H1252">
        <v>33</v>
      </c>
      <c r="I1252">
        <v>8</v>
      </c>
      <c r="J1252">
        <v>0</v>
      </c>
      <c r="K1252">
        <v>0</v>
      </c>
    </row>
    <row r="1253" spans="1:11" x14ac:dyDescent="0.3">
      <c r="A1253">
        <v>2096</v>
      </c>
      <c r="B1253" t="s">
        <v>669</v>
      </c>
      <c r="C1253">
        <v>1</v>
      </c>
      <c r="D1253">
        <v>14</v>
      </c>
      <c r="E1253">
        <v>16</v>
      </c>
      <c r="F1253">
        <v>17</v>
      </c>
      <c r="G1253">
        <v>27</v>
      </c>
      <c r="H1253">
        <v>36</v>
      </c>
      <c r="I1253">
        <v>4</v>
      </c>
      <c r="J1253">
        <v>0</v>
      </c>
      <c r="K1253">
        <v>0</v>
      </c>
    </row>
    <row r="1254" spans="1:11" x14ac:dyDescent="0.3">
      <c r="A1254">
        <v>2095</v>
      </c>
      <c r="B1254" t="s">
        <v>670</v>
      </c>
      <c r="C1254">
        <v>2</v>
      </c>
      <c r="D1254">
        <v>12</v>
      </c>
      <c r="E1254">
        <v>13</v>
      </c>
      <c r="F1254">
        <v>18</v>
      </c>
      <c r="G1254">
        <v>28</v>
      </c>
      <c r="H1254">
        <v>30</v>
      </c>
      <c r="I1254">
        <v>4</v>
      </c>
      <c r="J1254">
        <v>0</v>
      </c>
      <c r="K1254">
        <v>0</v>
      </c>
    </row>
    <row r="1255" spans="1:11" x14ac:dyDescent="0.3">
      <c r="A1255">
        <v>2094</v>
      </c>
      <c r="B1255" t="s">
        <v>671</v>
      </c>
      <c r="C1255">
        <v>5</v>
      </c>
      <c r="D1255">
        <v>6</v>
      </c>
      <c r="E1255">
        <v>14</v>
      </c>
      <c r="F1255">
        <v>31</v>
      </c>
      <c r="G1255">
        <v>32</v>
      </c>
      <c r="H1255">
        <v>34</v>
      </c>
      <c r="I1255">
        <v>4</v>
      </c>
      <c r="J1255">
        <v>0</v>
      </c>
      <c r="K1255">
        <v>0</v>
      </c>
    </row>
    <row r="1256" spans="1:11" x14ac:dyDescent="0.3">
      <c r="A1256">
        <v>2093</v>
      </c>
      <c r="B1256" s="1">
        <v>40097</v>
      </c>
      <c r="C1256">
        <v>4</v>
      </c>
      <c r="D1256">
        <v>17</v>
      </c>
      <c r="E1256">
        <v>18</v>
      </c>
      <c r="F1256">
        <v>22</v>
      </c>
      <c r="G1256">
        <v>31</v>
      </c>
      <c r="H1256">
        <v>32</v>
      </c>
      <c r="I1256">
        <v>6</v>
      </c>
      <c r="J1256">
        <v>0</v>
      </c>
      <c r="K1256">
        <v>0</v>
      </c>
    </row>
    <row r="1257" spans="1:11" x14ac:dyDescent="0.3">
      <c r="A1257">
        <v>2092</v>
      </c>
      <c r="B1257" s="1">
        <v>40005</v>
      </c>
      <c r="C1257">
        <v>3</v>
      </c>
      <c r="D1257">
        <v>11</v>
      </c>
      <c r="E1257">
        <v>17</v>
      </c>
      <c r="F1257">
        <v>18</v>
      </c>
      <c r="G1257">
        <v>25</v>
      </c>
      <c r="H1257">
        <v>33</v>
      </c>
      <c r="I1257">
        <v>4</v>
      </c>
      <c r="J1257">
        <v>0</v>
      </c>
      <c r="K1257">
        <v>0</v>
      </c>
    </row>
    <row r="1258" spans="1:11" x14ac:dyDescent="0.3">
      <c r="A1258">
        <v>2091</v>
      </c>
      <c r="B1258" s="1">
        <v>39883</v>
      </c>
      <c r="C1258">
        <v>3</v>
      </c>
      <c r="D1258">
        <v>6</v>
      </c>
      <c r="E1258">
        <v>9</v>
      </c>
      <c r="F1258">
        <v>11</v>
      </c>
      <c r="G1258">
        <v>25</v>
      </c>
      <c r="H1258">
        <v>32</v>
      </c>
      <c r="I1258">
        <v>7</v>
      </c>
      <c r="J1258">
        <v>0</v>
      </c>
      <c r="K1258">
        <v>0</v>
      </c>
    </row>
    <row r="1259" spans="1:11" x14ac:dyDescent="0.3">
      <c r="A1259">
        <v>2090</v>
      </c>
      <c r="B1259" t="s">
        <v>672</v>
      </c>
      <c r="C1259">
        <v>6</v>
      </c>
      <c r="D1259">
        <v>8</v>
      </c>
      <c r="E1259">
        <v>17</v>
      </c>
      <c r="F1259">
        <v>20</v>
      </c>
      <c r="G1259">
        <v>22</v>
      </c>
      <c r="H1259">
        <v>25</v>
      </c>
      <c r="I1259">
        <v>1</v>
      </c>
      <c r="J1259">
        <v>0</v>
      </c>
      <c r="K1259">
        <v>0</v>
      </c>
    </row>
    <row r="1260" spans="1:11" x14ac:dyDescent="0.3">
      <c r="A1260">
        <v>2089</v>
      </c>
      <c r="B1260" t="s">
        <v>673</v>
      </c>
      <c r="C1260">
        <v>3</v>
      </c>
      <c r="D1260">
        <v>10</v>
      </c>
      <c r="E1260">
        <v>11</v>
      </c>
      <c r="F1260">
        <v>23</v>
      </c>
      <c r="G1260">
        <v>24</v>
      </c>
      <c r="H1260">
        <v>25</v>
      </c>
      <c r="I1260">
        <v>1</v>
      </c>
      <c r="J1260">
        <v>0</v>
      </c>
      <c r="K1260">
        <v>0</v>
      </c>
    </row>
    <row r="1261" spans="1:11" x14ac:dyDescent="0.3">
      <c r="A1261">
        <v>2088</v>
      </c>
      <c r="B1261" t="s">
        <v>674</v>
      </c>
      <c r="C1261">
        <v>5</v>
      </c>
      <c r="D1261">
        <v>7</v>
      </c>
      <c r="E1261">
        <v>19</v>
      </c>
      <c r="F1261">
        <v>23</v>
      </c>
      <c r="G1261">
        <v>30</v>
      </c>
      <c r="H1261">
        <v>33</v>
      </c>
      <c r="I1261">
        <v>5</v>
      </c>
      <c r="J1261">
        <v>0</v>
      </c>
      <c r="K1261">
        <v>0</v>
      </c>
    </row>
    <row r="1262" spans="1:11" x14ac:dyDescent="0.3">
      <c r="A1262">
        <v>2087</v>
      </c>
      <c r="B1262" t="s">
        <v>675</v>
      </c>
      <c r="C1262">
        <v>8</v>
      </c>
      <c r="D1262">
        <v>14</v>
      </c>
      <c r="E1262">
        <v>25</v>
      </c>
      <c r="F1262">
        <v>27</v>
      </c>
      <c r="G1262">
        <v>31</v>
      </c>
      <c r="H1262">
        <v>37</v>
      </c>
      <c r="I1262">
        <v>3</v>
      </c>
      <c r="J1262">
        <v>0</v>
      </c>
      <c r="K1262">
        <v>0</v>
      </c>
    </row>
    <row r="1263" spans="1:11" x14ac:dyDescent="0.3">
      <c r="A1263">
        <v>2086</v>
      </c>
      <c r="B1263" t="s">
        <v>676</v>
      </c>
      <c r="C1263">
        <v>1</v>
      </c>
      <c r="D1263">
        <v>3</v>
      </c>
      <c r="E1263">
        <v>10</v>
      </c>
      <c r="F1263">
        <v>14</v>
      </c>
      <c r="G1263">
        <v>23</v>
      </c>
      <c r="H1263">
        <v>37</v>
      </c>
      <c r="I1263">
        <v>3</v>
      </c>
      <c r="J1263">
        <v>0</v>
      </c>
      <c r="K1263">
        <v>0</v>
      </c>
    </row>
    <row r="1264" spans="1:11" x14ac:dyDescent="0.3">
      <c r="A1264">
        <v>2085</v>
      </c>
      <c r="B1264" t="s">
        <v>677</v>
      </c>
      <c r="C1264">
        <v>2</v>
      </c>
      <c r="D1264">
        <v>11</v>
      </c>
      <c r="E1264">
        <v>15</v>
      </c>
      <c r="F1264">
        <v>19</v>
      </c>
      <c r="G1264">
        <v>28</v>
      </c>
      <c r="H1264">
        <v>36</v>
      </c>
      <c r="I1264">
        <v>6</v>
      </c>
      <c r="J1264">
        <v>0</v>
      </c>
      <c r="K1264">
        <v>0</v>
      </c>
    </row>
    <row r="1265" spans="1:11" x14ac:dyDescent="0.3">
      <c r="A1265">
        <v>2084</v>
      </c>
      <c r="B1265" s="1">
        <v>40096</v>
      </c>
      <c r="C1265">
        <v>2</v>
      </c>
      <c r="D1265">
        <v>6</v>
      </c>
      <c r="E1265">
        <v>12</v>
      </c>
      <c r="F1265">
        <v>17</v>
      </c>
      <c r="G1265">
        <v>32</v>
      </c>
      <c r="H1265">
        <v>37</v>
      </c>
      <c r="I1265">
        <v>6</v>
      </c>
      <c r="J1265">
        <v>1</v>
      </c>
      <c r="K1265">
        <v>0</v>
      </c>
    </row>
    <row r="1266" spans="1:11" x14ac:dyDescent="0.3">
      <c r="A1266">
        <v>2083</v>
      </c>
      <c r="B1266" s="1">
        <v>39974</v>
      </c>
      <c r="C1266">
        <v>3</v>
      </c>
      <c r="D1266">
        <v>12</v>
      </c>
      <c r="E1266">
        <v>20</v>
      </c>
      <c r="F1266">
        <v>22</v>
      </c>
      <c r="G1266">
        <v>25</v>
      </c>
      <c r="H1266">
        <v>28</v>
      </c>
      <c r="I1266">
        <v>8</v>
      </c>
      <c r="J1266">
        <v>0</v>
      </c>
      <c r="K1266">
        <v>0</v>
      </c>
    </row>
    <row r="1267" spans="1:11" x14ac:dyDescent="0.3">
      <c r="A1267">
        <v>2082</v>
      </c>
      <c r="B1267" s="1">
        <v>39882</v>
      </c>
      <c r="C1267">
        <v>1</v>
      </c>
      <c r="D1267">
        <v>14</v>
      </c>
      <c r="E1267">
        <v>16</v>
      </c>
      <c r="F1267">
        <v>17</v>
      </c>
      <c r="G1267">
        <v>26</v>
      </c>
      <c r="H1267">
        <v>34</v>
      </c>
      <c r="I1267">
        <v>4</v>
      </c>
      <c r="J1267">
        <v>0</v>
      </c>
      <c r="K1267">
        <v>0</v>
      </c>
    </row>
    <row r="1268" spans="1:11" x14ac:dyDescent="0.3">
      <c r="A1268">
        <v>2081</v>
      </c>
      <c r="B1268" t="s">
        <v>678</v>
      </c>
      <c r="C1268">
        <v>4</v>
      </c>
      <c r="D1268">
        <v>8</v>
      </c>
      <c r="E1268">
        <v>14</v>
      </c>
      <c r="F1268">
        <v>21</v>
      </c>
      <c r="G1268">
        <v>22</v>
      </c>
      <c r="H1268">
        <v>34</v>
      </c>
      <c r="I1268">
        <v>8</v>
      </c>
      <c r="J1268">
        <v>0</v>
      </c>
      <c r="K1268">
        <v>0</v>
      </c>
    </row>
    <row r="1269" spans="1:11" x14ac:dyDescent="0.3">
      <c r="A1269">
        <v>2080</v>
      </c>
      <c r="B1269" t="s">
        <v>679</v>
      </c>
      <c r="C1269">
        <v>2</v>
      </c>
      <c r="D1269">
        <v>4</v>
      </c>
      <c r="E1269">
        <v>8</v>
      </c>
      <c r="F1269">
        <v>11</v>
      </c>
      <c r="G1269">
        <v>16</v>
      </c>
      <c r="H1269">
        <v>34</v>
      </c>
      <c r="I1269">
        <v>2</v>
      </c>
      <c r="J1269">
        <v>0</v>
      </c>
      <c r="K1269">
        <v>0</v>
      </c>
    </row>
    <row r="1270" spans="1:11" x14ac:dyDescent="0.3">
      <c r="A1270">
        <v>2079</v>
      </c>
      <c r="B1270" t="s">
        <v>680</v>
      </c>
      <c r="C1270">
        <v>2</v>
      </c>
      <c r="D1270">
        <v>6</v>
      </c>
      <c r="E1270">
        <v>8</v>
      </c>
      <c r="F1270">
        <v>18</v>
      </c>
      <c r="G1270">
        <v>21</v>
      </c>
      <c r="H1270">
        <v>29</v>
      </c>
      <c r="I1270">
        <v>8</v>
      </c>
      <c r="J1270">
        <v>0</v>
      </c>
      <c r="K1270">
        <v>0</v>
      </c>
    </row>
    <row r="1271" spans="1:11" x14ac:dyDescent="0.3">
      <c r="A1271">
        <v>2078</v>
      </c>
      <c r="B1271" t="s">
        <v>681</v>
      </c>
      <c r="C1271">
        <v>5</v>
      </c>
      <c r="D1271">
        <v>6</v>
      </c>
      <c r="E1271">
        <v>10</v>
      </c>
      <c r="F1271">
        <v>23</v>
      </c>
      <c r="G1271">
        <v>25</v>
      </c>
      <c r="H1271">
        <v>34</v>
      </c>
      <c r="I1271">
        <v>8</v>
      </c>
      <c r="J1271">
        <v>0</v>
      </c>
      <c r="K1271">
        <v>0</v>
      </c>
    </row>
    <row r="1272" spans="1:11" x14ac:dyDescent="0.3">
      <c r="A1272">
        <v>2077</v>
      </c>
      <c r="B1272" t="s">
        <v>682</v>
      </c>
      <c r="C1272">
        <v>21</v>
      </c>
      <c r="D1272">
        <v>23</v>
      </c>
      <c r="E1272">
        <v>25</v>
      </c>
      <c r="F1272">
        <v>30</v>
      </c>
      <c r="G1272">
        <v>31</v>
      </c>
      <c r="H1272">
        <v>33</v>
      </c>
      <c r="I1272">
        <v>2</v>
      </c>
      <c r="J1272">
        <v>1</v>
      </c>
      <c r="K1272">
        <v>0</v>
      </c>
    </row>
    <row r="1273" spans="1:11" x14ac:dyDescent="0.3">
      <c r="A1273">
        <v>2076</v>
      </c>
      <c r="B1273" s="1">
        <v>40156</v>
      </c>
      <c r="C1273">
        <v>14</v>
      </c>
      <c r="D1273">
        <v>17</v>
      </c>
      <c r="E1273">
        <v>24</v>
      </c>
      <c r="F1273">
        <v>30</v>
      </c>
      <c r="G1273">
        <v>32</v>
      </c>
      <c r="H1273">
        <v>35</v>
      </c>
      <c r="I1273">
        <v>7</v>
      </c>
      <c r="J1273">
        <v>0</v>
      </c>
      <c r="K1273">
        <v>0</v>
      </c>
    </row>
    <row r="1274" spans="1:11" x14ac:dyDescent="0.3">
      <c r="A1274">
        <v>2075</v>
      </c>
      <c r="B1274" s="1">
        <v>40034</v>
      </c>
      <c r="C1274">
        <v>8</v>
      </c>
      <c r="D1274">
        <v>14</v>
      </c>
      <c r="E1274">
        <v>20</v>
      </c>
      <c r="F1274">
        <v>21</v>
      </c>
      <c r="G1274">
        <v>28</v>
      </c>
      <c r="H1274">
        <v>35</v>
      </c>
      <c r="I1274">
        <v>1</v>
      </c>
      <c r="J1274">
        <v>0</v>
      </c>
      <c r="K1274">
        <v>0</v>
      </c>
    </row>
    <row r="1275" spans="1:11" x14ac:dyDescent="0.3">
      <c r="A1275">
        <v>2074</v>
      </c>
      <c r="B1275" s="1">
        <v>39942</v>
      </c>
      <c r="C1275">
        <v>3</v>
      </c>
      <c r="D1275">
        <v>10</v>
      </c>
      <c r="E1275">
        <v>14</v>
      </c>
      <c r="F1275">
        <v>17</v>
      </c>
      <c r="G1275">
        <v>22</v>
      </c>
      <c r="H1275">
        <v>37</v>
      </c>
      <c r="I1275">
        <v>3</v>
      </c>
      <c r="J1275">
        <v>0</v>
      </c>
      <c r="K1275">
        <v>0</v>
      </c>
    </row>
    <row r="1276" spans="1:11" x14ac:dyDescent="0.3">
      <c r="A1276">
        <v>2073</v>
      </c>
      <c r="B1276" s="1">
        <v>39822</v>
      </c>
      <c r="C1276">
        <v>4</v>
      </c>
      <c r="D1276">
        <v>8</v>
      </c>
      <c r="E1276">
        <v>11</v>
      </c>
      <c r="F1276">
        <v>16</v>
      </c>
      <c r="G1276">
        <v>27</v>
      </c>
      <c r="H1276">
        <v>31</v>
      </c>
      <c r="I1276">
        <v>1</v>
      </c>
      <c r="J1276">
        <v>0</v>
      </c>
      <c r="K1276">
        <v>0</v>
      </c>
    </row>
    <row r="1277" spans="1:11" x14ac:dyDescent="0.3">
      <c r="A1277">
        <v>2072</v>
      </c>
      <c r="B1277" t="s">
        <v>683</v>
      </c>
      <c r="C1277">
        <v>7</v>
      </c>
      <c r="D1277">
        <v>8</v>
      </c>
      <c r="E1277">
        <v>11</v>
      </c>
      <c r="F1277">
        <v>12</v>
      </c>
      <c r="G1277">
        <v>20</v>
      </c>
      <c r="H1277">
        <v>35</v>
      </c>
      <c r="I1277">
        <v>6</v>
      </c>
      <c r="J1277">
        <v>0</v>
      </c>
      <c r="K1277">
        <v>0</v>
      </c>
    </row>
    <row r="1278" spans="1:11" x14ac:dyDescent="0.3">
      <c r="A1278">
        <v>2071</v>
      </c>
      <c r="B1278" t="s">
        <v>684</v>
      </c>
      <c r="C1278">
        <v>6</v>
      </c>
      <c r="D1278">
        <v>7</v>
      </c>
      <c r="E1278">
        <v>14</v>
      </c>
      <c r="F1278">
        <v>16</v>
      </c>
      <c r="G1278">
        <v>17</v>
      </c>
      <c r="H1278">
        <v>28</v>
      </c>
      <c r="I1278">
        <v>8</v>
      </c>
      <c r="J1278">
        <v>0</v>
      </c>
      <c r="K1278">
        <v>0</v>
      </c>
    </row>
    <row r="1279" spans="1:11" x14ac:dyDescent="0.3">
      <c r="A1279">
        <v>2070</v>
      </c>
      <c r="B1279" t="s">
        <v>685</v>
      </c>
      <c r="C1279">
        <v>1</v>
      </c>
      <c r="D1279">
        <v>10</v>
      </c>
      <c r="E1279">
        <v>21</v>
      </c>
      <c r="F1279">
        <v>22</v>
      </c>
      <c r="G1279">
        <v>31</v>
      </c>
      <c r="H1279">
        <v>34</v>
      </c>
      <c r="I1279">
        <v>3</v>
      </c>
      <c r="J1279">
        <v>0</v>
      </c>
      <c r="K1279">
        <v>0</v>
      </c>
    </row>
    <row r="1280" spans="1:11" x14ac:dyDescent="0.3">
      <c r="A1280">
        <v>2069</v>
      </c>
      <c r="B1280" t="s">
        <v>686</v>
      </c>
      <c r="C1280">
        <v>12</v>
      </c>
      <c r="D1280">
        <v>17</v>
      </c>
      <c r="E1280">
        <v>20</v>
      </c>
      <c r="F1280">
        <v>22</v>
      </c>
      <c r="G1280">
        <v>25</v>
      </c>
      <c r="H1280">
        <v>30</v>
      </c>
      <c r="I1280">
        <v>3</v>
      </c>
      <c r="J1280">
        <v>0</v>
      </c>
      <c r="K1280">
        <v>0</v>
      </c>
    </row>
    <row r="1281" spans="1:11" x14ac:dyDescent="0.3">
      <c r="A1281">
        <v>2068</v>
      </c>
      <c r="B1281" t="s">
        <v>687</v>
      </c>
      <c r="C1281">
        <v>8</v>
      </c>
      <c r="D1281">
        <v>11</v>
      </c>
      <c r="E1281">
        <v>17</v>
      </c>
      <c r="F1281">
        <v>21</v>
      </c>
      <c r="G1281">
        <v>25</v>
      </c>
      <c r="H1281">
        <v>31</v>
      </c>
      <c r="I1281">
        <v>2</v>
      </c>
      <c r="J1281">
        <v>0</v>
      </c>
      <c r="K1281">
        <v>0</v>
      </c>
    </row>
    <row r="1282" spans="1:11" x14ac:dyDescent="0.3">
      <c r="A1282">
        <v>2067</v>
      </c>
      <c r="B1282" s="1">
        <v>40125</v>
      </c>
      <c r="C1282">
        <v>7</v>
      </c>
      <c r="D1282">
        <v>16</v>
      </c>
      <c r="E1282">
        <v>20</v>
      </c>
      <c r="F1282">
        <v>22</v>
      </c>
      <c r="G1282">
        <v>32</v>
      </c>
      <c r="H1282">
        <v>34</v>
      </c>
      <c r="I1282">
        <v>8</v>
      </c>
      <c r="J1282">
        <v>0</v>
      </c>
      <c r="K1282">
        <v>0</v>
      </c>
    </row>
    <row r="1283" spans="1:11" x14ac:dyDescent="0.3">
      <c r="A1283">
        <v>2066</v>
      </c>
      <c r="B1283" s="1">
        <v>40033</v>
      </c>
      <c r="C1283">
        <v>4</v>
      </c>
      <c r="D1283">
        <v>13</v>
      </c>
      <c r="E1283">
        <v>16</v>
      </c>
      <c r="F1283">
        <v>23</v>
      </c>
      <c r="G1283">
        <v>33</v>
      </c>
      <c r="H1283">
        <v>37</v>
      </c>
      <c r="I1283">
        <v>4</v>
      </c>
      <c r="J1283">
        <v>0</v>
      </c>
      <c r="K1283">
        <v>0</v>
      </c>
    </row>
    <row r="1284" spans="1:11" x14ac:dyDescent="0.3">
      <c r="A1284">
        <v>2065</v>
      </c>
      <c r="B1284" s="1">
        <v>39972</v>
      </c>
      <c r="C1284">
        <v>4</v>
      </c>
      <c r="D1284">
        <v>5</v>
      </c>
      <c r="E1284">
        <v>11</v>
      </c>
      <c r="F1284">
        <v>28</v>
      </c>
      <c r="G1284">
        <v>29</v>
      </c>
      <c r="H1284">
        <v>34</v>
      </c>
      <c r="I1284">
        <v>1</v>
      </c>
      <c r="J1284">
        <v>0</v>
      </c>
      <c r="K1284">
        <v>0</v>
      </c>
    </row>
    <row r="1285" spans="1:11" x14ac:dyDescent="0.3">
      <c r="A1285">
        <v>2064</v>
      </c>
      <c r="B1285" s="1">
        <v>39911</v>
      </c>
      <c r="C1285">
        <v>1</v>
      </c>
      <c r="D1285">
        <v>3</v>
      </c>
      <c r="E1285">
        <v>16</v>
      </c>
      <c r="F1285">
        <v>23</v>
      </c>
      <c r="G1285">
        <v>33</v>
      </c>
      <c r="H1285">
        <v>37</v>
      </c>
      <c r="I1285">
        <v>8</v>
      </c>
      <c r="J1285">
        <v>0</v>
      </c>
      <c r="K1285">
        <v>0</v>
      </c>
    </row>
    <row r="1286" spans="1:11" x14ac:dyDescent="0.3">
      <c r="A1286">
        <v>2063</v>
      </c>
      <c r="B1286" s="1">
        <v>39821</v>
      </c>
      <c r="C1286">
        <v>3</v>
      </c>
      <c r="D1286">
        <v>5</v>
      </c>
      <c r="E1286">
        <v>20</v>
      </c>
      <c r="F1286">
        <v>27</v>
      </c>
      <c r="G1286">
        <v>33</v>
      </c>
      <c r="H1286">
        <v>37</v>
      </c>
      <c r="I1286">
        <v>1</v>
      </c>
      <c r="J1286">
        <v>0</v>
      </c>
      <c r="K1286">
        <v>0</v>
      </c>
    </row>
    <row r="1287" spans="1:11" x14ac:dyDescent="0.3">
      <c r="A1287">
        <v>2062</v>
      </c>
      <c r="B1287" t="s">
        <v>688</v>
      </c>
      <c r="C1287">
        <v>1</v>
      </c>
      <c r="D1287">
        <v>2</v>
      </c>
      <c r="E1287">
        <v>4</v>
      </c>
      <c r="F1287">
        <v>22</v>
      </c>
      <c r="G1287">
        <v>29</v>
      </c>
      <c r="H1287">
        <v>36</v>
      </c>
      <c r="I1287">
        <v>4</v>
      </c>
      <c r="J1287">
        <v>0</v>
      </c>
      <c r="K1287">
        <v>0</v>
      </c>
    </row>
    <row r="1288" spans="1:11" x14ac:dyDescent="0.3">
      <c r="A1288">
        <v>2061</v>
      </c>
      <c r="B1288" t="s">
        <v>689</v>
      </c>
      <c r="C1288">
        <v>2</v>
      </c>
      <c r="D1288">
        <v>3</v>
      </c>
      <c r="E1288">
        <v>4</v>
      </c>
      <c r="F1288">
        <v>17</v>
      </c>
      <c r="G1288">
        <v>20</v>
      </c>
      <c r="H1288">
        <v>26</v>
      </c>
      <c r="I1288">
        <v>4</v>
      </c>
      <c r="J1288">
        <v>0</v>
      </c>
      <c r="K1288">
        <v>0</v>
      </c>
    </row>
    <row r="1289" spans="1:11" x14ac:dyDescent="0.3">
      <c r="A1289">
        <v>2060</v>
      </c>
      <c r="B1289" t="s">
        <v>690</v>
      </c>
      <c r="C1289">
        <v>3</v>
      </c>
      <c r="D1289">
        <v>7</v>
      </c>
      <c r="E1289">
        <v>17</v>
      </c>
      <c r="F1289">
        <v>19</v>
      </c>
      <c r="G1289">
        <v>21</v>
      </c>
      <c r="H1289">
        <v>33</v>
      </c>
      <c r="I1289">
        <v>6</v>
      </c>
      <c r="J1289">
        <v>0</v>
      </c>
      <c r="K1289">
        <v>0</v>
      </c>
    </row>
    <row r="1290" spans="1:11" x14ac:dyDescent="0.3">
      <c r="A1290">
        <v>2059</v>
      </c>
      <c r="B1290" t="s">
        <v>691</v>
      </c>
      <c r="C1290">
        <v>6</v>
      </c>
      <c r="D1290">
        <v>20</v>
      </c>
      <c r="E1290">
        <v>30</v>
      </c>
      <c r="F1290">
        <v>32</v>
      </c>
      <c r="G1290">
        <v>34</v>
      </c>
      <c r="H1290">
        <v>35</v>
      </c>
      <c r="I1290">
        <v>7</v>
      </c>
      <c r="J1290">
        <v>0</v>
      </c>
      <c r="K1290">
        <v>0</v>
      </c>
    </row>
    <row r="1291" spans="1:11" x14ac:dyDescent="0.3">
      <c r="A1291">
        <v>2058</v>
      </c>
      <c r="B1291" t="s">
        <v>692</v>
      </c>
      <c r="C1291">
        <v>6</v>
      </c>
      <c r="D1291">
        <v>7</v>
      </c>
      <c r="E1291">
        <v>10</v>
      </c>
      <c r="F1291">
        <v>15</v>
      </c>
      <c r="G1291">
        <v>16</v>
      </c>
      <c r="H1291">
        <v>20</v>
      </c>
      <c r="I1291">
        <v>3</v>
      </c>
      <c r="J1291">
        <v>1</v>
      </c>
      <c r="K1291">
        <v>0</v>
      </c>
    </row>
    <row r="1292" spans="1:11" x14ac:dyDescent="0.3">
      <c r="A1292">
        <v>2057</v>
      </c>
      <c r="B1292" s="1">
        <v>40124</v>
      </c>
      <c r="C1292">
        <v>4</v>
      </c>
      <c r="D1292">
        <v>17</v>
      </c>
      <c r="E1292">
        <v>18</v>
      </c>
      <c r="F1292">
        <v>24</v>
      </c>
      <c r="G1292">
        <v>26</v>
      </c>
      <c r="H1292">
        <v>37</v>
      </c>
      <c r="I1292">
        <v>3</v>
      </c>
      <c r="J1292">
        <v>1</v>
      </c>
      <c r="K1292">
        <v>0</v>
      </c>
    </row>
    <row r="1293" spans="1:11" x14ac:dyDescent="0.3">
      <c r="A1293">
        <v>2056</v>
      </c>
      <c r="B1293" s="1">
        <v>40001</v>
      </c>
      <c r="C1293">
        <v>2</v>
      </c>
      <c r="D1293">
        <v>3</v>
      </c>
      <c r="E1293">
        <v>13</v>
      </c>
      <c r="F1293">
        <v>14</v>
      </c>
      <c r="G1293">
        <v>20</v>
      </c>
      <c r="H1293">
        <v>26</v>
      </c>
      <c r="I1293">
        <v>2</v>
      </c>
      <c r="J1293">
        <v>0</v>
      </c>
      <c r="K1293">
        <v>0</v>
      </c>
    </row>
    <row r="1294" spans="1:11" x14ac:dyDescent="0.3">
      <c r="A1294">
        <v>2055</v>
      </c>
      <c r="B1294" s="1">
        <v>39910</v>
      </c>
      <c r="C1294">
        <v>8</v>
      </c>
      <c r="D1294">
        <v>9</v>
      </c>
      <c r="E1294">
        <v>14</v>
      </c>
      <c r="F1294">
        <v>18</v>
      </c>
      <c r="G1294">
        <v>22</v>
      </c>
      <c r="H1294">
        <v>37</v>
      </c>
      <c r="I1294">
        <v>5</v>
      </c>
      <c r="J1294">
        <v>0</v>
      </c>
      <c r="K1294">
        <v>0</v>
      </c>
    </row>
    <row r="1295" spans="1:11" x14ac:dyDescent="0.3">
      <c r="A1295">
        <v>2054</v>
      </c>
      <c r="B1295" s="1">
        <v>39851</v>
      </c>
      <c r="C1295">
        <v>6</v>
      </c>
      <c r="D1295">
        <v>11</v>
      </c>
      <c r="E1295">
        <v>21</v>
      </c>
      <c r="F1295">
        <v>24</v>
      </c>
      <c r="G1295">
        <v>25</v>
      </c>
      <c r="H1295">
        <v>26</v>
      </c>
      <c r="I1295">
        <v>6</v>
      </c>
      <c r="J1295">
        <v>0</v>
      </c>
      <c r="K1295">
        <v>0</v>
      </c>
    </row>
    <row r="1296" spans="1:11" x14ac:dyDescent="0.3">
      <c r="A1296">
        <v>2053</v>
      </c>
      <c r="B1296" t="s">
        <v>693</v>
      </c>
      <c r="C1296">
        <v>2</v>
      </c>
      <c r="D1296">
        <v>11</v>
      </c>
      <c r="E1296">
        <v>12</v>
      </c>
      <c r="F1296">
        <v>21</v>
      </c>
      <c r="G1296">
        <v>35</v>
      </c>
      <c r="H1296">
        <v>36</v>
      </c>
      <c r="I1296">
        <v>6</v>
      </c>
      <c r="J1296">
        <v>0</v>
      </c>
      <c r="K1296">
        <v>0</v>
      </c>
    </row>
    <row r="1297" spans="1:11" x14ac:dyDescent="0.3">
      <c r="A1297">
        <v>2052</v>
      </c>
      <c r="B1297" t="s">
        <v>694</v>
      </c>
      <c r="C1297">
        <v>2</v>
      </c>
      <c r="D1297">
        <v>12</v>
      </c>
      <c r="E1297">
        <v>24</v>
      </c>
      <c r="F1297">
        <v>25</v>
      </c>
      <c r="G1297">
        <v>27</v>
      </c>
      <c r="H1297">
        <v>28</v>
      </c>
      <c r="I1297">
        <v>5</v>
      </c>
      <c r="J1297">
        <v>0</v>
      </c>
      <c r="K1297">
        <v>0</v>
      </c>
    </row>
    <row r="1298" spans="1:11" x14ac:dyDescent="0.3">
      <c r="A1298">
        <v>2051</v>
      </c>
      <c r="B1298" t="s">
        <v>695</v>
      </c>
      <c r="C1298">
        <v>6</v>
      </c>
      <c r="D1298">
        <v>11</v>
      </c>
      <c r="E1298">
        <v>13</v>
      </c>
      <c r="F1298">
        <v>17</v>
      </c>
      <c r="G1298">
        <v>26</v>
      </c>
      <c r="H1298">
        <v>31</v>
      </c>
      <c r="I1298">
        <v>7</v>
      </c>
      <c r="J1298">
        <v>0</v>
      </c>
      <c r="K1298">
        <v>0</v>
      </c>
    </row>
    <row r="1299" spans="1:11" x14ac:dyDescent="0.3">
      <c r="A1299">
        <v>2050</v>
      </c>
      <c r="B1299" t="s">
        <v>696</v>
      </c>
      <c r="C1299">
        <v>8</v>
      </c>
      <c r="D1299">
        <v>9</v>
      </c>
      <c r="E1299">
        <v>11</v>
      </c>
      <c r="F1299">
        <v>28</v>
      </c>
      <c r="G1299">
        <v>30</v>
      </c>
      <c r="H1299">
        <v>35</v>
      </c>
      <c r="I1299">
        <v>2</v>
      </c>
      <c r="J1299">
        <v>0</v>
      </c>
      <c r="K1299">
        <v>0</v>
      </c>
    </row>
    <row r="1300" spans="1:11" x14ac:dyDescent="0.3">
      <c r="A1300">
        <v>2049</v>
      </c>
      <c r="B1300" t="s">
        <v>697</v>
      </c>
      <c r="C1300">
        <v>20</v>
      </c>
      <c r="D1300">
        <v>27</v>
      </c>
      <c r="E1300">
        <v>30</v>
      </c>
      <c r="F1300">
        <v>32</v>
      </c>
      <c r="G1300">
        <v>34</v>
      </c>
      <c r="H1300">
        <v>37</v>
      </c>
      <c r="I1300">
        <v>3</v>
      </c>
      <c r="J1300">
        <v>0</v>
      </c>
      <c r="K1300">
        <v>0</v>
      </c>
    </row>
    <row r="1301" spans="1:11" x14ac:dyDescent="0.3">
      <c r="A1301">
        <v>2048</v>
      </c>
      <c r="B1301" t="s">
        <v>698</v>
      </c>
      <c r="C1301">
        <v>6</v>
      </c>
      <c r="D1301">
        <v>18</v>
      </c>
      <c r="E1301">
        <v>19</v>
      </c>
      <c r="F1301">
        <v>23</v>
      </c>
      <c r="G1301">
        <v>27</v>
      </c>
      <c r="H1301">
        <v>31</v>
      </c>
      <c r="I1301">
        <v>4</v>
      </c>
      <c r="J1301">
        <v>0</v>
      </c>
      <c r="K1301">
        <v>0</v>
      </c>
    </row>
    <row r="1302" spans="1:11" x14ac:dyDescent="0.3">
      <c r="A1302">
        <v>2047</v>
      </c>
      <c r="B1302" t="s">
        <v>699</v>
      </c>
      <c r="C1302">
        <v>2</v>
      </c>
      <c r="D1302">
        <v>8</v>
      </c>
      <c r="E1302">
        <v>10</v>
      </c>
      <c r="F1302">
        <v>18</v>
      </c>
      <c r="G1302">
        <v>21</v>
      </c>
      <c r="H1302">
        <v>28</v>
      </c>
      <c r="I1302">
        <v>2</v>
      </c>
      <c r="J1302">
        <v>0</v>
      </c>
      <c r="K1302">
        <v>0</v>
      </c>
    </row>
    <row r="1303" spans="1:11" x14ac:dyDescent="0.3">
      <c r="A1303">
        <v>2046</v>
      </c>
      <c r="B1303" s="1">
        <v>40062</v>
      </c>
      <c r="C1303">
        <v>9</v>
      </c>
      <c r="D1303">
        <v>12</v>
      </c>
      <c r="E1303">
        <v>14</v>
      </c>
      <c r="F1303">
        <v>15</v>
      </c>
      <c r="G1303">
        <v>23</v>
      </c>
      <c r="H1303">
        <v>34</v>
      </c>
      <c r="I1303">
        <v>1</v>
      </c>
      <c r="J1303">
        <v>0</v>
      </c>
      <c r="K1303">
        <v>0</v>
      </c>
    </row>
    <row r="1304" spans="1:11" x14ac:dyDescent="0.3">
      <c r="A1304">
        <v>2045</v>
      </c>
      <c r="B1304" s="1">
        <v>39970</v>
      </c>
      <c r="C1304">
        <v>13</v>
      </c>
      <c r="D1304">
        <v>23</v>
      </c>
      <c r="E1304">
        <v>29</v>
      </c>
      <c r="F1304">
        <v>31</v>
      </c>
      <c r="G1304">
        <v>32</v>
      </c>
      <c r="H1304">
        <v>34</v>
      </c>
      <c r="I1304">
        <v>1</v>
      </c>
      <c r="J1304">
        <v>0</v>
      </c>
      <c r="K1304">
        <v>0</v>
      </c>
    </row>
    <row r="1305" spans="1:11" x14ac:dyDescent="0.3">
      <c r="A1305">
        <v>2044</v>
      </c>
      <c r="B1305" s="1">
        <v>39909</v>
      </c>
      <c r="C1305">
        <v>5</v>
      </c>
      <c r="D1305">
        <v>6</v>
      </c>
      <c r="E1305">
        <v>8</v>
      </c>
      <c r="F1305">
        <v>16</v>
      </c>
      <c r="G1305">
        <v>18</v>
      </c>
      <c r="H1305">
        <v>30</v>
      </c>
      <c r="I1305">
        <v>3</v>
      </c>
      <c r="J1305">
        <v>0</v>
      </c>
      <c r="K1305">
        <v>0</v>
      </c>
    </row>
    <row r="1306" spans="1:11" x14ac:dyDescent="0.3">
      <c r="A1306">
        <v>2043</v>
      </c>
      <c r="B1306" s="1">
        <v>39850</v>
      </c>
      <c r="C1306">
        <v>6</v>
      </c>
      <c r="D1306">
        <v>9</v>
      </c>
      <c r="E1306">
        <v>12</v>
      </c>
      <c r="F1306">
        <v>19</v>
      </c>
      <c r="G1306">
        <v>27</v>
      </c>
      <c r="H1306">
        <v>32</v>
      </c>
      <c r="I1306">
        <v>4</v>
      </c>
      <c r="J1306">
        <v>0</v>
      </c>
      <c r="K1306">
        <v>0</v>
      </c>
    </row>
    <row r="1307" spans="1:11" x14ac:dyDescent="0.3">
      <c r="A1307">
        <v>2042</v>
      </c>
      <c r="B1307" t="s">
        <v>700</v>
      </c>
      <c r="C1307">
        <v>2</v>
      </c>
      <c r="D1307">
        <v>22</v>
      </c>
      <c r="E1307">
        <v>24</v>
      </c>
      <c r="F1307">
        <v>32</v>
      </c>
      <c r="G1307">
        <v>36</v>
      </c>
      <c r="H1307">
        <v>37</v>
      </c>
      <c r="I1307">
        <v>7</v>
      </c>
      <c r="J1307">
        <v>0</v>
      </c>
      <c r="K1307">
        <v>0</v>
      </c>
    </row>
    <row r="1308" spans="1:11" x14ac:dyDescent="0.3">
      <c r="A1308">
        <v>2041</v>
      </c>
      <c r="B1308" t="s">
        <v>701</v>
      </c>
      <c r="C1308">
        <v>2</v>
      </c>
      <c r="D1308">
        <v>5</v>
      </c>
      <c r="E1308">
        <v>9</v>
      </c>
      <c r="F1308">
        <v>17</v>
      </c>
      <c r="G1308">
        <v>23</v>
      </c>
      <c r="H1308">
        <v>33</v>
      </c>
      <c r="I1308">
        <v>3</v>
      </c>
      <c r="J1308">
        <v>0</v>
      </c>
      <c r="K1308">
        <v>1</v>
      </c>
    </row>
    <row r="1309" spans="1:11" x14ac:dyDescent="0.3">
      <c r="A1309">
        <v>2040</v>
      </c>
      <c r="B1309" t="s">
        <v>702</v>
      </c>
      <c r="C1309">
        <v>21</v>
      </c>
      <c r="D1309">
        <v>23</v>
      </c>
      <c r="E1309">
        <v>29</v>
      </c>
      <c r="F1309">
        <v>30</v>
      </c>
      <c r="G1309">
        <v>31</v>
      </c>
      <c r="H1309">
        <v>35</v>
      </c>
      <c r="I1309">
        <v>2</v>
      </c>
      <c r="J1309">
        <v>0</v>
      </c>
      <c r="K1309">
        <v>0</v>
      </c>
    </row>
    <row r="1310" spans="1:11" x14ac:dyDescent="0.3">
      <c r="A1310">
        <v>2039</v>
      </c>
      <c r="B1310" t="s">
        <v>703</v>
      </c>
      <c r="C1310">
        <v>4</v>
      </c>
      <c r="D1310">
        <v>5</v>
      </c>
      <c r="E1310">
        <v>10</v>
      </c>
      <c r="F1310">
        <v>11</v>
      </c>
      <c r="G1310">
        <v>30</v>
      </c>
      <c r="H1310">
        <v>37</v>
      </c>
      <c r="I1310">
        <v>4</v>
      </c>
      <c r="J1310">
        <v>0</v>
      </c>
      <c r="K1310">
        <v>0</v>
      </c>
    </row>
    <row r="1311" spans="1:11" x14ac:dyDescent="0.3">
      <c r="A1311">
        <v>2038</v>
      </c>
      <c r="B1311" t="s">
        <v>704</v>
      </c>
      <c r="C1311">
        <v>4</v>
      </c>
      <c r="D1311">
        <v>15</v>
      </c>
      <c r="E1311">
        <v>20</v>
      </c>
      <c r="F1311">
        <v>30</v>
      </c>
      <c r="G1311">
        <v>31</v>
      </c>
      <c r="H1311">
        <v>35</v>
      </c>
      <c r="I1311">
        <v>2</v>
      </c>
      <c r="J1311">
        <v>0</v>
      </c>
      <c r="K1311">
        <v>0</v>
      </c>
    </row>
    <row r="1312" spans="1:11" x14ac:dyDescent="0.3">
      <c r="A1312">
        <v>2037</v>
      </c>
      <c r="B1312" s="1">
        <v>40152</v>
      </c>
      <c r="C1312">
        <v>3</v>
      </c>
      <c r="D1312">
        <v>6</v>
      </c>
      <c r="E1312">
        <v>18</v>
      </c>
      <c r="F1312">
        <v>26</v>
      </c>
      <c r="G1312">
        <v>27</v>
      </c>
      <c r="H1312">
        <v>34</v>
      </c>
      <c r="I1312">
        <v>6</v>
      </c>
      <c r="J1312">
        <v>0</v>
      </c>
      <c r="K1312">
        <v>0</v>
      </c>
    </row>
    <row r="1313" spans="1:11" x14ac:dyDescent="0.3">
      <c r="A1313">
        <v>2036</v>
      </c>
      <c r="B1313" s="1">
        <v>40061</v>
      </c>
      <c r="C1313">
        <v>13</v>
      </c>
      <c r="D1313">
        <v>16</v>
      </c>
      <c r="E1313">
        <v>17</v>
      </c>
      <c r="F1313">
        <v>19</v>
      </c>
      <c r="G1313">
        <v>21</v>
      </c>
      <c r="H1313">
        <v>28</v>
      </c>
      <c r="I1313">
        <v>4</v>
      </c>
      <c r="J1313">
        <v>1</v>
      </c>
      <c r="K1313">
        <v>0</v>
      </c>
    </row>
    <row r="1314" spans="1:11" x14ac:dyDescent="0.3">
      <c r="A1314">
        <v>2035</v>
      </c>
      <c r="B1314" s="1">
        <v>39999</v>
      </c>
      <c r="C1314">
        <v>7</v>
      </c>
      <c r="D1314">
        <v>9</v>
      </c>
      <c r="E1314">
        <v>28</v>
      </c>
      <c r="F1314">
        <v>29</v>
      </c>
      <c r="G1314">
        <v>36</v>
      </c>
      <c r="H1314">
        <v>37</v>
      </c>
      <c r="I1314">
        <v>1</v>
      </c>
      <c r="J1314">
        <v>0</v>
      </c>
      <c r="K1314">
        <v>0</v>
      </c>
    </row>
    <row r="1315" spans="1:11" x14ac:dyDescent="0.3">
      <c r="A1315">
        <v>2034</v>
      </c>
      <c r="B1315" s="1">
        <v>39938</v>
      </c>
      <c r="C1315">
        <v>16</v>
      </c>
      <c r="D1315">
        <v>24</v>
      </c>
      <c r="E1315">
        <v>29</v>
      </c>
      <c r="F1315">
        <v>32</v>
      </c>
      <c r="G1315">
        <v>36</v>
      </c>
      <c r="H1315">
        <v>37</v>
      </c>
      <c r="I1315">
        <v>3</v>
      </c>
      <c r="J1315">
        <v>0</v>
      </c>
      <c r="K1315">
        <v>0</v>
      </c>
    </row>
    <row r="1316" spans="1:11" x14ac:dyDescent="0.3">
      <c r="A1316">
        <v>2033</v>
      </c>
      <c r="B1316" s="1">
        <v>39849</v>
      </c>
      <c r="C1316">
        <v>5</v>
      </c>
      <c r="D1316">
        <v>11</v>
      </c>
      <c r="E1316">
        <v>15</v>
      </c>
      <c r="F1316">
        <v>20</v>
      </c>
      <c r="G1316">
        <v>21</v>
      </c>
      <c r="H1316">
        <v>26</v>
      </c>
      <c r="I1316">
        <v>5</v>
      </c>
      <c r="J1316">
        <v>0</v>
      </c>
      <c r="K1316">
        <v>0</v>
      </c>
    </row>
    <row r="1317" spans="1:11" x14ac:dyDescent="0.3">
      <c r="A1317">
        <v>2032</v>
      </c>
      <c r="B1317" t="s">
        <v>705</v>
      </c>
      <c r="C1317">
        <v>2</v>
      </c>
      <c r="D1317">
        <v>6</v>
      </c>
      <c r="E1317">
        <v>13</v>
      </c>
      <c r="F1317">
        <v>21</v>
      </c>
      <c r="G1317">
        <v>27</v>
      </c>
      <c r="H1317">
        <v>31</v>
      </c>
      <c r="I1317">
        <v>7</v>
      </c>
      <c r="J1317">
        <v>0</v>
      </c>
      <c r="K1317">
        <v>0</v>
      </c>
    </row>
    <row r="1318" spans="1:11" x14ac:dyDescent="0.3">
      <c r="A1318">
        <v>2031</v>
      </c>
      <c r="B1318" t="s">
        <v>706</v>
      </c>
      <c r="C1318">
        <v>1</v>
      </c>
      <c r="D1318">
        <v>5</v>
      </c>
      <c r="E1318">
        <v>6</v>
      </c>
      <c r="F1318">
        <v>16</v>
      </c>
      <c r="G1318">
        <v>27</v>
      </c>
      <c r="H1318">
        <v>33</v>
      </c>
      <c r="I1318">
        <v>3</v>
      </c>
      <c r="J1318">
        <v>0</v>
      </c>
      <c r="K1318">
        <v>0</v>
      </c>
    </row>
    <row r="1319" spans="1:11" x14ac:dyDescent="0.3">
      <c r="A1319">
        <v>2030</v>
      </c>
      <c r="B1319" t="s">
        <v>707</v>
      </c>
      <c r="C1319">
        <v>10</v>
      </c>
      <c r="D1319">
        <v>17</v>
      </c>
      <c r="E1319">
        <v>19</v>
      </c>
      <c r="F1319">
        <v>32</v>
      </c>
      <c r="G1319">
        <v>35</v>
      </c>
      <c r="H1319">
        <v>37</v>
      </c>
      <c r="I1319">
        <v>4</v>
      </c>
      <c r="J1319">
        <v>0</v>
      </c>
      <c r="K1319">
        <v>0</v>
      </c>
    </row>
    <row r="1320" spans="1:11" x14ac:dyDescent="0.3">
      <c r="A1320">
        <v>2029</v>
      </c>
      <c r="B1320" t="s">
        <v>708</v>
      </c>
      <c r="C1320">
        <v>13</v>
      </c>
      <c r="D1320">
        <v>16</v>
      </c>
      <c r="E1320">
        <v>18</v>
      </c>
      <c r="F1320">
        <v>25</v>
      </c>
      <c r="G1320">
        <v>32</v>
      </c>
      <c r="H1320">
        <v>33</v>
      </c>
      <c r="I1320">
        <v>7</v>
      </c>
      <c r="J1320">
        <v>1</v>
      </c>
      <c r="K1320">
        <v>0</v>
      </c>
    </row>
    <row r="1321" spans="1:11" x14ac:dyDescent="0.3">
      <c r="A1321">
        <v>2028</v>
      </c>
      <c r="B1321" t="s">
        <v>709</v>
      </c>
      <c r="C1321">
        <v>9</v>
      </c>
      <c r="D1321">
        <v>12</v>
      </c>
      <c r="E1321">
        <v>17</v>
      </c>
      <c r="F1321">
        <v>18</v>
      </c>
      <c r="G1321">
        <v>33</v>
      </c>
      <c r="H1321">
        <v>34</v>
      </c>
      <c r="I1321">
        <v>5</v>
      </c>
      <c r="J1321">
        <v>0</v>
      </c>
      <c r="K1321">
        <v>0</v>
      </c>
    </row>
    <row r="1322" spans="1:11" x14ac:dyDescent="0.3">
      <c r="A1322">
        <v>2027</v>
      </c>
      <c r="B1322" s="1">
        <v>40121</v>
      </c>
      <c r="C1322">
        <v>4</v>
      </c>
      <c r="D1322">
        <v>5</v>
      </c>
      <c r="E1322">
        <v>10</v>
      </c>
      <c r="F1322">
        <v>11</v>
      </c>
      <c r="G1322">
        <v>20</v>
      </c>
      <c r="H1322">
        <v>25</v>
      </c>
      <c r="I1322">
        <v>5</v>
      </c>
      <c r="J1322">
        <v>0</v>
      </c>
      <c r="K1322">
        <v>0</v>
      </c>
    </row>
    <row r="1323" spans="1:11" x14ac:dyDescent="0.3">
      <c r="A1323">
        <v>2026</v>
      </c>
      <c r="B1323" s="1">
        <v>39998</v>
      </c>
      <c r="C1323">
        <v>3</v>
      </c>
      <c r="D1323">
        <v>18</v>
      </c>
      <c r="E1323">
        <v>21</v>
      </c>
      <c r="F1323">
        <v>24</v>
      </c>
      <c r="G1323">
        <v>27</v>
      </c>
      <c r="H1323">
        <v>29</v>
      </c>
      <c r="I1323">
        <v>1</v>
      </c>
      <c r="J1323">
        <v>1</v>
      </c>
      <c r="K1323">
        <v>0</v>
      </c>
    </row>
    <row r="1324" spans="1:11" x14ac:dyDescent="0.3">
      <c r="A1324">
        <v>2025</v>
      </c>
      <c r="B1324" s="1">
        <v>39907</v>
      </c>
      <c r="C1324">
        <v>15</v>
      </c>
      <c r="D1324">
        <v>17</v>
      </c>
      <c r="E1324">
        <v>21</v>
      </c>
      <c r="F1324">
        <v>35</v>
      </c>
      <c r="G1324">
        <v>36</v>
      </c>
      <c r="H1324">
        <v>37</v>
      </c>
      <c r="I1324">
        <v>6</v>
      </c>
      <c r="J1324">
        <v>0</v>
      </c>
      <c r="K1324">
        <v>0</v>
      </c>
    </row>
    <row r="1325" spans="1:11" x14ac:dyDescent="0.3">
      <c r="A1325">
        <v>2024</v>
      </c>
      <c r="B1325" s="1">
        <v>39848</v>
      </c>
      <c r="C1325">
        <v>1</v>
      </c>
      <c r="D1325">
        <v>9</v>
      </c>
      <c r="E1325">
        <v>17</v>
      </c>
      <c r="F1325">
        <v>25</v>
      </c>
      <c r="G1325">
        <v>28</v>
      </c>
      <c r="H1325">
        <v>33</v>
      </c>
      <c r="I1325">
        <v>2</v>
      </c>
      <c r="J1325">
        <v>1</v>
      </c>
      <c r="K1325">
        <v>0</v>
      </c>
    </row>
    <row r="1326" spans="1:11" x14ac:dyDescent="0.3">
      <c r="A1326">
        <v>2023</v>
      </c>
      <c r="B1326" t="s">
        <v>710</v>
      </c>
      <c r="C1326">
        <v>2</v>
      </c>
      <c r="D1326">
        <v>8</v>
      </c>
      <c r="E1326">
        <v>21</v>
      </c>
      <c r="F1326">
        <v>22</v>
      </c>
      <c r="G1326">
        <v>33</v>
      </c>
      <c r="H1326">
        <v>35</v>
      </c>
      <c r="I1326">
        <v>4</v>
      </c>
      <c r="J1326">
        <v>0</v>
      </c>
      <c r="K1326">
        <v>0</v>
      </c>
    </row>
    <row r="1327" spans="1:11" x14ac:dyDescent="0.3">
      <c r="A1327">
        <v>2022</v>
      </c>
      <c r="B1327" t="s">
        <v>711</v>
      </c>
      <c r="C1327">
        <v>12</v>
      </c>
      <c r="D1327">
        <v>13</v>
      </c>
      <c r="E1327">
        <v>20</v>
      </c>
      <c r="F1327">
        <v>24</v>
      </c>
      <c r="G1327">
        <v>28</v>
      </c>
      <c r="H1327">
        <v>31</v>
      </c>
      <c r="I1327">
        <v>1</v>
      </c>
      <c r="J1327">
        <v>0</v>
      </c>
      <c r="K1327">
        <v>0</v>
      </c>
    </row>
    <row r="1328" spans="1:11" x14ac:dyDescent="0.3">
      <c r="A1328">
        <v>2021</v>
      </c>
      <c r="B1328" t="s">
        <v>712</v>
      </c>
      <c r="C1328">
        <v>2</v>
      </c>
      <c r="D1328">
        <v>8</v>
      </c>
      <c r="E1328">
        <v>12</v>
      </c>
      <c r="F1328">
        <v>21</v>
      </c>
      <c r="G1328">
        <v>26</v>
      </c>
      <c r="H1328">
        <v>28</v>
      </c>
      <c r="I1328">
        <v>5</v>
      </c>
      <c r="J1328">
        <v>0</v>
      </c>
      <c r="K1328">
        <v>0</v>
      </c>
    </row>
    <row r="1329" spans="1:11" x14ac:dyDescent="0.3">
      <c r="A1329">
        <v>2020</v>
      </c>
      <c r="B1329" t="s">
        <v>713</v>
      </c>
      <c r="C1329">
        <v>3</v>
      </c>
      <c r="D1329">
        <v>4</v>
      </c>
      <c r="E1329">
        <v>12</v>
      </c>
      <c r="F1329">
        <v>14</v>
      </c>
      <c r="G1329">
        <v>20</v>
      </c>
      <c r="H1329">
        <v>31</v>
      </c>
      <c r="I1329">
        <v>2</v>
      </c>
      <c r="J1329">
        <v>0</v>
      </c>
      <c r="K1329">
        <v>0</v>
      </c>
    </row>
    <row r="1330" spans="1:11" x14ac:dyDescent="0.3">
      <c r="A1330">
        <v>2019</v>
      </c>
      <c r="B1330" t="s">
        <v>714</v>
      </c>
      <c r="C1330">
        <v>7</v>
      </c>
      <c r="D1330">
        <v>9</v>
      </c>
      <c r="E1330">
        <v>10</v>
      </c>
      <c r="F1330">
        <v>11</v>
      </c>
      <c r="G1330">
        <v>20</v>
      </c>
      <c r="H1330">
        <v>33</v>
      </c>
      <c r="I1330">
        <v>3</v>
      </c>
      <c r="J1330">
        <v>0</v>
      </c>
      <c r="K1330">
        <v>0</v>
      </c>
    </row>
    <row r="1331" spans="1:11" x14ac:dyDescent="0.3">
      <c r="A1331">
        <v>2018</v>
      </c>
      <c r="B1331" t="s">
        <v>715</v>
      </c>
      <c r="C1331">
        <v>3</v>
      </c>
      <c r="D1331">
        <v>8</v>
      </c>
      <c r="E1331">
        <v>10</v>
      </c>
      <c r="F1331">
        <v>11</v>
      </c>
      <c r="G1331">
        <v>19</v>
      </c>
      <c r="H1331">
        <v>31</v>
      </c>
      <c r="I1331">
        <v>2</v>
      </c>
      <c r="J1331">
        <v>0</v>
      </c>
      <c r="K1331">
        <v>0</v>
      </c>
    </row>
    <row r="1332" spans="1:11" x14ac:dyDescent="0.3">
      <c r="A1332">
        <v>2017</v>
      </c>
      <c r="B1332" s="1">
        <v>40089</v>
      </c>
      <c r="C1332">
        <v>5</v>
      </c>
      <c r="D1332">
        <v>11</v>
      </c>
      <c r="E1332">
        <v>15</v>
      </c>
      <c r="F1332">
        <v>28</v>
      </c>
      <c r="G1332">
        <v>30</v>
      </c>
      <c r="H1332">
        <v>34</v>
      </c>
      <c r="I1332">
        <v>2</v>
      </c>
      <c r="J1332">
        <v>0</v>
      </c>
      <c r="K1332">
        <v>0</v>
      </c>
    </row>
    <row r="1333" spans="1:11" x14ac:dyDescent="0.3">
      <c r="A1333">
        <v>2016</v>
      </c>
      <c r="B1333" s="1">
        <v>39997</v>
      </c>
      <c r="C1333">
        <v>1</v>
      </c>
      <c r="D1333">
        <v>2</v>
      </c>
      <c r="E1333">
        <v>10</v>
      </c>
      <c r="F1333">
        <v>14</v>
      </c>
      <c r="G1333">
        <v>17</v>
      </c>
      <c r="H1333">
        <v>21</v>
      </c>
      <c r="I1333">
        <v>1</v>
      </c>
      <c r="J1333">
        <v>0</v>
      </c>
      <c r="K1333">
        <v>0</v>
      </c>
    </row>
    <row r="1334" spans="1:11" x14ac:dyDescent="0.3">
      <c r="A1334">
        <v>2015</v>
      </c>
      <c r="B1334" s="1">
        <v>39936</v>
      </c>
      <c r="C1334">
        <v>1</v>
      </c>
      <c r="D1334">
        <v>7</v>
      </c>
      <c r="E1334">
        <v>10</v>
      </c>
      <c r="F1334">
        <v>24</v>
      </c>
      <c r="G1334">
        <v>28</v>
      </c>
      <c r="H1334">
        <v>35</v>
      </c>
      <c r="I1334">
        <v>1</v>
      </c>
      <c r="J1334">
        <v>0</v>
      </c>
      <c r="K1334">
        <v>0</v>
      </c>
    </row>
    <row r="1335" spans="1:11" x14ac:dyDescent="0.3">
      <c r="A1335">
        <v>2014</v>
      </c>
      <c r="B1335" s="1">
        <v>39875</v>
      </c>
      <c r="C1335">
        <v>14</v>
      </c>
      <c r="D1335">
        <v>15</v>
      </c>
      <c r="E1335">
        <v>16</v>
      </c>
      <c r="F1335">
        <v>23</v>
      </c>
      <c r="G1335">
        <v>25</v>
      </c>
      <c r="H1335">
        <v>35</v>
      </c>
      <c r="I1335">
        <v>2</v>
      </c>
      <c r="J1335">
        <v>0</v>
      </c>
      <c r="K133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3B94-DA23-49C8-BD03-57DA2A107290}">
  <dimension ref="A1:U85"/>
  <sheetViews>
    <sheetView rightToLeft="1" workbookViewId="0">
      <selection activeCell="G3" sqref="G3"/>
    </sheetView>
  </sheetViews>
  <sheetFormatPr defaultRowHeight="14.4" x14ac:dyDescent="0.3"/>
  <cols>
    <col min="13" max="13" width="32.21875" bestFit="1" customWidth="1"/>
    <col min="14" max="14" width="28.109375" bestFit="1" customWidth="1"/>
    <col min="15" max="15" width="26.33203125" customWidth="1"/>
    <col min="16" max="16" width="30.6640625" bestFit="1" customWidth="1"/>
    <col min="17" max="17" width="18.109375" bestFit="1" customWidth="1"/>
    <col min="18" max="18" width="18.109375" customWidth="1"/>
    <col min="20" max="20" width="20.44140625" bestFit="1" customWidth="1"/>
    <col min="21" max="21" width="18" bestFit="1" customWidth="1"/>
  </cols>
  <sheetData>
    <row r="1" spans="1:21" ht="15" thickBot="1" x14ac:dyDescent="0.35">
      <c r="A1" s="51" t="s">
        <v>721</v>
      </c>
      <c r="B1" s="52" t="s">
        <v>722</v>
      </c>
      <c r="C1" s="52" t="s">
        <v>723</v>
      </c>
      <c r="D1" s="52" t="s">
        <v>724</v>
      </c>
      <c r="E1" s="52" t="s">
        <v>725</v>
      </c>
      <c r="F1" s="53" t="s">
        <v>726</v>
      </c>
      <c r="H1" s="39" t="s">
        <v>730</v>
      </c>
      <c r="I1" s="42" t="s">
        <v>731</v>
      </c>
      <c r="J1" s="42" t="s">
        <v>732</v>
      </c>
      <c r="K1" s="40" t="s">
        <v>733</v>
      </c>
      <c r="M1" s="39" t="s">
        <v>736</v>
      </c>
      <c r="N1" s="40" t="s">
        <v>739</v>
      </c>
      <c r="P1" s="29" t="s">
        <v>737</v>
      </c>
      <c r="Q1" s="30" t="s">
        <v>738</v>
      </c>
      <c r="S1" s="38" t="s">
        <v>740</v>
      </c>
      <c r="T1" s="25" t="s">
        <v>727</v>
      </c>
      <c r="U1" s="26" t="s">
        <v>720</v>
      </c>
    </row>
    <row r="2" spans="1:21" ht="15" thickBot="1" x14ac:dyDescent="0.35">
      <c r="A2" s="48" t="s">
        <v>716</v>
      </c>
      <c r="B2" s="49" t="s">
        <v>716</v>
      </c>
      <c r="C2" s="49" t="s">
        <v>716</v>
      </c>
      <c r="D2" s="49" t="s">
        <v>716</v>
      </c>
      <c r="E2" s="49" t="s">
        <v>716</v>
      </c>
      <c r="F2" s="50" t="s">
        <v>716</v>
      </c>
      <c r="H2" s="6">
        <f>COUNTIF($A2:$F2,"A")</f>
        <v>6</v>
      </c>
      <c r="I2" s="43">
        <f>COUNTIF($A2:$F2,"B")</f>
        <v>0</v>
      </c>
      <c r="J2" s="43">
        <f>COUNTIF($A2:$F2,"C")</f>
        <v>0</v>
      </c>
      <c r="K2" s="7">
        <f>COUNTIF($A2:$F2,"D")</f>
        <v>0</v>
      </c>
      <c r="M2" s="6">
        <f t="shared" ref="M2:M33" si="0">COMBIN($U$6,H2)*COMBIN($U$7,I2)*COMBIN($U$8,J2)*COMBIN($U$9,K2)</f>
        <v>83.999999999999986</v>
      </c>
      <c r="N2" s="41">
        <f>M2/$U$2</f>
        <v>3.613238907356554E-5</v>
      </c>
      <c r="O2" s="2"/>
      <c r="P2" s="28">
        <f>COMBIN(9,6)</f>
        <v>83.999999999999986</v>
      </c>
      <c r="Q2" s="35">
        <f>P2/$U$2</f>
        <v>3.613238907356554E-5</v>
      </c>
      <c r="S2" s="22" t="s">
        <v>734</v>
      </c>
      <c r="T2" s="31">
        <f>SUM(Q2:Q85)</f>
        <v>0.99999999999999989</v>
      </c>
      <c r="U2" s="27">
        <v>2324784</v>
      </c>
    </row>
    <row r="3" spans="1:21" ht="15" thickBot="1" x14ac:dyDescent="0.35">
      <c r="A3" s="14" t="s">
        <v>717</v>
      </c>
      <c r="B3" s="45" t="s">
        <v>717</v>
      </c>
      <c r="C3" s="45" t="s">
        <v>717</v>
      </c>
      <c r="D3" s="45" t="s">
        <v>717</v>
      </c>
      <c r="E3" s="45" t="s">
        <v>717</v>
      </c>
      <c r="F3" s="15" t="s">
        <v>717</v>
      </c>
      <c r="H3" s="8">
        <f t="shared" ref="H3:H66" si="1">COUNTIF($A3:$F3,"A")</f>
        <v>0</v>
      </c>
      <c r="I3" s="5">
        <f t="shared" ref="I3:I66" si="2">COUNTIF($A3:$F3,"B")</f>
        <v>6</v>
      </c>
      <c r="J3" s="5">
        <f t="shared" ref="J3:J66" si="3">COUNTIF($A3:$F3,"C")</f>
        <v>0</v>
      </c>
      <c r="K3" s="9">
        <f t="shared" ref="K3:K66" si="4">COUNTIF($A3:$F3,"D")</f>
        <v>0</v>
      </c>
      <c r="M3" s="8">
        <f t="shared" si="0"/>
        <v>209.99999999999997</v>
      </c>
      <c r="N3" s="33">
        <f t="shared" ref="N3:N66" si="5">M3/$U$2</f>
        <v>9.0330972683913853E-5</v>
      </c>
      <c r="O3" s="2"/>
      <c r="P3" s="8">
        <v>210</v>
      </c>
      <c r="Q3" s="33">
        <f t="shared" ref="Q3:Q66" si="6">P3/$U$2</f>
        <v>9.0330972683913866E-5</v>
      </c>
      <c r="S3" s="23" t="s">
        <v>735</v>
      </c>
      <c r="T3" s="32">
        <f>SUM(N2:N85)</f>
        <v>0.99999999999999989</v>
      </c>
    </row>
    <row r="4" spans="1:21" ht="15" thickBot="1" x14ac:dyDescent="0.35">
      <c r="A4" s="14" t="s">
        <v>718</v>
      </c>
      <c r="B4" s="45" t="s">
        <v>718</v>
      </c>
      <c r="C4" s="45" t="s">
        <v>718</v>
      </c>
      <c r="D4" s="45" t="s">
        <v>718</v>
      </c>
      <c r="E4" s="45" t="s">
        <v>718</v>
      </c>
      <c r="F4" s="15" t="s">
        <v>718</v>
      </c>
      <c r="H4" s="8">
        <f t="shared" si="1"/>
        <v>0</v>
      </c>
      <c r="I4" s="5">
        <f t="shared" si="2"/>
        <v>0</v>
      </c>
      <c r="J4" s="5">
        <f t="shared" si="3"/>
        <v>6</v>
      </c>
      <c r="K4" s="9">
        <f t="shared" si="4"/>
        <v>0</v>
      </c>
      <c r="M4" s="8">
        <f t="shared" si="0"/>
        <v>209.99999999999997</v>
      </c>
      <c r="N4" s="33">
        <f t="shared" si="5"/>
        <v>9.0330972683913853E-5</v>
      </c>
      <c r="O4" s="2"/>
      <c r="P4" s="8">
        <v>210</v>
      </c>
      <c r="Q4" s="33">
        <f t="shared" si="6"/>
        <v>9.0330972683913866E-5</v>
      </c>
      <c r="R4" s="37"/>
    </row>
    <row r="5" spans="1:21" ht="15" thickBot="1" x14ac:dyDescent="0.35">
      <c r="A5" s="14" t="s">
        <v>719</v>
      </c>
      <c r="B5" s="45" t="s">
        <v>719</v>
      </c>
      <c r="C5" s="45" t="s">
        <v>719</v>
      </c>
      <c r="D5" s="45" t="s">
        <v>719</v>
      </c>
      <c r="E5" s="45" t="s">
        <v>719</v>
      </c>
      <c r="F5" s="15" t="s">
        <v>719</v>
      </c>
      <c r="H5" s="8">
        <f t="shared" si="1"/>
        <v>0</v>
      </c>
      <c r="I5" s="5">
        <f t="shared" si="2"/>
        <v>0</v>
      </c>
      <c r="J5" s="5">
        <f t="shared" si="3"/>
        <v>0</v>
      </c>
      <c r="K5" s="9">
        <f t="shared" si="4"/>
        <v>6</v>
      </c>
      <c r="M5" s="8">
        <f t="shared" si="0"/>
        <v>28</v>
      </c>
      <c r="N5" s="33">
        <f t="shared" si="5"/>
        <v>1.2044129691188515E-5</v>
      </c>
      <c r="O5" s="2"/>
      <c r="P5" s="8">
        <v>28</v>
      </c>
      <c r="Q5" s="33">
        <f t="shared" si="6"/>
        <v>1.2044129691188515E-5</v>
      </c>
      <c r="R5" s="37"/>
      <c r="T5" s="3" t="s">
        <v>728</v>
      </c>
      <c r="U5" s="4" t="s">
        <v>729</v>
      </c>
    </row>
    <row r="6" spans="1:21" x14ac:dyDescent="0.3">
      <c r="A6" s="14" t="s">
        <v>716</v>
      </c>
      <c r="B6" s="45" t="s">
        <v>716</v>
      </c>
      <c r="C6" s="45" t="s">
        <v>716</v>
      </c>
      <c r="D6" s="45" t="s">
        <v>716</v>
      </c>
      <c r="E6" s="45" t="s">
        <v>716</v>
      </c>
      <c r="F6" s="15" t="s">
        <v>717</v>
      </c>
      <c r="H6" s="8">
        <f t="shared" si="1"/>
        <v>5</v>
      </c>
      <c r="I6" s="5">
        <f t="shared" si="2"/>
        <v>1</v>
      </c>
      <c r="J6" s="5">
        <f t="shared" si="3"/>
        <v>0</v>
      </c>
      <c r="K6" s="9">
        <f t="shared" si="4"/>
        <v>0</v>
      </c>
      <c r="M6" s="8">
        <f t="shared" si="0"/>
        <v>1260</v>
      </c>
      <c r="N6" s="33">
        <f t="shared" si="5"/>
        <v>5.4198583610348314E-4</v>
      </c>
      <c r="O6" s="2"/>
      <c r="P6" s="8">
        <f>COMBIN(9,5)*COMBIN(10,1)</f>
        <v>1260</v>
      </c>
      <c r="Q6" s="33">
        <f t="shared" si="6"/>
        <v>5.4198583610348314E-4</v>
      </c>
      <c r="R6" s="37"/>
      <c r="T6" s="18" t="s">
        <v>716</v>
      </c>
      <c r="U6" s="13">
        <v>9</v>
      </c>
    </row>
    <row r="7" spans="1:21" x14ac:dyDescent="0.3">
      <c r="A7" s="14" t="s">
        <v>716</v>
      </c>
      <c r="B7" s="45" t="s">
        <v>716</v>
      </c>
      <c r="C7" s="45" t="s">
        <v>716</v>
      </c>
      <c r="D7" s="45" t="s">
        <v>716</v>
      </c>
      <c r="E7" s="45" t="s">
        <v>716</v>
      </c>
      <c r="F7" s="15" t="s">
        <v>718</v>
      </c>
      <c r="H7" s="8">
        <f t="shared" si="1"/>
        <v>5</v>
      </c>
      <c r="I7" s="5">
        <f t="shared" si="2"/>
        <v>0</v>
      </c>
      <c r="J7" s="5">
        <f t="shared" si="3"/>
        <v>1</v>
      </c>
      <c r="K7" s="9">
        <f t="shared" si="4"/>
        <v>0</v>
      </c>
      <c r="M7" s="8">
        <f t="shared" si="0"/>
        <v>1260</v>
      </c>
      <c r="N7" s="33">
        <f t="shared" si="5"/>
        <v>5.4198583610348314E-4</v>
      </c>
      <c r="O7" s="2"/>
      <c r="P7" s="8">
        <f>COMBIN(9,5)*COMBIN(10,1)</f>
        <v>1260</v>
      </c>
      <c r="Q7" s="33">
        <f t="shared" si="6"/>
        <v>5.4198583610348314E-4</v>
      </c>
      <c r="R7" s="37"/>
      <c r="T7" s="19" t="s">
        <v>717</v>
      </c>
      <c r="U7" s="15">
        <v>10</v>
      </c>
    </row>
    <row r="8" spans="1:21" x14ac:dyDescent="0.3">
      <c r="A8" s="14" t="s">
        <v>716</v>
      </c>
      <c r="B8" s="45" t="s">
        <v>716</v>
      </c>
      <c r="C8" s="45" t="s">
        <v>716</v>
      </c>
      <c r="D8" s="45" t="s">
        <v>716</v>
      </c>
      <c r="E8" s="45" t="s">
        <v>716</v>
      </c>
      <c r="F8" s="15" t="s">
        <v>719</v>
      </c>
      <c r="H8" s="8">
        <f t="shared" si="1"/>
        <v>5</v>
      </c>
      <c r="I8" s="5">
        <f t="shared" si="2"/>
        <v>0</v>
      </c>
      <c r="J8" s="5">
        <f t="shared" si="3"/>
        <v>0</v>
      </c>
      <c r="K8" s="9">
        <f t="shared" si="4"/>
        <v>1</v>
      </c>
      <c r="M8" s="8">
        <f t="shared" si="0"/>
        <v>1008</v>
      </c>
      <c r="N8" s="33">
        <f t="shared" si="5"/>
        <v>4.335886688827865E-4</v>
      </c>
      <c r="O8" s="2"/>
      <c r="P8" s="8">
        <f>COMBIN(9,5)*COMBIN(8,1)</f>
        <v>1008</v>
      </c>
      <c r="Q8" s="33">
        <f t="shared" si="6"/>
        <v>4.335886688827865E-4</v>
      </c>
      <c r="R8" s="37"/>
      <c r="T8" s="20" t="s">
        <v>718</v>
      </c>
      <c r="U8" s="15">
        <v>10</v>
      </c>
    </row>
    <row r="9" spans="1:21" ht="15" thickBot="1" x14ac:dyDescent="0.35">
      <c r="A9" s="14" t="s">
        <v>716</v>
      </c>
      <c r="B9" s="45" t="s">
        <v>717</v>
      </c>
      <c r="C9" s="45" t="s">
        <v>717</v>
      </c>
      <c r="D9" s="45" t="s">
        <v>717</v>
      </c>
      <c r="E9" s="45" t="s">
        <v>717</v>
      </c>
      <c r="F9" s="15" t="s">
        <v>717</v>
      </c>
      <c r="H9" s="8">
        <f t="shared" si="1"/>
        <v>1</v>
      </c>
      <c r="I9" s="5">
        <f t="shared" si="2"/>
        <v>5</v>
      </c>
      <c r="J9" s="5">
        <f t="shared" si="3"/>
        <v>0</v>
      </c>
      <c r="K9" s="9">
        <f t="shared" si="4"/>
        <v>0</v>
      </c>
      <c r="M9" s="8">
        <f t="shared" si="0"/>
        <v>2268</v>
      </c>
      <c r="N9" s="33">
        <f t="shared" si="5"/>
        <v>9.755745049862697E-4</v>
      </c>
      <c r="O9" s="2"/>
      <c r="P9" s="8">
        <f>COMBIN(10,5)*COMBIN(9,1)</f>
        <v>2268</v>
      </c>
      <c r="Q9" s="33">
        <f t="shared" si="6"/>
        <v>9.755745049862697E-4</v>
      </c>
      <c r="R9" s="37"/>
      <c r="T9" s="21" t="s">
        <v>719</v>
      </c>
      <c r="U9" s="17">
        <v>8</v>
      </c>
    </row>
    <row r="10" spans="1:21" x14ac:dyDescent="0.3">
      <c r="A10" s="14" t="s">
        <v>716</v>
      </c>
      <c r="B10" s="45" t="s">
        <v>718</v>
      </c>
      <c r="C10" s="45" t="s">
        <v>718</v>
      </c>
      <c r="D10" s="45" t="s">
        <v>718</v>
      </c>
      <c r="E10" s="45" t="s">
        <v>718</v>
      </c>
      <c r="F10" s="15" t="s">
        <v>718</v>
      </c>
      <c r="H10" s="8">
        <f t="shared" si="1"/>
        <v>1</v>
      </c>
      <c r="I10" s="5">
        <f t="shared" si="2"/>
        <v>0</v>
      </c>
      <c r="J10" s="5">
        <f t="shared" si="3"/>
        <v>5</v>
      </c>
      <c r="K10" s="9">
        <f t="shared" si="4"/>
        <v>0</v>
      </c>
      <c r="M10" s="8">
        <f t="shared" si="0"/>
        <v>2268</v>
      </c>
      <c r="N10" s="33">
        <f t="shared" si="5"/>
        <v>9.755745049862697E-4</v>
      </c>
      <c r="O10" s="2"/>
      <c r="P10" s="8">
        <f>COMBIN(10,5)*COMBIN(9,1)</f>
        <v>2268</v>
      </c>
      <c r="Q10" s="33">
        <f t="shared" si="6"/>
        <v>9.755745049862697E-4</v>
      </c>
      <c r="R10" s="37"/>
    </row>
    <row r="11" spans="1:21" x14ac:dyDescent="0.3">
      <c r="A11" s="14" t="s">
        <v>716</v>
      </c>
      <c r="B11" s="45" t="s">
        <v>719</v>
      </c>
      <c r="C11" s="45" t="s">
        <v>719</v>
      </c>
      <c r="D11" s="45" t="s">
        <v>719</v>
      </c>
      <c r="E11" s="45" t="s">
        <v>719</v>
      </c>
      <c r="F11" s="15" t="s">
        <v>719</v>
      </c>
      <c r="H11" s="8">
        <f t="shared" si="1"/>
        <v>1</v>
      </c>
      <c r="I11" s="5">
        <f t="shared" si="2"/>
        <v>0</v>
      </c>
      <c r="J11" s="5">
        <f t="shared" si="3"/>
        <v>0</v>
      </c>
      <c r="K11" s="9">
        <f t="shared" si="4"/>
        <v>5</v>
      </c>
      <c r="M11" s="8">
        <f t="shared" si="0"/>
        <v>504</v>
      </c>
      <c r="N11" s="33">
        <f t="shared" si="5"/>
        <v>2.1679433444139325E-4</v>
      </c>
      <c r="O11" s="2"/>
      <c r="P11" s="8">
        <f>COMBIN(8,5)*COMBIN(9,1)</f>
        <v>504</v>
      </c>
      <c r="Q11" s="33">
        <f t="shared" si="6"/>
        <v>2.1679433444139325E-4</v>
      </c>
      <c r="R11" s="37"/>
    </row>
    <row r="12" spans="1:21" x14ac:dyDescent="0.3">
      <c r="A12" s="14" t="s">
        <v>717</v>
      </c>
      <c r="B12" s="45" t="s">
        <v>717</v>
      </c>
      <c r="C12" s="45" t="s">
        <v>717</v>
      </c>
      <c r="D12" s="45" t="s">
        <v>717</v>
      </c>
      <c r="E12" s="45" t="s">
        <v>717</v>
      </c>
      <c r="F12" s="15" t="s">
        <v>718</v>
      </c>
      <c r="H12" s="8">
        <f t="shared" si="1"/>
        <v>0</v>
      </c>
      <c r="I12" s="5">
        <f t="shared" si="2"/>
        <v>5</v>
      </c>
      <c r="J12" s="5">
        <f t="shared" si="3"/>
        <v>1</v>
      </c>
      <c r="K12" s="9">
        <f t="shared" si="4"/>
        <v>0</v>
      </c>
      <c r="M12" s="8">
        <f t="shared" si="0"/>
        <v>2520</v>
      </c>
      <c r="N12" s="33">
        <f t="shared" si="5"/>
        <v>1.0839716722069663E-3</v>
      </c>
      <c r="O12" s="2"/>
      <c r="P12" s="8">
        <f>COMBIN(10,5)*COMBIN(10,1)</f>
        <v>2520</v>
      </c>
      <c r="Q12" s="33">
        <f t="shared" si="6"/>
        <v>1.0839716722069663E-3</v>
      </c>
      <c r="R12" s="37"/>
    </row>
    <row r="13" spans="1:21" x14ac:dyDescent="0.3">
      <c r="A13" s="14" t="s">
        <v>717</v>
      </c>
      <c r="B13" s="45" t="s">
        <v>717</v>
      </c>
      <c r="C13" s="45" t="s">
        <v>717</v>
      </c>
      <c r="D13" s="45" t="s">
        <v>717</v>
      </c>
      <c r="E13" s="45" t="s">
        <v>717</v>
      </c>
      <c r="F13" s="15" t="s">
        <v>719</v>
      </c>
      <c r="H13" s="8">
        <f t="shared" si="1"/>
        <v>0</v>
      </c>
      <c r="I13" s="5">
        <f t="shared" si="2"/>
        <v>5</v>
      </c>
      <c r="J13" s="5">
        <f t="shared" si="3"/>
        <v>0</v>
      </c>
      <c r="K13" s="9">
        <f t="shared" si="4"/>
        <v>1</v>
      </c>
      <c r="M13" s="8">
        <f t="shared" si="0"/>
        <v>2016</v>
      </c>
      <c r="N13" s="33">
        <f t="shared" si="5"/>
        <v>8.6717733776557301E-4</v>
      </c>
      <c r="O13" s="2"/>
      <c r="P13" s="8">
        <f>COMBIN(10,5)*COMBIN(8,1)</f>
        <v>2016</v>
      </c>
      <c r="Q13" s="33">
        <f t="shared" si="6"/>
        <v>8.6717733776557301E-4</v>
      </c>
      <c r="R13" s="37"/>
    </row>
    <row r="14" spans="1:21" x14ac:dyDescent="0.3">
      <c r="A14" s="14" t="s">
        <v>717</v>
      </c>
      <c r="B14" s="45" t="s">
        <v>718</v>
      </c>
      <c r="C14" s="45" t="s">
        <v>718</v>
      </c>
      <c r="D14" s="45" t="s">
        <v>718</v>
      </c>
      <c r="E14" s="45" t="s">
        <v>718</v>
      </c>
      <c r="F14" s="15" t="s">
        <v>718</v>
      </c>
      <c r="H14" s="8">
        <f t="shared" si="1"/>
        <v>0</v>
      </c>
      <c r="I14" s="5">
        <f t="shared" si="2"/>
        <v>1</v>
      </c>
      <c r="J14" s="5">
        <f t="shared" si="3"/>
        <v>5</v>
      </c>
      <c r="K14" s="9">
        <f t="shared" si="4"/>
        <v>0</v>
      </c>
      <c r="M14" s="8">
        <f t="shared" si="0"/>
        <v>2520</v>
      </c>
      <c r="N14" s="33">
        <f t="shared" si="5"/>
        <v>1.0839716722069663E-3</v>
      </c>
      <c r="O14" s="2"/>
      <c r="P14" s="8">
        <f>COMBIN(10,5)*COMBIN(10,1)</f>
        <v>2520</v>
      </c>
      <c r="Q14" s="33">
        <f t="shared" si="6"/>
        <v>1.0839716722069663E-3</v>
      </c>
      <c r="R14" s="37"/>
    </row>
    <row r="15" spans="1:21" x14ac:dyDescent="0.3">
      <c r="A15" s="14" t="s">
        <v>717</v>
      </c>
      <c r="B15" s="45" t="s">
        <v>719</v>
      </c>
      <c r="C15" s="45" t="s">
        <v>719</v>
      </c>
      <c r="D15" s="45" t="s">
        <v>719</v>
      </c>
      <c r="E15" s="45" t="s">
        <v>719</v>
      </c>
      <c r="F15" s="15" t="s">
        <v>719</v>
      </c>
      <c r="H15" s="8">
        <f t="shared" si="1"/>
        <v>0</v>
      </c>
      <c r="I15" s="5">
        <f t="shared" si="2"/>
        <v>1</v>
      </c>
      <c r="J15" s="5">
        <f t="shared" si="3"/>
        <v>0</v>
      </c>
      <c r="K15" s="9">
        <f t="shared" si="4"/>
        <v>5</v>
      </c>
      <c r="M15" s="8">
        <f t="shared" si="0"/>
        <v>560</v>
      </c>
      <c r="N15" s="33">
        <f t="shared" si="5"/>
        <v>2.4088259382377028E-4</v>
      </c>
      <c r="O15" s="2"/>
      <c r="P15" s="8">
        <f>COMBIN(8,5)*COMBIN(10,1)</f>
        <v>560</v>
      </c>
      <c r="Q15" s="33">
        <f t="shared" si="6"/>
        <v>2.4088259382377028E-4</v>
      </c>
      <c r="R15" s="37"/>
    </row>
    <row r="16" spans="1:21" x14ac:dyDescent="0.3">
      <c r="A16" s="14" t="s">
        <v>718</v>
      </c>
      <c r="B16" s="45" t="s">
        <v>718</v>
      </c>
      <c r="C16" s="45" t="s">
        <v>718</v>
      </c>
      <c r="D16" s="45" t="s">
        <v>718</v>
      </c>
      <c r="E16" s="45" t="s">
        <v>718</v>
      </c>
      <c r="F16" s="15" t="s">
        <v>719</v>
      </c>
      <c r="H16" s="8">
        <f t="shared" si="1"/>
        <v>0</v>
      </c>
      <c r="I16" s="5">
        <f t="shared" si="2"/>
        <v>0</v>
      </c>
      <c r="J16" s="5">
        <f t="shared" si="3"/>
        <v>5</v>
      </c>
      <c r="K16" s="9">
        <f t="shared" si="4"/>
        <v>1</v>
      </c>
      <c r="M16" s="8">
        <f t="shared" si="0"/>
        <v>2016</v>
      </c>
      <c r="N16" s="33">
        <f t="shared" si="5"/>
        <v>8.6717733776557301E-4</v>
      </c>
      <c r="O16" s="2"/>
      <c r="P16" s="8">
        <f>COMBIN(10,5)*COMBIN(8,1)</f>
        <v>2016</v>
      </c>
      <c r="Q16" s="33">
        <f t="shared" si="6"/>
        <v>8.6717733776557301E-4</v>
      </c>
      <c r="R16" s="37"/>
    </row>
    <row r="17" spans="1:18" x14ac:dyDescent="0.3">
      <c r="A17" s="14" t="s">
        <v>718</v>
      </c>
      <c r="B17" s="45" t="s">
        <v>719</v>
      </c>
      <c r="C17" s="45" t="s">
        <v>719</v>
      </c>
      <c r="D17" s="45" t="s">
        <v>719</v>
      </c>
      <c r="E17" s="45" t="s">
        <v>719</v>
      </c>
      <c r="F17" s="15" t="s">
        <v>719</v>
      </c>
      <c r="H17" s="8">
        <f t="shared" si="1"/>
        <v>0</v>
      </c>
      <c r="I17" s="5">
        <f t="shared" si="2"/>
        <v>0</v>
      </c>
      <c r="J17" s="5">
        <f t="shared" si="3"/>
        <v>1</v>
      </c>
      <c r="K17" s="9">
        <f t="shared" si="4"/>
        <v>5</v>
      </c>
      <c r="M17" s="8">
        <f t="shared" si="0"/>
        <v>560</v>
      </c>
      <c r="N17" s="33">
        <f t="shared" si="5"/>
        <v>2.4088259382377028E-4</v>
      </c>
      <c r="O17" s="2"/>
      <c r="P17" s="8">
        <f>COMBIN(8,5)*COMBIN(10,1)</f>
        <v>560</v>
      </c>
      <c r="Q17" s="33">
        <f t="shared" si="6"/>
        <v>2.4088259382377028E-4</v>
      </c>
      <c r="R17" s="37"/>
    </row>
    <row r="18" spans="1:18" x14ac:dyDescent="0.3">
      <c r="A18" s="14" t="s">
        <v>716</v>
      </c>
      <c r="B18" s="45" t="s">
        <v>716</v>
      </c>
      <c r="C18" s="45" t="s">
        <v>716</v>
      </c>
      <c r="D18" s="45" t="s">
        <v>716</v>
      </c>
      <c r="E18" s="45" t="s">
        <v>717</v>
      </c>
      <c r="F18" s="15" t="s">
        <v>717</v>
      </c>
      <c r="H18" s="8">
        <f t="shared" si="1"/>
        <v>4</v>
      </c>
      <c r="I18" s="5">
        <f t="shared" si="2"/>
        <v>2</v>
      </c>
      <c r="J18" s="5">
        <f t="shared" si="3"/>
        <v>0</v>
      </c>
      <c r="K18" s="9">
        <f t="shared" si="4"/>
        <v>0</v>
      </c>
      <c r="M18" s="8">
        <f t="shared" si="0"/>
        <v>5670</v>
      </c>
      <c r="N18" s="33">
        <f t="shared" si="5"/>
        <v>2.4389362624656742E-3</v>
      </c>
      <c r="O18" s="2"/>
      <c r="P18" s="8">
        <f>COMBIN(9,4)*COMBIN(10,2)</f>
        <v>5670</v>
      </c>
      <c r="Q18" s="33">
        <f t="shared" si="6"/>
        <v>2.4389362624656742E-3</v>
      </c>
      <c r="R18" s="37"/>
    </row>
    <row r="19" spans="1:18" x14ac:dyDescent="0.3">
      <c r="A19" s="14" t="s">
        <v>716</v>
      </c>
      <c r="B19" s="45" t="s">
        <v>716</v>
      </c>
      <c r="C19" s="45" t="s">
        <v>716</v>
      </c>
      <c r="D19" s="45" t="s">
        <v>716</v>
      </c>
      <c r="E19" s="45" t="s">
        <v>718</v>
      </c>
      <c r="F19" s="15" t="s">
        <v>718</v>
      </c>
      <c r="H19" s="8">
        <f t="shared" si="1"/>
        <v>4</v>
      </c>
      <c r="I19" s="5">
        <f t="shared" si="2"/>
        <v>0</v>
      </c>
      <c r="J19" s="5">
        <f t="shared" si="3"/>
        <v>2</v>
      </c>
      <c r="K19" s="9">
        <f t="shared" si="4"/>
        <v>0</v>
      </c>
      <c r="M19" s="8">
        <f t="shared" si="0"/>
        <v>5670</v>
      </c>
      <c r="N19" s="33">
        <f t="shared" si="5"/>
        <v>2.4389362624656742E-3</v>
      </c>
      <c r="O19" s="2"/>
      <c r="P19" s="8">
        <f>COMBIN(9,4)*COMBIN(10,2)</f>
        <v>5670</v>
      </c>
      <c r="Q19" s="33">
        <f t="shared" si="6"/>
        <v>2.4389362624656742E-3</v>
      </c>
      <c r="R19" s="37"/>
    </row>
    <row r="20" spans="1:18" x14ac:dyDescent="0.3">
      <c r="A20" s="14" t="s">
        <v>716</v>
      </c>
      <c r="B20" s="45" t="s">
        <v>716</v>
      </c>
      <c r="C20" s="45" t="s">
        <v>716</v>
      </c>
      <c r="D20" s="45" t="s">
        <v>716</v>
      </c>
      <c r="E20" s="45" t="s">
        <v>719</v>
      </c>
      <c r="F20" s="15" t="s">
        <v>719</v>
      </c>
      <c r="H20" s="8">
        <f t="shared" si="1"/>
        <v>4</v>
      </c>
      <c r="I20" s="5">
        <f t="shared" si="2"/>
        <v>0</v>
      </c>
      <c r="J20" s="5">
        <f t="shared" si="3"/>
        <v>0</v>
      </c>
      <c r="K20" s="9">
        <f t="shared" si="4"/>
        <v>2</v>
      </c>
      <c r="M20" s="8">
        <f t="shared" si="0"/>
        <v>3528</v>
      </c>
      <c r="N20" s="33">
        <f t="shared" si="5"/>
        <v>1.5175603410897528E-3</v>
      </c>
      <c r="O20" s="2"/>
      <c r="P20" s="8">
        <f>COMBIN(9,4)*COMBIN(8,2)</f>
        <v>3528</v>
      </c>
      <c r="Q20" s="33">
        <f t="shared" si="6"/>
        <v>1.5175603410897528E-3</v>
      </c>
      <c r="R20" s="37"/>
    </row>
    <row r="21" spans="1:18" x14ac:dyDescent="0.3">
      <c r="A21" s="14" t="s">
        <v>716</v>
      </c>
      <c r="B21" s="45" t="s">
        <v>716</v>
      </c>
      <c r="C21" s="45" t="s">
        <v>717</v>
      </c>
      <c r="D21" s="45" t="s">
        <v>717</v>
      </c>
      <c r="E21" s="45" t="s">
        <v>717</v>
      </c>
      <c r="F21" s="15" t="s">
        <v>717</v>
      </c>
      <c r="H21" s="8">
        <f t="shared" si="1"/>
        <v>2</v>
      </c>
      <c r="I21" s="5">
        <f t="shared" si="2"/>
        <v>4</v>
      </c>
      <c r="J21" s="5">
        <f t="shared" si="3"/>
        <v>0</v>
      </c>
      <c r="K21" s="9">
        <f t="shared" si="4"/>
        <v>0</v>
      </c>
      <c r="M21" s="8">
        <f t="shared" si="0"/>
        <v>7559.9999999999991</v>
      </c>
      <c r="N21" s="33">
        <f t="shared" si="5"/>
        <v>3.2519150166208984E-3</v>
      </c>
      <c r="O21" s="2"/>
      <c r="P21" s="8">
        <f>COMBIN(10,4)*COMBIN(9,2)</f>
        <v>7559.9999999999991</v>
      </c>
      <c r="Q21" s="33">
        <f t="shared" si="6"/>
        <v>3.2519150166208984E-3</v>
      </c>
      <c r="R21" s="37"/>
    </row>
    <row r="22" spans="1:18" x14ac:dyDescent="0.3">
      <c r="A22" s="14" t="s">
        <v>716</v>
      </c>
      <c r="B22" s="45" t="s">
        <v>716</v>
      </c>
      <c r="C22" s="45" t="s">
        <v>718</v>
      </c>
      <c r="D22" s="45" t="s">
        <v>718</v>
      </c>
      <c r="E22" s="45" t="s">
        <v>718</v>
      </c>
      <c r="F22" s="15" t="s">
        <v>718</v>
      </c>
      <c r="H22" s="8">
        <f t="shared" si="1"/>
        <v>2</v>
      </c>
      <c r="I22" s="5">
        <f t="shared" si="2"/>
        <v>0</v>
      </c>
      <c r="J22" s="5">
        <f t="shared" si="3"/>
        <v>4</v>
      </c>
      <c r="K22" s="9">
        <f t="shared" si="4"/>
        <v>0</v>
      </c>
      <c r="M22" s="8">
        <f t="shared" si="0"/>
        <v>7559.9999999999991</v>
      </c>
      <c r="N22" s="33">
        <f t="shared" si="5"/>
        <v>3.2519150166208984E-3</v>
      </c>
      <c r="O22" s="2"/>
      <c r="P22" s="8">
        <f>COMBIN(10,4)*COMBIN(9,2)</f>
        <v>7559.9999999999991</v>
      </c>
      <c r="Q22" s="33">
        <f t="shared" si="6"/>
        <v>3.2519150166208984E-3</v>
      </c>
      <c r="R22" s="37"/>
    </row>
    <row r="23" spans="1:18" x14ac:dyDescent="0.3">
      <c r="A23" s="14" t="s">
        <v>716</v>
      </c>
      <c r="B23" s="45" t="s">
        <v>716</v>
      </c>
      <c r="C23" s="45" t="s">
        <v>719</v>
      </c>
      <c r="D23" s="45" t="s">
        <v>719</v>
      </c>
      <c r="E23" s="45" t="s">
        <v>719</v>
      </c>
      <c r="F23" s="15" t="s">
        <v>719</v>
      </c>
      <c r="H23" s="8">
        <f t="shared" si="1"/>
        <v>2</v>
      </c>
      <c r="I23" s="5">
        <f t="shared" si="2"/>
        <v>0</v>
      </c>
      <c r="J23" s="5">
        <f t="shared" si="3"/>
        <v>0</v>
      </c>
      <c r="K23" s="9">
        <f t="shared" si="4"/>
        <v>4</v>
      </c>
      <c r="M23" s="8">
        <f t="shared" si="0"/>
        <v>2520</v>
      </c>
      <c r="N23" s="33">
        <f t="shared" si="5"/>
        <v>1.0839716722069663E-3</v>
      </c>
      <c r="O23" s="2"/>
      <c r="P23" s="8">
        <f>COMBIN(8,4)*COMBIN(9,2)</f>
        <v>2520</v>
      </c>
      <c r="Q23" s="33">
        <f t="shared" si="6"/>
        <v>1.0839716722069663E-3</v>
      </c>
      <c r="R23" s="37"/>
    </row>
    <row r="24" spans="1:18" x14ac:dyDescent="0.3">
      <c r="A24" s="14" t="s">
        <v>717</v>
      </c>
      <c r="B24" s="45" t="s">
        <v>717</v>
      </c>
      <c r="C24" s="45" t="s">
        <v>717</v>
      </c>
      <c r="D24" s="45" t="s">
        <v>717</v>
      </c>
      <c r="E24" s="45" t="s">
        <v>718</v>
      </c>
      <c r="F24" s="15" t="s">
        <v>718</v>
      </c>
      <c r="H24" s="8">
        <f t="shared" si="1"/>
        <v>0</v>
      </c>
      <c r="I24" s="5">
        <f t="shared" si="2"/>
        <v>4</v>
      </c>
      <c r="J24" s="5">
        <f t="shared" si="3"/>
        <v>2</v>
      </c>
      <c r="K24" s="9">
        <f t="shared" si="4"/>
        <v>0</v>
      </c>
      <c r="M24" s="8">
        <f t="shared" si="0"/>
        <v>9449.9999999999982</v>
      </c>
      <c r="N24" s="33">
        <f t="shared" si="5"/>
        <v>4.0648937707761226E-3</v>
      </c>
      <c r="O24" s="2"/>
      <c r="P24" s="8">
        <f>COMBIN(10,4)*COMBIN(10,2)</f>
        <v>9449.9999999999982</v>
      </c>
      <c r="Q24" s="33">
        <f t="shared" si="6"/>
        <v>4.0648937707761226E-3</v>
      </c>
      <c r="R24" s="37"/>
    </row>
    <row r="25" spans="1:18" x14ac:dyDescent="0.3">
      <c r="A25" s="14" t="s">
        <v>717</v>
      </c>
      <c r="B25" s="45" t="s">
        <v>717</v>
      </c>
      <c r="C25" s="45" t="s">
        <v>717</v>
      </c>
      <c r="D25" s="45" t="s">
        <v>717</v>
      </c>
      <c r="E25" s="45" t="s">
        <v>719</v>
      </c>
      <c r="F25" s="15" t="s">
        <v>719</v>
      </c>
      <c r="H25" s="8">
        <f t="shared" si="1"/>
        <v>0</v>
      </c>
      <c r="I25" s="5">
        <f t="shared" si="2"/>
        <v>4</v>
      </c>
      <c r="J25" s="5">
        <f t="shared" si="3"/>
        <v>0</v>
      </c>
      <c r="K25" s="9">
        <f t="shared" si="4"/>
        <v>2</v>
      </c>
      <c r="M25" s="8">
        <f t="shared" si="0"/>
        <v>5879.9999999999991</v>
      </c>
      <c r="N25" s="33">
        <f t="shared" si="5"/>
        <v>2.5292672351495877E-3</v>
      </c>
      <c r="O25" s="2"/>
      <c r="P25" s="8">
        <f>COMBIN(10,4)*COMBIN(8,2)</f>
        <v>5879.9999999999991</v>
      </c>
      <c r="Q25" s="33">
        <f t="shared" si="6"/>
        <v>2.5292672351495877E-3</v>
      </c>
      <c r="R25" s="37"/>
    </row>
    <row r="26" spans="1:18" x14ac:dyDescent="0.3">
      <c r="A26" s="14" t="s">
        <v>717</v>
      </c>
      <c r="B26" s="45" t="s">
        <v>717</v>
      </c>
      <c r="C26" s="45" t="s">
        <v>718</v>
      </c>
      <c r="D26" s="45" t="s">
        <v>718</v>
      </c>
      <c r="E26" s="45" t="s">
        <v>718</v>
      </c>
      <c r="F26" s="15" t="s">
        <v>718</v>
      </c>
      <c r="H26" s="8">
        <f t="shared" si="1"/>
        <v>0</v>
      </c>
      <c r="I26" s="5">
        <f t="shared" si="2"/>
        <v>2</v>
      </c>
      <c r="J26" s="5">
        <f t="shared" si="3"/>
        <v>4</v>
      </c>
      <c r="K26" s="9">
        <f t="shared" si="4"/>
        <v>0</v>
      </c>
      <c r="M26" s="8">
        <f t="shared" si="0"/>
        <v>9449.9999999999982</v>
      </c>
      <c r="N26" s="33">
        <f t="shared" si="5"/>
        <v>4.0648937707761226E-3</v>
      </c>
      <c r="O26" s="2"/>
      <c r="P26" s="8">
        <f>COMBIN(10,4)*COMBIN(10,2)</f>
        <v>9449.9999999999982</v>
      </c>
      <c r="Q26" s="33">
        <f t="shared" si="6"/>
        <v>4.0648937707761226E-3</v>
      </c>
      <c r="R26" s="37"/>
    </row>
    <row r="27" spans="1:18" x14ac:dyDescent="0.3">
      <c r="A27" s="14" t="s">
        <v>717</v>
      </c>
      <c r="B27" s="45" t="s">
        <v>717</v>
      </c>
      <c r="C27" s="45" t="s">
        <v>719</v>
      </c>
      <c r="D27" s="45" t="s">
        <v>719</v>
      </c>
      <c r="E27" s="45" t="s">
        <v>719</v>
      </c>
      <c r="F27" s="15" t="s">
        <v>719</v>
      </c>
      <c r="H27" s="8">
        <f t="shared" si="1"/>
        <v>0</v>
      </c>
      <c r="I27" s="5">
        <f t="shared" si="2"/>
        <v>2</v>
      </c>
      <c r="J27" s="5">
        <f t="shared" si="3"/>
        <v>0</v>
      </c>
      <c r="K27" s="9">
        <f t="shared" si="4"/>
        <v>4</v>
      </c>
      <c r="M27" s="8">
        <f t="shared" si="0"/>
        <v>3150</v>
      </c>
      <c r="N27" s="33">
        <f t="shared" si="5"/>
        <v>1.354964590258708E-3</v>
      </c>
      <c r="O27" s="2"/>
      <c r="P27" s="8">
        <f>COMBIN(8,4)*COMBIN(10,2)</f>
        <v>3150</v>
      </c>
      <c r="Q27" s="33">
        <f t="shared" si="6"/>
        <v>1.354964590258708E-3</v>
      </c>
      <c r="R27" s="37"/>
    </row>
    <row r="28" spans="1:18" x14ac:dyDescent="0.3">
      <c r="A28" s="14" t="s">
        <v>718</v>
      </c>
      <c r="B28" s="45" t="s">
        <v>718</v>
      </c>
      <c r="C28" s="45" t="s">
        <v>718</v>
      </c>
      <c r="D28" s="45" t="s">
        <v>718</v>
      </c>
      <c r="E28" s="45" t="s">
        <v>719</v>
      </c>
      <c r="F28" s="15" t="s">
        <v>719</v>
      </c>
      <c r="H28" s="8">
        <f t="shared" si="1"/>
        <v>0</v>
      </c>
      <c r="I28" s="5">
        <f t="shared" si="2"/>
        <v>0</v>
      </c>
      <c r="J28" s="5">
        <f t="shared" si="3"/>
        <v>4</v>
      </c>
      <c r="K28" s="9">
        <f t="shared" si="4"/>
        <v>2</v>
      </c>
      <c r="M28" s="8">
        <f t="shared" si="0"/>
        <v>5879.9999999999991</v>
      </c>
      <c r="N28" s="33">
        <f t="shared" si="5"/>
        <v>2.5292672351495877E-3</v>
      </c>
      <c r="O28" s="2"/>
      <c r="P28" s="8">
        <f>COMBIN(10,4)*COMBIN(8,2)</f>
        <v>5879.9999999999991</v>
      </c>
      <c r="Q28" s="33">
        <f t="shared" si="6"/>
        <v>2.5292672351495877E-3</v>
      </c>
      <c r="R28" s="37"/>
    </row>
    <row r="29" spans="1:18" x14ac:dyDescent="0.3">
      <c r="A29" s="14" t="s">
        <v>718</v>
      </c>
      <c r="B29" s="45" t="s">
        <v>718</v>
      </c>
      <c r="C29" s="45" t="s">
        <v>719</v>
      </c>
      <c r="D29" s="45" t="s">
        <v>719</v>
      </c>
      <c r="E29" s="45" t="s">
        <v>719</v>
      </c>
      <c r="F29" s="15" t="s">
        <v>719</v>
      </c>
      <c r="H29" s="8">
        <f t="shared" si="1"/>
        <v>0</v>
      </c>
      <c r="I29" s="5">
        <f t="shared" si="2"/>
        <v>0</v>
      </c>
      <c r="J29" s="5">
        <f t="shared" si="3"/>
        <v>2</v>
      </c>
      <c r="K29" s="9">
        <f t="shared" si="4"/>
        <v>4</v>
      </c>
      <c r="M29" s="8">
        <f t="shared" si="0"/>
        <v>3150</v>
      </c>
      <c r="N29" s="33">
        <f t="shared" si="5"/>
        <v>1.354964590258708E-3</v>
      </c>
      <c r="O29" s="2"/>
      <c r="P29" s="8">
        <f>COMBIN(8,4)*COMBIN(10,2)</f>
        <v>3150</v>
      </c>
      <c r="Q29" s="33">
        <f t="shared" si="6"/>
        <v>1.354964590258708E-3</v>
      </c>
      <c r="R29" s="37"/>
    </row>
    <row r="30" spans="1:18" x14ac:dyDescent="0.3">
      <c r="A30" s="14" t="s">
        <v>716</v>
      </c>
      <c r="B30" s="45" t="s">
        <v>716</v>
      </c>
      <c r="C30" s="45" t="s">
        <v>716</v>
      </c>
      <c r="D30" s="45" t="s">
        <v>716</v>
      </c>
      <c r="E30" s="45" t="s">
        <v>717</v>
      </c>
      <c r="F30" s="15" t="s">
        <v>718</v>
      </c>
      <c r="H30" s="8">
        <f t="shared" si="1"/>
        <v>4</v>
      </c>
      <c r="I30" s="5">
        <f t="shared" si="2"/>
        <v>1</v>
      </c>
      <c r="J30" s="5">
        <f t="shared" si="3"/>
        <v>1</v>
      </c>
      <c r="K30" s="9">
        <f t="shared" si="4"/>
        <v>0</v>
      </c>
      <c r="M30" s="8">
        <f t="shared" si="0"/>
        <v>12600</v>
      </c>
      <c r="N30" s="33">
        <f t="shared" si="5"/>
        <v>5.4198583610348319E-3</v>
      </c>
      <c r="O30" s="2"/>
      <c r="P30" s="8">
        <f>COMBIN(9,4)*COMBIN(10,1)*COMBIN(10,1)</f>
        <v>12600</v>
      </c>
      <c r="Q30" s="33">
        <f t="shared" si="6"/>
        <v>5.4198583610348319E-3</v>
      </c>
      <c r="R30" s="37"/>
    </row>
    <row r="31" spans="1:18" x14ac:dyDescent="0.3">
      <c r="A31" s="14" t="s">
        <v>716</v>
      </c>
      <c r="B31" s="45" t="s">
        <v>716</v>
      </c>
      <c r="C31" s="45" t="s">
        <v>716</v>
      </c>
      <c r="D31" s="45" t="s">
        <v>716</v>
      </c>
      <c r="E31" s="45" t="s">
        <v>717</v>
      </c>
      <c r="F31" s="15" t="s">
        <v>719</v>
      </c>
      <c r="H31" s="8">
        <f t="shared" si="1"/>
        <v>4</v>
      </c>
      <c r="I31" s="5">
        <f t="shared" si="2"/>
        <v>1</v>
      </c>
      <c r="J31" s="5">
        <f t="shared" si="3"/>
        <v>0</v>
      </c>
      <c r="K31" s="9">
        <f t="shared" si="4"/>
        <v>1</v>
      </c>
      <c r="M31" s="8">
        <f t="shared" si="0"/>
        <v>10080</v>
      </c>
      <c r="N31" s="33">
        <f t="shared" si="5"/>
        <v>4.3358866888278651E-3</v>
      </c>
      <c r="O31" s="2"/>
      <c r="P31" s="8">
        <f>COMBIN(9,4)*COMBIN(10,1)*COMBIN(8,1)</f>
        <v>10080</v>
      </c>
      <c r="Q31" s="33">
        <f t="shared" si="6"/>
        <v>4.3358866888278651E-3</v>
      </c>
      <c r="R31" s="37"/>
    </row>
    <row r="32" spans="1:18" x14ac:dyDescent="0.3">
      <c r="A32" s="14" t="s">
        <v>716</v>
      </c>
      <c r="B32" s="45" t="s">
        <v>716</v>
      </c>
      <c r="C32" s="45" t="s">
        <v>716</v>
      </c>
      <c r="D32" s="45" t="s">
        <v>716</v>
      </c>
      <c r="E32" s="45" t="s">
        <v>718</v>
      </c>
      <c r="F32" s="15" t="s">
        <v>719</v>
      </c>
      <c r="H32" s="8">
        <f t="shared" si="1"/>
        <v>4</v>
      </c>
      <c r="I32" s="5">
        <f t="shared" si="2"/>
        <v>0</v>
      </c>
      <c r="J32" s="5">
        <f t="shared" si="3"/>
        <v>1</v>
      </c>
      <c r="K32" s="9">
        <f t="shared" si="4"/>
        <v>1</v>
      </c>
      <c r="M32" s="8">
        <f t="shared" si="0"/>
        <v>10080</v>
      </c>
      <c r="N32" s="33">
        <f t="shared" si="5"/>
        <v>4.3358866888278651E-3</v>
      </c>
      <c r="O32" s="2"/>
      <c r="P32" s="8">
        <f>COMBIN(9,4)*COMBIN(10,1)*COMBIN(8,1)</f>
        <v>10080</v>
      </c>
      <c r="Q32" s="33">
        <f t="shared" si="6"/>
        <v>4.3358866888278651E-3</v>
      </c>
      <c r="R32" s="37"/>
    </row>
    <row r="33" spans="1:18" x14ac:dyDescent="0.3">
      <c r="A33" s="14" t="s">
        <v>716</v>
      </c>
      <c r="B33" s="45" t="s">
        <v>717</v>
      </c>
      <c r="C33" s="45" t="s">
        <v>717</v>
      </c>
      <c r="D33" s="45" t="s">
        <v>717</v>
      </c>
      <c r="E33" s="45" t="s">
        <v>717</v>
      </c>
      <c r="F33" s="15" t="s">
        <v>718</v>
      </c>
      <c r="H33" s="8">
        <f t="shared" si="1"/>
        <v>1</v>
      </c>
      <c r="I33" s="5">
        <f t="shared" si="2"/>
        <v>4</v>
      </c>
      <c r="J33" s="5">
        <f t="shared" si="3"/>
        <v>1</v>
      </c>
      <c r="K33" s="9">
        <f t="shared" si="4"/>
        <v>0</v>
      </c>
      <c r="M33" s="8">
        <f t="shared" si="0"/>
        <v>18899.999999999996</v>
      </c>
      <c r="N33" s="33">
        <f t="shared" si="5"/>
        <v>8.1297875415522452E-3</v>
      </c>
      <c r="O33" s="2"/>
      <c r="P33" s="8">
        <f>COMBIN(10,4)*COMBIN(10,1)*COMBIN(9,1)</f>
        <v>18899.999999999996</v>
      </c>
      <c r="Q33" s="33">
        <f t="shared" si="6"/>
        <v>8.1297875415522452E-3</v>
      </c>
      <c r="R33" s="37"/>
    </row>
    <row r="34" spans="1:18" x14ac:dyDescent="0.3">
      <c r="A34" s="14" t="s">
        <v>716</v>
      </c>
      <c r="B34" s="45" t="s">
        <v>717</v>
      </c>
      <c r="C34" s="45" t="s">
        <v>717</v>
      </c>
      <c r="D34" s="45" t="s">
        <v>717</v>
      </c>
      <c r="E34" s="45" t="s">
        <v>717</v>
      </c>
      <c r="F34" s="15" t="s">
        <v>719</v>
      </c>
      <c r="H34" s="8">
        <f t="shared" si="1"/>
        <v>1</v>
      </c>
      <c r="I34" s="5">
        <f t="shared" si="2"/>
        <v>4</v>
      </c>
      <c r="J34" s="5">
        <f t="shared" si="3"/>
        <v>0</v>
      </c>
      <c r="K34" s="9">
        <f t="shared" si="4"/>
        <v>1</v>
      </c>
      <c r="M34" s="8">
        <f t="shared" ref="M34:M65" si="7">COMBIN($U$6,H34)*COMBIN($U$7,I34)*COMBIN($U$8,J34)*COMBIN($U$9,K34)</f>
        <v>15119.999999999998</v>
      </c>
      <c r="N34" s="33">
        <f t="shared" si="5"/>
        <v>6.5038300332417968E-3</v>
      </c>
      <c r="O34" s="2"/>
      <c r="P34" s="8">
        <f>COMBIN(10,4)*COMBIN(9,1)*COMBIN(8,1)</f>
        <v>15119.999999999998</v>
      </c>
      <c r="Q34" s="33">
        <f t="shared" si="6"/>
        <v>6.5038300332417968E-3</v>
      </c>
      <c r="R34" s="37"/>
    </row>
    <row r="35" spans="1:18" x14ac:dyDescent="0.3">
      <c r="A35" s="14" t="s">
        <v>716</v>
      </c>
      <c r="B35" s="45" t="s">
        <v>717</v>
      </c>
      <c r="C35" s="45" t="s">
        <v>718</v>
      </c>
      <c r="D35" s="45" t="s">
        <v>718</v>
      </c>
      <c r="E35" s="45" t="s">
        <v>718</v>
      </c>
      <c r="F35" s="15" t="s">
        <v>718</v>
      </c>
      <c r="H35" s="8">
        <f t="shared" si="1"/>
        <v>1</v>
      </c>
      <c r="I35" s="5">
        <f t="shared" si="2"/>
        <v>1</v>
      </c>
      <c r="J35" s="5">
        <f t="shared" si="3"/>
        <v>4</v>
      </c>
      <c r="K35" s="9">
        <f t="shared" si="4"/>
        <v>0</v>
      </c>
      <c r="M35" s="8">
        <f t="shared" si="7"/>
        <v>18899.999999999996</v>
      </c>
      <c r="N35" s="33">
        <f t="shared" si="5"/>
        <v>8.1297875415522452E-3</v>
      </c>
      <c r="O35" s="2"/>
      <c r="P35" s="8">
        <f>COMBIN(10,4)*COMBIN(9,1)*COMBIN(10,1)</f>
        <v>18899.999999999996</v>
      </c>
      <c r="Q35" s="33">
        <f t="shared" si="6"/>
        <v>8.1297875415522452E-3</v>
      </c>
      <c r="R35" s="37"/>
    </row>
    <row r="36" spans="1:18" x14ac:dyDescent="0.3">
      <c r="A36" s="14" t="s">
        <v>716</v>
      </c>
      <c r="B36" s="45" t="s">
        <v>717</v>
      </c>
      <c r="C36" s="45" t="s">
        <v>719</v>
      </c>
      <c r="D36" s="45" t="s">
        <v>719</v>
      </c>
      <c r="E36" s="45" t="s">
        <v>719</v>
      </c>
      <c r="F36" s="15" t="s">
        <v>719</v>
      </c>
      <c r="H36" s="8">
        <f t="shared" si="1"/>
        <v>1</v>
      </c>
      <c r="I36" s="5">
        <f t="shared" si="2"/>
        <v>1</v>
      </c>
      <c r="J36" s="5">
        <f t="shared" si="3"/>
        <v>0</v>
      </c>
      <c r="K36" s="9">
        <f t="shared" si="4"/>
        <v>4</v>
      </c>
      <c r="M36" s="8">
        <f t="shared" si="7"/>
        <v>6300</v>
      </c>
      <c r="N36" s="33">
        <f t="shared" si="5"/>
        <v>2.7099291805174159E-3</v>
      </c>
      <c r="O36" s="2"/>
      <c r="P36" s="8">
        <f>COMBIN(8,4)*COMBIN(10,1)*COMBIN(9,1)</f>
        <v>6300</v>
      </c>
      <c r="Q36" s="33">
        <f t="shared" si="6"/>
        <v>2.7099291805174159E-3</v>
      </c>
      <c r="R36" s="37"/>
    </row>
    <row r="37" spans="1:18" x14ac:dyDescent="0.3">
      <c r="A37" s="14" t="s">
        <v>716</v>
      </c>
      <c r="B37" s="45" t="s">
        <v>718</v>
      </c>
      <c r="C37" s="45" t="s">
        <v>718</v>
      </c>
      <c r="D37" s="45" t="s">
        <v>718</v>
      </c>
      <c r="E37" s="45" t="s">
        <v>718</v>
      </c>
      <c r="F37" s="15" t="s">
        <v>719</v>
      </c>
      <c r="H37" s="8">
        <f t="shared" si="1"/>
        <v>1</v>
      </c>
      <c r="I37" s="5">
        <f t="shared" si="2"/>
        <v>0</v>
      </c>
      <c r="J37" s="5">
        <f t="shared" si="3"/>
        <v>4</v>
      </c>
      <c r="K37" s="9">
        <f t="shared" si="4"/>
        <v>1</v>
      </c>
      <c r="M37" s="8">
        <f t="shared" si="7"/>
        <v>15119.999999999998</v>
      </c>
      <c r="N37" s="33">
        <f t="shared" si="5"/>
        <v>6.5038300332417968E-3</v>
      </c>
      <c r="O37" s="2"/>
      <c r="P37" s="8">
        <f>COMBIN(10,4)*COMBIN(9,1)*COMBIN(8,1)</f>
        <v>15119.999999999998</v>
      </c>
      <c r="Q37" s="33">
        <f t="shared" si="6"/>
        <v>6.5038300332417968E-3</v>
      </c>
      <c r="R37" s="37"/>
    </row>
    <row r="38" spans="1:18" x14ac:dyDescent="0.3">
      <c r="A38" s="14" t="s">
        <v>716</v>
      </c>
      <c r="B38" s="45" t="s">
        <v>718</v>
      </c>
      <c r="C38" s="45" t="s">
        <v>719</v>
      </c>
      <c r="D38" s="45" t="s">
        <v>719</v>
      </c>
      <c r="E38" s="45" t="s">
        <v>719</v>
      </c>
      <c r="F38" s="15" t="s">
        <v>719</v>
      </c>
      <c r="H38" s="8">
        <f t="shared" si="1"/>
        <v>1</v>
      </c>
      <c r="I38" s="5">
        <f t="shared" si="2"/>
        <v>0</v>
      </c>
      <c r="J38" s="5">
        <f t="shared" si="3"/>
        <v>1</v>
      </c>
      <c r="K38" s="9">
        <f t="shared" si="4"/>
        <v>4</v>
      </c>
      <c r="M38" s="8">
        <f t="shared" si="7"/>
        <v>6300</v>
      </c>
      <c r="N38" s="33">
        <f t="shared" si="5"/>
        <v>2.7099291805174159E-3</v>
      </c>
      <c r="O38" s="2"/>
      <c r="P38" s="8">
        <f>COMBIN(8,4)*COMBIN(10,1)*COMBIN(9,1)</f>
        <v>6300</v>
      </c>
      <c r="Q38" s="33">
        <f t="shared" si="6"/>
        <v>2.7099291805174159E-3</v>
      </c>
      <c r="R38" s="37"/>
    </row>
    <row r="39" spans="1:18" x14ac:dyDescent="0.3">
      <c r="A39" s="14" t="s">
        <v>717</v>
      </c>
      <c r="B39" s="45" t="s">
        <v>717</v>
      </c>
      <c r="C39" s="45" t="s">
        <v>717</v>
      </c>
      <c r="D39" s="45" t="s">
        <v>717</v>
      </c>
      <c r="E39" s="45" t="s">
        <v>718</v>
      </c>
      <c r="F39" s="15" t="s">
        <v>719</v>
      </c>
      <c r="H39" s="8">
        <f t="shared" si="1"/>
        <v>0</v>
      </c>
      <c r="I39" s="5">
        <f t="shared" si="2"/>
        <v>4</v>
      </c>
      <c r="J39" s="5">
        <f t="shared" si="3"/>
        <v>1</v>
      </c>
      <c r="K39" s="9">
        <f t="shared" si="4"/>
        <v>1</v>
      </c>
      <c r="M39" s="8">
        <f t="shared" si="7"/>
        <v>16799.999999999996</v>
      </c>
      <c r="N39" s="33">
        <f t="shared" si="5"/>
        <v>7.2264778147131071E-3</v>
      </c>
      <c r="O39" s="2"/>
      <c r="P39" s="8">
        <f>COMBIN(10,4)*COMBIN(10,1)*COMBIN(8,1)</f>
        <v>16799.999999999996</v>
      </c>
      <c r="Q39" s="33">
        <f t="shared" si="6"/>
        <v>7.2264778147131071E-3</v>
      </c>
      <c r="R39" s="37"/>
    </row>
    <row r="40" spans="1:18" x14ac:dyDescent="0.3">
      <c r="A40" s="14" t="s">
        <v>717</v>
      </c>
      <c r="B40" s="45" t="s">
        <v>718</v>
      </c>
      <c r="C40" s="45" t="s">
        <v>718</v>
      </c>
      <c r="D40" s="45" t="s">
        <v>718</v>
      </c>
      <c r="E40" s="45" t="s">
        <v>718</v>
      </c>
      <c r="F40" s="15" t="s">
        <v>719</v>
      </c>
      <c r="H40" s="8">
        <f t="shared" si="1"/>
        <v>0</v>
      </c>
      <c r="I40" s="5">
        <f t="shared" si="2"/>
        <v>1</v>
      </c>
      <c r="J40" s="5">
        <f t="shared" si="3"/>
        <v>4</v>
      </c>
      <c r="K40" s="9">
        <f t="shared" si="4"/>
        <v>1</v>
      </c>
      <c r="M40" s="8">
        <f t="shared" si="7"/>
        <v>16799.999999999996</v>
      </c>
      <c r="N40" s="33">
        <f t="shared" si="5"/>
        <v>7.2264778147131071E-3</v>
      </c>
      <c r="O40" s="2"/>
      <c r="P40" s="8">
        <f>COMBIN(10,4)*COMBIN(10,1)*COMBIN(8,1)</f>
        <v>16799.999999999996</v>
      </c>
      <c r="Q40" s="33">
        <f t="shared" si="6"/>
        <v>7.2264778147131071E-3</v>
      </c>
      <c r="R40" s="37"/>
    </row>
    <row r="41" spans="1:18" x14ac:dyDescent="0.3">
      <c r="A41" s="14" t="s">
        <v>717</v>
      </c>
      <c r="B41" s="45" t="s">
        <v>718</v>
      </c>
      <c r="C41" s="45" t="s">
        <v>719</v>
      </c>
      <c r="D41" s="45" t="s">
        <v>719</v>
      </c>
      <c r="E41" s="45" t="s">
        <v>719</v>
      </c>
      <c r="F41" s="15" t="s">
        <v>719</v>
      </c>
      <c r="H41" s="8">
        <f t="shared" si="1"/>
        <v>0</v>
      </c>
      <c r="I41" s="5">
        <f t="shared" si="2"/>
        <v>1</v>
      </c>
      <c r="J41" s="5">
        <f t="shared" si="3"/>
        <v>1</v>
      </c>
      <c r="K41" s="9">
        <f t="shared" si="4"/>
        <v>4</v>
      </c>
      <c r="M41" s="8">
        <f t="shared" si="7"/>
        <v>7000</v>
      </c>
      <c r="N41" s="33">
        <f t="shared" si="5"/>
        <v>3.0110324227971288E-3</v>
      </c>
      <c r="O41" s="2"/>
      <c r="P41" s="8">
        <f>COMBIN(8,4)*COMBIN(10,1)*COMBIN(10,1)</f>
        <v>7000</v>
      </c>
      <c r="Q41" s="33">
        <f t="shared" si="6"/>
        <v>3.0110324227971288E-3</v>
      </c>
      <c r="R41" s="37"/>
    </row>
    <row r="42" spans="1:18" x14ac:dyDescent="0.3">
      <c r="A42" s="14" t="s">
        <v>716</v>
      </c>
      <c r="B42" s="45" t="s">
        <v>716</v>
      </c>
      <c r="C42" s="45" t="s">
        <v>716</v>
      </c>
      <c r="D42" s="45" t="s">
        <v>717</v>
      </c>
      <c r="E42" s="45" t="s">
        <v>717</v>
      </c>
      <c r="F42" s="15" t="s">
        <v>717</v>
      </c>
      <c r="H42" s="8">
        <f t="shared" si="1"/>
        <v>3</v>
      </c>
      <c r="I42" s="5">
        <f t="shared" si="2"/>
        <v>3</v>
      </c>
      <c r="J42" s="5">
        <f t="shared" si="3"/>
        <v>0</v>
      </c>
      <c r="K42" s="9">
        <f t="shared" si="4"/>
        <v>0</v>
      </c>
      <c r="M42" s="8">
        <f t="shared" si="7"/>
        <v>10079.999999999998</v>
      </c>
      <c r="N42" s="33">
        <f t="shared" si="5"/>
        <v>4.3358866888278643E-3</v>
      </c>
      <c r="O42" s="2"/>
      <c r="P42" s="8">
        <f>COMBIN(10,3)*COMBIN(9,3)</f>
        <v>10079.999999999998</v>
      </c>
      <c r="Q42" s="33">
        <f t="shared" si="6"/>
        <v>4.3358866888278643E-3</v>
      </c>
      <c r="R42" s="37"/>
    </row>
    <row r="43" spans="1:18" x14ac:dyDescent="0.3">
      <c r="A43" s="14" t="s">
        <v>716</v>
      </c>
      <c r="B43" s="45" t="s">
        <v>716</v>
      </c>
      <c r="C43" s="45" t="s">
        <v>716</v>
      </c>
      <c r="D43" s="45" t="s">
        <v>718</v>
      </c>
      <c r="E43" s="45" t="s">
        <v>718</v>
      </c>
      <c r="F43" s="15" t="s">
        <v>718</v>
      </c>
      <c r="H43" s="8">
        <f t="shared" si="1"/>
        <v>3</v>
      </c>
      <c r="I43" s="5">
        <f t="shared" si="2"/>
        <v>0</v>
      </c>
      <c r="J43" s="5">
        <f t="shared" si="3"/>
        <v>3</v>
      </c>
      <c r="K43" s="9">
        <f t="shared" si="4"/>
        <v>0</v>
      </c>
      <c r="M43" s="8">
        <f t="shared" si="7"/>
        <v>10079.999999999998</v>
      </c>
      <c r="N43" s="33">
        <f t="shared" si="5"/>
        <v>4.3358866888278643E-3</v>
      </c>
      <c r="O43" s="2"/>
      <c r="P43" s="8">
        <f>COMBIN(10,3)*COMBIN(9,3)</f>
        <v>10079.999999999998</v>
      </c>
      <c r="Q43" s="33">
        <f t="shared" si="6"/>
        <v>4.3358866888278643E-3</v>
      </c>
      <c r="R43" s="37"/>
    </row>
    <row r="44" spans="1:18" x14ac:dyDescent="0.3">
      <c r="A44" s="14" t="s">
        <v>716</v>
      </c>
      <c r="B44" s="45" t="s">
        <v>716</v>
      </c>
      <c r="C44" s="45" t="s">
        <v>716</v>
      </c>
      <c r="D44" s="45" t="s">
        <v>719</v>
      </c>
      <c r="E44" s="45" t="s">
        <v>719</v>
      </c>
      <c r="F44" s="15" t="s">
        <v>719</v>
      </c>
      <c r="H44" s="8">
        <f t="shared" si="1"/>
        <v>3</v>
      </c>
      <c r="I44" s="5">
        <f t="shared" si="2"/>
        <v>0</v>
      </c>
      <c r="J44" s="5">
        <f t="shared" si="3"/>
        <v>0</v>
      </c>
      <c r="K44" s="9">
        <f t="shared" si="4"/>
        <v>3</v>
      </c>
      <c r="M44" s="8">
        <f t="shared" si="7"/>
        <v>4703.9999999999991</v>
      </c>
      <c r="N44" s="33">
        <f t="shared" si="5"/>
        <v>2.0234137881196702E-3</v>
      </c>
      <c r="O44" s="2"/>
      <c r="P44" s="8">
        <f>COMBIN(8,3)*COMBIN(9,3)</f>
        <v>4703.9999999999991</v>
      </c>
      <c r="Q44" s="33">
        <f t="shared" si="6"/>
        <v>2.0234137881196702E-3</v>
      </c>
      <c r="R44" s="37"/>
    </row>
    <row r="45" spans="1:18" x14ac:dyDescent="0.3">
      <c r="A45" s="14" t="s">
        <v>717</v>
      </c>
      <c r="B45" s="45" t="s">
        <v>717</v>
      </c>
      <c r="C45" s="45" t="s">
        <v>717</v>
      </c>
      <c r="D45" s="45" t="s">
        <v>718</v>
      </c>
      <c r="E45" s="45" t="s">
        <v>718</v>
      </c>
      <c r="F45" s="15" t="s">
        <v>718</v>
      </c>
      <c r="H45" s="8">
        <f t="shared" si="1"/>
        <v>0</v>
      </c>
      <c r="I45" s="5">
        <f t="shared" si="2"/>
        <v>3</v>
      </c>
      <c r="J45" s="5">
        <f t="shared" si="3"/>
        <v>3</v>
      </c>
      <c r="K45" s="9">
        <f t="shared" si="4"/>
        <v>0</v>
      </c>
      <c r="M45" s="8">
        <f t="shared" si="7"/>
        <v>14400</v>
      </c>
      <c r="N45" s="33">
        <f t="shared" si="5"/>
        <v>6.1941238411826645E-3</v>
      </c>
      <c r="O45" s="2"/>
      <c r="P45" s="8">
        <f>COMBIN(10,3)*COMBIN(10,3)</f>
        <v>14400</v>
      </c>
      <c r="Q45" s="33">
        <f t="shared" si="6"/>
        <v>6.1941238411826645E-3</v>
      </c>
      <c r="R45" s="37"/>
    </row>
    <row r="46" spans="1:18" x14ac:dyDescent="0.3">
      <c r="A46" s="14" t="s">
        <v>717</v>
      </c>
      <c r="B46" s="45" t="s">
        <v>717</v>
      </c>
      <c r="C46" s="45" t="s">
        <v>717</v>
      </c>
      <c r="D46" s="45" t="s">
        <v>719</v>
      </c>
      <c r="E46" s="45" t="s">
        <v>719</v>
      </c>
      <c r="F46" s="15" t="s">
        <v>719</v>
      </c>
      <c r="H46" s="8">
        <f t="shared" si="1"/>
        <v>0</v>
      </c>
      <c r="I46" s="5">
        <f t="shared" si="2"/>
        <v>3</v>
      </c>
      <c r="J46" s="5">
        <f t="shared" si="3"/>
        <v>0</v>
      </c>
      <c r="K46" s="9">
        <f t="shared" si="4"/>
        <v>3</v>
      </c>
      <c r="M46" s="8">
        <f t="shared" si="7"/>
        <v>6720</v>
      </c>
      <c r="N46" s="33">
        <f t="shared" si="5"/>
        <v>2.8905911258852437E-3</v>
      </c>
      <c r="O46" s="2"/>
      <c r="P46" s="8">
        <f>COMBIN(8,3)*COMBIN(10,3)</f>
        <v>6720</v>
      </c>
      <c r="Q46" s="33">
        <f t="shared" si="6"/>
        <v>2.8905911258852437E-3</v>
      </c>
      <c r="R46" s="37"/>
    </row>
    <row r="47" spans="1:18" x14ac:dyDescent="0.3">
      <c r="A47" s="14" t="s">
        <v>718</v>
      </c>
      <c r="B47" s="45" t="s">
        <v>718</v>
      </c>
      <c r="C47" s="45" t="s">
        <v>718</v>
      </c>
      <c r="D47" s="45" t="s">
        <v>719</v>
      </c>
      <c r="E47" s="45" t="s">
        <v>719</v>
      </c>
      <c r="F47" s="15" t="s">
        <v>719</v>
      </c>
      <c r="H47" s="8">
        <f t="shared" si="1"/>
        <v>0</v>
      </c>
      <c r="I47" s="5">
        <f t="shared" si="2"/>
        <v>0</v>
      </c>
      <c r="J47" s="5">
        <f t="shared" si="3"/>
        <v>3</v>
      </c>
      <c r="K47" s="9">
        <f t="shared" si="4"/>
        <v>3</v>
      </c>
      <c r="M47" s="8">
        <f t="shared" si="7"/>
        <v>6720</v>
      </c>
      <c r="N47" s="33">
        <f t="shared" si="5"/>
        <v>2.8905911258852437E-3</v>
      </c>
      <c r="O47" s="2"/>
      <c r="P47" s="8">
        <f>COMBIN(8,3)*COMBIN(10,3)</f>
        <v>6720</v>
      </c>
      <c r="Q47" s="33">
        <f t="shared" si="6"/>
        <v>2.8905911258852437E-3</v>
      </c>
      <c r="R47" s="37"/>
    </row>
    <row r="48" spans="1:18" x14ac:dyDescent="0.3">
      <c r="A48" s="14" t="s">
        <v>716</v>
      </c>
      <c r="B48" s="45" t="s">
        <v>716</v>
      </c>
      <c r="C48" s="45" t="s">
        <v>716</v>
      </c>
      <c r="D48" s="45" t="s">
        <v>717</v>
      </c>
      <c r="E48" s="45" t="s">
        <v>717</v>
      </c>
      <c r="F48" s="15" t="s">
        <v>718</v>
      </c>
      <c r="H48" s="8">
        <f t="shared" si="1"/>
        <v>3</v>
      </c>
      <c r="I48" s="5">
        <f t="shared" si="2"/>
        <v>2</v>
      </c>
      <c r="J48" s="5">
        <f t="shared" si="3"/>
        <v>1</v>
      </c>
      <c r="K48" s="9">
        <f t="shared" si="4"/>
        <v>0</v>
      </c>
      <c r="M48" s="8">
        <f t="shared" si="7"/>
        <v>37799.999999999993</v>
      </c>
      <c r="N48" s="33">
        <f t="shared" si="5"/>
        <v>1.625957508310449E-2</v>
      </c>
      <c r="O48" s="2"/>
      <c r="P48" s="8">
        <f>COMBIN(9,3)*COMBIN(10,2)*COMBIN(10,1)</f>
        <v>37799.999999999993</v>
      </c>
      <c r="Q48" s="33">
        <f t="shared" si="6"/>
        <v>1.625957508310449E-2</v>
      </c>
      <c r="R48" s="37"/>
    </row>
    <row r="49" spans="1:18" x14ac:dyDescent="0.3">
      <c r="A49" s="14" t="s">
        <v>716</v>
      </c>
      <c r="B49" s="45" t="s">
        <v>716</v>
      </c>
      <c r="C49" s="45" t="s">
        <v>716</v>
      </c>
      <c r="D49" s="45" t="s">
        <v>717</v>
      </c>
      <c r="E49" s="45" t="s">
        <v>717</v>
      </c>
      <c r="F49" s="15" t="s">
        <v>719</v>
      </c>
      <c r="H49" s="8">
        <f t="shared" si="1"/>
        <v>3</v>
      </c>
      <c r="I49" s="5">
        <f t="shared" si="2"/>
        <v>2</v>
      </c>
      <c r="J49" s="5">
        <f t="shared" si="3"/>
        <v>0</v>
      </c>
      <c r="K49" s="9">
        <f t="shared" si="4"/>
        <v>1</v>
      </c>
      <c r="M49" s="8">
        <f t="shared" si="7"/>
        <v>30239.999999999996</v>
      </c>
      <c r="N49" s="33">
        <f t="shared" si="5"/>
        <v>1.3007660066483594E-2</v>
      </c>
      <c r="O49" s="2"/>
      <c r="P49" s="8">
        <f>COMBIN(9,3)*COMBIN(10,2)*COMBIN(8,1)</f>
        <v>30239.999999999996</v>
      </c>
      <c r="Q49" s="33">
        <f t="shared" si="6"/>
        <v>1.3007660066483594E-2</v>
      </c>
      <c r="R49" s="37"/>
    </row>
    <row r="50" spans="1:18" x14ac:dyDescent="0.3">
      <c r="A50" s="14" t="s">
        <v>716</v>
      </c>
      <c r="B50" s="45" t="s">
        <v>716</v>
      </c>
      <c r="C50" s="45" t="s">
        <v>716</v>
      </c>
      <c r="D50" s="45" t="s">
        <v>717</v>
      </c>
      <c r="E50" s="45" t="s">
        <v>718</v>
      </c>
      <c r="F50" s="15" t="s">
        <v>718</v>
      </c>
      <c r="H50" s="8">
        <f t="shared" si="1"/>
        <v>3</v>
      </c>
      <c r="I50" s="5">
        <f t="shared" si="2"/>
        <v>1</v>
      </c>
      <c r="J50" s="5">
        <f t="shared" si="3"/>
        <v>2</v>
      </c>
      <c r="K50" s="9">
        <f t="shared" si="4"/>
        <v>0</v>
      </c>
      <c r="M50" s="8">
        <f t="shared" si="7"/>
        <v>37799.999999999993</v>
      </c>
      <c r="N50" s="33">
        <f t="shared" si="5"/>
        <v>1.625957508310449E-2</v>
      </c>
      <c r="O50" s="2"/>
      <c r="P50" s="8">
        <f>COMBIN(9,3)*COMBIN(10,2)*COMBIN(10,1)</f>
        <v>37799.999999999993</v>
      </c>
      <c r="Q50" s="33">
        <f t="shared" si="6"/>
        <v>1.625957508310449E-2</v>
      </c>
      <c r="R50" s="37"/>
    </row>
    <row r="51" spans="1:18" x14ac:dyDescent="0.3">
      <c r="A51" s="14" t="s">
        <v>716</v>
      </c>
      <c r="B51" s="45" t="s">
        <v>716</v>
      </c>
      <c r="C51" s="45" t="s">
        <v>716</v>
      </c>
      <c r="D51" s="45" t="s">
        <v>717</v>
      </c>
      <c r="E51" s="45" t="s">
        <v>719</v>
      </c>
      <c r="F51" s="15" t="s">
        <v>719</v>
      </c>
      <c r="H51" s="8">
        <f t="shared" si="1"/>
        <v>3</v>
      </c>
      <c r="I51" s="5">
        <f t="shared" si="2"/>
        <v>1</v>
      </c>
      <c r="J51" s="5">
        <f t="shared" si="3"/>
        <v>0</v>
      </c>
      <c r="K51" s="9">
        <f t="shared" si="4"/>
        <v>2</v>
      </c>
      <c r="M51" s="8">
        <f t="shared" si="7"/>
        <v>23519.999999999996</v>
      </c>
      <c r="N51" s="33">
        <f t="shared" si="5"/>
        <v>1.0117068940598351E-2</v>
      </c>
      <c r="O51" s="2"/>
      <c r="P51" s="8">
        <f>COMBIN(9,3)*COMBIN(8,2)*COMBIN(10,1)</f>
        <v>23519.999999999996</v>
      </c>
      <c r="Q51" s="33">
        <f t="shared" si="6"/>
        <v>1.0117068940598351E-2</v>
      </c>
      <c r="R51" s="37"/>
    </row>
    <row r="52" spans="1:18" x14ac:dyDescent="0.3">
      <c r="A52" s="14" t="s">
        <v>716</v>
      </c>
      <c r="B52" s="45" t="s">
        <v>716</v>
      </c>
      <c r="C52" s="45" t="s">
        <v>716</v>
      </c>
      <c r="D52" s="45" t="s">
        <v>718</v>
      </c>
      <c r="E52" s="45" t="s">
        <v>718</v>
      </c>
      <c r="F52" s="15" t="s">
        <v>719</v>
      </c>
      <c r="H52" s="8">
        <f t="shared" si="1"/>
        <v>3</v>
      </c>
      <c r="I52" s="5">
        <f t="shared" si="2"/>
        <v>0</v>
      </c>
      <c r="J52" s="5">
        <f t="shared" si="3"/>
        <v>2</v>
      </c>
      <c r="K52" s="9">
        <f t="shared" si="4"/>
        <v>1</v>
      </c>
      <c r="M52" s="8">
        <f t="shared" si="7"/>
        <v>30239.999999999996</v>
      </c>
      <c r="N52" s="33">
        <f t="shared" si="5"/>
        <v>1.3007660066483594E-2</v>
      </c>
      <c r="O52" s="2"/>
      <c r="P52" s="8">
        <f>COMBIN(9,3)*COMBIN(10,2)*COMBIN(8,1)</f>
        <v>30239.999999999996</v>
      </c>
      <c r="Q52" s="33">
        <f t="shared" si="6"/>
        <v>1.3007660066483594E-2</v>
      </c>
      <c r="R52" s="37"/>
    </row>
    <row r="53" spans="1:18" x14ac:dyDescent="0.3">
      <c r="A53" s="14" t="s">
        <v>716</v>
      </c>
      <c r="B53" s="45" t="s">
        <v>716</v>
      </c>
      <c r="C53" s="45" t="s">
        <v>716</v>
      </c>
      <c r="D53" s="45" t="s">
        <v>718</v>
      </c>
      <c r="E53" s="45" t="s">
        <v>719</v>
      </c>
      <c r="F53" s="15" t="s">
        <v>719</v>
      </c>
      <c r="H53" s="8">
        <f t="shared" si="1"/>
        <v>3</v>
      </c>
      <c r="I53" s="5">
        <f t="shared" si="2"/>
        <v>0</v>
      </c>
      <c r="J53" s="5">
        <f t="shared" si="3"/>
        <v>1</v>
      </c>
      <c r="K53" s="9">
        <f t="shared" si="4"/>
        <v>2</v>
      </c>
      <c r="M53" s="8">
        <f t="shared" si="7"/>
        <v>23519.999999999996</v>
      </c>
      <c r="N53" s="33">
        <f t="shared" si="5"/>
        <v>1.0117068940598351E-2</v>
      </c>
      <c r="O53" s="2"/>
      <c r="P53" s="8">
        <f>COMBIN(9,3)*COMBIN(10,1)*COMBIN(8,2)</f>
        <v>23519.999999999996</v>
      </c>
      <c r="Q53" s="33">
        <f t="shared" si="6"/>
        <v>1.0117068940598351E-2</v>
      </c>
      <c r="R53" s="37"/>
    </row>
    <row r="54" spans="1:18" x14ac:dyDescent="0.3">
      <c r="A54" s="14" t="s">
        <v>716</v>
      </c>
      <c r="B54" s="45" t="s">
        <v>716</v>
      </c>
      <c r="C54" s="45" t="s">
        <v>717</v>
      </c>
      <c r="D54" s="45" t="s">
        <v>717</v>
      </c>
      <c r="E54" s="45" t="s">
        <v>717</v>
      </c>
      <c r="F54" s="15" t="s">
        <v>718</v>
      </c>
      <c r="H54" s="8">
        <f t="shared" si="1"/>
        <v>2</v>
      </c>
      <c r="I54" s="5">
        <f t="shared" si="2"/>
        <v>3</v>
      </c>
      <c r="J54" s="5">
        <f t="shared" si="3"/>
        <v>1</v>
      </c>
      <c r="K54" s="9">
        <f t="shared" si="4"/>
        <v>0</v>
      </c>
      <c r="M54" s="8">
        <f t="shared" si="7"/>
        <v>43200</v>
      </c>
      <c r="N54" s="33">
        <f t="shared" si="5"/>
        <v>1.8582371523547993E-2</v>
      </c>
      <c r="O54" s="2"/>
      <c r="P54" s="8">
        <f>COMBIN(10,3)*COMBIN(9,2)*COMBIN(10,1)</f>
        <v>43200</v>
      </c>
      <c r="Q54" s="33">
        <f t="shared" si="6"/>
        <v>1.8582371523547993E-2</v>
      </c>
      <c r="R54" s="37"/>
    </row>
    <row r="55" spans="1:18" x14ac:dyDescent="0.3">
      <c r="A55" s="14" t="s">
        <v>716</v>
      </c>
      <c r="B55" s="45" t="s">
        <v>716</v>
      </c>
      <c r="C55" s="45" t="s">
        <v>717</v>
      </c>
      <c r="D55" s="45" t="s">
        <v>717</v>
      </c>
      <c r="E55" s="45" t="s">
        <v>717</v>
      </c>
      <c r="F55" s="15" t="s">
        <v>719</v>
      </c>
      <c r="H55" s="8">
        <f t="shared" si="1"/>
        <v>2</v>
      </c>
      <c r="I55" s="5">
        <f t="shared" si="2"/>
        <v>3</v>
      </c>
      <c r="J55" s="5">
        <f t="shared" si="3"/>
        <v>0</v>
      </c>
      <c r="K55" s="9">
        <f t="shared" si="4"/>
        <v>1</v>
      </c>
      <c r="M55" s="8">
        <f t="shared" si="7"/>
        <v>34560</v>
      </c>
      <c r="N55" s="33">
        <f t="shared" si="5"/>
        <v>1.4865897218838395E-2</v>
      </c>
      <c r="O55" s="2"/>
      <c r="P55" s="8">
        <f>COMBIN(10,3)*COMBIN(9,2)*COMBIN(8,1)</f>
        <v>34560</v>
      </c>
      <c r="Q55" s="33">
        <f t="shared" si="6"/>
        <v>1.4865897218838395E-2</v>
      </c>
      <c r="R55" s="37"/>
    </row>
    <row r="56" spans="1:18" x14ac:dyDescent="0.3">
      <c r="A56" s="14" t="s">
        <v>716</v>
      </c>
      <c r="B56" s="45" t="s">
        <v>716</v>
      </c>
      <c r="C56" s="45" t="s">
        <v>717</v>
      </c>
      <c r="D56" s="45" t="s">
        <v>718</v>
      </c>
      <c r="E56" s="45" t="s">
        <v>718</v>
      </c>
      <c r="F56" s="15" t="s">
        <v>718</v>
      </c>
      <c r="H56" s="8">
        <f t="shared" si="1"/>
        <v>2</v>
      </c>
      <c r="I56" s="5">
        <f t="shared" si="2"/>
        <v>1</v>
      </c>
      <c r="J56" s="5">
        <f t="shared" si="3"/>
        <v>3</v>
      </c>
      <c r="K56" s="9">
        <f t="shared" si="4"/>
        <v>0</v>
      </c>
      <c r="M56" s="8">
        <f t="shared" si="7"/>
        <v>43200</v>
      </c>
      <c r="N56" s="33">
        <f t="shared" si="5"/>
        <v>1.8582371523547993E-2</v>
      </c>
      <c r="O56" s="2"/>
      <c r="P56" s="8">
        <f>COMBIN(10,3)*COMBIN(9,2)*COMBIN(10,1)</f>
        <v>43200</v>
      </c>
      <c r="Q56" s="33">
        <f t="shared" si="6"/>
        <v>1.8582371523547993E-2</v>
      </c>
      <c r="R56" s="37"/>
    </row>
    <row r="57" spans="1:18" x14ac:dyDescent="0.3">
      <c r="A57" s="14" t="s">
        <v>716</v>
      </c>
      <c r="B57" s="45" t="s">
        <v>716</v>
      </c>
      <c r="C57" s="45" t="s">
        <v>717</v>
      </c>
      <c r="D57" s="45" t="s">
        <v>719</v>
      </c>
      <c r="E57" s="45" t="s">
        <v>719</v>
      </c>
      <c r="F57" s="15" t="s">
        <v>719</v>
      </c>
      <c r="H57" s="8">
        <f t="shared" si="1"/>
        <v>2</v>
      </c>
      <c r="I57" s="5">
        <f t="shared" si="2"/>
        <v>1</v>
      </c>
      <c r="J57" s="5">
        <f t="shared" si="3"/>
        <v>0</v>
      </c>
      <c r="K57" s="9">
        <f t="shared" si="4"/>
        <v>3</v>
      </c>
      <c r="M57" s="8">
        <f t="shared" si="7"/>
        <v>20160</v>
      </c>
      <c r="N57" s="33">
        <f t="shared" si="5"/>
        <v>8.6717733776557303E-3</v>
      </c>
      <c r="O57" s="2"/>
      <c r="P57" s="8">
        <f>COMBIN(8,3)*COMBIN(9,2)*COMBIN(10,1)</f>
        <v>20160</v>
      </c>
      <c r="Q57" s="33">
        <f t="shared" si="6"/>
        <v>8.6717733776557303E-3</v>
      </c>
      <c r="R57" s="37"/>
    </row>
    <row r="58" spans="1:18" x14ac:dyDescent="0.3">
      <c r="A58" s="14" t="s">
        <v>716</v>
      </c>
      <c r="B58" s="45" t="s">
        <v>716</v>
      </c>
      <c r="C58" s="45" t="s">
        <v>718</v>
      </c>
      <c r="D58" s="45" t="s">
        <v>718</v>
      </c>
      <c r="E58" s="45" t="s">
        <v>718</v>
      </c>
      <c r="F58" s="15" t="s">
        <v>719</v>
      </c>
      <c r="H58" s="8">
        <f t="shared" si="1"/>
        <v>2</v>
      </c>
      <c r="I58" s="5">
        <f t="shared" si="2"/>
        <v>0</v>
      </c>
      <c r="J58" s="5">
        <f t="shared" si="3"/>
        <v>3</v>
      </c>
      <c r="K58" s="9">
        <f t="shared" si="4"/>
        <v>1</v>
      </c>
      <c r="M58" s="8">
        <f t="shared" si="7"/>
        <v>34560</v>
      </c>
      <c r="N58" s="33">
        <f t="shared" si="5"/>
        <v>1.4865897218838395E-2</v>
      </c>
      <c r="O58" s="2"/>
      <c r="P58" s="8">
        <f>COMBIN(10,3)*COMBIN(9,2)*COMBIN(8,1)</f>
        <v>34560</v>
      </c>
      <c r="Q58" s="33">
        <f t="shared" si="6"/>
        <v>1.4865897218838395E-2</v>
      </c>
      <c r="R58" s="37"/>
    </row>
    <row r="59" spans="1:18" x14ac:dyDescent="0.3">
      <c r="A59" s="14" t="s">
        <v>716</v>
      </c>
      <c r="B59" s="45" t="s">
        <v>716</v>
      </c>
      <c r="C59" s="45" t="s">
        <v>718</v>
      </c>
      <c r="D59" s="45" t="s">
        <v>719</v>
      </c>
      <c r="E59" s="45" t="s">
        <v>719</v>
      </c>
      <c r="F59" s="15" t="s">
        <v>719</v>
      </c>
      <c r="H59" s="8">
        <f t="shared" si="1"/>
        <v>2</v>
      </c>
      <c r="I59" s="5">
        <f t="shared" si="2"/>
        <v>0</v>
      </c>
      <c r="J59" s="5">
        <f t="shared" si="3"/>
        <v>1</v>
      </c>
      <c r="K59" s="9">
        <f t="shared" si="4"/>
        <v>3</v>
      </c>
      <c r="M59" s="8">
        <f t="shared" si="7"/>
        <v>20160</v>
      </c>
      <c r="N59" s="33">
        <f t="shared" si="5"/>
        <v>8.6717733776557303E-3</v>
      </c>
      <c r="O59" s="2"/>
      <c r="P59" s="8">
        <f>COMBIN(8,3)*COMBIN(9,2)*COMBIN(10,1)</f>
        <v>20160</v>
      </c>
      <c r="Q59" s="33">
        <f t="shared" si="6"/>
        <v>8.6717733776557303E-3</v>
      </c>
      <c r="R59" s="37"/>
    </row>
    <row r="60" spans="1:18" x14ac:dyDescent="0.3">
      <c r="A60" s="14" t="s">
        <v>716</v>
      </c>
      <c r="B60" s="45" t="s">
        <v>717</v>
      </c>
      <c r="C60" s="45" t="s">
        <v>717</v>
      </c>
      <c r="D60" s="45" t="s">
        <v>717</v>
      </c>
      <c r="E60" s="45" t="s">
        <v>718</v>
      </c>
      <c r="F60" s="15" t="s">
        <v>718</v>
      </c>
      <c r="H60" s="8">
        <f t="shared" si="1"/>
        <v>1</v>
      </c>
      <c r="I60" s="5">
        <f t="shared" si="2"/>
        <v>3</v>
      </c>
      <c r="J60" s="5">
        <f t="shared" si="3"/>
        <v>2</v>
      </c>
      <c r="K60" s="9">
        <f t="shared" si="4"/>
        <v>0</v>
      </c>
      <c r="M60" s="8">
        <f t="shared" si="7"/>
        <v>48600</v>
      </c>
      <c r="N60" s="33">
        <f t="shared" si="5"/>
        <v>2.0905167963991493E-2</v>
      </c>
      <c r="O60" s="2"/>
      <c r="P60" s="8">
        <f>COMBIN(10,3)*COMBIN(9,1)*COMBIN(10,2)</f>
        <v>48600</v>
      </c>
      <c r="Q60" s="33">
        <f t="shared" si="6"/>
        <v>2.0905167963991493E-2</v>
      </c>
      <c r="R60" s="37"/>
    </row>
    <row r="61" spans="1:18" x14ac:dyDescent="0.3">
      <c r="A61" s="14" t="s">
        <v>716</v>
      </c>
      <c r="B61" s="45" t="s">
        <v>717</v>
      </c>
      <c r="C61" s="45" t="s">
        <v>717</v>
      </c>
      <c r="D61" s="45" t="s">
        <v>717</v>
      </c>
      <c r="E61" s="45" t="s">
        <v>719</v>
      </c>
      <c r="F61" s="15" t="s">
        <v>719</v>
      </c>
      <c r="H61" s="8">
        <f t="shared" si="1"/>
        <v>1</v>
      </c>
      <c r="I61" s="5">
        <f t="shared" si="2"/>
        <v>3</v>
      </c>
      <c r="J61" s="5">
        <f t="shared" si="3"/>
        <v>0</v>
      </c>
      <c r="K61" s="9">
        <f t="shared" si="4"/>
        <v>2</v>
      </c>
      <c r="M61" s="8">
        <f t="shared" si="7"/>
        <v>30240</v>
      </c>
      <c r="N61" s="33">
        <f t="shared" si="5"/>
        <v>1.3007660066483595E-2</v>
      </c>
      <c r="O61" s="2"/>
      <c r="P61" s="8">
        <f>COMBIN(10,3)*COMBIN(8,2)*COMBIN(9,1)</f>
        <v>30240</v>
      </c>
      <c r="Q61" s="33">
        <f t="shared" si="6"/>
        <v>1.3007660066483595E-2</v>
      </c>
      <c r="R61" s="37"/>
    </row>
    <row r="62" spans="1:18" x14ac:dyDescent="0.3">
      <c r="A62" s="14" t="s">
        <v>716</v>
      </c>
      <c r="B62" s="45" t="s">
        <v>717</v>
      </c>
      <c r="C62" s="45" t="s">
        <v>717</v>
      </c>
      <c r="D62" s="45" t="s">
        <v>718</v>
      </c>
      <c r="E62" s="45" t="s">
        <v>718</v>
      </c>
      <c r="F62" s="15" t="s">
        <v>718</v>
      </c>
      <c r="H62" s="8">
        <f t="shared" si="1"/>
        <v>1</v>
      </c>
      <c r="I62" s="5">
        <f t="shared" si="2"/>
        <v>2</v>
      </c>
      <c r="J62" s="5">
        <f t="shared" si="3"/>
        <v>3</v>
      </c>
      <c r="K62" s="9">
        <f t="shared" si="4"/>
        <v>0</v>
      </c>
      <c r="M62" s="8">
        <f t="shared" si="7"/>
        <v>48600</v>
      </c>
      <c r="N62" s="33">
        <f t="shared" si="5"/>
        <v>2.0905167963991493E-2</v>
      </c>
      <c r="O62" s="2"/>
      <c r="P62" s="8">
        <f>COMBIN(10,3)*COMBIN(10,2)*COMBIN(9,1)</f>
        <v>48600</v>
      </c>
      <c r="Q62" s="33">
        <f t="shared" si="6"/>
        <v>2.0905167963991493E-2</v>
      </c>
      <c r="R62" s="37"/>
    </row>
    <row r="63" spans="1:18" x14ac:dyDescent="0.3">
      <c r="A63" s="14" t="s">
        <v>716</v>
      </c>
      <c r="B63" s="45" t="s">
        <v>717</v>
      </c>
      <c r="C63" s="45" t="s">
        <v>717</v>
      </c>
      <c r="D63" s="45" t="s">
        <v>719</v>
      </c>
      <c r="E63" s="45" t="s">
        <v>719</v>
      </c>
      <c r="F63" s="15" t="s">
        <v>719</v>
      </c>
      <c r="H63" s="8">
        <f t="shared" si="1"/>
        <v>1</v>
      </c>
      <c r="I63" s="5">
        <f t="shared" si="2"/>
        <v>2</v>
      </c>
      <c r="J63" s="5">
        <f t="shared" si="3"/>
        <v>0</v>
      </c>
      <c r="K63" s="9">
        <f t="shared" si="4"/>
        <v>3</v>
      </c>
      <c r="M63" s="8">
        <f t="shared" si="7"/>
        <v>22680</v>
      </c>
      <c r="N63" s="33">
        <f t="shared" si="5"/>
        <v>9.755745049862697E-3</v>
      </c>
      <c r="O63" s="2"/>
      <c r="P63" s="8">
        <f>COMBIN(8,3)*COMBIN(10,2)*COMBIN(9,1)</f>
        <v>22680</v>
      </c>
      <c r="Q63" s="33">
        <f t="shared" si="6"/>
        <v>9.755745049862697E-3</v>
      </c>
      <c r="R63" s="37"/>
    </row>
    <row r="64" spans="1:18" x14ac:dyDescent="0.3">
      <c r="A64" s="14" t="s">
        <v>716</v>
      </c>
      <c r="B64" s="45" t="s">
        <v>718</v>
      </c>
      <c r="C64" s="45" t="s">
        <v>718</v>
      </c>
      <c r="D64" s="45" t="s">
        <v>718</v>
      </c>
      <c r="E64" s="45" t="s">
        <v>719</v>
      </c>
      <c r="F64" s="15" t="s">
        <v>719</v>
      </c>
      <c r="H64" s="8">
        <f t="shared" si="1"/>
        <v>1</v>
      </c>
      <c r="I64" s="5">
        <f t="shared" si="2"/>
        <v>0</v>
      </c>
      <c r="J64" s="5">
        <f t="shared" si="3"/>
        <v>3</v>
      </c>
      <c r="K64" s="9">
        <f t="shared" si="4"/>
        <v>2</v>
      </c>
      <c r="M64" s="8">
        <f t="shared" si="7"/>
        <v>30240</v>
      </c>
      <c r="N64" s="33">
        <f t="shared" si="5"/>
        <v>1.3007660066483595E-2</v>
      </c>
      <c r="O64" s="2"/>
      <c r="P64" s="8">
        <f>COMBIN(10,3)*COMBIN(8,2)*COMBIN(9,1)</f>
        <v>30240</v>
      </c>
      <c r="Q64" s="33">
        <f t="shared" si="6"/>
        <v>1.3007660066483595E-2</v>
      </c>
      <c r="R64" s="37"/>
    </row>
    <row r="65" spans="1:18" x14ac:dyDescent="0.3">
      <c r="A65" s="14" t="s">
        <v>716</v>
      </c>
      <c r="B65" s="45" t="s">
        <v>718</v>
      </c>
      <c r="C65" s="45" t="s">
        <v>718</v>
      </c>
      <c r="D65" s="45" t="s">
        <v>719</v>
      </c>
      <c r="E65" s="45" t="s">
        <v>719</v>
      </c>
      <c r="F65" s="15" t="s">
        <v>719</v>
      </c>
      <c r="H65" s="8">
        <f t="shared" si="1"/>
        <v>1</v>
      </c>
      <c r="I65" s="5">
        <f t="shared" si="2"/>
        <v>0</v>
      </c>
      <c r="J65" s="5">
        <f t="shared" si="3"/>
        <v>2</v>
      </c>
      <c r="K65" s="9">
        <f t="shared" si="4"/>
        <v>3</v>
      </c>
      <c r="M65" s="8">
        <f t="shared" si="7"/>
        <v>22680</v>
      </c>
      <c r="N65" s="33">
        <f t="shared" si="5"/>
        <v>9.755745049862697E-3</v>
      </c>
      <c r="O65" s="2"/>
      <c r="P65" s="8">
        <f>COMBIN(8,3)*COMBIN(9,1)*COMBIN(10,2)</f>
        <v>22680</v>
      </c>
      <c r="Q65" s="33">
        <f t="shared" si="6"/>
        <v>9.755745049862697E-3</v>
      </c>
      <c r="R65" s="37"/>
    </row>
    <row r="66" spans="1:18" x14ac:dyDescent="0.3">
      <c r="A66" s="14" t="s">
        <v>717</v>
      </c>
      <c r="B66" s="45" t="s">
        <v>717</v>
      </c>
      <c r="C66" s="45" t="s">
        <v>717</v>
      </c>
      <c r="D66" s="45" t="s">
        <v>718</v>
      </c>
      <c r="E66" s="45" t="s">
        <v>718</v>
      </c>
      <c r="F66" s="15" t="s">
        <v>719</v>
      </c>
      <c r="H66" s="8">
        <f t="shared" si="1"/>
        <v>0</v>
      </c>
      <c r="I66" s="5">
        <f t="shared" si="2"/>
        <v>3</v>
      </c>
      <c r="J66" s="5">
        <f t="shared" si="3"/>
        <v>2</v>
      </c>
      <c r="K66" s="9">
        <f t="shared" si="4"/>
        <v>1</v>
      </c>
      <c r="M66" s="8">
        <f t="shared" ref="M66:M85" si="8">COMBIN($U$6,H66)*COMBIN($U$7,I66)*COMBIN($U$8,J66)*COMBIN($U$9,K66)</f>
        <v>43200</v>
      </c>
      <c r="N66" s="33">
        <f t="shared" si="5"/>
        <v>1.8582371523547993E-2</v>
      </c>
      <c r="O66" s="2"/>
      <c r="P66" s="8">
        <f>COMBIN(10,3)*COMBIN(10,2)*COMBIN(8,1)</f>
        <v>43200</v>
      </c>
      <c r="Q66" s="33">
        <f t="shared" si="6"/>
        <v>1.8582371523547993E-2</v>
      </c>
      <c r="R66" s="37"/>
    </row>
    <row r="67" spans="1:18" x14ac:dyDescent="0.3">
      <c r="A67" s="14" t="s">
        <v>717</v>
      </c>
      <c r="B67" s="45" t="s">
        <v>717</v>
      </c>
      <c r="C67" s="45" t="s">
        <v>717</v>
      </c>
      <c r="D67" s="45" t="s">
        <v>718</v>
      </c>
      <c r="E67" s="45" t="s">
        <v>719</v>
      </c>
      <c r="F67" s="15" t="s">
        <v>719</v>
      </c>
      <c r="H67" s="8">
        <f t="shared" ref="H67:H85" si="9">COUNTIF($A67:$F67,"A")</f>
        <v>0</v>
      </c>
      <c r="I67" s="5">
        <f t="shared" ref="I67:I85" si="10">COUNTIF($A67:$F67,"B")</f>
        <v>3</v>
      </c>
      <c r="J67" s="5">
        <f t="shared" ref="J67:J85" si="11">COUNTIF($A67:$F67,"C")</f>
        <v>1</v>
      </c>
      <c r="K67" s="9">
        <f t="shared" ref="K67:K85" si="12">COUNTIF($A67:$F67,"D")</f>
        <v>2</v>
      </c>
      <c r="M67" s="8">
        <f t="shared" si="8"/>
        <v>33600</v>
      </c>
      <c r="N67" s="33">
        <f t="shared" ref="N67:N85" si="13">M67/$U$2</f>
        <v>1.4452955629426218E-2</v>
      </c>
      <c r="O67" s="2"/>
      <c r="P67" s="8">
        <f>COMBIN(10,3)*COMBIN(8,2)*COMBIN(10,1)</f>
        <v>33600</v>
      </c>
      <c r="Q67" s="33">
        <f t="shared" ref="Q67:Q85" si="14">P67/$U$2</f>
        <v>1.4452955629426218E-2</v>
      </c>
      <c r="R67" s="37"/>
    </row>
    <row r="68" spans="1:18" x14ac:dyDescent="0.3">
      <c r="A68" s="14" t="s">
        <v>717</v>
      </c>
      <c r="B68" s="45" t="s">
        <v>717</v>
      </c>
      <c r="C68" s="45" t="s">
        <v>718</v>
      </c>
      <c r="D68" s="45" t="s">
        <v>718</v>
      </c>
      <c r="E68" s="45" t="s">
        <v>718</v>
      </c>
      <c r="F68" s="15" t="s">
        <v>719</v>
      </c>
      <c r="H68" s="8">
        <f t="shared" si="9"/>
        <v>0</v>
      </c>
      <c r="I68" s="5">
        <f t="shared" si="10"/>
        <v>2</v>
      </c>
      <c r="J68" s="5">
        <f t="shared" si="11"/>
        <v>3</v>
      </c>
      <c r="K68" s="9">
        <f t="shared" si="12"/>
        <v>1</v>
      </c>
      <c r="M68" s="8">
        <f t="shared" si="8"/>
        <v>43200</v>
      </c>
      <c r="N68" s="33">
        <f t="shared" si="13"/>
        <v>1.8582371523547993E-2</v>
      </c>
      <c r="O68" s="2"/>
      <c r="P68" s="8">
        <f>COMBIN(10,3)*COMBIN(8,1)*COMBIN(10,2)</f>
        <v>43200</v>
      </c>
      <c r="Q68" s="33">
        <f t="shared" si="14"/>
        <v>1.8582371523547993E-2</v>
      </c>
      <c r="R68" s="37"/>
    </row>
    <row r="69" spans="1:18" x14ac:dyDescent="0.3">
      <c r="A69" s="14" t="s">
        <v>717</v>
      </c>
      <c r="B69" s="45" t="s">
        <v>717</v>
      </c>
      <c r="C69" s="45" t="s">
        <v>718</v>
      </c>
      <c r="D69" s="45" t="s">
        <v>719</v>
      </c>
      <c r="E69" s="45" t="s">
        <v>719</v>
      </c>
      <c r="F69" s="15" t="s">
        <v>719</v>
      </c>
      <c r="H69" s="8">
        <f t="shared" si="9"/>
        <v>0</v>
      </c>
      <c r="I69" s="5">
        <f t="shared" si="10"/>
        <v>2</v>
      </c>
      <c r="J69" s="5">
        <f t="shared" si="11"/>
        <v>1</v>
      </c>
      <c r="K69" s="9">
        <f t="shared" si="12"/>
        <v>3</v>
      </c>
      <c r="M69" s="8">
        <f t="shared" si="8"/>
        <v>25200</v>
      </c>
      <c r="N69" s="33">
        <f t="shared" si="13"/>
        <v>1.0839716722069664E-2</v>
      </c>
      <c r="O69" s="2"/>
      <c r="P69" s="8">
        <f>COMBIN(8,3)*COMBIN(10,2)*COMBIN(10,1)</f>
        <v>25200</v>
      </c>
      <c r="Q69" s="33">
        <f t="shared" si="14"/>
        <v>1.0839716722069664E-2</v>
      </c>
      <c r="R69" s="37"/>
    </row>
    <row r="70" spans="1:18" x14ac:dyDescent="0.3">
      <c r="A70" s="14" t="s">
        <v>717</v>
      </c>
      <c r="B70" s="45" t="s">
        <v>718</v>
      </c>
      <c r="C70" s="45" t="s">
        <v>718</v>
      </c>
      <c r="D70" s="45" t="s">
        <v>718</v>
      </c>
      <c r="E70" s="45" t="s">
        <v>719</v>
      </c>
      <c r="F70" s="15" t="s">
        <v>719</v>
      </c>
      <c r="H70" s="8">
        <f t="shared" si="9"/>
        <v>0</v>
      </c>
      <c r="I70" s="5">
        <f t="shared" si="10"/>
        <v>1</v>
      </c>
      <c r="J70" s="5">
        <f t="shared" si="11"/>
        <v>3</v>
      </c>
      <c r="K70" s="9">
        <f t="shared" si="12"/>
        <v>2</v>
      </c>
      <c r="M70" s="8">
        <f t="shared" si="8"/>
        <v>33600</v>
      </c>
      <c r="N70" s="33">
        <f t="shared" si="13"/>
        <v>1.4452955629426218E-2</v>
      </c>
      <c r="O70" s="2"/>
      <c r="P70" s="8">
        <f>COMBIN(10,3)*COMBIN(8,2)*COMBIN(10,1)</f>
        <v>33600</v>
      </c>
      <c r="Q70" s="33">
        <f t="shared" si="14"/>
        <v>1.4452955629426218E-2</v>
      </c>
      <c r="R70" s="37"/>
    </row>
    <row r="71" spans="1:18" x14ac:dyDescent="0.3">
      <c r="A71" s="14" t="s">
        <v>717</v>
      </c>
      <c r="B71" s="45" t="s">
        <v>718</v>
      </c>
      <c r="C71" s="45" t="s">
        <v>718</v>
      </c>
      <c r="D71" s="45" t="s">
        <v>719</v>
      </c>
      <c r="E71" s="45" t="s">
        <v>719</v>
      </c>
      <c r="F71" s="15" t="s">
        <v>719</v>
      </c>
      <c r="H71" s="8">
        <f t="shared" si="9"/>
        <v>0</v>
      </c>
      <c r="I71" s="5">
        <f t="shared" si="10"/>
        <v>1</v>
      </c>
      <c r="J71" s="5">
        <f t="shared" si="11"/>
        <v>2</v>
      </c>
      <c r="K71" s="9">
        <f t="shared" si="12"/>
        <v>3</v>
      </c>
      <c r="M71" s="8">
        <f t="shared" si="8"/>
        <v>25200</v>
      </c>
      <c r="N71" s="33">
        <f t="shared" si="13"/>
        <v>1.0839716722069664E-2</v>
      </c>
      <c r="O71" s="2"/>
      <c r="P71" s="8">
        <f>COMBIN(8,3)*COMBIN(10,2)*COMBIN(10,1)</f>
        <v>25200</v>
      </c>
      <c r="Q71" s="33">
        <f t="shared" si="14"/>
        <v>1.0839716722069664E-2</v>
      </c>
      <c r="R71" s="37"/>
    </row>
    <row r="72" spans="1:18" x14ac:dyDescent="0.3">
      <c r="A72" s="14" t="s">
        <v>716</v>
      </c>
      <c r="B72" s="45" t="s">
        <v>716</v>
      </c>
      <c r="C72" s="45" t="s">
        <v>716</v>
      </c>
      <c r="D72" s="45" t="s">
        <v>717</v>
      </c>
      <c r="E72" s="45" t="s">
        <v>718</v>
      </c>
      <c r="F72" s="15" t="s">
        <v>719</v>
      </c>
      <c r="H72" s="8">
        <f t="shared" si="9"/>
        <v>3</v>
      </c>
      <c r="I72" s="5">
        <f t="shared" si="10"/>
        <v>1</v>
      </c>
      <c r="J72" s="5">
        <f t="shared" si="11"/>
        <v>1</v>
      </c>
      <c r="K72" s="9">
        <f t="shared" si="12"/>
        <v>1</v>
      </c>
      <c r="M72" s="8">
        <f t="shared" si="8"/>
        <v>67199.999999999985</v>
      </c>
      <c r="N72" s="33">
        <f t="shared" si="13"/>
        <v>2.8905911258852428E-2</v>
      </c>
      <c r="O72" s="2"/>
      <c r="P72" s="8">
        <f>COMBIN(9,3)*COMBIN(8,1)*COMBIN(10,1)*COMBIN(10,1)</f>
        <v>67199.999999999985</v>
      </c>
      <c r="Q72" s="33">
        <f t="shared" si="14"/>
        <v>2.8905911258852428E-2</v>
      </c>
      <c r="R72" s="37"/>
    </row>
    <row r="73" spans="1:18" x14ac:dyDescent="0.3">
      <c r="A73" s="14" t="s">
        <v>716</v>
      </c>
      <c r="B73" s="45" t="s">
        <v>717</v>
      </c>
      <c r="C73" s="45" t="s">
        <v>717</v>
      </c>
      <c r="D73" s="45" t="s">
        <v>717</v>
      </c>
      <c r="E73" s="45" t="s">
        <v>718</v>
      </c>
      <c r="F73" s="15" t="s">
        <v>719</v>
      </c>
      <c r="H73" s="8">
        <f t="shared" si="9"/>
        <v>1</v>
      </c>
      <c r="I73" s="5">
        <f t="shared" si="10"/>
        <v>3</v>
      </c>
      <c r="J73" s="5">
        <f t="shared" si="11"/>
        <v>1</v>
      </c>
      <c r="K73" s="9">
        <f t="shared" si="12"/>
        <v>1</v>
      </c>
      <c r="M73" s="8">
        <f t="shared" si="8"/>
        <v>86400</v>
      </c>
      <c r="N73" s="33">
        <f t="shared" si="13"/>
        <v>3.7164743047095987E-2</v>
      </c>
      <c r="O73" s="2"/>
      <c r="P73" s="8">
        <f>COMBIN(10,3)*COMBIN(8,1)*COMBIN(9,1)*COMBIN(10,1)</f>
        <v>86400</v>
      </c>
      <c r="Q73" s="33">
        <f t="shared" si="14"/>
        <v>3.7164743047095987E-2</v>
      </c>
      <c r="R73" s="37"/>
    </row>
    <row r="74" spans="1:18" x14ac:dyDescent="0.3">
      <c r="A74" s="14" t="s">
        <v>716</v>
      </c>
      <c r="B74" s="45" t="s">
        <v>717</v>
      </c>
      <c r="C74" s="45" t="s">
        <v>718</v>
      </c>
      <c r="D74" s="45" t="s">
        <v>718</v>
      </c>
      <c r="E74" s="45" t="s">
        <v>718</v>
      </c>
      <c r="F74" s="15" t="s">
        <v>719</v>
      </c>
      <c r="H74" s="8">
        <f t="shared" si="9"/>
        <v>1</v>
      </c>
      <c r="I74" s="5">
        <f t="shared" si="10"/>
        <v>1</v>
      </c>
      <c r="J74" s="5">
        <f t="shared" si="11"/>
        <v>3</v>
      </c>
      <c r="K74" s="9">
        <f t="shared" si="12"/>
        <v>1</v>
      </c>
      <c r="M74" s="8">
        <f t="shared" si="8"/>
        <v>86400</v>
      </c>
      <c r="N74" s="33">
        <f t="shared" si="13"/>
        <v>3.7164743047095987E-2</v>
      </c>
      <c r="O74" s="2"/>
      <c r="P74" s="8">
        <f>COMBIN(10,3)*COMBIN(8,1)*COMBIN(10,1)*COMBIN(9,1)</f>
        <v>86400</v>
      </c>
      <c r="Q74" s="33">
        <f t="shared" si="14"/>
        <v>3.7164743047095987E-2</v>
      </c>
      <c r="R74" s="37"/>
    </row>
    <row r="75" spans="1:18" x14ac:dyDescent="0.3">
      <c r="A75" s="14" t="s">
        <v>716</v>
      </c>
      <c r="B75" s="45" t="s">
        <v>717</v>
      </c>
      <c r="C75" s="45" t="s">
        <v>718</v>
      </c>
      <c r="D75" s="45" t="s">
        <v>719</v>
      </c>
      <c r="E75" s="45" t="s">
        <v>719</v>
      </c>
      <c r="F75" s="15" t="s">
        <v>719</v>
      </c>
      <c r="H75" s="8">
        <f t="shared" si="9"/>
        <v>1</v>
      </c>
      <c r="I75" s="5">
        <f t="shared" si="10"/>
        <v>1</v>
      </c>
      <c r="J75" s="5">
        <f t="shared" si="11"/>
        <v>1</v>
      </c>
      <c r="K75" s="9">
        <f t="shared" si="12"/>
        <v>3</v>
      </c>
      <c r="M75" s="8">
        <f t="shared" si="8"/>
        <v>50400</v>
      </c>
      <c r="N75" s="33">
        <f t="shared" si="13"/>
        <v>2.1679433444139327E-2</v>
      </c>
      <c r="O75" s="2"/>
      <c r="P75" s="8">
        <f>COMBIN(8,3)*COMBIN(9,1)*COMBIN(10,1)*COMBIN(10,1)</f>
        <v>50400</v>
      </c>
      <c r="Q75" s="33">
        <f t="shared" si="14"/>
        <v>2.1679433444139327E-2</v>
      </c>
      <c r="R75" s="37"/>
    </row>
    <row r="76" spans="1:18" x14ac:dyDescent="0.3">
      <c r="A76" s="14" t="s">
        <v>716</v>
      </c>
      <c r="B76" s="45" t="s">
        <v>716</v>
      </c>
      <c r="C76" s="45" t="s">
        <v>717</v>
      </c>
      <c r="D76" s="45" t="s">
        <v>717</v>
      </c>
      <c r="E76" s="45" t="s">
        <v>718</v>
      </c>
      <c r="F76" s="15" t="s">
        <v>718</v>
      </c>
      <c r="H76" s="8">
        <f t="shared" si="9"/>
        <v>2</v>
      </c>
      <c r="I76" s="5">
        <f t="shared" si="10"/>
        <v>2</v>
      </c>
      <c r="J76" s="5">
        <f t="shared" si="11"/>
        <v>2</v>
      </c>
      <c r="K76" s="9">
        <f t="shared" si="12"/>
        <v>0</v>
      </c>
      <c r="M76" s="8">
        <f t="shared" si="8"/>
        <v>72900</v>
      </c>
      <c r="N76" s="33">
        <f t="shared" si="13"/>
        <v>3.1357751945987243E-2</v>
      </c>
      <c r="O76" s="2"/>
      <c r="P76" s="8">
        <f>COMBIN(9,2)*COMBIN(10,2)*COMBIN(10,2)</f>
        <v>72900</v>
      </c>
      <c r="Q76" s="33">
        <f t="shared" si="14"/>
        <v>3.1357751945987243E-2</v>
      </c>
      <c r="R76" s="37"/>
    </row>
    <row r="77" spans="1:18" x14ac:dyDescent="0.3">
      <c r="A77" s="14" t="s">
        <v>716</v>
      </c>
      <c r="B77" s="45" t="s">
        <v>716</v>
      </c>
      <c r="C77" s="45" t="s">
        <v>717</v>
      </c>
      <c r="D77" s="45" t="s">
        <v>717</v>
      </c>
      <c r="E77" s="45" t="s">
        <v>719</v>
      </c>
      <c r="F77" s="15" t="s">
        <v>719</v>
      </c>
      <c r="H77" s="8">
        <f t="shared" si="9"/>
        <v>2</v>
      </c>
      <c r="I77" s="5">
        <f t="shared" si="10"/>
        <v>2</v>
      </c>
      <c r="J77" s="5">
        <f t="shared" si="11"/>
        <v>0</v>
      </c>
      <c r="K77" s="9">
        <f t="shared" si="12"/>
        <v>2</v>
      </c>
      <c r="M77" s="8">
        <f t="shared" si="8"/>
        <v>45360</v>
      </c>
      <c r="N77" s="33">
        <f t="shared" si="13"/>
        <v>1.9511490099725394E-2</v>
      </c>
      <c r="O77" s="2"/>
      <c r="P77" s="8">
        <f>COMBIN(9,2)*COMBIN(10,2)*COMBIN(8,2)</f>
        <v>45360</v>
      </c>
      <c r="Q77" s="33">
        <f t="shared" si="14"/>
        <v>1.9511490099725394E-2</v>
      </c>
      <c r="R77" s="37"/>
    </row>
    <row r="78" spans="1:18" x14ac:dyDescent="0.3">
      <c r="A78" s="14" t="s">
        <v>716</v>
      </c>
      <c r="B78" s="45" t="s">
        <v>716</v>
      </c>
      <c r="C78" s="45" t="s">
        <v>718</v>
      </c>
      <c r="D78" s="45" t="s">
        <v>718</v>
      </c>
      <c r="E78" s="45" t="s">
        <v>719</v>
      </c>
      <c r="F78" s="15" t="s">
        <v>719</v>
      </c>
      <c r="H78" s="8">
        <f t="shared" si="9"/>
        <v>2</v>
      </c>
      <c r="I78" s="5">
        <f t="shared" si="10"/>
        <v>0</v>
      </c>
      <c r="J78" s="5">
        <f t="shared" si="11"/>
        <v>2</v>
      </c>
      <c r="K78" s="9">
        <f t="shared" si="12"/>
        <v>2</v>
      </c>
      <c r="M78" s="8">
        <f t="shared" si="8"/>
        <v>45360</v>
      </c>
      <c r="N78" s="33">
        <f t="shared" si="13"/>
        <v>1.9511490099725394E-2</v>
      </c>
      <c r="O78" s="2"/>
      <c r="P78" s="8">
        <f>COMBIN(9,2)*COMBIN(10,2)*COMBIN(8,2)</f>
        <v>45360</v>
      </c>
      <c r="Q78" s="33">
        <f t="shared" si="14"/>
        <v>1.9511490099725394E-2</v>
      </c>
      <c r="R78" s="37"/>
    </row>
    <row r="79" spans="1:18" x14ac:dyDescent="0.3">
      <c r="A79" s="14" t="s">
        <v>717</v>
      </c>
      <c r="B79" s="45" t="s">
        <v>717</v>
      </c>
      <c r="C79" s="45" t="s">
        <v>718</v>
      </c>
      <c r="D79" s="45" t="s">
        <v>718</v>
      </c>
      <c r="E79" s="45" t="s">
        <v>719</v>
      </c>
      <c r="F79" s="15" t="s">
        <v>719</v>
      </c>
      <c r="H79" s="8">
        <f t="shared" si="9"/>
        <v>0</v>
      </c>
      <c r="I79" s="5">
        <f t="shared" si="10"/>
        <v>2</v>
      </c>
      <c r="J79" s="5">
        <f t="shared" si="11"/>
        <v>2</v>
      </c>
      <c r="K79" s="9">
        <f t="shared" si="12"/>
        <v>2</v>
      </c>
      <c r="M79" s="8">
        <f t="shared" si="8"/>
        <v>56700</v>
      </c>
      <c r="N79" s="33">
        <f t="shared" si="13"/>
        <v>2.4389362624656741E-2</v>
      </c>
      <c r="O79" s="2"/>
      <c r="P79" s="8">
        <f>COMBIN(8,2)*COMBIN(10,2)*COMBIN(10,2)</f>
        <v>56700</v>
      </c>
      <c r="Q79" s="33">
        <f t="shared" si="14"/>
        <v>2.4389362624656741E-2</v>
      </c>
      <c r="R79" s="37"/>
    </row>
    <row r="80" spans="1:18" x14ac:dyDescent="0.3">
      <c r="A80" s="14" t="s">
        <v>716</v>
      </c>
      <c r="B80" s="45" t="s">
        <v>716</v>
      </c>
      <c r="C80" s="45" t="s">
        <v>717</v>
      </c>
      <c r="D80" s="45" t="s">
        <v>717</v>
      </c>
      <c r="E80" s="45" t="s">
        <v>718</v>
      </c>
      <c r="F80" s="15" t="s">
        <v>719</v>
      </c>
      <c r="H80" s="8">
        <f t="shared" si="9"/>
        <v>2</v>
      </c>
      <c r="I80" s="5">
        <f t="shared" si="10"/>
        <v>2</v>
      </c>
      <c r="J80" s="5">
        <f t="shared" si="11"/>
        <v>1</v>
      </c>
      <c r="K80" s="9">
        <f t="shared" si="12"/>
        <v>1</v>
      </c>
      <c r="M80" s="8">
        <f t="shared" si="8"/>
        <v>129600</v>
      </c>
      <c r="N80" s="33">
        <f t="shared" si="13"/>
        <v>5.5747114570643984E-2</v>
      </c>
      <c r="O80" s="2"/>
      <c r="P80" s="8">
        <f>COMBIN(8,1)*COMBIN(10,1)*COMBIN(10,2)*COMBIN(9,2)</f>
        <v>129600</v>
      </c>
      <c r="Q80" s="33">
        <f t="shared" si="14"/>
        <v>5.5747114570643984E-2</v>
      </c>
      <c r="R80" s="37"/>
    </row>
    <row r="81" spans="1:18" x14ac:dyDescent="0.3">
      <c r="A81" s="14" t="s">
        <v>716</v>
      </c>
      <c r="B81" s="45" t="s">
        <v>716</v>
      </c>
      <c r="C81" s="45" t="s">
        <v>717</v>
      </c>
      <c r="D81" s="45" t="s">
        <v>718</v>
      </c>
      <c r="E81" s="45" t="s">
        <v>718</v>
      </c>
      <c r="F81" s="15" t="s">
        <v>719</v>
      </c>
      <c r="H81" s="8">
        <f t="shared" si="9"/>
        <v>2</v>
      </c>
      <c r="I81" s="5">
        <f t="shared" si="10"/>
        <v>1</v>
      </c>
      <c r="J81" s="5">
        <f t="shared" si="11"/>
        <v>2</v>
      </c>
      <c r="K81" s="9">
        <f t="shared" si="12"/>
        <v>1</v>
      </c>
      <c r="M81" s="8">
        <f t="shared" si="8"/>
        <v>129600</v>
      </c>
      <c r="N81" s="33">
        <f t="shared" si="13"/>
        <v>5.5747114570643984E-2</v>
      </c>
      <c r="O81" s="2"/>
      <c r="P81" s="8">
        <f t="shared" ref="P81" si="15">COMBIN(8,1)*COMBIN(10,1)*COMBIN(10,2)*COMBIN(9,2)</f>
        <v>129600</v>
      </c>
      <c r="Q81" s="33">
        <f t="shared" si="14"/>
        <v>5.5747114570643984E-2</v>
      </c>
      <c r="R81" s="37"/>
    </row>
    <row r="82" spans="1:18" x14ac:dyDescent="0.3">
      <c r="A82" s="14" t="s">
        <v>716</v>
      </c>
      <c r="B82" s="45" t="s">
        <v>716</v>
      </c>
      <c r="C82" s="45" t="s">
        <v>717</v>
      </c>
      <c r="D82" s="45" t="s">
        <v>718</v>
      </c>
      <c r="E82" s="45" t="s">
        <v>719</v>
      </c>
      <c r="F82" s="15" t="s">
        <v>719</v>
      </c>
      <c r="H82" s="8">
        <f t="shared" si="9"/>
        <v>2</v>
      </c>
      <c r="I82" s="5">
        <f t="shared" si="10"/>
        <v>1</v>
      </c>
      <c r="J82" s="5">
        <f t="shared" si="11"/>
        <v>1</v>
      </c>
      <c r="K82" s="9">
        <f t="shared" si="12"/>
        <v>2</v>
      </c>
      <c r="M82" s="8">
        <f t="shared" si="8"/>
        <v>100800</v>
      </c>
      <c r="N82" s="33">
        <f t="shared" si="13"/>
        <v>4.3358866888278655E-2</v>
      </c>
      <c r="O82" s="2"/>
      <c r="P82" s="8">
        <f>COMBIN(10,1)*COMBIN(10,1)*COMBIN(8,2)*COMBIN(9,2)</f>
        <v>100800</v>
      </c>
      <c r="Q82" s="33">
        <f t="shared" si="14"/>
        <v>4.3358866888278655E-2</v>
      </c>
      <c r="R82" s="37"/>
    </row>
    <row r="83" spans="1:18" x14ac:dyDescent="0.3">
      <c r="A83" s="14" t="s">
        <v>716</v>
      </c>
      <c r="B83" s="45" t="s">
        <v>717</v>
      </c>
      <c r="C83" s="45" t="s">
        <v>717</v>
      </c>
      <c r="D83" s="45" t="s">
        <v>718</v>
      </c>
      <c r="E83" s="45" t="s">
        <v>718</v>
      </c>
      <c r="F83" s="15" t="s">
        <v>719</v>
      </c>
      <c r="H83" s="8">
        <f t="shared" si="9"/>
        <v>1</v>
      </c>
      <c r="I83" s="5">
        <f t="shared" si="10"/>
        <v>2</v>
      </c>
      <c r="J83" s="5">
        <f t="shared" si="11"/>
        <v>2</v>
      </c>
      <c r="K83" s="9">
        <f t="shared" si="12"/>
        <v>1</v>
      </c>
      <c r="M83" s="8">
        <f t="shared" si="8"/>
        <v>145800</v>
      </c>
      <c r="N83" s="33">
        <f t="shared" si="13"/>
        <v>6.2715503891974486E-2</v>
      </c>
      <c r="O83" s="2"/>
      <c r="P83" s="8">
        <f>COMBIN(8,1)*COMBIN(9,1)*COMBIN(10,2)*COMBIN(10,2)</f>
        <v>145800</v>
      </c>
      <c r="Q83" s="33">
        <f t="shared" si="14"/>
        <v>6.2715503891974486E-2</v>
      </c>
      <c r="R83" s="37"/>
    </row>
    <row r="84" spans="1:18" x14ac:dyDescent="0.3">
      <c r="A84" s="14" t="s">
        <v>716</v>
      </c>
      <c r="B84" s="45" t="s">
        <v>717</v>
      </c>
      <c r="C84" s="45" t="s">
        <v>717</v>
      </c>
      <c r="D84" s="45" t="s">
        <v>718</v>
      </c>
      <c r="E84" s="45" t="s">
        <v>719</v>
      </c>
      <c r="F84" s="15" t="s">
        <v>719</v>
      </c>
      <c r="H84" s="8">
        <f t="shared" si="9"/>
        <v>1</v>
      </c>
      <c r="I84" s="5">
        <f t="shared" si="10"/>
        <v>2</v>
      </c>
      <c r="J84" s="5">
        <f t="shared" si="11"/>
        <v>1</v>
      </c>
      <c r="K84" s="9">
        <f t="shared" si="12"/>
        <v>2</v>
      </c>
      <c r="M84" s="8">
        <f t="shared" si="8"/>
        <v>113400</v>
      </c>
      <c r="N84" s="33">
        <f t="shared" si="13"/>
        <v>4.8778725249313482E-2</v>
      </c>
      <c r="O84" s="2"/>
      <c r="P84" s="8">
        <f>COMBIN(10,1)*COMBIN(9,1)*COMBIN(10,2)*COMBIN(8,2)</f>
        <v>113400</v>
      </c>
      <c r="Q84" s="33">
        <f t="shared" si="14"/>
        <v>4.8778725249313482E-2</v>
      </c>
      <c r="R84" s="37"/>
    </row>
    <row r="85" spans="1:18" ht="15" thickBot="1" x14ac:dyDescent="0.35">
      <c r="A85" s="16" t="s">
        <v>716</v>
      </c>
      <c r="B85" s="47" t="s">
        <v>717</v>
      </c>
      <c r="C85" s="47" t="s">
        <v>718</v>
      </c>
      <c r="D85" s="47" t="s">
        <v>718</v>
      </c>
      <c r="E85" s="47" t="s">
        <v>719</v>
      </c>
      <c r="F85" s="17" t="s">
        <v>719</v>
      </c>
      <c r="H85" s="10">
        <f t="shared" si="9"/>
        <v>1</v>
      </c>
      <c r="I85" s="44">
        <f t="shared" si="10"/>
        <v>1</v>
      </c>
      <c r="J85" s="44">
        <f t="shared" si="11"/>
        <v>2</v>
      </c>
      <c r="K85" s="11">
        <f t="shared" si="12"/>
        <v>2</v>
      </c>
      <c r="M85" s="10">
        <f t="shared" si="8"/>
        <v>113400</v>
      </c>
      <c r="N85" s="34">
        <f t="shared" si="13"/>
        <v>4.8778725249313482E-2</v>
      </c>
      <c r="O85" s="2"/>
      <c r="P85" s="10">
        <f>COMBIN(9,1)*COMBIN(10,1)*COMBIN(10,2)*COMBIN(8,2)</f>
        <v>113400</v>
      </c>
      <c r="Q85" s="34">
        <f t="shared" si="14"/>
        <v>4.8778725249313482E-2</v>
      </c>
      <c r="R85" s="37"/>
    </row>
  </sheetData>
  <conditionalFormatting sqref="A2:F85">
    <cfRule type="cellIs" dxfId="11" priority="1" operator="equal">
      <formula>"D"</formula>
    </cfRule>
    <cfRule type="cellIs" dxfId="10" priority="2" operator="equal">
      <formula>"C"</formula>
    </cfRule>
    <cfRule type="cellIs" dxfId="9" priority="3" operator="equal">
      <formula>"B"</formula>
    </cfRule>
    <cfRule type="cellIs" dxfId="8" priority="4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40CD-F0C0-4317-B763-B6178EEF6604}">
  <dimension ref="A1:N85"/>
  <sheetViews>
    <sheetView rightToLeft="1" workbookViewId="0">
      <selection activeCell="K9" sqref="K9"/>
    </sheetView>
  </sheetViews>
  <sheetFormatPr defaultRowHeight="14.4" x14ac:dyDescent="0.3"/>
  <cols>
    <col min="8" max="8" width="14.6640625" bestFit="1" customWidth="1"/>
    <col min="12" max="12" width="17.33203125" bestFit="1" customWidth="1"/>
    <col min="13" max="13" width="13.77734375" bestFit="1" customWidth="1"/>
    <col min="14" max="14" width="22.33203125" bestFit="1" customWidth="1"/>
  </cols>
  <sheetData>
    <row r="1" spans="1:14" ht="15" thickBot="1" x14ac:dyDescent="0.35">
      <c r="A1" s="51" t="s">
        <v>721</v>
      </c>
      <c r="B1" s="52" t="s">
        <v>722</v>
      </c>
      <c r="C1" s="52" t="s">
        <v>723</v>
      </c>
      <c r="D1" s="52" t="s">
        <v>724</v>
      </c>
      <c r="E1" s="52" t="s">
        <v>725</v>
      </c>
      <c r="F1" s="53" t="s">
        <v>726</v>
      </c>
      <c r="G1" s="60" t="s">
        <v>762</v>
      </c>
      <c r="H1" s="60" t="s">
        <v>771</v>
      </c>
      <c r="L1" s="39" t="s">
        <v>741</v>
      </c>
      <c r="M1" s="65" t="s">
        <v>743</v>
      </c>
      <c r="N1" s="40" t="s">
        <v>744</v>
      </c>
    </row>
    <row r="2" spans="1:14" ht="28.8" x14ac:dyDescent="0.3">
      <c r="A2" s="48" t="s">
        <v>716</v>
      </c>
      <c r="B2" s="49" t="s">
        <v>716</v>
      </c>
      <c r="C2" s="49" t="s">
        <v>716</v>
      </c>
      <c r="D2" s="49" t="s">
        <v>716</v>
      </c>
      <c r="E2" s="49" t="s">
        <v>716</v>
      </c>
      <c r="F2" s="57" t="s">
        <v>716</v>
      </c>
      <c r="G2" s="61" t="s">
        <v>763</v>
      </c>
      <c r="H2" s="41">
        <v>3.613238907356554E-5</v>
      </c>
      <c r="L2" s="12" t="s">
        <v>742</v>
      </c>
      <c r="M2" s="55" t="s">
        <v>753</v>
      </c>
      <c r="N2" s="68">
        <f>SUMIF($G$2:$G$85,"=pp",$H$2:$H$85)</f>
        <v>0.31512605042016806</v>
      </c>
    </row>
    <row r="3" spans="1:14" ht="43.2" x14ac:dyDescent="0.3">
      <c r="A3" s="14" t="s">
        <v>717</v>
      </c>
      <c r="B3" s="45" t="s">
        <v>717</v>
      </c>
      <c r="C3" s="45" t="s">
        <v>717</v>
      </c>
      <c r="D3" s="45" t="s">
        <v>717</v>
      </c>
      <c r="E3" s="45" t="s">
        <v>717</v>
      </c>
      <c r="F3" s="58" t="s">
        <v>717</v>
      </c>
      <c r="G3" s="62" t="s">
        <v>763</v>
      </c>
      <c r="H3" s="33">
        <v>9.0330972683913853E-5</v>
      </c>
      <c r="L3" s="14" t="s">
        <v>745</v>
      </c>
      <c r="M3" s="54" t="s">
        <v>754</v>
      </c>
      <c r="N3" s="69">
        <f>SUMIF($G$2:$G$85,"=ppp",$H$2:$H$85)</f>
        <v>9.4770094770094765E-2</v>
      </c>
    </row>
    <row r="4" spans="1:14" ht="28.8" x14ac:dyDescent="0.3">
      <c r="A4" s="14" t="s">
        <v>718</v>
      </c>
      <c r="B4" s="45" t="s">
        <v>718</v>
      </c>
      <c r="C4" s="45" t="s">
        <v>718</v>
      </c>
      <c r="D4" s="45" t="s">
        <v>718</v>
      </c>
      <c r="E4" s="45" t="s">
        <v>718</v>
      </c>
      <c r="F4" s="58" t="s">
        <v>718</v>
      </c>
      <c r="G4" s="62" t="s">
        <v>763</v>
      </c>
      <c r="H4" s="33">
        <v>9.0330972683913853E-5</v>
      </c>
      <c r="L4" s="14" t="s">
        <v>746</v>
      </c>
      <c r="M4" s="54" t="s">
        <v>758</v>
      </c>
      <c r="N4" s="69">
        <f>SUMIF($G$2:$G$85,"=tp",$H$2:$H$85)</f>
        <v>0.33809592633122049</v>
      </c>
    </row>
    <row r="5" spans="1:14" ht="28.8" x14ac:dyDescent="0.3">
      <c r="A5" s="14" t="s">
        <v>719</v>
      </c>
      <c r="B5" s="45" t="s">
        <v>719</v>
      </c>
      <c r="C5" s="45" t="s">
        <v>719</v>
      </c>
      <c r="D5" s="45" t="s">
        <v>719</v>
      </c>
      <c r="E5" s="45" t="s">
        <v>719</v>
      </c>
      <c r="F5" s="58" t="s">
        <v>719</v>
      </c>
      <c r="G5" s="62" t="s">
        <v>763</v>
      </c>
      <c r="H5" s="33">
        <v>1.2044129691188515E-5</v>
      </c>
      <c r="L5" s="14" t="s">
        <v>747</v>
      </c>
      <c r="M5" s="54" t="s">
        <v>759</v>
      </c>
      <c r="N5" s="69">
        <f>SUMIF($G$2:$G$85,"=qp",$H$2:$H$85)</f>
        <v>5.4752613576142979E-2</v>
      </c>
    </row>
    <row r="6" spans="1:14" ht="28.8" x14ac:dyDescent="0.3">
      <c r="A6" s="14" t="s">
        <v>716</v>
      </c>
      <c r="B6" s="45" t="s">
        <v>716</v>
      </c>
      <c r="C6" s="45" t="s">
        <v>716</v>
      </c>
      <c r="D6" s="45" t="s">
        <v>716</v>
      </c>
      <c r="E6" s="45" t="s">
        <v>716</v>
      </c>
      <c r="F6" s="58" t="s">
        <v>717</v>
      </c>
      <c r="G6" s="62" t="s">
        <v>764</v>
      </c>
      <c r="H6" s="33">
        <v>5.4198583610348314E-4</v>
      </c>
      <c r="L6" s="14" t="s">
        <v>748</v>
      </c>
      <c r="M6" s="54" t="s">
        <v>760</v>
      </c>
      <c r="N6" s="69">
        <f>SUMIF($G$2:$G$85,"=t",$H$2:$H$85)</f>
        <v>0.12491483079718374</v>
      </c>
    </row>
    <row r="7" spans="1:14" ht="28.8" x14ac:dyDescent="0.3">
      <c r="A7" s="14" t="s">
        <v>716</v>
      </c>
      <c r="B7" s="45" t="s">
        <v>716</v>
      </c>
      <c r="C7" s="45" t="s">
        <v>716</v>
      </c>
      <c r="D7" s="45" t="s">
        <v>716</v>
      </c>
      <c r="E7" s="45" t="s">
        <v>716</v>
      </c>
      <c r="F7" s="58" t="s">
        <v>718</v>
      </c>
      <c r="G7" s="62" t="s">
        <v>764</v>
      </c>
      <c r="H7" s="33">
        <v>5.4198583610348314E-4</v>
      </c>
      <c r="L7" s="14" t="s">
        <v>749</v>
      </c>
      <c r="M7" s="54" t="s">
        <v>757</v>
      </c>
      <c r="N7" s="69">
        <f>SUMIF($G$2:$G$85,"=tt",$H$2:$H$85)</f>
        <v>2.2670493258728552E-2</v>
      </c>
    </row>
    <row r="8" spans="1:14" ht="28.8" x14ac:dyDescent="0.3">
      <c r="A8" s="14" t="s">
        <v>716</v>
      </c>
      <c r="B8" s="45" t="s">
        <v>716</v>
      </c>
      <c r="C8" s="45" t="s">
        <v>716</v>
      </c>
      <c r="D8" s="45" t="s">
        <v>716</v>
      </c>
      <c r="E8" s="45" t="s">
        <v>716</v>
      </c>
      <c r="F8" s="58" t="s">
        <v>719</v>
      </c>
      <c r="G8" s="62" t="s">
        <v>764</v>
      </c>
      <c r="H8" s="33">
        <v>4.335886688827865E-4</v>
      </c>
      <c r="L8" s="14" t="s">
        <v>750</v>
      </c>
      <c r="M8" s="54" t="s">
        <v>756</v>
      </c>
      <c r="N8" s="69">
        <f>SUMIF($G$2:$G$85,"=q",$H$2:$H$85)</f>
        <v>4.1371585489232539E-2</v>
      </c>
    </row>
    <row r="9" spans="1:14" ht="28.8" x14ac:dyDescent="0.3">
      <c r="A9" s="14" t="s">
        <v>716</v>
      </c>
      <c r="B9" s="45" t="s">
        <v>717</v>
      </c>
      <c r="C9" s="45" t="s">
        <v>717</v>
      </c>
      <c r="D9" s="45" t="s">
        <v>717</v>
      </c>
      <c r="E9" s="45" t="s">
        <v>717</v>
      </c>
      <c r="F9" s="58" t="s">
        <v>717</v>
      </c>
      <c r="G9" s="62" t="s">
        <v>764</v>
      </c>
      <c r="H9" s="33">
        <v>9.755745049862697E-4</v>
      </c>
      <c r="L9" s="14" t="s">
        <v>751</v>
      </c>
      <c r="M9" s="54" t="s">
        <v>755</v>
      </c>
      <c r="N9" s="69">
        <f>SUMIF($G$2:$G$85,"=V",$H$2:$H$85)</f>
        <v>8.0695668930963055E-3</v>
      </c>
    </row>
    <row r="10" spans="1:14" ht="29.4" thickBot="1" x14ac:dyDescent="0.35">
      <c r="A10" s="14" t="s">
        <v>716</v>
      </c>
      <c r="B10" s="45" t="s">
        <v>718</v>
      </c>
      <c r="C10" s="45" t="s">
        <v>718</v>
      </c>
      <c r="D10" s="45" t="s">
        <v>718</v>
      </c>
      <c r="E10" s="45" t="s">
        <v>718</v>
      </c>
      <c r="F10" s="58" t="s">
        <v>718</v>
      </c>
      <c r="G10" s="62" t="s">
        <v>764</v>
      </c>
      <c r="H10" s="33">
        <v>9.755745049862697E-4</v>
      </c>
      <c r="L10" s="16" t="s">
        <v>752</v>
      </c>
      <c r="M10" s="56" t="s">
        <v>761</v>
      </c>
      <c r="N10" s="64">
        <f>SUMIF($G$2:$G$85,"=s",$H$2:$H$85)</f>
        <v>2.2883846413258174E-4</v>
      </c>
    </row>
    <row r="11" spans="1:14" ht="15" thickBot="1" x14ac:dyDescent="0.35">
      <c r="A11" s="14" t="s">
        <v>716</v>
      </c>
      <c r="B11" s="45" t="s">
        <v>719</v>
      </c>
      <c r="C11" s="45" t="s">
        <v>719</v>
      </c>
      <c r="D11" s="45" t="s">
        <v>719</v>
      </c>
      <c r="E11" s="45" t="s">
        <v>719</v>
      </c>
      <c r="F11" s="58" t="s">
        <v>719</v>
      </c>
      <c r="G11" s="62" t="s">
        <v>764</v>
      </c>
      <c r="H11" s="33">
        <v>2.1679433444139325E-4</v>
      </c>
      <c r="M11" s="66" t="s">
        <v>773</v>
      </c>
      <c r="N11" s="67">
        <f>SUM(N2:N10)</f>
        <v>1.0000000000000002</v>
      </c>
    </row>
    <row r="12" spans="1:14" x14ac:dyDescent="0.3">
      <c r="A12" s="14" t="s">
        <v>717</v>
      </c>
      <c r="B12" s="45" t="s">
        <v>717</v>
      </c>
      <c r="C12" s="45" t="s">
        <v>717</v>
      </c>
      <c r="D12" s="45" t="s">
        <v>717</v>
      </c>
      <c r="E12" s="45" t="s">
        <v>717</v>
      </c>
      <c r="F12" s="58" t="s">
        <v>718</v>
      </c>
      <c r="G12" s="62" t="s">
        <v>764</v>
      </c>
      <c r="H12" s="33">
        <v>1.0839716722069663E-3</v>
      </c>
    </row>
    <row r="13" spans="1:14" x14ac:dyDescent="0.3">
      <c r="A13" s="14" t="s">
        <v>717</v>
      </c>
      <c r="B13" s="45" t="s">
        <v>717</v>
      </c>
      <c r="C13" s="45" t="s">
        <v>717</v>
      </c>
      <c r="D13" s="45" t="s">
        <v>717</v>
      </c>
      <c r="E13" s="45" t="s">
        <v>717</v>
      </c>
      <c r="F13" s="58" t="s">
        <v>719</v>
      </c>
      <c r="G13" s="62" t="s">
        <v>764</v>
      </c>
      <c r="H13" s="33">
        <v>8.6717733776557301E-4</v>
      </c>
    </row>
    <row r="14" spans="1:14" x14ac:dyDescent="0.3">
      <c r="A14" s="14" t="s">
        <v>717</v>
      </c>
      <c r="B14" s="45" t="s">
        <v>718</v>
      </c>
      <c r="C14" s="45" t="s">
        <v>718</v>
      </c>
      <c r="D14" s="45" t="s">
        <v>718</v>
      </c>
      <c r="E14" s="45" t="s">
        <v>718</v>
      </c>
      <c r="F14" s="58" t="s">
        <v>718</v>
      </c>
      <c r="G14" s="62" t="s">
        <v>764</v>
      </c>
      <c r="H14" s="33">
        <v>1.0839716722069663E-3</v>
      </c>
    </row>
    <row r="15" spans="1:14" x14ac:dyDescent="0.3">
      <c r="A15" s="14" t="s">
        <v>717</v>
      </c>
      <c r="B15" s="45" t="s">
        <v>719</v>
      </c>
      <c r="C15" s="45" t="s">
        <v>719</v>
      </c>
      <c r="D15" s="45" t="s">
        <v>719</v>
      </c>
      <c r="E15" s="45" t="s">
        <v>719</v>
      </c>
      <c r="F15" s="58" t="s">
        <v>719</v>
      </c>
      <c r="G15" s="62" t="s">
        <v>764</v>
      </c>
      <c r="H15" s="33">
        <v>2.4088259382377028E-4</v>
      </c>
    </row>
    <row r="16" spans="1:14" x14ac:dyDescent="0.3">
      <c r="A16" s="14" t="s">
        <v>718</v>
      </c>
      <c r="B16" s="45" t="s">
        <v>718</v>
      </c>
      <c r="C16" s="45" t="s">
        <v>718</v>
      </c>
      <c r="D16" s="45" t="s">
        <v>718</v>
      </c>
      <c r="E16" s="45" t="s">
        <v>718</v>
      </c>
      <c r="F16" s="58" t="s">
        <v>719</v>
      </c>
      <c r="G16" s="62" t="s">
        <v>764</v>
      </c>
      <c r="H16" s="33">
        <v>8.6717733776557301E-4</v>
      </c>
    </row>
    <row r="17" spans="1:8" x14ac:dyDescent="0.3">
      <c r="A17" s="14" t="s">
        <v>718</v>
      </c>
      <c r="B17" s="45" t="s">
        <v>719</v>
      </c>
      <c r="C17" s="45" t="s">
        <v>719</v>
      </c>
      <c r="D17" s="45" t="s">
        <v>719</v>
      </c>
      <c r="E17" s="45" t="s">
        <v>719</v>
      </c>
      <c r="F17" s="58" t="s">
        <v>719</v>
      </c>
      <c r="G17" s="62" t="s">
        <v>764</v>
      </c>
      <c r="H17" s="33">
        <v>2.4088259382377028E-4</v>
      </c>
    </row>
    <row r="18" spans="1:8" x14ac:dyDescent="0.3">
      <c r="A18" s="14" t="s">
        <v>716</v>
      </c>
      <c r="B18" s="45" t="s">
        <v>716</v>
      </c>
      <c r="C18" s="45" t="s">
        <v>716</v>
      </c>
      <c r="D18" s="45" t="s">
        <v>716</v>
      </c>
      <c r="E18" s="45" t="s">
        <v>717</v>
      </c>
      <c r="F18" s="58" t="s">
        <v>717</v>
      </c>
      <c r="G18" s="62" t="s">
        <v>765</v>
      </c>
      <c r="H18" s="33">
        <v>2.4389362624656742E-3</v>
      </c>
    </row>
    <row r="19" spans="1:8" x14ac:dyDescent="0.3">
      <c r="A19" s="14" t="s">
        <v>716</v>
      </c>
      <c r="B19" s="45" t="s">
        <v>716</v>
      </c>
      <c r="C19" s="45" t="s">
        <v>716</v>
      </c>
      <c r="D19" s="45" t="s">
        <v>716</v>
      </c>
      <c r="E19" s="45" t="s">
        <v>718</v>
      </c>
      <c r="F19" s="58" t="s">
        <v>718</v>
      </c>
      <c r="G19" s="62" t="s">
        <v>765</v>
      </c>
      <c r="H19" s="33">
        <v>2.4389362624656742E-3</v>
      </c>
    </row>
    <row r="20" spans="1:8" x14ac:dyDescent="0.3">
      <c r="A20" s="14" t="s">
        <v>716</v>
      </c>
      <c r="B20" s="45" t="s">
        <v>716</v>
      </c>
      <c r="C20" s="45" t="s">
        <v>716</v>
      </c>
      <c r="D20" s="45" t="s">
        <v>716</v>
      </c>
      <c r="E20" s="45" t="s">
        <v>719</v>
      </c>
      <c r="F20" s="58" t="s">
        <v>719</v>
      </c>
      <c r="G20" s="62" t="s">
        <v>765</v>
      </c>
      <c r="H20" s="33">
        <v>1.5175603410897528E-3</v>
      </c>
    </row>
    <row r="21" spans="1:8" x14ac:dyDescent="0.3">
      <c r="A21" s="14" t="s">
        <v>716</v>
      </c>
      <c r="B21" s="45" t="s">
        <v>716</v>
      </c>
      <c r="C21" s="45" t="s">
        <v>717</v>
      </c>
      <c r="D21" s="45" t="s">
        <v>717</v>
      </c>
      <c r="E21" s="45" t="s">
        <v>717</v>
      </c>
      <c r="F21" s="58" t="s">
        <v>717</v>
      </c>
      <c r="G21" s="62" t="s">
        <v>765</v>
      </c>
      <c r="H21" s="33">
        <v>3.2519150166208984E-3</v>
      </c>
    </row>
    <row r="22" spans="1:8" x14ac:dyDescent="0.3">
      <c r="A22" s="14" t="s">
        <v>716</v>
      </c>
      <c r="B22" s="45" t="s">
        <v>716</v>
      </c>
      <c r="C22" s="45" t="s">
        <v>718</v>
      </c>
      <c r="D22" s="45" t="s">
        <v>718</v>
      </c>
      <c r="E22" s="45" t="s">
        <v>718</v>
      </c>
      <c r="F22" s="58" t="s">
        <v>718</v>
      </c>
      <c r="G22" s="62" t="s">
        <v>765</v>
      </c>
      <c r="H22" s="33">
        <v>3.2519150166208984E-3</v>
      </c>
    </row>
    <row r="23" spans="1:8" x14ac:dyDescent="0.3">
      <c r="A23" s="14" t="s">
        <v>716</v>
      </c>
      <c r="B23" s="45" t="s">
        <v>716</v>
      </c>
      <c r="C23" s="45" t="s">
        <v>719</v>
      </c>
      <c r="D23" s="45" t="s">
        <v>719</v>
      </c>
      <c r="E23" s="45" t="s">
        <v>719</v>
      </c>
      <c r="F23" s="58" t="s">
        <v>719</v>
      </c>
      <c r="G23" s="62" t="s">
        <v>765</v>
      </c>
      <c r="H23" s="33">
        <v>1.0839716722069663E-3</v>
      </c>
    </row>
    <row r="24" spans="1:8" x14ac:dyDescent="0.3">
      <c r="A24" s="14" t="s">
        <v>717</v>
      </c>
      <c r="B24" s="45" t="s">
        <v>717</v>
      </c>
      <c r="C24" s="45" t="s">
        <v>717</v>
      </c>
      <c r="D24" s="45" t="s">
        <v>717</v>
      </c>
      <c r="E24" s="45" t="s">
        <v>718</v>
      </c>
      <c r="F24" s="58" t="s">
        <v>718</v>
      </c>
      <c r="G24" s="62" t="s">
        <v>765</v>
      </c>
      <c r="H24" s="33">
        <v>4.0648937707761226E-3</v>
      </c>
    </row>
    <row r="25" spans="1:8" x14ac:dyDescent="0.3">
      <c r="A25" s="14" t="s">
        <v>717</v>
      </c>
      <c r="B25" s="45" t="s">
        <v>717</v>
      </c>
      <c r="C25" s="45" t="s">
        <v>717</v>
      </c>
      <c r="D25" s="45" t="s">
        <v>717</v>
      </c>
      <c r="E25" s="45" t="s">
        <v>719</v>
      </c>
      <c r="F25" s="58" t="s">
        <v>719</v>
      </c>
      <c r="G25" s="62" t="s">
        <v>765</v>
      </c>
      <c r="H25" s="33">
        <v>2.5292672351495877E-3</v>
      </c>
    </row>
    <row r="26" spans="1:8" x14ac:dyDescent="0.3">
      <c r="A26" s="14" t="s">
        <v>717</v>
      </c>
      <c r="B26" s="45" t="s">
        <v>717</v>
      </c>
      <c r="C26" s="45" t="s">
        <v>718</v>
      </c>
      <c r="D26" s="45" t="s">
        <v>718</v>
      </c>
      <c r="E26" s="45" t="s">
        <v>718</v>
      </c>
      <c r="F26" s="58" t="s">
        <v>718</v>
      </c>
      <c r="G26" s="62" t="s">
        <v>765</v>
      </c>
      <c r="H26" s="33">
        <v>4.0648937707761226E-3</v>
      </c>
    </row>
    <row r="27" spans="1:8" x14ac:dyDescent="0.3">
      <c r="A27" s="14" t="s">
        <v>717</v>
      </c>
      <c r="B27" s="45" t="s">
        <v>717</v>
      </c>
      <c r="C27" s="45" t="s">
        <v>719</v>
      </c>
      <c r="D27" s="45" t="s">
        <v>719</v>
      </c>
      <c r="E27" s="45" t="s">
        <v>719</v>
      </c>
      <c r="F27" s="58" t="s">
        <v>719</v>
      </c>
      <c r="G27" s="62" t="s">
        <v>765</v>
      </c>
      <c r="H27" s="33">
        <v>1.354964590258708E-3</v>
      </c>
    </row>
    <row r="28" spans="1:8" x14ac:dyDescent="0.3">
      <c r="A28" s="14" t="s">
        <v>718</v>
      </c>
      <c r="B28" s="45" t="s">
        <v>718</v>
      </c>
      <c r="C28" s="45" t="s">
        <v>718</v>
      </c>
      <c r="D28" s="45" t="s">
        <v>718</v>
      </c>
      <c r="E28" s="45" t="s">
        <v>719</v>
      </c>
      <c r="F28" s="58" t="s">
        <v>719</v>
      </c>
      <c r="G28" s="62" t="s">
        <v>765</v>
      </c>
      <c r="H28" s="33">
        <v>2.5292672351495877E-3</v>
      </c>
    </row>
    <row r="29" spans="1:8" x14ac:dyDescent="0.3">
      <c r="A29" s="14" t="s">
        <v>718</v>
      </c>
      <c r="B29" s="45" t="s">
        <v>718</v>
      </c>
      <c r="C29" s="45" t="s">
        <v>719</v>
      </c>
      <c r="D29" s="45" t="s">
        <v>719</v>
      </c>
      <c r="E29" s="45" t="s">
        <v>719</v>
      </c>
      <c r="F29" s="58" t="s">
        <v>719</v>
      </c>
      <c r="G29" s="62" t="s">
        <v>765</v>
      </c>
      <c r="H29" s="33">
        <v>1.354964590258708E-3</v>
      </c>
    </row>
    <row r="30" spans="1:8" x14ac:dyDescent="0.3">
      <c r="A30" s="14" t="s">
        <v>716</v>
      </c>
      <c r="B30" s="45" t="s">
        <v>716</v>
      </c>
      <c r="C30" s="45" t="s">
        <v>716</v>
      </c>
      <c r="D30" s="45" t="s">
        <v>716</v>
      </c>
      <c r="E30" s="45" t="s">
        <v>717</v>
      </c>
      <c r="F30" s="58" t="s">
        <v>718</v>
      </c>
      <c r="G30" s="62" t="s">
        <v>772</v>
      </c>
      <c r="H30" s="33">
        <v>5.4198583610348319E-3</v>
      </c>
    </row>
    <row r="31" spans="1:8" x14ac:dyDescent="0.3">
      <c r="A31" s="14" t="s">
        <v>716</v>
      </c>
      <c r="B31" s="45" t="s">
        <v>716</v>
      </c>
      <c r="C31" s="45" t="s">
        <v>716</v>
      </c>
      <c r="D31" s="45" t="s">
        <v>716</v>
      </c>
      <c r="E31" s="45" t="s">
        <v>717</v>
      </c>
      <c r="F31" s="58" t="s">
        <v>719</v>
      </c>
      <c r="G31" s="62" t="s">
        <v>772</v>
      </c>
      <c r="H31" s="33">
        <v>4.3358866888278651E-3</v>
      </c>
    </row>
    <row r="32" spans="1:8" x14ac:dyDescent="0.3">
      <c r="A32" s="14" t="s">
        <v>716</v>
      </c>
      <c r="B32" s="45" t="s">
        <v>716</v>
      </c>
      <c r="C32" s="45" t="s">
        <v>716</v>
      </c>
      <c r="D32" s="45" t="s">
        <v>716</v>
      </c>
      <c r="E32" s="45" t="s">
        <v>718</v>
      </c>
      <c r="F32" s="58" t="s">
        <v>719</v>
      </c>
      <c r="G32" s="62" t="s">
        <v>772</v>
      </c>
      <c r="H32" s="33">
        <v>4.3358866888278651E-3</v>
      </c>
    </row>
    <row r="33" spans="1:8" x14ac:dyDescent="0.3">
      <c r="A33" s="14" t="s">
        <v>716</v>
      </c>
      <c r="B33" s="45" t="s">
        <v>717</v>
      </c>
      <c r="C33" s="45" t="s">
        <v>717</v>
      </c>
      <c r="D33" s="45" t="s">
        <v>717</v>
      </c>
      <c r="E33" s="45" t="s">
        <v>717</v>
      </c>
      <c r="F33" s="58" t="s">
        <v>718</v>
      </c>
      <c r="G33" s="62" t="s">
        <v>765</v>
      </c>
      <c r="H33" s="33">
        <v>8.1297875415522452E-3</v>
      </c>
    </row>
    <row r="34" spans="1:8" x14ac:dyDescent="0.3">
      <c r="A34" s="14" t="s">
        <v>716</v>
      </c>
      <c r="B34" s="45" t="s">
        <v>717</v>
      </c>
      <c r="C34" s="45" t="s">
        <v>717</v>
      </c>
      <c r="D34" s="45" t="s">
        <v>717</v>
      </c>
      <c r="E34" s="45" t="s">
        <v>717</v>
      </c>
      <c r="F34" s="58" t="s">
        <v>719</v>
      </c>
      <c r="G34" s="62" t="s">
        <v>765</v>
      </c>
      <c r="H34" s="33">
        <v>6.5038300332417968E-3</v>
      </c>
    </row>
    <row r="35" spans="1:8" x14ac:dyDescent="0.3">
      <c r="A35" s="14" t="s">
        <v>716</v>
      </c>
      <c r="B35" s="45" t="s">
        <v>717</v>
      </c>
      <c r="C35" s="45" t="s">
        <v>718</v>
      </c>
      <c r="D35" s="45" t="s">
        <v>718</v>
      </c>
      <c r="E35" s="45" t="s">
        <v>718</v>
      </c>
      <c r="F35" s="58" t="s">
        <v>718</v>
      </c>
      <c r="G35" s="62" t="s">
        <v>772</v>
      </c>
      <c r="H35" s="33">
        <v>8.1297875415522452E-3</v>
      </c>
    </row>
    <row r="36" spans="1:8" x14ac:dyDescent="0.3">
      <c r="A36" s="14" t="s">
        <v>716</v>
      </c>
      <c r="B36" s="45" t="s">
        <v>717</v>
      </c>
      <c r="C36" s="45" t="s">
        <v>719</v>
      </c>
      <c r="D36" s="45" t="s">
        <v>719</v>
      </c>
      <c r="E36" s="45" t="s">
        <v>719</v>
      </c>
      <c r="F36" s="58" t="s">
        <v>719</v>
      </c>
      <c r="G36" s="62" t="s">
        <v>772</v>
      </c>
      <c r="H36" s="33">
        <v>2.7099291805174159E-3</v>
      </c>
    </row>
    <row r="37" spans="1:8" x14ac:dyDescent="0.3">
      <c r="A37" s="14" t="s">
        <v>716</v>
      </c>
      <c r="B37" s="45" t="s">
        <v>718</v>
      </c>
      <c r="C37" s="45" t="s">
        <v>718</v>
      </c>
      <c r="D37" s="45" t="s">
        <v>718</v>
      </c>
      <c r="E37" s="45" t="s">
        <v>718</v>
      </c>
      <c r="F37" s="58" t="s">
        <v>719</v>
      </c>
      <c r="G37" s="62" t="s">
        <v>772</v>
      </c>
      <c r="H37" s="33">
        <v>6.5038300332417968E-3</v>
      </c>
    </row>
    <row r="38" spans="1:8" x14ac:dyDescent="0.3">
      <c r="A38" s="14" t="s">
        <v>716</v>
      </c>
      <c r="B38" s="45" t="s">
        <v>718</v>
      </c>
      <c r="C38" s="45" t="s">
        <v>719</v>
      </c>
      <c r="D38" s="45" t="s">
        <v>719</v>
      </c>
      <c r="E38" s="45" t="s">
        <v>719</v>
      </c>
      <c r="F38" s="58" t="s">
        <v>719</v>
      </c>
      <c r="G38" s="62" t="s">
        <v>772</v>
      </c>
      <c r="H38" s="33">
        <v>2.7099291805174159E-3</v>
      </c>
    </row>
    <row r="39" spans="1:8" x14ac:dyDescent="0.3">
      <c r="A39" s="14" t="s">
        <v>717</v>
      </c>
      <c r="B39" s="45" t="s">
        <v>717</v>
      </c>
      <c r="C39" s="45" t="s">
        <v>717</v>
      </c>
      <c r="D39" s="45" t="s">
        <v>717</v>
      </c>
      <c r="E39" s="45" t="s">
        <v>718</v>
      </c>
      <c r="F39" s="58" t="s">
        <v>719</v>
      </c>
      <c r="G39" s="62" t="s">
        <v>772</v>
      </c>
      <c r="H39" s="33">
        <v>7.2264778147131071E-3</v>
      </c>
    </row>
    <row r="40" spans="1:8" x14ac:dyDescent="0.3">
      <c r="A40" s="14" t="s">
        <v>717</v>
      </c>
      <c r="B40" s="45" t="s">
        <v>718</v>
      </c>
      <c r="C40" s="45" t="s">
        <v>718</v>
      </c>
      <c r="D40" s="45" t="s">
        <v>718</v>
      </c>
      <c r="E40" s="45" t="s">
        <v>718</v>
      </c>
      <c r="F40" s="58" t="s">
        <v>719</v>
      </c>
      <c r="G40" s="62" t="s">
        <v>765</v>
      </c>
      <c r="H40" s="33">
        <v>7.2264778147131071E-3</v>
      </c>
    </row>
    <row r="41" spans="1:8" x14ac:dyDescent="0.3">
      <c r="A41" s="14" t="s">
        <v>717</v>
      </c>
      <c r="B41" s="45" t="s">
        <v>718</v>
      </c>
      <c r="C41" s="45" t="s">
        <v>719</v>
      </c>
      <c r="D41" s="45" t="s">
        <v>719</v>
      </c>
      <c r="E41" s="45" t="s">
        <v>719</v>
      </c>
      <c r="F41" s="58" t="s">
        <v>719</v>
      </c>
      <c r="G41" s="62" t="s">
        <v>765</v>
      </c>
      <c r="H41" s="33">
        <v>3.0110324227971288E-3</v>
      </c>
    </row>
    <row r="42" spans="1:8" x14ac:dyDescent="0.3">
      <c r="A42" s="14" t="s">
        <v>716</v>
      </c>
      <c r="B42" s="45" t="s">
        <v>716</v>
      </c>
      <c r="C42" s="45" t="s">
        <v>716</v>
      </c>
      <c r="D42" s="45" t="s">
        <v>717</v>
      </c>
      <c r="E42" s="45" t="s">
        <v>717</v>
      </c>
      <c r="F42" s="58" t="s">
        <v>717</v>
      </c>
      <c r="G42" s="62" t="s">
        <v>767</v>
      </c>
      <c r="H42" s="33">
        <v>4.3358866888278643E-3</v>
      </c>
    </row>
    <row r="43" spans="1:8" x14ac:dyDescent="0.3">
      <c r="A43" s="14" t="s">
        <v>716</v>
      </c>
      <c r="B43" s="45" t="s">
        <v>716</v>
      </c>
      <c r="C43" s="45" t="s">
        <v>716</v>
      </c>
      <c r="D43" s="45" t="s">
        <v>718</v>
      </c>
      <c r="E43" s="45" t="s">
        <v>718</v>
      </c>
      <c r="F43" s="58" t="s">
        <v>718</v>
      </c>
      <c r="G43" s="62" t="s">
        <v>767</v>
      </c>
      <c r="H43" s="33">
        <v>4.3358866888278643E-3</v>
      </c>
    </row>
    <row r="44" spans="1:8" x14ac:dyDescent="0.3">
      <c r="A44" s="14" t="s">
        <v>716</v>
      </c>
      <c r="B44" s="45" t="s">
        <v>716</v>
      </c>
      <c r="C44" s="45" t="s">
        <v>716</v>
      </c>
      <c r="D44" s="45" t="s">
        <v>719</v>
      </c>
      <c r="E44" s="45" t="s">
        <v>719</v>
      </c>
      <c r="F44" s="58" t="s">
        <v>719</v>
      </c>
      <c r="G44" s="62" t="s">
        <v>767</v>
      </c>
      <c r="H44" s="33">
        <v>2.0234137881196702E-3</v>
      </c>
    </row>
    <row r="45" spans="1:8" x14ac:dyDescent="0.3">
      <c r="A45" s="14" t="s">
        <v>717</v>
      </c>
      <c r="B45" s="45" t="s">
        <v>717</v>
      </c>
      <c r="C45" s="45" t="s">
        <v>717</v>
      </c>
      <c r="D45" s="45" t="s">
        <v>718</v>
      </c>
      <c r="E45" s="45" t="s">
        <v>718</v>
      </c>
      <c r="F45" s="58" t="s">
        <v>718</v>
      </c>
      <c r="G45" s="62" t="s">
        <v>767</v>
      </c>
      <c r="H45" s="33">
        <v>6.1941238411826645E-3</v>
      </c>
    </row>
    <row r="46" spans="1:8" x14ac:dyDescent="0.3">
      <c r="A46" s="14" t="s">
        <v>717</v>
      </c>
      <c r="B46" s="45" t="s">
        <v>717</v>
      </c>
      <c r="C46" s="45" t="s">
        <v>717</v>
      </c>
      <c r="D46" s="45" t="s">
        <v>719</v>
      </c>
      <c r="E46" s="45" t="s">
        <v>719</v>
      </c>
      <c r="F46" s="58" t="s">
        <v>719</v>
      </c>
      <c r="G46" s="62" t="s">
        <v>767</v>
      </c>
      <c r="H46" s="33">
        <v>2.8905911258852437E-3</v>
      </c>
    </row>
    <row r="47" spans="1:8" x14ac:dyDescent="0.3">
      <c r="A47" s="14" t="s">
        <v>718</v>
      </c>
      <c r="B47" s="45" t="s">
        <v>718</v>
      </c>
      <c r="C47" s="45" t="s">
        <v>718</v>
      </c>
      <c r="D47" s="45" t="s">
        <v>719</v>
      </c>
      <c r="E47" s="45" t="s">
        <v>719</v>
      </c>
      <c r="F47" s="58" t="s">
        <v>719</v>
      </c>
      <c r="G47" s="62" t="s">
        <v>767</v>
      </c>
      <c r="H47" s="33">
        <v>2.8905911258852437E-3</v>
      </c>
    </row>
    <row r="48" spans="1:8" x14ac:dyDescent="0.3">
      <c r="A48" s="14" t="s">
        <v>716</v>
      </c>
      <c r="B48" s="45" t="s">
        <v>716</v>
      </c>
      <c r="C48" s="45" t="s">
        <v>716</v>
      </c>
      <c r="D48" s="45" t="s">
        <v>717</v>
      </c>
      <c r="E48" s="45" t="s">
        <v>717</v>
      </c>
      <c r="F48" s="58" t="s">
        <v>718</v>
      </c>
      <c r="G48" s="62" t="s">
        <v>766</v>
      </c>
      <c r="H48" s="33">
        <v>1.625957508310449E-2</v>
      </c>
    </row>
    <row r="49" spans="1:8" x14ac:dyDescent="0.3">
      <c r="A49" s="14" t="s">
        <v>716</v>
      </c>
      <c r="B49" s="45" t="s">
        <v>716</v>
      </c>
      <c r="C49" s="45" t="s">
        <v>716</v>
      </c>
      <c r="D49" s="45" t="s">
        <v>717</v>
      </c>
      <c r="E49" s="45" t="s">
        <v>717</v>
      </c>
      <c r="F49" s="58" t="s">
        <v>719</v>
      </c>
      <c r="G49" s="62" t="s">
        <v>766</v>
      </c>
      <c r="H49" s="33">
        <v>1.3007660066483594E-2</v>
      </c>
    </row>
    <row r="50" spans="1:8" x14ac:dyDescent="0.3">
      <c r="A50" s="14" t="s">
        <v>716</v>
      </c>
      <c r="B50" s="45" t="s">
        <v>716</v>
      </c>
      <c r="C50" s="45" t="s">
        <v>716</v>
      </c>
      <c r="D50" s="45" t="s">
        <v>717</v>
      </c>
      <c r="E50" s="45" t="s">
        <v>718</v>
      </c>
      <c r="F50" s="58" t="s">
        <v>718</v>
      </c>
      <c r="G50" s="62" t="s">
        <v>766</v>
      </c>
      <c r="H50" s="33">
        <v>1.625957508310449E-2</v>
      </c>
    </row>
    <row r="51" spans="1:8" x14ac:dyDescent="0.3">
      <c r="A51" s="14" t="s">
        <v>716</v>
      </c>
      <c r="B51" s="45" t="s">
        <v>716</v>
      </c>
      <c r="C51" s="45" t="s">
        <v>716</v>
      </c>
      <c r="D51" s="45" t="s">
        <v>717</v>
      </c>
      <c r="E51" s="45" t="s">
        <v>719</v>
      </c>
      <c r="F51" s="58" t="s">
        <v>719</v>
      </c>
      <c r="G51" s="62" t="s">
        <v>766</v>
      </c>
      <c r="H51" s="33">
        <v>1.0117068940598351E-2</v>
      </c>
    </row>
    <row r="52" spans="1:8" x14ac:dyDescent="0.3">
      <c r="A52" s="14" t="s">
        <v>716</v>
      </c>
      <c r="B52" s="45" t="s">
        <v>716</v>
      </c>
      <c r="C52" s="45" t="s">
        <v>716</v>
      </c>
      <c r="D52" s="45" t="s">
        <v>718</v>
      </c>
      <c r="E52" s="45" t="s">
        <v>718</v>
      </c>
      <c r="F52" s="58" t="s">
        <v>719</v>
      </c>
      <c r="G52" s="62" t="s">
        <v>766</v>
      </c>
      <c r="H52" s="33">
        <v>1.3007660066483594E-2</v>
      </c>
    </row>
    <row r="53" spans="1:8" x14ac:dyDescent="0.3">
      <c r="A53" s="14" t="s">
        <v>716</v>
      </c>
      <c r="B53" s="45" t="s">
        <v>716</v>
      </c>
      <c r="C53" s="45" t="s">
        <v>716</v>
      </c>
      <c r="D53" s="45" t="s">
        <v>718</v>
      </c>
      <c r="E53" s="45" t="s">
        <v>719</v>
      </c>
      <c r="F53" s="58" t="s">
        <v>719</v>
      </c>
      <c r="G53" s="62" t="s">
        <v>766</v>
      </c>
      <c r="H53" s="33">
        <v>1.0117068940598351E-2</v>
      </c>
    </row>
    <row r="54" spans="1:8" x14ac:dyDescent="0.3">
      <c r="A54" s="14" t="s">
        <v>716</v>
      </c>
      <c r="B54" s="45" t="s">
        <v>716</v>
      </c>
      <c r="C54" s="45" t="s">
        <v>717</v>
      </c>
      <c r="D54" s="45" t="s">
        <v>717</v>
      </c>
      <c r="E54" s="45" t="s">
        <v>717</v>
      </c>
      <c r="F54" s="58" t="s">
        <v>718</v>
      </c>
      <c r="G54" s="62" t="s">
        <v>766</v>
      </c>
      <c r="H54" s="33">
        <v>1.8582371523547993E-2</v>
      </c>
    </row>
    <row r="55" spans="1:8" x14ac:dyDescent="0.3">
      <c r="A55" s="14" t="s">
        <v>716</v>
      </c>
      <c r="B55" s="45" t="s">
        <v>716</v>
      </c>
      <c r="C55" s="45" t="s">
        <v>717</v>
      </c>
      <c r="D55" s="45" t="s">
        <v>717</v>
      </c>
      <c r="E55" s="45" t="s">
        <v>717</v>
      </c>
      <c r="F55" s="58" t="s">
        <v>719</v>
      </c>
      <c r="G55" s="62" t="s">
        <v>766</v>
      </c>
      <c r="H55" s="33">
        <v>1.4865897218838395E-2</v>
      </c>
    </row>
    <row r="56" spans="1:8" x14ac:dyDescent="0.3">
      <c r="A56" s="14" t="s">
        <v>716</v>
      </c>
      <c r="B56" s="45" t="s">
        <v>716</v>
      </c>
      <c r="C56" s="45" t="s">
        <v>717</v>
      </c>
      <c r="D56" s="45" t="s">
        <v>718</v>
      </c>
      <c r="E56" s="45" t="s">
        <v>718</v>
      </c>
      <c r="F56" s="58" t="s">
        <v>718</v>
      </c>
      <c r="G56" s="62" t="s">
        <v>766</v>
      </c>
      <c r="H56" s="33">
        <v>1.8582371523547993E-2</v>
      </c>
    </row>
    <row r="57" spans="1:8" x14ac:dyDescent="0.3">
      <c r="A57" s="14" t="s">
        <v>716</v>
      </c>
      <c r="B57" s="45" t="s">
        <v>716</v>
      </c>
      <c r="C57" s="45" t="s">
        <v>717</v>
      </c>
      <c r="D57" s="45" t="s">
        <v>719</v>
      </c>
      <c r="E57" s="45" t="s">
        <v>719</v>
      </c>
      <c r="F57" s="58" t="s">
        <v>719</v>
      </c>
      <c r="G57" s="62" t="s">
        <v>766</v>
      </c>
      <c r="H57" s="33">
        <v>8.6717733776557303E-3</v>
      </c>
    </row>
    <row r="58" spans="1:8" x14ac:dyDescent="0.3">
      <c r="A58" s="14" t="s">
        <v>716</v>
      </c>
      <c r="B58" s="45" t="s">
        <v>716</v>
      </c>
      <c r="C58" s="45" t="s">
        <v>718</v>
      </c>
      <c r="D58" s="45" t="s">
        <v>718</v>
      </c>
      <c r="E58" s="45" t="s">
        <v>718</v>
      </c>
      <c r="F58" s="58" t="s">
        <v>719</v>
      </c>
      <c r="G58" s="62" t="s">
        <v>766</v>
      </c>
      <c r="H58" s="33">
        <v>1.4865897218838395E-2</v>
      </c>
    </row>
    <row r="59" spans="1:8" x14ac:dyDescent="0.3">
      <c r="A59" s="14" t="s">
        <v>716</v>
      </c>
      <c r="B59" s="45" t="s">
        <v>716</v>
      </c>
      <c r="C59" s="45" t="s">
        <v>718</v>
      </c>
      <c r="D59" s="45" t="s">
        <v>719</v>
      </c>
      <c r="E59" s="45" t="s">
        <v>719</v>
      </c>
      <c r="F59" s="58" t="s">
        <v>719</v>
      </c>
      <c r="G59" s="62" t="s">
        <v>766</v>
      </c>
      <c r="H59" s="33">
        <v>8.6717733776557303E-3</v>
      </c>
    </row>
    <row r="60" spans="1:8" x14ac:dyDescent="0.3">
      <c r="A60" s="14" t="s">
        <v>716</v>
      </c>
      <c r="B60" s="45" t="s">
        <v>717</v>
      </c>
      <c r="C60" s="45" t="s">
        <v>717</v>
      </c>
      <c r="D60" s="45" t="s">
        <v>717</v>
      </c>
      <c r="E60" s="45" t="s">
        <v>718</v>
      </c>
      <c r="F60" s="58" t="s">
        <v>718</v>
      </c>
      <c r="G60" s="62" t="s">
        <v>766</v>
      </c>
      <c r="H60" s="33">
        <v>2.0905167963991493E-2</v>
      </c>
    </row>
    <row r="61" spans="1:8" x14ac:dyDescent="0.3">
      <c r="A61" s="14" t="s">
        <v>716</v>
      </c>
      <c r="B61" s="45" t="s">
        <v>717</v>
      </c>
      <c r="C61" s="45" t="s">
        <v>717</v>
      </c>
      <c r="D61" s="45" t="s">
        <v>717</v>
      </c>
      <c r="E61" s="45" t="s">
        <v>719</v>
      </c>
      <c r="F61" s="58" t="s">
        <v>719</v>
      </c>
      <c r="G61" s="62" t="s">
        <v>766</v>
      </c>
      <c r="H61" s="33">
        <v>1.3007660066483595E-2</v>
      </c>
    </row>
    <row r="62" spans="1:8" x14ac:dyDescent="0.3">
      <c r="A62" s="14" t="s">
        <v>716</v>
      </c>
      <c r="B62" s="45" t="s">
        <v>717</v>
      </c>
      <c r="C62" s="45" t="s">
        <v>717</v>
      </c>
      <c r="D62" s="45" t="s">
        <v>718</v>
      </c>
      <c r="E62" s="45" t="s">
        <v>718</v>
      </c>
      <c r="F62" s="58" t="s">
        <v>718</v>
      </c>
      <c r="G62" s="62" t="s">
        <v>766</v>
      </c>
      <c r="H62" s="33">
        <v>2.0905167963991493E-2</v>
      </c>
    </row>
    <row r="63" spans="1:8" x14ac:dyDescent="0.3">
      <c r="A63" s="14" t="s">
        <v>716</v>
      </c>
      <c r="B63" s="45" t="s">
        <v>717</v>
      </c>
      <c r="C63" s="45" t="s">
        <v>717</v>
      </c>
      <c r="D63" s="45" t="s">
        <v>719</v>
      </c>
      <c r="E63" s="45" t="s">
        <v>719</v>
      </c>
      <c r="F63" s="58" t="s">
        <v>719</v>
      </c>
      <c r="G63" s="62" t="s">
        <v>766</v>
      </c>
      <c r="H63" s="33">
        <v>9.755745049862697E-3</v>
      </c>
    </row>
    <row r="64" spans="1:8" x14ac:dyDescent="0.3">
      <c r="A64" s="14" t="s">
        <v>716</v>
      </c>
      <c r="B64" s="45" t="s">
        <v>718</v>
      </c>
      <c r="C64" s="45" t="s">
        <v>718</v>
      </c>
      <c r="D64" s="45" t="s">
        <v>718</v>
      </c>
      <c r="E64" s="45" t="s">
        <v>719</v>
      </c>
      <c r="F64" s="58" t="s">
        <v>719</v>
      </c>
      <c r="G64" s="62" t="s">
        <v>766</v>
      </c>
      <c r="H64" s="33">
        <v>1.3007660066483595E-2</v>
      </c>
    </row>
    <row r="65" spans="1:8" x14ac:dyDescent="0.3">
      <c r="A65" s="14" t="s">
        <v>716</v>
      </c>
      <c r="B65" s="45" t="s">
        <v>718</v>
      </c>
      <c r="C65" s="45" t="s">
        <v>718</v>
      </c>
      <c r="D65" s="45" t="s">
        <v>719</v>
      </c>
      <c r="E65" s="45" t="s">
        <v>719</v>
      </c>
      <c r="F65" s="58" t="s">
        <v>719</v>
      </c>
      <c r="G65" s="62" t="s">
        <v>766</v>
      </c>
      <c r="H65" s="33">
        <v>9.755745049862697E-3</v>
      </c>
    </row>
    <row r="66" spans="1:8" x14ac:dyDescent="0.3">
      <c r="A66" s="14" t="s">
        <v>717</v>
      </c>
      <c r="B66" s="45" t="s">
        <v>717</v>
      </c>
      <c r="C66" s="45" t="s">
        <v>717</v>
      </c>
      <c r="D66" s="45" t="s">
        <v>718</v>
      </c>
      <c r="E66" s="45" t="s">
        <v>718</v>
      </c>
      <c r="F66" s="58" t="s">
        <v>719</v>
      </c>
      <c r="G66" s="62" t="s">
        <v>766</v>
      </c>
      <c r="H66" s="33">
        <v>1.8582371523547993E-2</v>
      </c>
    </row>
    <row r="67" spans="1:8" x14ac:dyDescent="0.3">
      <c r="A67" s="14" t="s">
        <v>717</v>
      </c>
      <c r="B67" s="45" t="s">
        <v>717</v>
      </c>
      <c r="C67" s="45" t="s">
        <v>717</v>
      </c>
      <c r="D67" s="45" t="s">
        <v>718</v>
      </c>
      <c r="E67" s="45" t="s">
        <v>719</v>
      </c>
      <c r="F67" s="58" t="s">
        <v>719</v>
      </c>
      <c r="G67" s="62" t="s">
        <v>766</v>
      </c>
      <c r="H67" s="33">
        <v>1.4452955629426218E-2</v>
      </c>
    </row>
    <row r="68" spans="1:8" x14ac:dyDescent="0.3">
      <c r="A68" s="14" t="s">
        <v>717</v>
      </c>
      <c r="B68" s="45" t="s">
        <v>717</v>
      </c>
      <c r="C68" s="45" t="s">
        <v>718</v>
      </c>
      <c r="D68" s="45" t="s">
        <v>718</v>
      </c>
      <c r="E68" s="45" t="s">
        <v>718</v>
      </c>
      <c r="F68" s="58" t="s">
        <v>719</v>
      </c>
      <c r="G68" s="62" t="s">
        <v>766</v>
      </c>
      <c r="H68" s="33">
        <v>1.8582371523547993E-2</v>
      </c>
    </row>
    <row r="69" spans="1:8" x14ac:dyDescent="0.3">
      <c r="A69" s="14" t="s">
        <v>717</v>
      </c>
      <c r="B69" s="45" t="s">
        <v>717</v>
      </c>
      <c r="C69" s="45" t="s">
        <v>718</v>
      </c>
      <c r="D69" s="45" t="s">
        <v>719</v>
      </c>
      <c r="E69" s="45" t="s">
        <v>719</v>
      </c>
      <c r="F69" s="58" t="s">
        <v>719</v>
      </c>
      <c r="G69" s="62" t="s">
        <v>766</v>
      </c>
      <c r="H69" s="33">
        <v>1.0839716722069664E-2</v>
      </c>
    </row>
    <row r="70" spans="1:8" x14ac:dyDescent="0.3">
      <c r="A70" s="14" t="s">
        <v>717</v>
      </c>
      <c r="B70" s="45" t="s">
        <v>718</v>
      </c>
      <c r="C70" s="45" t="s">
        <v>718</v>
      </c>
      <c r="D70" s="45" t="s">
        <v>718</v>
      </c>
      <c r="E70" s="45" t="s">
        <v>719</v>
      </c>
      <c r="F70" s="58" t="s">
        <v>719</v>
      </c>
      <c r="G70" s="62" t="s">
        <v>766</v>
      </c>
      <c r="H70" s="33">
        <v>1.4452955629426218E-2</v>
      </c>
    </row>
    <row r="71" spans="1:8" x14ac:dyDescent="0.3">
      <c r="A71" s="14" t="s">
        <v>717</v>
      </c>
      <c r="B71" s="45" t="s">
        <v>718</v>
      </c>
      <c r="C71" s="45" t="s">
        <v>718</v>
      </c>
      <c r="D71" s="45" t="s">
        <v>719</v>
      </c>
      <c r="E71" s="45" t="s">
        <v>719</v>
      </c>
      <c r="F71" s="58" t="s">
        <v>719</v>
      </c>
      <c r="G71" s="62" t="s">
        <v>766</v>
      </c>
      <c r="H71" s="33">
        <v>1.0839716722069664E-2</v>
      </c>
    </row>
    <row r="72" spans="1:8" x14ac:dyDescent="0.3">
      <c r="A72" s="14" t="s">
        <v>716</v>
      </c>
      <c r="B72" s="45" t="s">
        <v>716</v>
      </c>
      <c r="C72" s="45" t="s">
        <v>716</v>
      </c>
      <c r="D72" s="45" t="s">
        <v>717</v>
      </c>
      <c r="E72" s="45" t="s">
        <v>718</v>
      </c>
      <c r="F72" s="58" t="s">
        <v>719</v>
      </c>
      <c r="G72" s="62" t="s">
        <v>768</v>
      </c>
      <c r="H72" s="33">
        <v>2.8905911258852428E-2</v>
      </c>
    </row>
    <row r="73" spans="1:8" x14ac:dyDescent="0.3">
      <c r="A73" s="14" t="s">
        <v>716</v>
      </c>
      <c r="B73" s="45" t="s">
        <v>717</v>
      </c>
      <c r="C73" s="45" t="s">
        <v>717</v>
      </c>
      <c r="D73" s="45" t="s">
        <v>717</v>
      </c>
      <c r="E73" s="45" t="s">
        <v>718</v>
      </c>
      <c r="F73" s="58" t="s">
        <v>719</v>
      </c>
      <c r="G73" s="62" t="s">
        <v>768</v>
      </c>
      <c r="H73" s="33">
        <v>3.7164743047095987E-2</v>
      </c>
    </row>
    <row r="74" spans="1:8" x14ac:dyDescent="0.3">
      <c r="A74" s="14" t="s">
        <v>716</v>
      </c>
      <c r="B74" s="45" t="s">
        <v>717</v>
      </c>
      <c r="C74" s="45" t="s">
        <v>718</v>
      </c>
      <c r="D74" s="45" t="s">
        <v>718</v>
      </c>
      <c r="E74" s="45" t="s">
        <v>718</v>
      </c>
      <c r="F74" s="58" t="s">
        <v>719</v>
      </c>
      <c r="G74" s="62" t="s">
        <v>768</v>
      </c>
      <c r="H74" s="33">
        <v>3.7164743047095987E-2</v>
      </c>
    </row>
    <row r="75" spans="1:8" x14ac:dyDescent="0.3">
      <c r="A75" s="14" t="s">
        <v>716</v>
      </c>
      <c r="B75" s="45" t="s">
        <v>717</v>
      </c>
      <c r="C75" s="45" t="s">
        <v>718</v>
      </c>
      <c r="D75" s="45" t="s">
        <v>719</v>
      </c>
      <c r="E75" s="45" t="s">
        <v>719</v>
      </c>
      <c r="F75" s="58" t="s">
        <v>719</v>
      </c>
      <c r="G75" s="62" t="s">
        <v>768</v>
      </c>
      <c r="H75" s="33">
        <v>2.1679433444139327E-2</v>
      </c>
    </row>
    <row r="76" spans="1:8" x14ac:dyDescent="0.3">
      <c r="A76" s="14" t="s">
        <v>716</v>
      </c>
      <c r="B76" s="45" t="s">
        <v>716</v>
      </c>
      <c r="C76" s="45" t="s">
        <v>717</v>
      </c>
      <c r="D76" s="45" t="s">
        <v>717</v>
      </c>
      <c r="E76" s="45" t="s">
        <v>718</v>
      </c>
      <c r="F76" s="58" t="s">
        <v>718</v>
      </c>
      <c r="G76" s="62" t="s">
        <v>769</v>
      </c>
      <c r="H76" s="33">
        <v>3.1357751945987243E-2</v>
      </c>
    </row>
    <row r="77" spans="1:8" x14ac:dyDescent="0.3">
      <c r="A77" s="14" t="s">
        <v>716</v>
      </c>
      <c r="B77" s="45" t="s">
        <v>716</v>
      </c>
      <c r="C77" s="45" t="s">
        <v>717</v>
      </c>
      <c r="D77" s="45" t="s">
        <v>717</v>
      </c>
      <c r="E77" s="45" t="s">
        <v>719</v>
      </c>
      <c r="F77" s="58" t="s">
        <v>719</v>
      </c>
      <c r="G77" s="62" t="s">
        <v>769</v>
      </c>
      <c r="H77" s="33">
        <v>1.9511490099725394E-2</v>
      </c>
    </row>
    <row r="78" spans="1:8" x14ac:dyDescent="0.3">
      <c r="A78" s="14" t="s">
        <v>716</v>
      </c>
      <c r="B78" s="45" t="s">
        <v>716</v>
      </c>
      <c r="C78" s="45" t="s">
        <v>718</v>
      </c>
      <c r="D78" s="45" t="s">
        <v>718</v>
      </c>
      <c r="E78" s="45" t="s">
        <v>719</v>
      </c>
      <c r="F78" s="58" t="s">
        <v>719</v>
      </c>
      <c r="G78" s="62" t="s">
        <v>769</v>
      </c>
      <c r="H78" s="33">
        <v>1.9511490099725394E-2</v>
      </c>
    </row>
    <row r="79" spans="1:8" x14ac:dyDescent="0.3">
      <c r="A79" s="14" t="s">
        <v>717</v>
      </c>
      <c r="B79" s="45" t="s">
        <v>717</v>
      </c>
      <c r="C79" s="45" t="s">
        <v>718</v>
      </c>
      <c r="D79" s="45" t="s">
        <v>718</v>
      </c>
      <c r="E79" s="45" t="s">
        <v>719</v>
      </c>
      <c r="F79" s="58" t="s">
        <v>719</v>
      </c>
      <c r="G79" s="62" t="s">
        <v>769</v>
      </c>
      <c r="H79" s="33">
        <v>2.4389362624656741E-2</v>
      </c>
    </row>
    <row r="80" spans="1:8" x14ac:dyDescent="0.3">
      <c r="A80" s="14" t="s">
        <v>716</v>
      </c>
      <c r="B80" s="45" t="s">
        <v>716</v>
      </c>
      <c r="C80" s="45" t="s">
        <v>717</v>
      </c>
      <c r="D80" s="45" t="s">
        <v>717</v>
      </c>
      <c r="E80" s="45" t="s">
        <v>718</v>
      </c>
      <c r="F80" s="58" t="s">
        <v>719</v>
      </c>
      <c r="G80" s="62" t="s">
        <v>770</v>
      </c>
      <c r="H80" s="33">
        <v>5.5747114570643984E-2</v>
      </c>
    </row>
    <row r="81" spans="1:8" x14ac:dyDescent="0.3">
      <c r="A81" s="14" t="s">
        <v>716</v>
      </c>
      <c r="B81" s="45" t="s">
        <v>716</v>
      </c>
      <c r="C81" s="45" t="s">
        <v>717</v>
      </c>
      <c r="D81" s="45" t="s">
        <v>718</v>
      </c>
      <c r="E81" s="45" t="s">
        <v>718</v>
      </c>
      <c r="F81" s="58" t="s">
        <v>719</v>
      </c>
      <c r="G81" s="62" t="s">
        <v>770</v>
      </c>
      <c r="H81" s="33">
        <v>5.5747114570643984E-2</v>
      </c>
    </row>
    <row r="82" spans="1:8" x14ac:dyDescent="0.3">
      <c r="A82" s="14" t="s">
        <v>716</v>
      </c>
      <c r="B82" s="45" t="s">
        <v>716</v>
      </c>
      <c r="C82" s="45" t="s">
        <v>717</v>
      </c>
      <c r="D82" s="45" t="s">
        <v>718</v>
      </c>
      <c r="E82" s="45" t="s">
        <v>719</v>
      </c>
      <c r="F82" s="58" t="s">
        <v>719</v>
      </c>
      <c r="G82" s="62" t="s">
        <v>770</v>
      </c>
      <c r="H82" s="33">
        <v>4.3358866888278655E-2</v>
      </c>
    </row>
    <row r="83" spans="1:8" x14ac:dyDescent="0.3">
      <c r="A83" s="14" t="s">
        <v>716</v>
      </c>
      <c r="B83" s="45" t="s">
        <v>717</v>
      </c>
      <c r="C83" s="45" t="s">
        <v>717</v>
      </c>
      <c r="D83" s="45" t="s">
        <v>718</v>
      </c>
      <c r="E83" s="45" t="s">
        <v>718</v>
      </c>
      <c r="F83" s="58" t="s">
        <v>719</v>
      </c>
      <c r="G83" s="62" t="s">
        <v>770</v>
      </c>
      <c r="H83" s="33">
        <v>6.2715503891974486E-2</v>
      </c>
    </row>
    <row r="84" spans="1:8" x14ac:dyDescent="0.3">
      <c r="A84" s="14" t="s">
        <v>716</v>
      </c>
      <c r="B84" s="45" t="s">
        <v>717</v>
      </c>
      <c r="C84" s="45" t="s">
        <v>717</v>
      </c>
      <c r="D84" s="45" t="s">
        <v>718</v>
      </c>
      <c r="E84" s="45" t="s">
        <v>719</v>
      </c>
      <c r="F84" s="58" t="s">
        <v>719</v>
      </c>
      <c r="G84" s="62" t="s">
        <v>770</v>
      </c>
      <c r="H84" s="33">
        <v>4.8778725249313482E-2</v>
      </c>
    </row>
    <row r="85" spans="1:8" ht="15" thickBot="1" x14ac:dyDescent="0.35">
      <c r="A85" s="16" t="s">
        <v>716</v>
      </c>
      <c r="B85" s="47" t="s">
        <v>717</v>
      </c>
      <c r="C85" s="47" t="s">
        <v>718</v>
      </c>
      <c r="D85" s="47" t="s">
        <v>718</v>
      </c>
      <c r="E85" s="47" t="s">
        <v>719</v>
      </c>
      <c r="F85" s="59" t="s">
        <v>719</v>
      </c>
      <c r="G85" s="63" t="s">
        <v>770</v>
      </c>
      <c r="H85" s="34">
        <v>4.8778725249313482E-2</v>
      </c>
    </row>
  </sheetData>
  <conditionalFormatting sqref="A2:G85">
    <cfRule type="cellIs" dxfId="7" priority="1" operator="equal">
      <formula>"D"</formula>
    </cfRule>
    <cfRule type="cellIs" dxfId="6" priority="2" operator="equal">
      <formula>"C"</formula>
    </cfRule>
    <cfRule type="cellIs" dxfId="5" priority="3" operator="equal">
      <formula>"B"</formula>
    </cfRule>
    <cfRule type="cellIs" dxfId="4" priority="4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5E77-2B81-4AC4-8BB1-AB9185BBE604}">
  <dimension ref="A1:Z1335"/>
  <sheetViews>
    <sheetView rightToLeft="1" tabSelected="1" topLeftCell="H1" workbookViewId="0">
      <selection activeCell="Y3" sqref="Y3"/>
    </sheetView>
  </sheetViews>
  <sheetFormatPr defaultRowHeight="14.4" x14ac:dyDescent="0.3"/>
  <cols>
    <col min="7" max="7" width="13.6640625" bestFit="1" customWidth="1"/>
    <col min="8" max="8" width="4.88671875" bestFit="1" customWidth="1"/>
    <col min="9" max="9" width="3.6640625" bestFit="1" customWidth="1"/>
    <col min="10" max="10" width="5.77734375" bestFit="1" customWidth="1"/>
    <col min="15" max="15" width="10.21875" bestFit="1" customWidth="1"/>
    <col min="16" max="18" width="10.44140625" bestFit="1" customWidth="1"/>
    <col min="19" max="19" width="17.6640625" bestFit="1" customWidth="1"/>
    <col min="20" max="20" width="11" bestFit="1" customWidth="1"/>
    <col min="22" max="22" width="15.6640625" bestFit="1" customWidth="1"/>
    <col min="23" max="23" width="13.77734375" bestFit="1" customWidth="1"/>
    <col min="24" max="24" width="15.77734375" customWidth="1"/>
    <col min="25" max="25" width="13.44140625" bestFit="1" customWidth="1"/>
    <col min="26" max="26" width="13.77734375" bestFit="1" customWidth="1"/>
  </cols>
  <sheetData>
    <row r="1" spans="1:26" ht="15" thickBot="1" x14ac:dyDescent="0.35">
      <c r="A1" s="39">
        <v>1</v>
      </c>
      <c r="B1" s="65">
        <v>2</v>
      </c>
      <c r="C1" s="42">
        <v>3</v>
      </c>
      <c r="D1" s="65">
        <v>4</v>
      </c>
      <c r="E1" s="42">
        <v>5</v>
      </c>
      <c r="F1" s="65">
        <v>6</v>
      </c>
      <c r="G1" s="25" t="s">
        <v>840</v>
      </c>
      <c r="H1" s="65" t="s">
        <v>841</v>
      </c>
      <c r="I1" s="42" t="s">
        <v>842</v>
      </c>
      <c r="J1" s="65" t="s">
        <v>843</v>
      </c>
      <c r="K1" s="42" t="s">
        <v>844</v>
      </c>
      <c r="L1" s="65" t="s">
        <v>845</v>
      </c>
      <c r="M1" s="40" t="s">
        <v>846</v>
      </c>
      <c r="O1" s="39" t="s">
        <v>847</v>
      </c>
      <c r="P1" s="65" t="s">
        <v>848</v>
      </c>
      <c r="Q1" s="42" t="s">
        <v>849</v>
      </c>
      <c r="R1" s="65" t="s">
        <v>850</v>
      </c>
      <c r="S1" s="40" t="s">
        <v>851</v>
      </c>
      <c r="T1" s="72" t="s">
        <v>856</v>
      </c>
      <c r="V1" s="38" t="s">
        <v>853</v>
      </c>
      <c r="W1" s="25" t="s">
        <v>743</v>
      </c>
      <c r="X1" s="36" t="s">
        <v>852</v>
      </c>
      <c r="Y1" s="25" t="s">
        <v>854</v>
      </c>
      <c r="Z1" s="26" t="s">
        <v>855</v>
      </c>
    </row>
    <row r="2" spans="1:26" ht="29.4" thickBot="1" x14ac:dyDescent="0.35">
      <c r="A2" s="6">
        <v>4</v>
      </c>
      <c r="B2" s="43">
        <v>6</v>
      </c>
      <c r="C2" s="43">
        <v>14</v>
      </c>
      <c r="D2" s="43">
        <v>20</v>
      </c>
      <c r="E2" s="43">
        <v>28</v>
      </c>
      <c r="F2" s="7">
        <v>31</v>
      </c>
      <c r="H2" s="6" t="str">
        <f>IF(A2&lt;10,"A",IF(A2&lt;20,"B",IF(A2&lt;30,"C","D")))</f>
        <v>A</v>
      </c>
      <c r="I2" s="43" t="str">
        <f t="shared" ref="I2:M2" si="0">IF(B2&lt;10,"A",IF(B2&lt;20,"B",IF(B2&lt;30,"C","D")))</f>
        <v>A</v>
      </c>
      <c r="J2" s="43" t="str">
        <f t="shared" si="0"/>
        <v>B</v>
      </c>
      <c r="K2" s="43" t="str">
        <f t="shared" si="0"/>
        <v>C</v>
      </c>
      <c r="L2" s="43" t="str">
        <f t="shared" si="0"/>
        <v>C</v>
      </c>
      <c r="M2" s="7" t="str">
        <f t="shared" si="0"/>
        <v>D</v>
      </c>
      <c r="O2" s="6" t="str">
        <f>IF(COUNTIF($H2:$M2,"=A")=2,"P",IF(COUNTIF($H2:$M2,"=A")=3,"T",IF(COUNTIF($H2:$M2,"=A")=4,"Q",IF(COUNTIF($H2:$M2,"=A")=5,"V",IF(COUNTIF($H2:$M2,"=A")=6,"S","")))))</f>
        <v>P</v>
      </c>
      <c r="P2" s="43" t="str">
        <f>IF(COUNTIF($H2:$M2,"=B")=2,"P",IF(COUNTIF($H2:$M2,"=B")=3,"T",IF(COUNTIF($H2:$M2,"=B")=4,"Q",IF(COUNTIF($H2:$M2,"=B")=5,"V",IF(COUNTIF($H2:$M2,"=B")=6,"S","")))))</f>
        <v/>
      </c>
      <c r="Q2" s="43" t="str">
        <f>IF(COUNTIF($H2:$M2,"=C")=2,"P",IF(COUNTIF($H2:$M2,"=C")=3,"T",IF(COUNTIF($H2:$M2,"=C")=4,"Q",IF(COUNTIF($H2:$M2,"=C")=5,"V",IF(COUNTIF($H2:$M2,"=C")=6,"S","")))))</f>
        <v>P</v>
      </c>
      <c r="R2" s="7" t="str">
        <f>IF(COUNTIF($H2:$M2,"=D")=2,"P",IF(COUNTIF($H2:$M2,"=D")=3,"T",IF(COUNTIF($H2:$M2,"=D")=4,"Q",IF(COUNTIF($H2:$M2,"=D")=5,"V",IF(COUNTIF($H2:$M2,"=D")=6,"S","")))))</f>
        <v/>
      </c>
      <c r="S2" s="70" t="str">
        <f>O2&amp;P2&amp;Q2&amp;R2</f>
        <v>PP</v>
      </c>
      <c r="T2" s="73">
        <v>1334</v>
      </c>
      <c r="V2" s="12" t="s">
        <v>742</v>
      </c>
      <c r="W2" s="55" t="s">
        <v>753</v>
      </c>
      <c r="X2" s="46">
        <v>0.31512605042016806</v>
      </c>
      <c r="Y2" s="43">
        <f>COUNTIF($S$2:$S$1335,"=PP")/$T$2</f>
        <v>0.31334332833583206</v>
      </c>
      <c r="Z2" s="74">
        <f>ABS(X2-Y2)</f>
        <v>1.782722084335997E-3</v>
      </c>
    </row>
    <row r="3" spans="1:26" ht="43.2" x14ac:dyDescent="0.3">
      <c r="A3" s="8">
        <v>10</v>
      </c>
      <c r="B3" s="5">
        <v>11</v>
      </c>
      <c r="C3" s="5">
        <v>12</v>
      </c>
      <c r="D3" s="5">
        <v>20</v>
      </c>
      <c r="E3" s="5">
        <v>26</v>
      </c>
      <c r="F3" s="9">
        <v>35</v>
      </c>
      <c r="H3" s="8" t="str">
        <f t="shared" ref="H3:H66" si="1">IF(A3&lt;10,"A",IF(A3&lt;20,"B",IF(A3&lt;30,"C","D")))</f>
        <v>B</v>
      </c>
      <c r="I3" s="5" t="str">
        <f t="shared" ref="I3:I66" si="2">IF(B3&lt;10,"A",IF(B3&lt;20,"B",IF(B3&lt;30,"C","D")))</f>
        <v>B</v>
      </c>
      <c r="J3" s="5" t="str">
        <f t="shared" ref="J3:J66" si="3">IF(C3&lt;10,"A",IF(C3&lt;20,"B",IF(C3&lt;30,"C","D")))</f>
        <v>B</v>
      </c>
      <c r="K3" s="5" t="str">
        <f t="shared" ref="K3:K66" si="4">IF(D3&lt;10,"A",IF(D3&lt;20,"B",IF(D3&lt;30,"C","D")))</f>
        <v>C</v>
      </c>
      <c r="L3" s="5" t="str">
        <f t="shared" ref="L3:L66" si="5">IF(E3&lt;10,"A",IF(E3&lt;20,"B",IF(E3&lt;30,"C","D")))</f>
        <v>C</v>
      </c>
      <c r="M3" s="9" t="str">
        <f t="shared" ref="M3:M66" si="6">IF(F3&lt;10,"A",IF(F3&lt;20,"B",IF(F3&lt;30,"C","D")))</f>
        <v>D</v>
      </c>
      <c r="O3" s="8" t="str">
        <f t="shared" ref="O3:O66" si="7">IF(COUNTIF($H3:$M3,"=A")=2,"P",IF(COUNTIF($H3:$M3,"=A")=3,"T",IF(COUNTIF($H3:$M3,"=A")=4,"Q",IF(COUNTIF($H3:$M3,"=A")=5,"V",IF(COUNTIF($H3:$M3,"=A")=6,"S","")))))</f>
        <v/>
      </c>
      <c r="P3" s="5" t="str">
        <f t="shared" ref="P3:P66" si="8">IF(COUNTIF($H3:$M3,"=B")=2,"P",IF(COUNTIF($H3:$M3,"=B")=3,"T",IF(COUNTIF($H3:$M3,"=B")=4,"Q",IF(COUNTIF($H3:$M3,"=B")=5,"V",IF(COUNTIF($H3:$M3,"=B")=6,"S","")))))</f>
        <v>T</v>
      </c>
      <c r="Q3" s="5" t="str">
        <f t="shared" ref="Q3:Q66" si="9">IF(COUNTIF($H3:$M3,"=C")=2,"P",IF(COUNTIF($H3:$M3,"=C")=3,"T",IF(COUNTIF($H3:$M3,"=C")=4,"Q",IF(COUNTIF($H3:$M3,"=C")=5,"V",IF(COUNTIF($H3:$M3,"=C")=6,"S","")))))</f>
        <v>P</v>
      </c>
      <c r="R3" s="9" t="str">
        <f t="shared" ref="R3:R66" si="10">IF(COUNTIF($H3:$M3,"=D")=2,"P",IF(COUNTIF($H3:$M3,"=D")=3,"T",IF(COUNTIF($H3:$M3,"=D")=4,"Q",IF(COUNTIF($H3:$M3,"=D")=5,"V",IF(COUNTIF($H3:$M3,"=D")=6,"S","")))))</f>
        <v/>
      </c>
      <c r="S3" s="71" t="str">
        <f t="shared" ref="S3:S66" si="11">O3&amp;P3&amp;Q3&amp;R3</f>
        <v>TP</v>
      </c>
      <c r="V3" s="14" t="s">
        <v>745</v>
      </c>
      <c r="W3" s="54" t="s">
        <v>754</v>
      </c>
      <c r="X3" s="45">
        <v>9.4770094770094765E-2</v>
      </c>
      <c r="Y3" s="5">
        <f>COUNTIF($S$2:$S$1335,"=PPP")/$T$2</f>
        <v>9.37031484257871E-2</v>
      </c>
      <c r="Z3" s="75">
        <f t="shared" ref="Z3:Z10" si="12">ABS(X3-Y3)</f>
        <v>1.0669463443076649E-3</v>
      </c>
    </row>
    <row r="4" spans="1:26" ht="28.8" x14ac:dyDescent="0.3">
      <c r="A4" s="8">
        <v>4</v>
      </c>
      <c r="B4" s="5">
        <v>8</v>
      </c>
      <c r="C4" s="5">
        <v>13</v>
      </c>
      <c r="D4" s="5">
        <v>17</v>
      </c>
      <c r="E4" s="5">
        <v>28</v>
      </c>
      <c r="F4" s="9">
        <v>29</v>
      </c>
      <c r="H4" s="8" t="str">
        <f t="shared" si="1"/>
        <v>A</v>
      </c>
      <c r="I4" s="5" t="str">
        <f t="shared" si="2"/>
        <v>A</v>
      </c>
      <c r="J4" s="5" t="str">
        <f t="shared" si="3"/>
        <v>B</v>
      </c>
      <c r="K4" s="5" t="str">
        <f t="shared" si="4"/>
        <v>B</v>
      </c>
      <c r="L4" s="5" t="str">
        <f t="shared" si="5"/>
        <v>C</v>
      </c>
      <c r="M4" s="9" t="str">
        <f t="shared" si="6"/>
        <v>C</v>
      </c>
      <c r="O4" s="8" t="str">
        <f t="shared" si="7"/>
        <v>P</v>
      </c>
      <c r="P4" s="5" t="str">
        <f t="shared" si="8"/>
        <v>P</v>
      </c>
      <c r="Q4" s="5" t="str">
        <f t="shared" si="9"/>
        <v>P</v>
      </c>
      <c r="R4" s="9" t="str">
        <f t="shared" si="10"/>
        <v/>
      </c>
      <c r="S4" s="71" t="str">
        <f t="shared" si="11"/>
        <v>PPP</v>
      </c>
      <c r="V4" s="14" t="s">
        <v>746</v>
      </c>
      <c r="W4" s="54" t="s">
        <v>758</v>
      </c>
      <c r="X4" s="45">
        <v>0.33809592633122049</v>
      </c>
      <c r="Y4" s="5">
        <f>(COUNTIF($S$2:$S$1335,"=PT")+COUNTIF($S$2:$S$1335,"=TP"))/$T$2</f>
        <v>0.32758620689655171</v>
      </c>
      <c r="Z4" s="75">
        <f t="shared" si="12"/>
        <v>1.0509719434668774E-2</v>
      </c>
    </row>
    <row r="5" spans="1:26" ht="28.8" x14ac:dyDescent="0.3">
      <c r="A5" s="8">
        <v>11</v>
      </c>
      <c r="B5" s="5">
        <v>22</v>
      </c>
      <c r="C5" s="5">
        <v>23</v>
      </c>
      <c r="D5" s="5">
        <v>25</v>
      </c>
      <c r="E5" s="5">
        <v>32</v>
      </c>
      <c r="F5" s="9">
        <v>34</v>
      </c>
      <c r="H5" s="8" t="str">
        <f t="shared" si="1"/>
        <v>B</v>
      </c>
      <c r="I5" s="5" t="str">
        <f t="shared" si="2"/>
        <v>C</v>
      </c>
      <c r="J5" s="5" t="str">
        <f t="shared" si="3"/>
        <v>C</v>
      </c>
      <c r="K5" s="5" t="str">
        <f t="shared" si="4"/>
        <v>C</v>
      </c>
      <c r="L5" s="5" t="str">
        <f t="shared" si="5"/>
        <v>D</v>
      </c>
      <c r="M5" s="9" t="str">
        <f t="shared" si="6"/>
        <v>D</v>
      </c>
      <c r="O5" s="8" t="str">
        <f t="shared" si="7"/>
        <v/>
      </c>
      <c r="P5" s="5" t="str">
        <f t="shared" si="8"/>
        <v/>
      </c>
      <c r="Q5" s="5" t="str">
        <f t="shared" si="9"/>
        <v>T</v>
      </c>
      <c r="R5" s="9" t="str">
        <f t="shared" si="10"/>
        <v>P</v>
      </c>
      <c r="S5" s="71" t="str">
        <f t="shared" si="11"/>
        <v>TP</v>
      </c>
      <c r="V5" s="14" t="s">
        <v>747</v>
      </c>
      <c r="W5" s="54" t="s">
        <v>759</v>
      </c>
      <c r="X5" s="45">
        <v>5.4752613576142979E-2</v>
      </c>
      <c r="Y5" s="5">
        <f>(COUNTIF($S$2:$S$1335,"=QP")+COUNTIF($S$2:$S$1335,"=PQ"))/$T$2</f>
        <v>3.2233883058470768E-2</v>
      </c>
      <c r="Z5" s="75">
        <f t="shared" si="12"/>
        <v>2.2518730517672211E-2</v>
      </c>
    </row>
    <row r="6" spans="1:26" ht="28.8" x14ac:dyDescent="0.3">
      <c r="A6" s="8">
        <v>2</v>
      </c>
      <c r="B6" s="5">
        <v>5</v>
      </c>
      <c r="C6" s="5">
        <v>11</v>
      </c>
      <c r="D6" s="5">
        <v>18</v>
      </c>
      <c r="E6" s="5">
        <v>24</v>
      </c>
      <c r="F6" s="9">
        <v>25</v>
      </c>
      <c r="H6" s="8" t="str">
        <f t="shared" si="1"/>
        <v>A</v>
      </c>
      <c r="I6" s="5" t="str">
        <f t="shared" si="2"/>
        <v>A</v>
      </c>
      <c r="J6" s="5" t="str">
        <f t="shared" si="3"/>
        <v>B</v>
      </c>
      <c r="K6" s="5" t="str">
        <f t="shared" si="4"/>
        <v>B</v>
      </c>
      <c r="L6" s="5" t="str">
        <f t="shared" si="5"/>
        <v>C</v>
      </c>
      <c r="M6" s="9" t="str">
        <f t="shared" si="6"/>
        <v>C</v>
      </c>
      <c r="O6" s="8" t="str">
        <f t="shared" si="7"/>
        <v>P</v>
      </c>
      <c r="P6" s="5" t="str">
        <f t="shared" si="8"/>
        <v>P</v>
      </c>
      <c r="Q6" s="5" t="str">
        <f t="shared" si="9"/>
        <v>P</v>
      </c>
      <c r="R6" s="9" t="str">
        <f t="shared" si="10"/>
        <v/>
      </c>
      <c r="S6" s="71" t="str">
        <f t="shared" si="11"/>
        <v>PPP</v>
      </c>
      <c r="V6" s="14" t="s">
        <v>748</v>
      </c>
      <c r="W6" s="54" t="s">
        <v>760</v>
      </c>
      <c r="X6" s="45">
        <v>0.12491483079718374</v>
      </c>
      <c r="Y6" s="5">
        <f>COUNTIF($S$2:$S$1335,"=T")/$T$2</f>
        <v>0.12443778110944528</v>
      </c>
      <c r="Z6" s="75">
        <f t="shared" si="12"/>
        <v>4.7704968773845668E-4</v>
      </c>
    </row>
    <row r="7" spans="1:26" ht="28.8" x14ac:dyDescent="0.3">
      <c r="A7" s="8">
        <v>2</v>
      </c>
      <c r="B7" s="5">
        <v>15</v>
      </c>
      <c r="C7" s="5">
        <v>19</v>
      </c>
      <c r="D7" s="5">
        <v>33</v>
      </c>
      <c r="E7" s="5">
        <v>34</v>
      </c>
      <c r="F7" s="9">
        <v>36</v>
      </c>
      <c r="H7" s="8" t="str">
        <f t="shared" si="1"/>
        <v>A</v>
      </c>
      <c r="I7" s="5" t="str">
        <f t="shared" si="2"/>
        <v>B</v>
      </c>
      <c r="J7" s="5" t="str">
        <f t="shared" si="3"/>
        <v>B</v>
      </c>
      <c r="K7" s="5" t="str">
        <f t="shared" si="4"/>
        <v>D</v>
      </c>
      <c r="L7" s="5" t="str">
        <f t="shared" si="5"/>
        <v>D</v>
      </c>
      <c r="M7" s="9" t="str">
        <f t="shared" si="6"/>
        <v>D</v>
      </c>
      <c r="O7" s="8" t="str">
        <f t="shared" si="7"/>
        <v/>
      </c>
      <c r="P7" s="5" t="str">
        <f t="shared" si="8"/>
        <v>P</v>
      </c>
      <c r="Q7" s="5" t="str">
        <f t="shared" si="9"/>
        <v/>
      </c>
      <c r="R7" s="9" t="str">
        <f t="shared" si="10"/>
        <v>T</v>
      </c>
      <c r="S7" s="71" t="str">
        <f t="shared" si="11"/>
        <v>PT</v>
      </c>
      <c r="V7" s="14" t="s">
        <v>749</v>
      </c>
      <c r="W7" s="54" t="s">
        <v>757</v>
      </c>
      <c r="X7" s="45">
        <v>2.2670493258728552E-2</v>
      </c>
      <c r="Y7" s="5">
        <f>COUNTIF($S$2:$S$1335,"=TT")/$T$2</f>
        <v>2.7736131934032984E-2</v>
      </c>
      <c r="Z7" s="75">
        <f t="shared" si="12"/>
        <v>5.0656386753044312E-3</v>
      </c>
    </row>
    <row r="8" spans="1:26" ht="28.8" x14ac:dyDescent="0.3">
      <c r="A8" s="8">
        <v>1</v>
      </c>
      <c r="B8" s="5">
        <v>2</v>
      </c>
      <c r="C8" s="5">
        <v>13</v>
      </c>
      <c r="D8" s="5">
        <v>14</v>
      </c>
      <c r="E8" s="5">
        <v>22</v>
      </c>
      <c r="F8" s="9">
        <v>36</v>
      </c>
      <c r="H8" s="8" t="str">
        <f t="shared" si="1"/>
        <v>A</v>
      </c>
      <c r="I8" s="5" t="str">
        <f t="shared" si="2"/>
        <v>A</v>
      </c>
      <c r="J8" s="5" t="str">
        <f t="shared" si="3"/>
        <v>B</v>
      </c>
      <c r="K8" s="5" t="str">
        <f t="shared" si="4"/>
        <v>B</v>
      </c>
      <c r="L8" s="5" t="str">
        <f t="shared" si="5"/>
        <v>C</v>
      </c>
      <c r="M8" s="9" t="str">
        <f t="shared" si="6"/>
        <v>D</v>
      </c>
      <c r="O8" s="8" t="str">
        <f t="shared" si="7"/>
        <v>P</v>
      </c>
      <c r="P8" s="5" t="str">
        <f t="shared" si="8"/>
        <v>P</v>
      </c>
      <c r="Q8" s="5" t="str">
        <f t="shared" si="9"/>
        <v/>
      </c>
      <c r="R8" s="9" t="str">
        <f t="shared" si="10"/>
        <v/>
      </c>
      <c r="S8" s="71" t="str">
        <f t="shared" si="11"/>
        <v>PP</v>
      </c>
      <c r="V8" s="14" t="s">
        <v>750</v>
      </c>
      <c r="W8" s="54" t="s">
        <v>756</v>
      </c>
      <c r="X8" s="45">
        <v>4.1371585489232539E-2</v>
      </c>
      <c r="Y8" s="5">
        <f>COUNTIF($S$2:$S$1335,"=Q")/$T$2</f>
        <v>7.4212893553223386E-2</v>
      </c>
      <c r="Z8" s="75">
        <f t="shared" si="12"/>
        <v>3.2841308063990847E-2</v>
      </c>
    </row>
    <row r="9" spans="1:26" ht="28.8" x14ac:dyDescent="0.3">
      <c r="A9" s="8">
        <v>3</v>
      </c>
      <c r="B9" s="5">
        <v>5</v>
      </c>
      <c r="C9" s="5">
        <v>13</v>
      </c>
      <c r="D9" s="5">
        <v>23</v>
      </c>
      <c r="E9" s="5">
        <v>24</v>
      </c>
      <c r="F9" s="9">
        <v>35</v>
      </c>
      <c r="H9" s="8" t="str">
        <f t="shared" si="1"/>
        <v>A</v>
      </c>
      <c r="I9" s="5" t="str">
        <f t="shared" si="2"/>
        <v>A</v>
      </c>
      <c r="J9" s="5" t="str">
        <f t="shared" si="3"/>
        <v>B</v>
      </c>
      <c r="K9" s="5" t="str">
        <f t="shared" si="4"/>
        <v>C</v>
      </c>
      <c r="L9" s="5" t="str">
        <f t="shared" si="5"/>
        <v>C</v>
      </c>
      <c r="M9" s="9" t="str">
        <f t="shared" si="6"/>
        <v>D</v>
      </c>
      <c r="O9" s="8" t="str">
        <f t="shared" si="7"/>
        <v>P</v>
      </c>
      <c r="P9" s="5" t="str">
        <f t="shared" si="8"/>
        <v/>
      </c>
      <c r="Q9" s="5" t="str">
        <f t="shared" si="9"/>
        <v>P</v>
      </c>
      <c r="R9" s="9" t="str">
        <f t="shared" si="10"/>
        <v/>
      </c>
      <c r="S9" s="71" t="str">
        <f t="shared" si="11"/>
        <v>PP</v>
      </c>
      <c r="V9" s="14" t="s">
        <v>751</v>
      </c>
      <c r="W9" s="54" t="s">
        <v>755</v>
      </c>
      <c r="X9" s="45">
        <v>8.0695668930963055E-3</v>
      </c>
      <c r="Y9" s="5">
        <f>COUNTIF($S$2:$S$1335,"=V")/$T$2</f>
        <v>5.9970014992503746E-3</v>
      </c>
      <c r="Z9" s="75">
        <f t="shared" si="12"/>
        <v>2.0725653938459309E-3</v>
      </c>
    </row>
    <row r="10" spans="1:26" ht="29.4" thickBot="1" x14ac:dyDescent="0.35">
      <c r="A10" s="8">
        <v>1</v>
      </c>
      <c r="B10" s="5">
        <v>3</v>
      </c>
      <c r="C10" s="5">
        <v>4</v>
      </c>
      <c r="D10" s="5">
        <v>13</v>
      </c>
      <c r="E10" s="5">
        <v>20</v>
      </c>
      <c r="F10" s="9">
        <v>37</v>
      </c>
      <c r="H10" s="8" t="str">
        <f t="shared" si="1"/>
        <v>A</v>
      </c>
      <c r="I10" s="5" t="str">
        <f t="shared" si="2"/>
        <v>A</v>
      </c>
      <c r="J10" s="5" t="str">
        <f t="shared" si="3"/>
        <v>A</v>
      </c>
      <c r="K10" s="5" t="str">
        <f t="shared" si="4"/>
        <v>B</v>
      </c>
      <c r="L10" s="5" t="str">
        <f t="shared" si="5"/>
        <v>C</v>
      </c>
      <c r="M10" s="9" t="str">
        <f t="shared" si="6"/>
        <v>D</v>
      </c>
      <c r="O10" s="8" t="str">
        <f t="shared" si="7"/>
        <v>T</v>
      </c>
      <c r="P10" s="5" t="str">
        <f t="shared" si="8"/>
        <v/>
      </c>
      <c r="Q10" s="5" t="str">
        <f t="shared" si="9"/>
        <v/>
      </c>
      <c r="R10" s="9" t="str">
        <f t="shared" si="10"/>
        <v/>
      </c>
      <c r="S10" s="71" t="str">
        <f t="shared" si="11"/>
        <v>T</v>
      </c>
      <c r="V10" s="16" t="s">
        <v>752</v>
      </c>
      <c r="W10" s="56" t="s">
        <v>761</v>
      </c>
      <c r="X10" s="47">
        <v>2.2883846413258174E-4</v>
      </c>
      <c r="Y10" s="44">
        <f>COUNTIF($S$2:$S$1335,"=S")/$T$2</f>
        <v>7.4962518740629683E-4</v>
      </c>
      <c r="Z10" s="76">
        <f t="shared" si="12"/>
        <v>5.2078672327371509E-4</v>
      </c>
    </row>
    <row r="11" spans="1:26" ht="15" thickBot="1" x14ac:dyDescent="0.35">
      <c r="A11" s="8">
        <v>2</v>
      </c>
      <c r="B11" s="5">
        <v>6</v>
      </c>
      <c r="C11" s="5">
        <v>10</v>
      </c>
      <c r="D11" s="5">
        <v>11</v>
      </c>
      <c r="E11" s="5">
        <v>16</v>
      </c>
      <c r="F11" s="9">
        <v>35</v>
      </c>
      <c r="H11" s="8" t="str">
        <f t="shared" si="1"/>
        <v>A</v>
      </c>
      <c r="I11" s="5" t="str">
        <f t="shared" si="2"/>
        <v>A</v>
      </c>
      <c r="J11" s="5" t="str">
        <f t="shared" si="3"/>
        <v>B</v>
      </c>
      <c r="K11" s="5" t="str">
        <f t="shared" si="4"/>
        <v>B</v>
      </c>
      <c r="L11" s="5" t="str">
        <f t="shared" si="5"/>
        <v>B</v>
      </c>
      <c r="M11" s="9" t="str">
        <f t="shared" si="6"/>
        <v>D</v>
      </c>
      <c r="O11" s="8" t="str">
        <f t="shared" si="7"/>
        <v>P</v>
      </c>
      <c r="P11" s="5" t="str">
        <f t="shared" si="8"/>
        <v>T</v>
      </c>
      <c r="Q11" s="5" t="str">
        <f t="shared" si="9"/>
        <v/>
      </c>
      <c r="R11" s="9" t="str">
        <f t="shared" si="10"/>
        <v/>
      </c>
      <c r="S11" s="71" t="str">
        <f t="shared" si="11"/>
        <v>PT</v>
      </c>
      <c r="X11" s="25" t="s">
        <v>857</v>
      </c>
      <c r="Y11" s="24">
        <f>SUM(Y2:Y10)</f>
        <v>1</v>
      </c>
    </row>
    <row r="12" spans="1:26" x14ac:dyDescent="0.3">
      <c r="A12" s="8">
        <v>2</v>
      </c>
      <c r="B12" s="5">
        <v>5</v>
      </c>
      <c r="C12" s="5">
        <v>6</v>
      </c>
      <c r="D12" s="5">
        <v>7</v>
      </c>
      <c r="E12" s="5">
        <v>15</v>
      </c>
      <c r="F12" s="9">
        <v>30</v>
      </c>
      <c r="H12" s="8" t="str">
        <f t="shared" si="1"/>
        <v>A</v>
      </c>
      <c r="I12" s="5" t="str">
        <f t="shared" si="2"/>
        <v>A</v>
      </c>
      <c r="J12" s="5" t="str">
        <f t="shared" si="3"/>
        <v>A</v>
      </c>
      <c r="K12" s="5" t="str">
        <f t="shared" si="4"/>
        <v>A</v>
      </c>
      <c r="L12" s="5" t="str">
        <f t="shared" si="5"/>
        <v>B</v>
      </c>
      <c r="M12" s="9" t="str">
        <f t="shared" si="6"/>
        <v>D</v>
      </c>
      <c r="O12" s="8" t="str">
        <f t="shared" si="7"/>
        <v>Q</v>
      </c>
      <c r="P12" s="5" t="str">
        <f t="shared" si="8"/>
        <v/>
      </c>
      <c r="Q12" s="5" t="str">
        <f t="shared" si="9"/>
        <v/>
      </c>
      <c r="R12" s="9" t="str">
        <f t="shared" si="10"/>
        <v/>
      </c>
      <c r="S12" s="71" t="str">
        <f t="shared" si="11"/>
        <v>Q</v>
      </c>
    </row>
    <row r="13" spans="1:26" x14ac:dyDescent="0.3">
      <c r="A13" s="8">
        <v>2</v>
      </c>
      <c r="B13" s="5">
        <v>7</v>
      </c>
      <c r="C13" s="5">
        <v>8</v>
      </c>
      <c r="D13" s="5">
        <v>10</v>
      </c>
      <c r="E13" s="5">
        <v>30</v>
      </c>
      <c r="F13" s="9">
        <v>31</v>
      </c>
      <c r="H13" s="8" t="str">
        <f t="shared" si="1"/>
        <v>A</v>
      </c>
      <c r="I13" s="5" t="str">
        <f t="shared" si="2"/>
        <v>A</v>
      </c>
      <c r="J13" s="5" t="str">
        <f t="shared" si="3"/>
        <v>A</v>
      </c>
      <c r="K13" s="5" t="str">
        <f t="shared" si="4"/>
        <v>B</v>
      </c>
      <c r="L13" s="5" t="str">
        <f t="shared" si="5"/>
        <v>D</v>
      </c>
      <c r="M13" s="9" t="str">
        <f t="shared" si="6"/>
        <v>D</v>
      </c>
      <c r="O13" s="8" t="str">
        <f t="shared" si="7"/>
        <v>T</v>
      </c>
      <c r="P13" s="5" t="str">
        <f t="shared" si="8"/>
        <v/>
      </c>
      <c r="Q13" s="5" t="str">
        <f t="shared" si="9"/>
        <v/>
      </c>
      <c r="R13" s="9" t="str">
        <f t="shared" si="10"/>
        <v>P</v>
      </c>
      <c r="S13" s="71" t="str">
        <f t="shared" si="11"/>
        <v>TP</v>
      </c>
    </row>
    <row r="14" spans="1:26" x14ac:dyDescent="0.3">
      <c r="A14" s="8">
        <v>5</v>
      </c>
      <c r="B14" s="5">
        <v>13</v>
      </c>
      <c r="C14" s="5">
        <v>15</v>
      </c>
      <c r="D14" s="5">
        <v>21</v>
      </c>
      <c r="E14" s="5">
        <v>22</v>
      </c>
      <c r="F14" s="9">
        <v>33</v>
      </c>
      <c r="H14" s="8" t="str">
        <f t="shared" si="1"/>
        <v>A</v>
      </c>
      <c r="I14" s="5" t="str">
        <f t="shared" si="2"/>
        <v>B</v>
      </c>
      <c r="J14" s="5" t="str">
        <f t="shared" si="3"/>
        <v>B</v>
      </c>
      <c r="K14" s="5" t="str">
        <f t="shared" si="4"/>
        <v>C</v>
      </c>
      <c r="L14" s="5" t="str">
        <f t="shared" si="5"/>
        <v>C</v>
      </c>
      <c r="M14" s="9" t="str">
        <f t="shared" si="6"/>
        <v>D</v>
      </c>
      <c r="O14" s="8" t="str">
        <f t="shared" si="7"/>
        <v/>
      </c>
      <c r="P14" s="5" t="str">
        <f t="shared" si="8"/>
        <v>P</v>
      </c>
      <c r="Q14" s="5" t="str">
        <f t="shared" si="9"/>
        <v>P</v>
      </c>
      <c r="R14" s="9" t="str">
        <f t="shared" si="10"/>
        <v/>
      </c>
      <c r="S14" s="71" t="str">
        <f t="shared" si="11"/>
        <v>PP</v>
      </c>
    </row>
    <row r="15" spans="1:26" x14ac:dyDescent="0.3">
      <c r="A15" s="8">
        <v>3</v>
      </c>
      <c r="B15" s="5">
        <v>5</v>
      </c>
      <c r="C15" s="5">
        <v>7</v>
      </c>
      <c r="D15" s="5">
        <v>9</v>
      </c>
      <c r="E15" s="5">
        <v>19</v>
      </c>
      <c r="F15" s="9">
        <v>27</v>
      </c>
      <c r="H15" s="8" t="str">
        <f t="shared" si="1"/>
        <v>A</v>
      </c>
      <c r="I15" s="5" t="str">
        <f t="shared" si="2"/>
        <v>A</v>
      </c>
      <c r="J15" s="5" t="str">
        <f t="shared" si="3"/>
        <v>A</v>
      </c>
      <c r="K15" s="5" t="str">
        <f t="shared" si="4"/>
        <v>A</v>
      </c>
      <c r="L15" s="5" t="str">
        <f t="shared" si="5"/>
        <v>B</v>
      </c>
      <c r="M15" s="9" t="str">
        <f t="shared" si="6"/>
        <v>C</v>
      </c>
      <c r="O15" s="8" t="str">
        <f t="shared" si="7"/>
        <v>Q</v>
      </c>
      <c r="P15" s="5" t="str">
        <f t="shared" si="8"/>
        <v/>
      </c>
      <c r="Q15" s="5" t="str">
        <f t="shared" si="9"/>
        <v/>
      </c>
      <c r="R15" s="9" t="str">
        <f t="shared" si="10"/>
        <v/>
      </c>
      <c r="S15" s="71" t="str">
        <f t="shared" si="11"/>
        <v>Q</v>
      </c>
    </row>
    <row r="16" spans="1:26" x14ac:dyDescent="0.3">
      <c r="A16" s="8">
        <v>1</v>
      </c>
      <c r="B16" s="5">
        <v>7</v>
      </c>
      <c r="C16" s="5">
        <v>16</v>
      </c>
      <c r="D16" s="5">
        <v>23</v>
      </c>
      <c r="E16" s="5">
        <v>28</v>
      </c>
      <c r="F16" s="9">
        <v>34</v>
      </c>
      <c r="H16" s="8" t="str">
        <f t="shared" si="1"/>
        <v>A</v>
      </c>
      <c r="I16" s="5" t="str">
        <f t="shared" si="2"/>
        <v>A</v>
      </c>
      <c r="J16" s="5" t="str">
        <f t="shared" si="3"/>
        <v>B</v>
      </c>
      <c r="K16" s="5" t="str">
        <f t="shared" si="4"/>
        <v>C</v>
      </c>
      <c r="L16" s="5" t="str">
        <f t="shared" si="5"/>
        <v>C</v>
      </c>
      <c r="M16" s="9" t="str">
        <f t="shared" si="6"/>
        <v>D</v>
      </c>
      <c r="O16" s="8" t="str">
        <f t="shared" si="7"/>
        <v>P</v>
      </c>
      <c r="P16" s="5" t="str">
        <f t="shared" si="8"/>
        <v/>
      </c>
      <c r="Q16" s="5" t="str">
        <f t="shared" si="9"/>
        <v>P</v>
      </c>
      <c r="R16" s="9" t="str">
        <f t="shared" si="10"/>
        <v/>
      </c>
      <c r="S16" s="71" t="str">
        <f t="shared" si="11"/>
        <v>PP</v>
      </c>
    </row>
    <row r="17" spans="1:19" x14ac:dyDescent="0.3">
      <c r="A17" s="8">
        <v>1</v>
      </c>
      <c r="B17" s="5">
        <v>5</v>
      </c>
      <c r="C17" s="5">
        <v>25</v>
      </c>
      <c r="D17" s="5">
        <v>27</v>
      </c>
      <c r="E17" s="5">
        <v>28</v>
      </c>
      <c r="F17" s="9">
        <v>31</v>
      </c>
      <c r="H17" s="8" t="str">
        <f t="shared" si="1"/>
        <v>A</v>
      </c>
      <c r="I17" s="5" t="str">
        <f t="shared" si="2"/>
        <v>A</v>
      </c>
      <c r="J17" s="5" t="str">
        <f t="shared" si="3"/>
        <v>C</v>
      </c>
      <c r="K17" s="5" t="str">
        <f t="shared" si="4"/>
        <v>C</v>
      </c>
      <c r="L17" s="5" t="str">
        <f t="shared" si="5"/>
        <v>C</v>
      </c>
      <c r="M17" s="9" t="str">
        <f t="shared" si="6"/>
        <v>D</v>
      </c>
      <c r="O17" s="8" t="str">
        <f t="shared" si="7"/>
        <v>P</v>
      </c>
      <c r="P17" s="5" t="str">
        <f t="shared" si="8"/>
        <v/>
      </c>
      <c r="Q17" s="5" t="str">
        <f t="shared" si="9"/>
        <v>T</v>
      </c>
      <c r="R17" s="9" t="str">
        <f t="shared" si="10"/>
        <v/>
      </c>
      <c r="S17" s="71" t="str">
        <f t="shared" si="11"/>
        <v>PT</v>
      </c>
    </row>
    <row r="18" spans="1:19" x14ac:dyDescent="0.3">
      <c r="A18" s="8">
        <v>8</v>
      </c>
      <c r="B18" s="5">
        <v>16</v>
      </c>
      <c r="C18" s="5">
        <v>22</v>
      </c>
      <c r="D18" s="5">
        <v>26</v>
      </c>
      <c r="E18" s="5">
        <v>28</v>
      </c>
      <c r="F18" s="9">
        <v>34</v>
      </c>
      <c r="H18" s="8" t="str">
        <f t="shared" si="1"/>
        <v>A</v>
      </c>
      <c r="I18" s="5" t="str">
        <f t="shared" si="2"/>
        <v>B</v>
      </c>
      <c r="J18" s="5" t="str">
        <f t="shared" si="3"/>
        <v>C</v>
      </c>
      <c r="K18" s="5" t="str">
        <f t="shared" si="4"/>
        <v>C</v>
      </c>
      <c r="L18" s="5" t="str">
        <f t="shared" si="5"/>
        <v>C</v>
      </c>
      <c r="M18" s="9" t="str">
        <f t="shared" si="6"/>
        <v>D</v>
      </c>
      <c r="O18" s="8" t="str">
        <f t="shared" si="7"/>
        <v/>
      </c>
      <c r="P18" s="5" t="str">
        <f t="shared" si="8"/>
        <v/>
      </c>
      <c r="Q18" s="5" t="str">
        <f t="shared" si="9"/>
        <v>T</v>
      </c>
      <c r="R18" s="9" t="str">
        <f t="shared" si="10"/>
        <v/>
      </c>
      <c r="S18" s="71" t="str">
        <f t="shared" si="11"/>
        <v>T</v>
      </c>
    </row>
    <row r="19" spans="1:19" x14ac:dyDescent="0.3">
      <c r="A19" s="8">
        <v>11</v>
      </c>
      <c r="B19" s="5">
        <v>12</v>
      </c>
      <c r="C19" s="5">
        <v>18</v>
      </c>
      <c r="D19" s="5">
        <v>33</v>
      </c>
      <c r="E19" s="5">
        <v>35</v>
      </c>
      <c r="F19" s="9">
        <v>36</v>
      </c>
      <c r="H19" s="8" t="str">
        <f t="shared" si="1"/>
        <v>B</v>
      </c>
      <c r="I19" s="5" t="str">
        <f t="shared" si="2"/>
        <v>B</v>
      </c>
      <c r="J19" s="5" t="str">
        <f t="shared" si="3"/>
        <v>B</v>
      </c>
      <c r="K19" s="5" t="str">
        <f t="shared" si="4"/>
        <v>D</v>
      </c>
      <c r="L19" s="5" t="str">
        <f t="shared" si="5"/>
        <v>D</v>
      </c>
      <c r="M19" s="9" t="str">
        <f t="shared" si="6"/>
        <v>D</v>
      </c>
      <c r="O19" s="8" t="str">
        <f t="shared" si="7"/>
        <v/>
      </c>
      <c r="P19" s="5" t="str">
        <f t="shared" si="8"/>
        <v>T</v>
      </c>
      <c r="Q19" s="5" t="str">
        <f t="shared" si="9"/>
        <v/>
      </c>
      <c r="R19" s="9" t="str">
        <f t="shared" si="10"/>
        <v>T</v>
      </c>
      <c r="S19" s="71" t="str">
        <f t="shared" si="11"/>
        <v>TT</v>
      </c>
    </row>
    <row r="20" spans="1:19" x14ac:dyDescent="0.3">
      <c r="A20" s="8">
        <v>4</v>
      </c>
      <c r="B20" s="5">
        <v>5</v>
      </c>
      <c r="C20" s="5">
        <v>14</v>
      </c>
      <c r="D20" s="5">
        <v>17</v>
      </c>
      <c r="E20" s="5">
        <v>24</v>
      </c>
      <c r="F20" s="9">
        <v>32</v>
      </c>
      <c r="H20" s="8" t="str">
        <f t="shared" si="1"/>
        <v>A</v>
      </c>
      <c r="I20" s="5" t="str">
        <f t="shared" si="2"/>
        <v>A</v>
      </c>
      <c r="J20" s="5" t="str">
        <f t="shared" si="3"/>
        <v>B</v>
      </c>
      <c r="K20" s="5" t="str">
        <f t="shared" si="4"/>
        <v>B</v>
      </c>
      <c r="L20" s="5" t="str">
        <f t="shared" si="5"/>
        <v>C</v>
      </c>
      <c r="M20" s="9" t="str">
        <f t="shared" si="6"/>
        <v>D</v>
      </c>
      <c r="O20" s="8" t="str">
        <f t="shared" si="7"/>
        <v>P</v>
      </c>
      <c r="P20" s="5" t="str">
        <f t="shared" si="8"/>
        <v>P</v>
      </c>
      <c r="Q20" s="5" t="str">
        <f t="shared" si="9"/>
        <v/>
      </c>
      <c r="R20" s="9" t="str">
        <f t="shared" si="10"/>
        <v/>
      </c>
      <c r="S20" s="71" t="str">
        <f t="shared" si="11"/>
        <v>PP</v>
      </c>
    </row>
    <row r="21" spans="1:19" x14ac:dyDescent="0.3">
      <c r="A21" s="8">
        <v>1</v>
      </c>
      <c r="B21" s="5">
        <v>6</v>
      </c>
      <c r="C21" s="5">
        <v>12</v>
      </c>
      <c r="D21" s="5">
        <v>14</v>
      </c>
      <c r="E21" s="5">
        <v>18</v>
      </c>
      <c r="F21" s="9">
        <v>34</v>
      </c>
      <c r="H21" s="8" t="str">
        <f t="shared" si="1"/>
        <v>A</v>
      </c>
      <c r="I21" s="5" t="str">
        <f t="shared" si="2"/>
        <v>A</v>
      </c>
      <c r="J21" s="5" t="str">
        <f t="shared" si="3"/>
        <v>B</v>
      </c>
      <c r="K21" s="5" t="str">
        <f t="shared" si="4"/>
        <v>B</v>
      </c>
      <c r="L21" s="5" t="str">
        <f t="shared" si="5"/>
        <v>B</v>
      </c>
      <c r="M21" s="9" t="str">
        <f t="shared" si="6"/>
        <v>D</v>
      </c>
      <c r="O21" s="8" t="str">
        <f t="shared" si="7"/>
        <v>P</v>
      </c>
      <c r="P21" s="5" t="str">
        <f t="shared" si="8"/>
        <v>T</v>
      </c>
      <c r="Q21" s="5" t="str">
        <f t="shared" si="9"/>
        <v/>
      </c>
      <c r="R21" s="9" t="str">
        <f t="shared" si="10"/>
        <v/>
      </c>
      <c r="S21" s="71" t="str">
        <f t="shared" si="11"/>
        <v>PT</v>
      </c>
    </row>
    <row r="22" spans="1:19" x14ac:dyDescent="0.3">
      <c r="A22" s="8">
        <v>1</v>
      </c>
      <c r="B22" s="5">
        <v>5</v>
      </c>
      <c r="C22" s="5">
        <v>24</v>
      </c>
      <c r="D22" s="5">
        <v>25</v>
      </c>
      <c r="E22" s="5">
        <v>29</v>
      </c>
      <c r="F22" s="9">
        <v>35</v>
      </c>
      <c r="H22" s="8" t="str">
        <f t="shared" si="1"/>
        <v>A</v>
      </c>
      <c r="I22" s="5" t="str">
        <f t="shared" si="2"/>
        <v>A</v>
      </c>
      <c r="J22" s="5" t="str">
        <f t="shared" si="3"/>
        <v>C</v>
      </c>
      <c r="K22" s="5" t="str">
        <f t="shared" si="4"/>
        <v>C</v>
      </c>
      <c r="L22" s="5" t="str">
        <f t="shared" si="5"/>
        <v>C</v>
      </c>
      <c r="M22" s="9" t="str">
        <f t="shared" si="6"/>
        <v>D</v>
      </c>
      <c r="O22" s="8" t="str">
        <f t="shared" si="7"/>
        <v>P</v>
      </c>
      <c r="P22" s="5" t="str">
        <f t="shared" si="8"/>
        <v/>
      </c>
      <c r="Q22" s="5" t="str">
        <f t="shared" si="9"/>
        <v>T</v>
      </c>
      <c r="R22" s="9" t="str">
        <f t="shared" si="10"/>
        <v/>
      </c>
      <c r="S22" s="71" t="str">
        <f t="shared" si="11"/>
        <v>PT</v>
      </c>
    </row>
    <row r="23" spans="1:19" x14ac:dyDescent="0.3">
      <c r="A23" s="8">
        <v>7</v>
      </c>
      <c r="B23" s="5">
        <v>13</v>
      </c>
      <c r="C23" s="5">
        <v>15</v>
      </c>
      <c r="D23" s="5">
        <v>22</v>
      </c>
      <c r="E23" s="5">
        <v>29</v>
      </c>
      <c r="F23" s="9">
        <v>34</v>
      </c>
      <c r="H23" s="8" t="str">
        <f t="shared" si="1"/>
        <v>A</v>
      </c>
      <c r="I23" s="5" t="str">
        <f t="shared" si="2"/>
        <v>B</v>
      </c>
      <c r="J23" s="5" t="str">
        <f t="shared" si="3"/>
        <v>B</v>
      </c>
      <c r="K23" s="5" t="str">
        <f t="shared" si="4"/>
        <v>C</v>
      </c>
      <c r="L23" s="5" t="str">
        <f t="shared" si="5"/>
        <v>C</v>
      </c>
      <c r="M23" s="9" t="str">
        <f t="shared" si="6"/>
        <v>D</v>
      </c>
      <c r="O23" s="8" t="str">
        <f t="shared" si="7"/>
        <v/>
      </c>
      <c r="P23" s="5" t="str">
        <f t="shared" si="8"/>
        <v>P</v>
      </c>
      <c r="Q23" s="5" t="str">
        <f t="shared" si="9"/>
        <v>P</v>
      </c>
      <c r="R23" s="9" t="str">
        <f t="shared" si="10"/>
        <v/>
      </c>
      <c r="S23" s="71" t="str">
        <f t="shared" si="11"/>
        <v>PP</v>
      </c>
    </row>
    <row r="24" spans="1:19" x14ac:dyDescent="0.3">
      <c r="A24" s="8">
        <v>7</v>
      </c>
      <c r="B24" s="5">
        <v>20</v>
      </c>
      <c r="C24" s="5">
        <v>24</v>
      </c>
      <c r="D24" s="5">
        <v>26</v>
      </c>
      <c r="E24" s="5">
        <v>27</v>
      </c>
      <c r="F24" s="9">
        <v>37</v>
      </c>
      <c r="H24" s="8" t="str">
        <f t="shared" si="1"/>
        <v>A</v>
      </c>
      <c r="I24" s="5" t="str">
        <f t="shared" si="2"/>
        <v>C</v>
      </c>
      <c r="J24" s="5" t="str">
        <f t="shared" si="3"/>
        <v>C</v>
      </c>
      <c r="K24" s="5" t="str">
        <f t="shared" si="4"/>
        <v>C</v>
      </c>
      <c r="L24" s="5" t="str">
        <f t="shared" si="5"/>
        <v>C</v>
      </c>
      <c r="M24" s="9" t="str">
        <f t="shared" si="6"/>
        <v>D</v>
      </c>
      <c r="O24" s="8" t="str">
        <f t="shared" si="7"/>
        <v/>
      </c>
      <c r="P24" s="5" t="str">
        <f t="shared" si="8"/>
        <v/>
      </c>
      <c r="Q24" s="5" t="str">
        <f t="shared" si="9"/>
        <v>Q</v>
      </c>
      <c r="R24" s="9" t="str">
        <f t="shared" si="10"/>
        <v/>
      </c>
      <c r="S24" s="71" t="str">
        <f t="shared" si="11"/>
        <v>Q</v>
      </c>
    </row>
    <row r="25" spans="1:19" x14ac:dyDescent="0.3">
      <c r="A25" s="8">
        <v>8</v>
      </c>
      <c r="B25" s="5">
        <v>15</v>
      </c>
      <c r="C25" s="5">
        <v>19</v>
      </c>
      <c r="D25" s="5">
        <v>23</v>
      </c>
      <c r="E25" s="5">
        <v>27</v>
      </c>
      <c r="F25" s="9">
        <v>37</v>
      </c>
      <c r="H25" s="8" t="str">
        <f t="shared" si="1"/>
        <v>A</v>
      </c>
      <c r="I25" s="5" t="str">
        <f t="shared" si="2"/>
        <v>B</v>
      </c>
      <c r="J25" s="5" t="str">
        <f t="shared" si="3"/>
        <v>B</v>
      </c>
      <c r="K25" s="5" t="str">
        <f t="shared" si="4"/>
        <v>C</v>
      </c>
      <c r="L25" s="5" t="str">
        <f t="shared" si="5"/>
        <v>C</v>
      </c>
      <c r="M25" s="9" t="str">
        <f t="shared" si="6"/>
        <v>D</v>
      </c>
      <c r="O25" s="8" t="str">
        <f t="shared" si="7"/>
        <v/>
      </c>
      <c r="P25" s="5" t="str">
        <f t="shared" si="8"/>
        <v>P</v>
      </c>
      <c r="Q25" s="5" t="str">
        <f t="shared" si="9"/>
        <v>P</v>
      </c>
      <c r="R25" s="9" t="str">
        <f t="shared" si="10"/>
        <v/>
      </c>
      <c r="S25" s="71" t="str">
        <f t="shared" si="11"/>
        <v>PP</v>
      </c>
    </row>
    <row r="26" spans="1:19" x14ac:dyDescent="0.3">
      <c r="A26" s="8">
        <v>14</v>
      </c>
      <c r="B26" s="5">
        <v>16</v>
      </c>
      <c r="C26" s="5">
        <v>22</v>
      </c>
      <c r="D26" s="5">
        <v>23</v>
      </c>
      <c r="E26" s="5">
        <v>29</v>
      </c>
      <c r="F26" s="9">
        <v>30</v>
      </c>
      <c r="H26" s="8" t="str">
        <f t="shared" si="1"/>
        <v>B</v>
      </c>
      <c r="I26" s="5" t="str">
        <f t="shared" si="2"/>
        <v>B</v>
      </c>
      <c r="J26" s="5" t="str">
        <f t="shared" si="3"/>
        <v>C</v>
      </c>
      <c r="K26" s="5" t="str">
        <f t="shared" si="4"/>
        <v>C</v>
      </c>
      <c r="L26" s="5" t="str">
        <f t="shared" si="5"/>
        <v>C</v>
      </c>
      <c r="M26" s="9" t="str">
        <f t="shared" si="6"/>
        <v>D</v>
      </c>
      <c r="O26" s="8" t="str">
        <f t="shared" si="7"/>
        <v/>
      </c>
      <c r="P26" s="5" t="str">
        <f t="shared" si="8"/>
        <v>P</v>
      </c>
      <c r="Q26" s="5" t="str">
        <f t="shared" si="9"/>
        <v>T</v>
      </c>
      <c r="R26" s="9" t="str">
        <f t="shared" si="10"/>
        <v/>
      </c>
      <c r="S26" s="71" t="str">
        <f t="shared" si="11"/>
        <v>PT</v>
      </c>
    </row>
    <row r="27" spans="1:19" x14ac:dyDescent="0.3">
      <c r="A27" s="8">
        <v>4</v>
      </c>
      <c r="B27" s="5">
        <v>12</v>
      </c>
      <c r="C27" s="5">
        <v>13</v>
      </c>
      <c r="D27" s="5">
        <v>15</v>
      </c>
      <c r="E27" s="5">
        <v>16</v>
      </c>
      <c r="F27" s="9">
        <v>24</v>
      </c>
      <c r="H27" s="8" t="str">
        <f t="shared" si="1"/>
        <v>A</v>
      </c>
      <c r="I27" s="5" t="str">
        <f t="shared" si="2"/>
        <v>B</v>
      </c>
      <c r="J27" s="5" t="str">
        <f t="shared" si="3"/>
        <v>B</v>
      </c>
      <c r="K27" s="5" t="str">
        <f t="shared" si="4"/>
        <v>B</v>
      </c>
      <c r="L27" s="5" t="str">
        <f t="shared" si="5"/>
        <v>B</v>
      </c>
      <c r="M27" s="9" t="str">
        <f t="shared" si="6"/>
        <v>C</v>
      </c>
      <c r="O27" s="8" t="str">
        <f t="shared" si="7"/>
        <v/>
      </c>
      <c r="P27" s="5" t="str">
        <f t="shared" si="8"/>
        <v>Q</v>
      </c>
      <c r="Q27" s="5" t="str">
        <f t="shared" si="9"/>
        <v/>
      </c>
      <c r="R27" s="9" t="str">
        <f t="shared" si="10"/>
        <v/>
      </c>
      <c r="S27" s="71" t="str">
        <f t="shared" si="11"/>
        <v>Q</v>
      </c>
    </row>
    <row r="28" spans="1:19" x14ac:dyDescent="0.3">
      <c r="A28" s="8">
        <v>8</v>
      </c>
      <c r="B28" s="5">
        <v>10</v>
      </c>
      <c r="C28" s="5">
        <v>15</v>
      </c>
      <c r="D28" s="5">
        <v>20</v>
      </c>
      <c r="E28" s="5">
        <v>23</v>
      </c>
      <c r="F28" s="9">
        <v>32</v>
      </c>
      <c r="H28" s="8" t="str">
        <f t="shared" si="1"/>
        <v>A</v>
      </c>
      <c r="I28" s="5" t="str">
        <f t="shared" si="2"/>
        <v>B</v>
      </c>
      <c r="J28" s="5" t="str">
        <f t="shared" si="3"/>
        <v>B</v>
      </c>
      <c r="K28" s="5" t="str">
        <f t="shared" si="4"/>
        <v>C</v>
      </c>
      <c r="L28" s="5" t="str">
        <f t="shared" si="5"/>
        <v>C</v>
      </c>
      <c r="M28" s="9" t="str">
        <f t="shared" si="6"/>
        <v>D</v>
      </c>
      <c r="O28" s="8" t="str">
        <f t="shared" si="7"/>
        <v/>
      </c>
      <c r="P28" s="5" t="str">
        <f t="shared" si="8"/>
        <v>P</v>
      </c>
      <c r="Q28" s="5" t="str">
        <f t="shared" si="9"/>
        <v>P</v>
      </c>
      <c r="R28" s="9" t="str">
        <f t="shared" si="10"/>
        <v/>
      </c>
      <c r="S28" s="71" t="str">
        <f t="shared" si="11"/>
        <v>PP</v>
      </c>
    </row>
    <row r="29" spans="1:19" x14ac:dyDescent="0.3">
      <c r="A29" s="8">
        <v>5</v>
      </c>
      <c r="B29" s="5">
        <v>9</v>
      </c>
      <c r="C29" s="5">
        <v>18</v>
      </c>
      <c r="D29" s="5">
        <v>21</v>
      </c>
      <c r="E29" s="5">
        <v>30</v>
      </c>
      <c r="F29" s="9">
        <v>33</v>
      </c>
      <c r="H29" s="8" t="str">
        <f t="shared" si="1"/>
        <v>A</v>
      </c>
      <c r="I29" s="5" t="str">
        <f t="shared" si="2"/>
        <v>A</v>
      </c>
      <c r="J29" s="5" t="str">
        <f t="shared" si="3"/>
        <v>B</v>
      </c>
      <c r="K29" s="5" t="str">
        <f t="shared" si="4"/>
        <v>C</v>
      </c>
      <c r="L29" s="5" t="str">
        <f t="shared" si="5"/>
        <v>D</v>
      </c>
      <c r="M29" s="9" t="str">
        <f t="shared" si="6"/>
        <v>D</v>
      </c>
      <c r="O29" s="8" t="str">
        <f t="shared" si="7"/>
        <v>P</v>
      </c>
      <c r="P29" s="5" t="str">
        <f t="shared" si="8"/>
        <v/>
      </c>
      <c r="Q29" s="5" t="str">
        <f t="shared" si="9"/>
        <v/>
      </c>
      <c r="R29" s="9" t="str">
        <f t="shared" si="10"/>
        <v>P</v>
      </c>
      <c r="S29" s="71" t="str">
        <f t="shared" si="11"/>
        <v>PP</v>
      </c>
    </row>
    <row r="30" spans="1:19" x14ac:dyDescent="0.3">
      <c r="A30" s="8">
        <v>5</v>
      </c>
      <c r="B30" s="5">
        <v>22</v>
      </c>
      <c r="C30" s="5">
        <v>26</v>
      </c>
      <c r="D30" s="5">
        <v>31</v>
      </c>
      <c r="E30" s="5">
        <v>33</v>
      </c>
      <c r="F30" s="9">
        <v>36</v>
      </c>
      <c r="H30" s="8" t="str">
        <f t="shared" si="1"/>
        <v>A</v>
      </c>
      <c r="I30" s="5" t="str">
        <f t="shared" si="2"/>
        <v>C</v>
      </c>
      <c r="J30" s="5" t="str">
        <f t="shared" si="3"/>
        <v>C</v>
      </c>
      <c r="K30" s="5" t="str">
        <f t="shared" si="4"/>
        <v>D</v>
      </c>
      <c r="L30" s="5" t="str">
        <f t="shared" si="5"/>
        <v>D</v>
      </c>
      <c r="M30" s="9" t="str">
        <f t="shared" si="6"/>
        <v>D</v>
      </c>
      <c r="O30" s="8" t="str">
        <f t="shared" si="7"/>
        <v/>
      </c>
      <c r="P30" s="5" t="str">
        <f t="shared" si="8"/>
        <v/>
      </c>
      <c r="Q30" s="5" t="str">
        <f t="shared" si="9"/>
        <v>P</v>
      </c>
      <c r="R30" s="9" t="str">
        <f t="shared" si="10"/>
        <v>T</v>
      </c>
      <c r="S30" s="71" t="str">
        <f t="shared" si="11"/>
        <v>PT</v>
      </c>
    </row>
    <row r="31" spans="1:19" x14ac:dyDescent="0.3">
      <c r="A31" s="8">
        <v>3</v>
      </c>
      <c r="B31" s="5">
        <v>7</v>
      </c>
      <c r="C31" s="5">
        <v>12</v>
      </c>
      <c r="D31" s="5">
        <v>13</v>
      </c>
      <c r="E31" s="5">
        <v>20</v>
      </c>
      <c r="F31" s="9">
        <v>31</v>
      </c>
      <c r="H31" s="8" t="str">
        <f t="shared" si="1"/>
        <v>A</v>
      </c>
      <c r="I31" s="5" t="str">
        <f t="shared" si="2"/>
        <v>A</v>
      </c>
      <c r="J31" s="5" t="str">
        <f t="shared" si="3"/>
        <v>B</v>
      </c>
      <c r="K31" s="5" t="str">
        <f t="shared" si="4"/>
        <v>B</v>
      </c>
      <c r="L31" s="5" t="str">
        <f t="shared" si="5"/>
        <v>C</v>
      </c>
      <c r="M31" s="9" t="str">
        <f t="shared" si="6"/>
        <v>D</v>
      </c>
      <c r="O31" s="8" t="str">
        <f t="shared" si="7"/>
        <v>P</v>
      </c>
      <c r="P31" s="5" t="str">
        <f t="shared" si="8"/>
        <v>P</v>
      </c>
      <c r="Q31" s="5" t="str">
        <f t="shared" si="9"/>
        <v/>
      </c>
      <c r="R31" s="9" t="str">
        <f t="shared" si="10"/>
        <v/>
      </c>
      <c r="S31" s="71" t="str">
        <f t="shared" si="11"/>
        <v>PP</v>
      </c>
    </row>
    <row r="32" spans="1:19" x14ac:dyDescent="0.3">
      <c r="A32" s="8">
        <v>3</v>
      </c>
      <c r="B32" s="5">
        <v>16</v>
      </c>
      <c r="C32" s="5">
        <v>18</v>
      </c>
      <c r="D32" s="5">
        <v>20</v>
      </c>
      <c r="E32" s="5">
        <v>30</v>
      </c>
      <c r="F32" s="9">
        <v>36</v>
      </c>
      <c r="H32" s="8" t="str">
        <f t="shared" si="1"/>
        <v>A</v>
      </c>
      <c r="I32" s="5" t="str">
        <f t="shared" si="2"/>
        <v>B</v>
      </c>
      <c r="J32" s="5" t="str">
        <f t="shared" si="3"/>
        <v>B</v>
      </c>
      <c r="K32" s="5" t="str">
        <f t="shared" si="4"/>
        <v>C</v>
      </c>
      <c r="L32" s="5" t="str">
        <f t="shared" si="5"/>
        <v>D</v>
      </c>
      <c r="M32" s="9" t="str">
        <f t="shared" si="6"/>
        <v>D</v>
      </c>
      <c r="O32" s="8" t="str">
        <f t="shared" si="7"/>
        <v/>
      </c>
      <c r="P32" s="5" t="str">
        <f t="shared" si="8"/>
        <v>P</v>
      </c>
      <c r="Q32" s="5" t="str">
        <f t="shared" si="9"/>
        <v/>
      </c>
      <c r="R32" s="9" t="str">
        <f t="shared" si="10"/>
        <v>P</v>
      </c>
      <c r="S32" s="71" t="str">
        <f t="shared" si="11"/>
        <v>PP</v>
      </c>
    </row>
    <row r="33" spans="1:19" x14ac:dyDescent="0.3">
      <c r="A33" s="8">
        <v>6</v>
      </c>
      <c r="B33" s="5">
        <v>21</v>
      </c>
      <c r="C33" s="5">
        <v>28</v>
      </c>
      <c r="D33" s="5">
        <v>30</v>
      </c>
      <c r="E33" s="5">
        <v>32</v>
      </c>
      <c r="F33" s="9">
        <v>35</v>
      </c>
      <c r="H33" s="8" t="str">
        <f t="shared" si="1"/>
        <v>A</v>
      </c>
      <c r="I33" s="5" t="str">
        <f t="shared" si="2"/>
        <v>C</v>
      </c>
      <c r="J33" s="5" t="str">
        <f t="shared" si="3"/>
        <v>C</v>
      </c>
      <c r="K33" s="5" t="str">
        <f t="shared" si="4"/>
        <v>D</v>
      </c>
      <c r="L33" s="5" t="str">
        <f t="shared" si="5"/>
        <v>D</v>
      </c>
      <c r="M33" s="9" t="str">
        <f t="shared" si="6"/>
        <v>D</v>
      </c>
      <c r="O33" s="8" t="str">
        <f t="shared" si="7"/>
        <v/>
      </c>
      <c r="P33" s="5" t="str">
        <f t="shared" si="8"/>
        <v/>
      </c>
      <c r="Q33" s="5" t="str">
        <f t="shared" si="9"/>
        <v>P</v>
      </c>
      <c r="R33" s="9" t="str">
        <f t="shared" si="10"/>
        <v>T</v>
      </c>
      <c r="S33" s="71" t="str">
        <f t="shared" si="11"/>
        <v>PT</v>
      </c>
    </row>
    <row r="34" spans="1:19" x14ac:dyDescent="0.3">
      <c r="A34" s="8">
        <v>14</v>
      </c>
      <c r="B34" s="5">
        <v>17</v>
      </c>
      <c r="C34" s="5">
        <v>19</v>
      </c>
      <c r="D34" s="5">
        <v>20</v>
      </c>
      <c r="E34" s="5">
        <v>28</v>
      </c>
      <c r="F34" s="9">
        <v>29</v>
      </c>
      <c r="H34" s="8" t="str">
        <f t="shared" si="1"/>
        <v>B</v>
      </c>
      <c r="I34" s="5" t="str">
        <f t="shared" si="2"/>
        <v>B</v>
      </c>
      <c r="J34" s="5" t="str">
        <f t="shared" si="3"/>
        <v>B</v>
      </c>
      <c r="K34" s="5" t="str">
        <f t="shared" si="4"/>
        <v>C</v>
      </c>
      <c r="L34" s="5" t="str">
        <f t="shared" si="5"/>
        <v>C</v>
      </c>
      <c r="M34" s="9" t="str">
        <f t="shared" si="6"/>
        <v>C</v>
      </c>
      <c r="O34" s="8" t="str">
        <f t="shared" si="7"/>
        <v/>
      </c>
      <c r="P34" s="5" t="str">
        <f t="shared" si="8"/>
        <v>T</v>
      </c>
      <c r="Q34" s="5" t="str">
        <f t="shared" si="9"/>
        <v>T</v>
      </c>
      <c r="R34" s="9" t="str">
        <f t="shared" si="10"/>
        <v/>
      </c>
      <c r="S34" s="71" t="str">
        <f t="shared" si="11"/>
        <v>TT</v>
      </c>
    </row>
    <row r="35" spans="1:19" x14ac:dyDescent="0.3">
      <c r="A35" s="8">
        <v>2</v>
      </c>
      <c r="B35" s="5">
        <v>4</v>
      </c>
      <c r="C35" s="5">
        <v>17</v>
      </c>
      <c r="D35" s="5">
        <v>31</v>
      </c>
      <c r="E35" s="5">
        <v>33</v>
      </c>
      <c r="F35" s="9">
        <v>35</v>
      </c>
      <c r="H35" s="8" t="str">
        <f t="shared" si="1"/>
        <v>A</v>
      </c>
      <c r="I35" s="5" t="str">
        <f t="shared" si="2"/>
        <v>A</v>
      </c>
      <c r="J35" s="5" t="str">
        <f t="shared" si="3"/>
        <v>B</v>
      </c>
      <c r="K35" s="5" t="str">
        <f t="shared" si="4"/>
        <v>D</v>
      </c>
      <c r="L35" s="5" t="str">
        <f t="shared" si="5"/>
        <v>D</v>
      </c>
      <c r="M35" s="9" t="str">
        <f t="shared" si="6"/>
        <v>D</v>
      </c>
      <c r="O35" s="8" t="str">
        <f t="shared" si="7"/>
        <v>P</v>
      </c>
      <c r="P35" s="5" t="str">
        <f t="shared" si="8"/>
        <v/>
      </c>
      <c r="Q35" s="5" t="str">
        <f t="shared" si="9"/>
        <v/>
      </c>
      <c r="R35" s="9" t="str">
        <f t="shared" si="10"/>
        <v>T</v>
      </c>
      <c r="S35" s="71" t="str">
        <f t="shared" si="11"/>
        <v>PT</v>
      </c>
    </row>
    <row r="36" spans="1:19" x14ac:dyDescent="0.3">
      <c r="A36" s="8">
        <v>3</v>
      </c>
      <c r="B36" s="5">
        <v>7</v>
      </c>
      <c r="C36" s="5">
        <v>12</v>
      </c>
      <c r="D36" s="5">
        <v>16</v>
      </c>
      <c r="E36" s="5">
        <v>23</v>
      </c>
      <c r="F36" s="9">
        <v>37</v>
      </c>
      <c r="H36" s="8" t="str">
        <f t="shared" si="1"/>
        <v>A</v>
      </c>
      <c r="I36" s="5" t="str">
        <f t="shared" si="2"/>
        <v>A</v>
      </c>
      <c r="J36" s="5" t="str">
        <f t="shared" si="3"/>
        <v>B</v>
      </c>
      <c r="K36" s="5" t="str">
        <f t="shared" si="4"/>
        <v>B</v>
      </c>
      <c r="L36" s="5" t="str">
        <f t="shared" si="5"/>
        <v>C</v>
      </c>
      <c r="M36" s="9" t="str">
        <f t="shared" si="6"/>
        <v>D</v>
      </c>
      <c r="O36" s="8" t="str">
        <f t="shared" si="7"/>
        <v>P</v>
      </c>
      <c r="P36" s="5" t="str">
        <f t="shared" si="8"/>
        <v>P</v>
      </c>
      <c r="Q36" s="5" t="str">
        <f t="shared" si="9"/>
        <v/>
      </c>
      <c r="R36" s="9" t="str">
        <f t="shared" si="10"/>
        <v/>
      </c>
      <c r="S36" s="71" t="str">
        <f t="shared" si="11"/>
        <v>PP</v>
      </c>
    </row>
    <row r="37" spans="1:19" x14ac:dyDescent="0.3">
      <c r="A37" s="8">
        <v>6</v>
      </c>
      <c r="B37" s="5">
        <v>14</v>
      </c>
      <c r="C37" s="5">
        <v>17</v>
      </c>
      <c r="D37" s="5">
        <v>22</v>
      </c>
      <c r="E37" s="5">
        <v>24</v>
      </c>
      <c r="F37" s="9">
        <v>33</v>
      </c>
      <c r="H37" s="8" t="str">
        <f t="shared" si="1"/>
        <v>A</v>
      </c>
      <c r="I37" s="5" t="str">
        <f t="shared" si="2"/>
        <v>B</v>
      </c>
      <c r="J37" s="5" t="str">
        <f t="shared" si="3"/>
        <v>B</v>
      </c>
      <c r="K37" s="5" t="str">
        <f t="shared" si="4"/>
        <v>C</v>
      </c>
      <c r="L37" s="5" t="str">
        <f t="shared" si="5"/>
        <v>C</v>
      </c>
      <c r="M37" s="9" t="str">
        <f t="shared" si="6"/>
        <v>D</v>
      </c>
      <c r="O37" s="8" t="str">
        <f t="shared" si="7"/>
        <v/>
      </c>
      <c r="P37" s="5" t="str">
        <f t="shared" si="8"/>
        <v>P</v>
      </c>
      <c r="Q37" s="5" t="str">
        <f t="shared" si="9"/>
        <v>P</v>
      </c>
      <c r="R37" s="9" t="str">
        <f t="shared" si="10"/>
        <v/>
      </c>
      <c r="S37" s="71" t="str">
        <f t="shared" si="11"/>
        <v>PP</v>
      </c>
    </row>
    <row r="38" spans="1:19" x14ac:dyDescent="0.3">
      <c r="A38" s="8">
        <v>1</v>
      </c>
      <c r="B38" s="5">
        <v>9</v>
      </c>
      <c r="C38" s="5">
        <v>17</v>
      </c>
      <c r="D38" s="5">
        <v>22</v>
      </c>
      <c r="E38" s="5">
        <v>33</v>
      </c>
      <c r="F38" s="9">
        <v>36</v>
      </c>
      <c r="H38" s="8" t="str">
        <f t="shared" si="1"/>
        <v>A</v>
      </c>
      <c r="I38" s="5" t="str">
        <f t="shared" si="2"/>
        <v>A</v>
      </c>
      <c r="J38" s="5" t="str">
        <f t="shared" si="3"/>
        <v>B</v>
      </c>
      <c r="K38" s="5" t="str">
        <f t="shared" si="4"/>
        <v>C</v>
      </c>
      <c r="L38" s="5" t="str">
        <f t="shared" si="5"/>
        <v>D</v>
      </c>
      <c r="M38" s="9" t="str">
        <f t="shared" si="6"/>
        <v>D</v>
      </c>
      <c r="O38" s="8" t="str">
        <f t="shared" si="7"/>
        <v>P</v>
      </c>
      <c r="P38" s="5" t="str">
        <f t="shared" si="8"/>
        <v/>
      </c>
      <c r="Q38" s="5" t="str">
        <f t="shared" si="9"/>
        <v/>
      </c>
      <c r="R38" s="9" t="str">
        <f t="shared" si="10"/>
        <v>P</v>
      </c>
      <c r="S38" s="71" t="str">
        <f t="shared" si="11"/>
        <v>PP</v>
      </c>
    </row>
    <row r="39" spans="1:19" x14ac:dyDescent="0.3">
      <c r="A39" s="8">
        <v>2</v>
      </c>
      <c r="B39" s="5">
        <v>9</v>
      </c>
      <c r="C39" s="5">
        <v>11</v>
      </c>
      <c r="D39" s="5">
        <v>13</v>
      </c>
      <c r="E39" s="5">
        <v>35</v>
      </c>
      <c r="F39" s="9">
        <v>37</v>
      </c>
      <c r="H39" s="8" t="str">
        <f t="shared" si="1"/>
        <v>A</v>
      </c>
      <c r="I39" s="5" t="str">
        <f t="shared" si="2"/>
        <v>A</v>
      </c>
      <c r="J39" s="5" t="str">
        <f t="shared" si="3"/>
        <v>B</v>
      </c>
      <c r="K39" s="5" t="str">
        <f t="shared" si="4"/>
        <v>B</v>
      </c>
      <c r="L39" s="5" t="str">
        <f t="shared" si="5"/>
        <v>D</v>
      </c>
      <c r="M39" s="9" t="str">
        <f t="shared" si="6"/>
        <v>D</v>
      </c>
      <c r="O39" s="8" t="str">
        <f t="shared" si="7"/>
        <v>P</v>
      </c>
      <c r="P39" s="5" t="str">
        <f t="shared" si="8"/>
        <v>P</v>
      </c>
      <c r="Q39" s="5" t="str">
        <f t="shared" si="9"/>
        <v/>
      </c>
      <c r="R39" s="9" t="str">
        <f t="shared" si="10"/>
        <v>P</v>
      </c>
      <c r="S39" s="71" t="str">
        <f t="shared" si="11"/>
        <v>PPP</v>
      </c>
    </row>
    <row r="40" spans="1:19" x14ac:dyDescent="0.3">
      <c r="A40" s="8">
        <v>12</v>
      </c>
      <c r="B40" s="5">
        <v>24</v>
      </c>
      <c r="C40" s="5">
        <v>25</v>
      </c>
      <c r="D40" s="5">
        <v>28</v>
      </c>
      <c r="E40" s="5">
        <v>34</v>
      </c>
      <c r="F40" s="9">
        <v>37</v>
      </c>
      <c r="H40" s="8" t="str">
        <f t="shared" si="1"/>
        <v>B</v>
      </c>
      <c r="I40" s="5" t="str">
        <f t="shared" si="2"/>
        <v>C</v>
      </c>
      <c r="J40" s="5" t="str">
        <f t="shared" si="3"/>
        <v>C</v>
      </c>
      <c r="K40" s="5" t="str">
        <f t="shared" si="4"/>
        <v>C</v>
      </c>
      <c r="L40" s="5" t="str">
        <f t="shared" si="5"/>
        <v>D</v>
      </c>
      <c r="M40" s="9" t="str">
        <f t="shared" si="6"/>
        <v>D</v>
      </c>
      <c r="O40" s="8" t="str">
        <f t="shared" si="7"/>
        <v/>
      </c>
      <c r="P40" s="5" t="str">
        <f t="shared" si="8"/>
        <v/>
      </c>
      <c r="Q40" s="5" t="str">
        <f t="shared" si="9"/>
        <v>T</v>
      </c>
      <c r="R40" s="9" t="str">
        <f t="shared" si="10"/>
        <v>P</v>
      </c>
      <c r="S40" s="71" t="str">
        <f t="shared" si="11"/>
        <v>TP</v>
      </c>
    </row>
    <row r="41" spans="1:19" x14ac:dyDescent="0.3">
      <c r="A41" s="8">
        <v>5</v>
      </c>
      <c r="B41" s="5">
        <v>12</v>
      </c>
      <c r="C41" s="5">
        <v>14</v>
      </c>
      <c r="D41" s="5">
        <v>16</v>
      </c>
      <c r="E41" s="5">
        <v>17</v>
      </c>
      <c r="F41" s="9">
        <v>24</v>
      </c>
      <c r="H41" s="8" t="str">
        <f t="shared" si="1"/>
        <v>A</v>
      </c>
      <c r="I41" s="5" t="str">
        <f t="shared" si="2"/>
        <v>B</v>
      </c>
      <c r="J41" s="5" t="str">
        <f t="shared" si="3"/>
        <v>B</v>
      </c>
      <c r="K41" s="5" t="str">
        <f t="shared" si="4"/>
        <v>B</v>
      </c>
      <c r="L41" s="5" t="str">
        <f t="shared" si="5"/>
        <v>B</v>
      </c>
      <c r="M41" s="9" t="str">
        <f t="shared" si="6"/>
        <v>C</v>
      </c>
      <c r="O41" s="8" t="str">
        <f t="shared" si="7"/>
        <v/>
      </c>
      <c r="P41" s="5" t="str">
        <f t="shared" si="8"/>
        <v>Q</v>
      </c>
      <c r="Q41" s="5" t="str">
        <f t="shared" si="9"/>
        <v/>
      </c>
      <c r="R41" s="9" t="str">
        <f t="shared" si="10"/>
        <v/>
      </c>
      <c r="S41" s="71" t="str">
        <f t="shared" si="11"/>
        <v>Q</v>
      </c>
    </row>
    <row r="42" spans="1:19" x14ac:dyDescent="0.3">
      <c r="A42" s="8">
        <v>6</v>
      </c>
      <c r="B42" s="5">
        <v>19</v>
      </c>
      <c r="C42" s="5">
        <v>20</v>
      </c>
      <c r="D42" s="5">
        <v>25</v>
      </c>
      <c r="E42" s="5">
        <v>27</v>
      </c>
      <c r="F42" s="9">
        <v>32</v>
      </c>
      <c r="H42" s="8" t="str">
        <f t="shared" si="1"/>
        <v>A</v>
      </c>
      <c r="I42" s="5" t="str">
        <f t="shared" si="2"/>
        <v>B</v>
      </c>
      <c r="J42" s="5" t="str">
        <f t="shared" si="3"/>
        <v>C</v>
      </c>
      <c r="K42" s="5" t="str">
        <f t="shared" si="4"/>
        <v>C</v>
      </c>
      <c r="L42" s="5" t="str">
        <f t="shared" si="5"/>
        <v>C</v>
      </c>
      <c r="M42" s="9" t="str">
        <f t="shared" si="6"/>
        <v>D</v>
      </c>
      <c r="O42" s="8" t="str">
        <f t="shared" si="7"/>
        <v/>
      </c>
      <c r="P42" s="5" t="str">
        <f t="shared" si="8"/>
        <v/>
      </c>
      <c r="Q42" s="5" t="str">
        <f t="shared" si="9"/>
        <v>T</v>
      </c>
      <c r="R42" s="9" t="str">
        <f t="shared" si="10"/>
        <v/>
      </c>
      <c r="S42" s="71" t="str">
        <f t="shared" si="11"/>
        <v>T</v>
      </c>
    </row>
    <row r="43" spans="1:19" x14ac:dyDescent="0.3">
      <c r="A43" s="8">
        <v>12</v>
      </c>
      <c r="B43" s="5">
        <v>13</v>
      </c>
      <c r="C43" s="5">
        <v>16</v>
      </c>
      <c r="D43" s="5">
        <v>21</v>
      </c>
      <c r="E43" s="5">
        <v>25</v>
      </c>
      <c r="F43" s="9">
        <v>33</v>
      </c>
      <c r="H43" s="8" t="str">
        <f t="shared" si="1"/>
        <v>B</v>
      </c>
      <c r="I43" s="5" t="str">
        <f t="shared" si="2"/>
        <v>B</v>
      </c>
      <c r="J43" s="5" t="str">
        <f t="shared" si="3"/>
        <v>B</v>
      </c>
      <c r="K43" s="5" t="str">
        <f t="shared" si="4"/>
        <v>C</v>
      </c>
      <c r="L43" s="5" t="str">
        <f t="shared" si="5"/>
        <v>C</v>
      </c>
      <c r="M43" s="9" t="str">
        <f t="shared" si="6"/>
        <v>D</v>
      </c>
      <c r="O43" s="8" t="str">
        <f t="shared" si="7"/>
        <v/>
      </c>
      <c r="P43" s="5" t="str">
        <f t="shared" si="8"/>
        <v>T</v>
      </c>
      <c r="Q43" s="5" t="str">
        <f t="shared" si="9"/>
        <v>P</v>
      </c>
      <c r="R43" s="9" t="str">
        <f t="shared" si="10"/>
        <v/>
      </c>
      <c r="S43" s="71" t="str">
        <f t="shared" si="11"/>
        <v>TP</v>
      </c>
    </row>
    <row r="44" spans="1:19" x14ac:dyDescent="0.3">
      <c r="A44" s="8">
        <v>1</v>
      </c>
      <c r="B44" s="5">
        <v>10</v>
      </c>
      <c r="C44" s="5">
        <v>17</v>
      </c>
      <c r="D44" s="5">
        <v>20</v>
      </c>
      <c r="E44" s="5">
        <v>35</v>
      </c>
      <c r="F44" s="9">
        <v>36</v>
      </c>
      <c r="H44" s="8" t="str">
        <f t="shared" si="1"/>
        <v>A</v>
      </c>
      <c r="I44" s="5" t="str">
        <f t="shared" si="2"/>
        <v>B</v>
      </c>
      <c r="J44" s="5" t="str">
        <f t="shared" si="3"/>
        <v>B</v>
      </c>
      <c r="K44" s="5" t="str">
        <f t="shared" si="4"/>
        <v>C</v>
      </c>
      <c r="L44" s="5" t="str">
        <f t="shared" si="5"/>
        <v>D</v>
      </c>
      <c r="M44" s="9" t="str">
        <f t="shared" si="6"/>
        <v>D</v>
      </c>
      <c r="O44" s="8" t="str">
        <f t="shared" si="7"/>
        <v/>
      </c>
      <c r="P44" s="5" t="str">
        <f t="shared" si="8"/>
        <v>P</v>
      </c>
      <c r="Q44" s="5" t="str">
        <f t="shared" si="9"/>
        <v/>
      </c>
      <c r="R44" s="9" t="str">
        <f t="shared" si="10"/>
        <v>P</v>
      </c>
      <c r="S44" s="71" t="str">
        <f t="shared" si="11"/>
        <v>PP</v>
      </c>
    </row>
    <row r="45" spans="1:19" x14ac:dyDescent="0.3">
      <c r="A45" s="8">
        <v>1</v>
      </c>
      <c r="B45" s="5">
        <v>5</v>
      </c>
      <c r="C45" s="5">
        <v>12</v>
      </c>
      <c r="D45" s="5">
        <v>27</v>
      </c>
      <c r="E45" s="5">
        <v>32</v>
      </c>
      <c r="F45" s="9">
        <v>36</v>
      </c>
      <c r="H45" s="8" t="str">
        <f t="shared" si="1"/>
        <v>A</v>
      </c>
      <c r="I45" s="5" t="str">
        <f t="shared" si="2"/>
        <v>A</v>
      </c>
      <c r="J45" s="5" t="str">
        <f t="shared" si="3"/>
        <v>B</v>
      </c>
      <c r="K45" s="5" t="str">
        <f t="shared" si="4"/>
        <v>C</v>
      </c>
      <c r="L45" s="5" t="str">
        <f t="shared" si="5"/>
        <v>D</v>
      </c>
      <c r="M45" s="9" t="str">
        <f t="shared" si="6"/>
        <v>D</v>
      </c>
      <c r="O45" s="8" t="str">
        <f t="shared" si="7"/>
        <v>P</v>
      </c>
      <c r="P45" s="5" t="str">
        <f t="shared" si="8"/>
        <v/>
      </c>
      <c r="Q45" s="5" t="str">
        <f t="shared" si="9"/>
        <v/>
      </c>
      <c r="R45" s="9" t="str">
        <f t="shared" si="10"/>
        <v>P</v>
      </c>
      <c r="S45" s="71" t="str">
        <f t="shared" si="11"/>
        <v>PP</v>
      </c>
    </row>
    <row r="46" spans="1:19" x14ac:dyDescent="0.3">
      <c r="A46" s="8">
        <v>3</v>
      </c>
      <c r="B46" s="5">
        <v>9</v>
      </c>
      <c r="C46" s="5">
        <v>11</v>
      </c>
      <c r="D46" s="5">
        <v>22</v>
      </c>
      <c r="E46" s="5">
        <v>26</v>
      </c>
      <c r="F46" s="9">
        <v>34</v>
      </c>
      <c r="H46" s="8" t="str">
        <f t="shared" si="1"/>
        <v>A</v>
      </c>
      <c r="I46" s="5" t="str">
        <f t="shared" si="2"/>
        <v>A</v>
      </c>
      <c r="J46" s="5" t="str">
        <f t="shared" si="3"/>
        <v>B</v>
      </c>
      <c r="K46" s="5" t="str">
        <f t="shared" si="4"/>
        <v>C</v>
      </c>
      <c r="L46" s="5" t="str">
        <f t="shared" si="5"/>
        <v>C</v>
      </c>
      <c r="M46" s="9" t="str">
        <f t="shared" si="6"/>
        <v>D</v>
      </c>
      <c r="O46" s="8" t="str">
        <f t="shared" si="7"/>
        <v>P</v>
      </c>
      <c r="P46" s="5" t="str">
        <f t="shared" si="8"/>
        <v/>
      </c>
      <c r="Q46" s="5" t="str">
        <f t="shared" si="9"/>
        <v>P</v>
      </c>
      <c r="R46" s="9" t="str">
        <f t="shared" si="10"/>
        <v/>
      </c>
      <c r="S46" s="71" t="str">
        <f t="shared" si="11"/>
        <v>PP</v>
      </c>
    </row>
    <row r="47" spans="1:19" x14ac:dyDescent="0.3">
      <c r="A47" s="8">
        <v>3</v>
      </c>
      <c r="B47" s="5">
        <v>8</v>
      </c>
      <c r="C47" s="5">
        <v>9</v>
      </c>
      <c r="D47" s="5">
        <v>16</v>
      </c>
      <c r="E47" s="5">
        <v>20</v>
      </c>
      <c r="F47" s="9">
        <v>21</v>
      </c>
      <c r="H47" s="8" t="str">
        <f t="shared" si="1"/>
        <v>A</v>
      </c>
      <c r="I47" s="5" t="str">
        <f t="shared" si="2"/>
        <v>A</v>
      </c>
      <c r="J47" s="5" t="str">
        <f t="shared" si="3"/>
        <v>A</v>
      </c>
      <c r="K47" s="5" t="str">
        <f t="shared" si="4"/>
        <v>B</v>
      </c>
      <c r="L47" s="5" t="str">
        <f t="shared" si="5"/>
        <v>C</v>
      </c>
      <c r="M47" s="9" t="str">
        <f t="shared" si="6"/>
        <v>C</v>
      </c>
      <c r="O47" s="8" t="str">
        <f t="shared" si="7"/>
        <v>T</v>
      </c>
      <c r="P47" s="5" t="str">
        <f t="shared" si="8"/>
        <v/>
      </c>
      <c r="Q47" s="5" t="str">
        <f t="shared" si="9"/>
        <v>P</v>
      </c>
      <c r="R47" s="9" t="str">
        <f t="shared" si="10"/>
        <v/>
      </c>
      <c r="S47" s="71" t="str">
        <f t="shared" si="11"/>
        <v>TP</v>
      </c>
    </row>
    <row r="48" spans="1:19" x14ac:dyDescent="0.3">
      <c r="A48" s="8">
        <v>3</v>
      </c>
      <c r="B48" s="5">
        <v>5</v>
      </c>
      <c r="C48" s="5">
        <v>19</v>
      </c>
      <c r="D48" s="5">
        <v>20</v>
      </c>
      <c r="E48" s="5">
        <v>31</v>
      </c>
      <c r="F48" s="9">
        <v>37</v>
      </c>
      <c r="H48" s="8" t="str">
        <f t="shared" si="1"/>
        <v>A</v>
      </c>
      <c r="I48" s="5" t="str">
        <f t="shared" si="2"/>
        <v>A</v>
      </c>
      <c r="J48" s="5" t="str">
        <f t="shared" si="3"/>
        <v>B</v>
      </c>
      <c r="K48" s="5" t="str">
        <f t="shared" si="4"/>
        <v>C</v>
      </c>
      <c r="L48" s="5" t="str">
        <f t="shared" si="5"/>
        <v>D</v>
      </c>
      <c r="M48" s="9" t="str">
        <f t="shared" si="6"/>
        <v>D</v>
      </c>
      <c r="O48" s="8" t="str">
        <f t="shared" si="7"/>
        <v>P</v>
      </c>
      <c r="P48" s="5" t="str">
        <f t="shared" si="8"/>
        <v/>
      </c>
      <c r="Q48" s="5" t="str">
        <f t="shared" si="9"/>
        <v/>
      </c>
      <c r="R48" s="9" t="str">
        <f t="shared" si="10"/>
        <v>P</v>
      </c>
      <c r="S48" s="71" t="str">
        <f t="shared" si="11"/>
        <v>PP</v>
      </c>
    </row>
    <row r="49" spans="1:19" x14ac:dyDescent="0.3">
      <c r="A49" s="8">
        <v>8</v>
      </c>
      <c r="B49" s="5">
        <v>10</v>
      </c>
      <c r="C49" s="5">
        <v>16</v>
      </c>
      <c r="D49" s="5">
        <v>18</v>
      </c>
      <c r="E49" s="5">
        <v>23</v>
      </c>
      <c r="F49" s="9">
        <v>30</v>
      </c>
      <c r="H49" s="8" t="str">
        <f t="shared" si="1"/>
        <v>A</v>
      </c>
      <c r="I49" s="5" t="str">
        <f t="shared" si="2"/>
        <v>B</v>
      </c>
      <c r="J49" s="5" t="str">
        <f t="shared" si="3"/>
        <v>B</v>
      </c>
      <c r="K49" s="5" t="str">
        <f t="shared" si="4"/>
        <v>B</v>
      </c>
      <c r="L49" s="5" t="str">
        <f t="shared" si="5"/>
        <v>C</v>
      </c>
      <c r="M49" s="9" t="str">
        <f t="shared" si="6"/>
        <v>D</v>
      </c>
      <c r="O49" s="8" t="str">
        <f t="shared" si="7"/>
        <v/>
      </c>
      <c r="P49" s="5" t="str">
        <f t="shared" si="8"/>
        <v>T</v>
      </c>
      <c r="Q49" s="5" t="str">
        <f t="shared" si="9"/>
        <v/>
      </c>
      <c r="R49" s="9" t="str">
        <f t="shared" si="10"/>
        <v/>
      </c>
      <c r="S49" s="71" t="str">
        <f t="shared" si="11"/>
        <v>T</v>
      </c>
    </row>
    <row r="50" spans="1:19" x14ac:dyDescent="0.3">
      <c r="A50" s="8">
        <v>1</v>
      </c>
      <c r="B50" s="5">
        <v>15</v>
      </c>
      <c r="C50" s="5">
        <v>21</v>
      </c>
      <c r="D50" s="5">
        <v>25</v>
      </c>
      <c r="E50" s="5">
        <v>33</v>
      </c>
      <c r="F50" s="9">
        <v>37</v>
      </c>
      <c r="H50" s="8" t="str">
        <f t="shared" si="1"/>
        <v>A</v>
      </c>
      <c r="I50" s="5" t="str">
        <f t="shared" si="2"/>
        <v>B</v>
      </c>
      <c r="J50" s="5" t="str">
        <f t="shared" si="3"/>
        <v>C</v>
      </c>
      <c r="K50" s="5" t="str">
        <f t="shared" si="4"/>
        <v>C</v>
      </c>
      <c r="L50" s="5" t="str">
        <f t="shared" si="5"/>
        <v>D</v>
      </c>
      <c r="M50" s="9" t="str">
        <f t="shared" si="6"/>
        <v>D</v>
      </c>
      <c r="O50" s="8" t="str">
        <f t="shared" si="7"/>
        <v/>
      </c>
      <c r="P50" s="5" t="str">
        <f t="shared" si="8"/>
        <v/>
      </c>
      <c r="Q50" s="5" t="str">
        <f t="shared" si="9"/>
        <v>P</v>
      </c>
      <c r="R50" s="9" t="str">
        <f t="shared" si="10"/>
        <v>P</v>
      </c>
      <c r="S50" s="71" t="str">
        <f t="shared" si="11"/>
        <v>PP</v>
      </c>
    </row>
    <row r="51" spans="1:19" x14ac:dyDescent="0.3">
      <c r="A51" s="8">
        <v>9</v>
      </c>
      <c r="B51" s="5">
        <v>16</v>
      </c>
      <c r="C51" s="5">
        <v>19</v>
      </c>
      <c r="D51" s="5">
        <v>23</v>
      </c>
      <c r="E51" s="5">
        <v>26</v>
      </c>
      <c r="F51" s="9">
        <v>33</v>
      </c>
      <c r="H51" s="8" t="str">
        <f t="shared" si="1"/>
        <v>A</v>
      </c>
      <c r="I51" s="5" t="str">
        <f t="shared" si="2"/>
        <v>B</v>
      </c>
      <c r="J51" s="5" t="str">
        <f t="shared" si="3"/>
        <v>B</v>
      </c>
      <c r="K51" s="5" t="str">
        <f t="shared" si="4"/>
        <v>C</v>
      </c>
      <c r="L51" s="5" t="str">
        <f t="shared" si="5"/>
        <v>C</v>
      </c>
      <c r="M51" s="9" t="str">
        <f t="shared" si="6"/>
        <v>D</v>
      </c>
      <c r="O51" s="8" t="str">
        <f t="shared" si="7"/>
        <v/>
      </c>
      <c r="P51" s="5" t="str">
        <f t="shared" si="8"/>
        <v>P</v>
      </c>
      <c r="Q51" s="5" t="str">
        <f t="shared" si="9"/>
        <v>P</v>
      </c>
      <c r="R51" s="9" t="str">
        <f t="shared" si="10"/>
        <v/>
      </c>
      <c r="S51" s="71" t="str">
        <f t="shared" si="11"/>
        <v>PP</v>
      </c>
    </row>
    <row r="52" spans="1:19" x14ac:dyDescent="0.3">
      <c r="A52" s="8">
        <v>3</v>
      </c>
      <c r="B52" s="5">
        <v>4</v>
      </c>
      <c r="C52" s="5">
        <v>12</v>
      </c>
      <c r="D52" s="5">
        <v>16</v>
      </c>
      <c r="E52" s="5">
        <v>22</v>
      </c>
      <c r="F52" s="9">
        <v>31</v>
      </c>
      <c r="H52" s="8" t="str">
        <f t="shared" si="1"/>
        <v>A</v>
      </c>
      <c r="I52" s="5" t="str">
        <f t="shared" si="2"/>
        <v>A</v>
      </c>
      <c r="J52" s="5" t="str">
        <f t="shared" si="3"/>
        <v>B</v>
      </c>
      <c r="K52" s="5" t="str">
        <f t="shared" si="4"/>
        <v>B</v>
      </c>
      <c r="L52" s="5" t="str">
        <f t="shared" si="5"/>
        <v>C</v>
      </c>
      <c r="M52" s="9" t="str">
        <f t="shared" si="6"/>
        <v>D</v>
      </c>
      <c r="O52" s="8" t="str">
        <f t="shared" si="7"/>
        <v>P</v>
      </c>
      <c r="P52" s="5" t="str">
        <f t="shared" si="8"/>
        <v>P</v>
      </c>
      <c r="Q52" s="5" t="str">
        <f t="shared" si="9"/>
        <v/>
      </c>
      <c r="R52" s="9" t="str">
        <f t="shared" si="10"/>
        <v/>
      </c>
      <c r="S52" s="71" t="str">
        <f t="shared" si="11"/>
        <v>PP</v>
      </c>
    </row>
    <row r="53" spans="1:19" x14ac:dyDescent="0.3">
      <c r="A53" s="8">
        <v>5</v>
      </c>
      <c r="B53" s="5">
        <v>8</v>
      </c>
      <c r="C53" s="5">
        <v>9</v>
      </c>
      <c r="D53" s="5">
        <v>11</v>
      </c>
      <c r="E53" s="5">
        <v>18</v>
      </c>
      <c r="F53" s="9">
        <v>22</v>
      </c>
      <c r="H53" s="8" t="str">
        <f t="shared" si="1"/>
        <v>A</v>
      </c>
      <c r="I53" s="5" t="str">
        <f t="shared" si="2"/>
        <v>A</v>
      </c>
      <c r="J53" s="5" t="str">
        <f t="shared" si="3"/>
        <v>A</v>
      </c>
      <c r="K53" s="5" t="str">
        <f t="shared" si="4"/>
        <v>B</v>
      </c>
      <c r="L53" s="5" t="str">
        <f t="shared" si="5"/>
        <v>B</v>
      </c>
      <c r="M53" s="9" t="str">
        <f t="shared" si="6"/>
        <v>C</v>
      </c>
      <c r="O53" s="8" t="str">
        <f t="shared" si="7"/>
        <v>T</v>
      </c>
      <c r="P53" s="5" t="str">
        <f t="shared" si="8"/>
        <v>P</v>
      </c>
      <c r="Q53" s="5" t="str">
        <f t="shared" si="9"/>
        <v/>
      </c>
      <c r="R53" s="9" t="str">
        <f t="shared" si="10"/>
        <v/>
      </c>
      <c r="S53" s="71" t="str">
        <f t="shared" si="11"/>
        <v>TP</v>
      </c>
    </row>
    <row r="54" spans="1:19" x14ac:dyDescent="0.3">
      <c r="A54" s="8">
        <v>1</v>
      </c>
      <c r="B54" s="5">
        <v>5</v>
      </c>
      <c r="C54" s="5">
        <v>22</v>
      </c>
      <c r="D54" s="5">
        <v>27</v>
      </c>
      <c r="E54" s="5">
        <v>28</v>
      </c>
      <c r="F54" s="9">
        <v>29</v>
      </c>
      <c r="H54" s="8" t="str">
        <f t="shared" si="1"/>
        <v>A</v>
      </c>
      <c r="I54" s="5" t="str">
        <f t="shared" si="2"/>
        <v>A</v>
      </c>
      <c r="J54" s="5" t="str">
        <f t="shared" si="3"/>
        <v>C</v>
      </c>
      <c r="K54" s="5" t="str">
        <f t="shared" si="4"/>
        <v>C</v>
      </c>
      <c r="L54" s="5" t="str">
        <f t="shared" si="5"/>
        <v>C</v>
      </c>
      <c r="M54" s="9" t="str">
        <f t="shared" si="6"/>
        <v>C</v>
      </c>
      <c r="O54" s="8" t="str">
        <f t="shared" si="7"/>
        <v>P</v>
      </c>
      <c r="P54" s="5" t="str">
        <f t="shared" si="8"/>
        <v/>
      </c>
      <c r="Q54" s="5" t="str">
        <f t="shared" si="9"/>
        <v>Q</v>
      </c>
      <c r="R54" s="9" t="str">
        <f t="shared" si="10"/>
        <v/>
      </c>
      <c r="S54" s="71" t="str">
        <f t="shared" si="11"/>
        <v>PQ</v>
      </c>
    </row>
    <row r="55" spans="1:19" x14ac:dyDescent="0.3">
      <c r="A55" s="8">
        <v>2</v>
      </c>
      <c r="B55" s="5">
        <v>13</v>
      </c>
      <c r="C55" s="5">
        <v>21</v>
      </c>
      <c r="D55" s="5">
        <v>22</v>
      </c>
      <c r="E55" s="5">
        <v>23</v>
      </c>
      <c r="F55" s="9">
        <v>25</v>
      </c>
      <c r="H55" s="8" t="str">
        <f t="shared" si="1"/>
        <v>A</v>
      </c>
      <c r="I55" s="5" t="str">
        <f t="shared" si="2"/>
        <v>B</v>
      </c>
      <c r="J55" s="5" t="str">
        <f t="shared" si="3"/>
        <v>C</v>
      </c>
      <c r="K55" s="5" t="str">
        <f t="shared" si="4"/>
        <v>C</v>
      </c>
      <c r="L55" s="5" t="str">
        <f t="shared" si="5"/>
        <v>C</v>
      </c>
      <c r="M55" s="9" t="str">
        <f t="shared" si="6"/>
        <v>C</v>
      </c>
      <c r="O55" s="8" t="str">
        <f t="shared" si="7"/>
        <v/>
      </c>
      <c r="P55" s="5" t="str">
        <f t="shared" si="8"/>
        <v/>
      </c>
      <c r="Q55" s="5" t="str">
        <f t="shared" si="9"/>
        <v>Q</v>
      </c>
      <c r="R55" s="9" t="str">
        <f t="shared" si="10"/>
        <v/>
      </c>
      <c r="S55" s="71" t="str">
        <f t="shared" si="11"/>
        <v>Q</v>
      </c>
    </row>
    <row r="56" spans="1:19" x14ac:dyDescent="0.3">
      <c r="A56" s="8">
        <v>4</v>
      </c>
      <c r="B56" s="5">
        <v>17</v>
      </c>
      <c r="C56" s="5">
        <v>25</v>
      </c>
      <c r="D56" s="5">
        <v>27</v>
      </c>
      <c r="E56" s="5">
        <v>34</v>
      </c>
      <c r="F56" s="9">
        <v>37</v>
      </c>
      <c r="H56" s="8" t="str">
        <f t="shared" si="1"/>
        <v>A</v>
      </c>
      <c r="I56" s="5" t="str">
        <f t="shared" si="2"/>
        <v>B</v>
      </c>
      <c r="J56" s="5" t="str">
        <f t="shared" si="3"/>
        <v>C</v>
      </c>
      <c r="K56" s="5" t="str">
        <f t="shared" si="4"/>
        <v>C</v>
      </c>
      <c r="L56" s="5" t="str">
        <f t="shared" si="5"/>
        <v>D</v>
      </c>
      <c r="M56" s="9" t="str">
        <f t="shared" si="6"/>
        <v>D</v>
      </c>
      <c r="O56" s="8" t="str">
        <f t="shared" si="7"/>
        <v/>
      </c>
      <c r="P56" s="5" t="str">
        <f t="shared" si="8"/>
        <v/>
      </c>
      <c r="Q56" s="5" t="str">
        <f t="shared" si="9"/>
        <v>P</v>
      </c>
      <c r="R56" s="9" t="str">
        <f t="shared" si="10"/>
        <v>P</v>
      </c>
      <c r="S56" s="71" t="str">
        <f t="shared" si="11"/>
        <v>PP</v>
      </c>
    </row>
    <row r="57" spans="1:19" x14ac:dyDescent="0.3">
      <c r="A57" s="8">
        <v>2</v>
      </c>
      <c r="B57" s="5">
        <v>20</v>
      </c>
      <c r="C57" s="5">
        <v>24</v>
      </c>
      <c r="D57" s="5">
        <v>25</v>
      </c>
      <c r="E57" s="5">
        <v>32</v>
      </c>
      <c r="F57" s="9">
        <v>34</v>
      </c>
      <c r="H57" s="8" t="str">
        <f t="shared" si="1"/>
        <v>A</v>
      </c>
      <c r="I57" s="5" t="str">
        <f t="shared" si="2"/>
        <v>C</v>
      </c>
      <c r="J57" s="5" t="str">
        <f t="shared" si="3"/>
        <v>C</v>
      </c>
      <c r="K57" s="5" t="str">
        <f t="shared" si="4"/>
        <v>C</v>
      </c>
      <c r="L57" s="5" t="str">
        <f t="shared" si="5"/>
        <v>D</v>
      </c>
      <c r="M57" s="9" t="str">
        <f t="shared" si="6"/>
        <v>D</v>
      </c>
      <c r="O57" s="8" t="str">
        <f t="shared" si="7"/>
        <v/>
      </c>
      <c r="P57" s="5" t="str">
        <f t="shared" si="8"/>
        <v/>
      </c>
      <c r="Q57" s="5" t="str">
        <f t="shared" si="9"/>
        <v>T</v>
      </c>
      <c r="R57" s="9" t="str">
        <f t="shared" si="10"/>
        <v>P</v>
      </c>
      <c r="S57" s="71" t="str">
        <f t="shared" si="11"/>
        <v>TP</v>
      </c>
    </row>
    <row r="58" spans="1:19" x14ac:dyDescent="0.3">
      <c r="A58" s="8">
        <v>9</v>
      </c>
      <c r="B58" s="5">
        <v>19</v>
      </c>
      <c r="C58" s="5">
        <v>22</v>
      </c>
      <c r="D58" s="5">
        <v>24</v>
      </c>
      <c r="E58" s="5">
        <v>29</v>
      </c>
      <c r="F58" s="9">
        <v>34</v>
      </c>
      <c r="H58" s="8" t="str">
        <f t="shared" si="1"/>
        <v>A</v>
      </c>
      <c r="I58" s="5" t="str">
        <f t="shared" si="2"/>
        <v>B</v>
      </c>
      <c r="J58" s="5" t="str">
        <f t="shared" si="3"/>
        <v>C</v>
      </c>
      <c r="K58" s="5" t="str">
        <f t="shared" si="4"/>
        <v>C</v>
      </c>
      <c r="L58" s="5" t="str">
        <f t="shared" si="5"/>
        <v>C</v>
      </c>
      <c r="M58" s="9" t="str">
        <f t="shared" si="6"/>
        <v>D</v>
      </c>
      <c r="O58" s="8" t="str">
        <f t="shared" si="7"/>
        <v/>
      </c>
      <c r="P58" s="5" t="str">
        <f t="shared" si="8"/>
        <v/>
      </c>
      <c r="Q58" s="5" t="str">
        <f t="shared" si="9"/>
        <v>T</v>
      </c>
      <c r="R58" s="9" t="str">
        <f t="shared" si="10"/>
        <v/>
      </c>
      <c r="S58" s="71" t="str">
        <f t="shared" si="11"/>
        <v>T</v>
      </c>
    </row>
    <row r="59" spans="1:19" x14ac:dyDescent="0.3">
      <c r="A59" s="8">
        <v>5</v>
      </c>
      <c r="B59" s="5">
        <v>6</v>
      </c>
      <c r="C59" s="5">
        <v>12</v>
      </c>
      <c r="D59" s="5">
        <v>18</v>
      </c>
      <c r="E59" s="5">
        <v>23</v>
      </c>
      <c r="F59" s="9">
        <v>31</v>
      </c>
      <c r="H59" s="8" t="str">
        <f t="shared" si="1"/>
        <v>A</v>
      </c>
      <c r="I59" s="5" t="str">
        <f t="shared" si="2"/>
        <v>A</v>
      </c>
      <c r="J59" s="5" t="str">
        <f t="shared" si="3"/>
        <v>B</v>
      </c>
      <c r="K59" s="5" t="str">
        <f t="shared" si="4"/>
        <v>B</v>
      </c>
      <c r="L59" s="5" t="str">
        <f t="shared" si="5"/>
        <v>C</v>
      </c>
      <c r="M59" s="9" t="str">
        <f t="shared" si="6"/>
        <v>D</v>
      </c>
      <c r="O59" s="8" t="str">
        <f t="shared" si="7"/>
        <v>P</v>
      </c>
      <c r="P59" s="5" t="str">
        <f t="shared" si="8"/>
        <v>P</v>
      </c>
      <c r="Q59" s="5" t="str">
        <f t="shared" si="9"/>
        <v/>
      </c>
      <c r="R59" s="9" t="str">
        <f t="shared" si="10"/>
        <v/>
      </c>
      <c r="S59" s="71" t="str">
        <f t="shared" si="11"/>
        <v>PP</v>
      </c>
    </row>
    <row r="60" spans="1:19" x14ac:dyDescent="0.3">
      <c r="A60" s="8">
        <v>5</v>
      </c>
      <c r="B60" s="5">
        <v>10</v>
      </c>
      <c r="C60" s="5">
        <v>14</v>
      </c>
      <c r="D60" s="5">
        <v>23</v>
      </c>
      <c r="E60" s="5">
        <v>26</v>
      </c>
      <c r="F60" s="9">
        <v>35</v>
      </c>
      <c r="H60" s="8" t="str">
        <f t="shared" si="1"/>
        <v>A</v>
      </c>
      <c r="I60" s="5" t="str">
        <f t="shared" si="2"/>
        <v>B</v>
      </c>
      <c r="J60" s="5" t="str">
        <f t="shared" si="3"/>
        <v>B</v>
      </c>
      <c r="K60" s="5" t="str">
        <f t="shared" si="4"/>
        <v>C</v>
      </c>
      <c r="L60" s="5" t="str">
        <f t="shared" si="5"/>
        <v>C</v>
      </c>
      <c r="M60" s="9" t="str">
        <f t="shared" si="6"/>
        <v>D</v>
      </c>
      <c r="O60" s="8" t="str">
        <f t="shared" si="7"/>
        <v/>
      </c>
      <c r="P60" s="5" t="str">
        <f t="shared" si="8"/>
        <v>P</v>
      </c>
      <c r="Q60" s="5" t="str">
        <f t="shared" si="9"/>
        <v>P</v>
      </c>
      <c r="R60" s="9" t="str">
        <f t="shared" si="10"/>
        <v/>
      </c>
      <c r="S60" s="71" t="str">
        <f t="shared" si="11"/>
        <v>PP</v>
      </c>
    </row>
    <row r="61" spans="1:19" x14ac:dyDescent="0.3">
      <c r="A61" s="8">
        <v>1</v>
      </c>
      <c r="B61" s="5">
        <v>17</v>
      </c>
      <c r="C61" s="5">
        <v>23</v>
      </c>
      <c r="D61" s="5">
        <v>24</v>
      </c>
      <c r="E61" s="5">
        <v>32</v>
      </c>
      <c r="F61" s="9">
        <v>37</v>
      </c>
      <c r="H61" s="8" t="str">
        <f t="shared" si="1"/>
        <v>A</v>
      </c>
      <c r="I61" s="5" t="str">
        <f t="shared" si="2"/>
        <v>B</v>
      </c>
      <c r="J61" s="5" t="str">
        <f t="shared" si="3"/>
        <v>C</v>
      </c>
      <c r="K61" s="5" t="str">
        <f t="shared" si="4"/>
        <v>C</v>
      </c>
      <c r="L61" s="5" t="str">
        <f t="shared" si="5"/>
        <v>D</v>
      </c>
      <c r="M61" s="9" t="str">
        <f t="shared" si="6"/>
        <v>D</v>
      </c>
      <c r="O61" s="8" t="str">
        <f t="shared" si="7"/>
        <v/>
      </c>
      <c r="P61" s="5" t="str">
        <f t="shared" si="8"/>
        <v/>
      </c>
      <c r="Q61" s="5" t="str">
        <f t="shared" si="9"/>
        <v>P</v>
      </c>
      <c r="R61" s="9" t="str">
        <f t="shared" si="10"/>
        <v>P</v>
      </c>
      <c r="S61" s="71" t="str">
        <f t="shared" si="11"/>
        <v>PP</v>
      </c>
    </row>
    <row r="62" spans="1:19" x14ac:dyDescent="0.3">
      <c r="A62" s="8">
        <v>5</v>
      </c>
      <c r="B62" s="5">
        <v>11</v>
      </c>
      <c r="C62" s="5">
        <v>14</v>
      </c>
      <c r="D62" s="5">
        <v>24</v>
      </c>
      <c r="E62" s="5">
        <v>30</v>
      </c>
      <c r="F62" s="9">
        <v>36</v>
      </c>
      <c r="H62" s="8" t="str">
        <f t="shared" si="1"/>
        <v>A</v>
      </c>
      <c r="I62" s="5" t="str">
        <f t="shared" si="2"/>
        <v>B</v>
      </c>
      <c r="J62" s="5" t="str">
        <f t="shared" si="3"/>
        <v>B</v>
      </c>
      <c r="K62" s="5" t="str">
        <f t="shared" si="4"/>
        <v>C</v>
      </c>
      <c r="L62" s="5" t="str">
        <f t="shared" si="5"/>
        <v>D</v>
      </c>
      <c r="M62" s="9" t="str">
        <f t="shared" si="6"/>
        <v>D</v>
      </c>
      <c r="O62" s="8" t="str">
        <f t="shared" si="7"/>
        <v/>
      </c>
      <c r="P62" s="5" t="str">
        <f t="shared" si="8"/>
        <v>P</v>
      </c>
      <c r="Q62" s="5" t="str">
        <f t="shared" si="9"/>
        <v/>
      </c>
      <c r="R62" s="9" t="str">
        <f t="shared" si="10"/>
        <v>P</v>
      </c>
      <c r="S62" s="71" t="str">
        <f t="shared" si="11"/>
        <v>PP</v>
      </c>
    </row>
    <row r="63" spans="1:19" x14ac:dyDescent="0.3">
      <c r="A63" s="8">
        <v>3</v>
      </c>
      <c r="B63" s="5">
        <v>17</v>
      </c>
      <c r="C63" s="5">
        <v>19</v>
      </c>
      <c r="D63" s="5">
        <v>22</v>
      </c>
      <c r="E63" s="5">
        <v>23</v>
      </c>
      <c r="F63" s="9">
        <v>28</v>
      </c>
      <c r="H63" s="8" t="str">
        <f t="shared" si="1"/>
        <v>A</v>
      </c>
      <c r="I63" s="5" t="str">
        <f t="shared" si="2"/>
        <v>B</v>
      </c>
      <c r="J63" s="5" t="str">
        <f t="shared" si="3"/>
        <v>B</v>
      </c>
      <c r="K63" s="5" t="str">
        <f t="shared" si="4"/>
        <v>C</v>
      </c>
      <c r="L63" s="5" t="str">
        <f t="shared" si="5"/>
        <v>C</v>
      </c>
      <c r="M63" s="9" t="str">
        <f t="shared" si="6"/>
        <v>C</v>
      </c>
      <c r="O63" s="8" t="str">
        <f t="shared" si="7"/>
        <v/>
      </c>
      <c r="P63" s="5" t="str">
        <f t="shared" si="8"/>
        <v>P</v>
      </c>
      <c r="Q63" s="5" t="str">
        <f t="shared" si="9"/>
        <v>T</v>
      </c>
      <c r="R63" s="9" t="str">
        <f t="shared" si="10"/>
        <v/>
      </c>
      <c r="S63" s="71" t="str">
        <f t="shared" si="11"/>
        <v>PT</v>
      </c>
    </row>
    <row r="64" spans="1:19" x14ac:dyDescent="0.3">
      <c r="A64" s="8">
        <v>20</v>
      </c>
      <c r="B64" s="5">
        <v>22</v>
      </c>
      <c r="C64" s="5">
        <v>31</v>
      </c>
      <c r="D64" s="5">
        <v>32</v>
      </c>
      <c r="E64" s="5">
        <v>36</v>
      </c>
      <c r="F64" s="9">
        <v>37</v>
      </c>
      <c r="H64" s="8" t="str">
        <f t="shared" si="1"/>
        <v>C</v>
      </c>
      <c r="I64" s="5" t="str">
        <f t="shared" si="2"/>
        <v>C</v>
      </c>
      <c r="J64" s="5" t="str">
        <f t="shared" si="3"/>
        <v>D</v>
      </c>
      <c r="K64" s="5" t="str">
        <f t="shared" si="4"/>
        <v>D</v>
      </c>
      <c r="L64" s="5" t="str">
        <f t="shared" si="5"/>
        <v>D</v>
      </c>
      <c r="M64" s="9" t="str">
        <f t="shared" si="6"/>
        <v>D</v>
      </c>
      <c r="O64" s="8" t="str">
        <f t="shared" si="7"/>
        <v/>
      </c>
      <c r="P64" s="5" t="str">
        <f t="shared" si="8"/>
        <v/>
      </c>
      <c r="Q64" s="5" t="str">
        <f t="shared" si="9"/>
        <v>P</v>
      </c>
      <c r="R64" s="9" t="str">
        <f t="shared" si="10"/>
        <v>Q</v>
      </c>
      <c r="S64" s="71" t="str">
        <f t="shared" si="11"/>
        <v>PQ</v>
      </c>
    </row>
    <row r="65" spans="1:19" x14ac:dyDescent="0.3">
      <c r="A65" s="8">
        <v>2</v>
      </c>
      <c r="B65" s="5">
        <v>8</v>
      </c>
      <c r="C65" s="5">
        <v>15</v>
      </c>
      <c r="D65" s="5">
        <v>22</v>
      </c>
      <c r="E65" s="5">
        <v>24</v>
      </c>
      <c r="F65" s="9">
        <v>35</v>
      </c>
      <c r="H65" s="8" t="str">
        <f t="shared" si="1"/>
        <v>A</v>
      </c>
      <c r="I65" s="5" t="str">
        <f t="shared" si="2"/>
        <v>A</v>
      </c>
      <c r="J65" s="5" t="str">
        <f t="shared" si="3"/>
        <v>B</v>
      </c>
      <c r="K65" s="5" t="str">
        <f t="shared" si="4"/>
        <v>C</v>
      </c>
      <c r="L65" s="5" t="str">
        <f t="shared" si="5"/>
        <v>C</v>
      </c>
      <c r="M65" s="9" t="str">
        <f t="shared" si="6"/>
        <v>D</v>
      </c>
      <c r="O65" s="8" t="str">
        <f t="shared" si="7"/>
        <v>P</v>
      </c>
      <c r="P65" s="5" t="str">
        <f t="shared" si="8"/>
        <v/>
      </c>
      <c r="Q65" s="5" t="str">
        <f t="shared" si="9"/>
        <v>P</v>
      </c>
      <c r="R65" s="9" t="str">
        <f t="shared" si="10"/>
        <v/>
      </c>
      <c r="S65" s="71" t="str">
        <f t="shared" si="11"/>
        <v>PP</v>
      </c>
    </row>
    <row r="66" spans="1:19" x14ac:dyDescent="0.3">
      <c r="A66" s="8">
        <v>5</v>
      </c>
      <c r="B66" s="5">
        <v>10</v>
      </c>
      <c r="C66" s="5">
        <v>12</v>
      </c>
      <c r="D66" s="5">
        <v>14</v>
      </c>
      <c r="E66" s="5">
        <v>24</v>
      </c>
      <c r="F66" s="9">
        <v>29</v>
      </c>
      <c r="H66" s="8" t="str">
        <f t="shared" si="1"/>
        <v>A</v>
      </c>
      <c r="I66" s="5" t="str">
        <f t="shared" si="2"/>
        <v>B</v>
      </c>
      <c r="J66" s="5" t="str">
        <f t="shared" si="3"/>
        <v>B</v>
      </c>
      <c r="K66" s="5" t="str">
        <f t="shared" si="4"/>
        <v>B</v>
      </c>
      <c r="L66" s="5" t="str">
        <f t="shared" si="5"/>
        <v>C</v>
      </c>
      <c r="M66" s="9" t="str">
        <f t="shared" si="6"/>
        <v>C</v>
      </c>
      <c r="O66" s="8" t="str">
        <f t="shared" si="7"/>
        <v/>
      </c>
      <c r="P66" s="5" t="str">
        <f t="shared" si="8"/>
        <v>T</v>
      </c>
      <c r="Q66" s="5" t="str">
        <f t="shared" si="9"/>
        <v>P</v>
      </c>
      <c r="R66" s="9" t="str">
        <f t="shared" si="10"/>
        <v/>
      </c>
      <c r="S66" s="71" t="str">
        <f t="shared" si="11"/>
        <v>TP</v>
      </c>
    </row>
    <row r="67" spans="1:19" x14ac:dyDescent="0.3">
      <c r="A67" s="8">
        <v>1</v>
      </c>
      <c r="B67" s="5">
        <v>8</v>
      </c>
      <c r="C67" s="5">
        <v>14</v>
      </c>
      <c r="D67" s="5">
        <v>19</v>
      </c>
      <c r="E67" s="5">
        <v>29</v>
      </c>
      <c r="F67" s="9">
        <v>37</v>
      </c>
      <c r="H67" s="8" t="str">
        <f t="shared" ref="H67:H130" si="13">IF(A67&lt;10,"A",IF(A67&lt;20,"B",IF(A67&lt;30,"C","D")))</f>
        <v>A</v>
      </c>
      <c r="I67" s="5" t="str">
        <f t="shared" ref="I67:I130" si="14">IF(B67&lt;10,"A",IF(B67&lt;20,"B",IF(B67&lt;30,"C","D")))</f>
        <v>A</v>
      </c>
      <c r="J67" s="5" t="str">
        <f t="shared" ref="J67:J130" si="15">IF(C67&lt;10,"A",IF(C67&lt;20,"B",IF(C67&lt;30,"C","D")))</f>
        <v>B</v>
      </c>
      <c r="K67" s="5" t="str">
        <f t="shared" ref="K67:K130" si="16">IF(D67&lt;10,"A",IF(D67&lt;20,"B",IF(D67&lt;30,"C","D")))</f>
        <v>B</v>
      </c>
      <c r="L67" s="5" t="str">
        <f t="shared" ref="L67:L130" si="17">IF(E67&lt;10,"A",IF(E67&lt;20,"B",IF(E67&lt;30,"C","D")))</f>
        <v>C</v>
      </c>
      <c r="M67" s="9" t="str">
        <f t="shared" ref="M67:M130" si="18">IF(F67&lt;10,"A",IF(F67&lt;20,"B",IF(F67&lt;30,"C","D")))</f>
        <v>D</v>
      </c>
      <c r="O67" s="8" t="str">
        <f t="shared" ref="O67:O130" si="19">IF(COUNTIF($H67:$M67,"=A")=2,"P",IF(COUNTIF($H67:$M67,"=A")=3,"T",IF(COUNTIF($H67:$M67,"=A")=4,"Q",IF(COUNTIF($H67:$M67,"=A")=5,"V",IF(COUNTIF($H67:$M67,"=A")=6,"S","")))))</f>
        <v>P</v>
      </c>
      <c r="P67" s="5" t="str">
        <f t="shared" ref="P67:P130" si="20">IF(COUNTIF($H67:$M67,"=B")=2,"P",IF(COUNTIF($H67:$M67,"=B")=3,"T",IF(COUNTIF($H67:$M67,"=B")=4,"Q",IF(COUNTIF($H67:$M67,"=B")=5,"V",IF(COUNTIF($H67:$M67,"=B")=6,"S","")))))</f>
        <v>P</v>
      </c>
      <c r="Q67" s="5" t="str">
        <f t="shared" ref="Q67:Q130" si="21">IF(COUNTIF($H67:$M67,"=C")=2,"P",IF(COUNTIF($H67:$M67,"=C")=3,"T",IF(COUNTIF($H67:$M67,"=C")=4,"Q",IF(COUNTIF($H67:$M67,"=C")=5,"V",IF(COUNTIF($H67:$M67,"=C")=6,"S","")))))</f>
        <v/>
      </c>
      <c r="R67" s="9" t="str">
        <f t="shared" ref="R67:R130" si="22">IF(COUNTIF($H67:$M67,"=D")=2,"P",IF(COUNTIF($H67:$M67,"=D")=3,"T",IF(COUNTIF($H67:$M67,"=D")=4,"Q",IF(COUNTIF($H67:$M67,"=D")=5,"V",IF(COUNTIF($H67:$M67,"=D")=6,"S","")))))</f>
        <v/>
      </c>
      <c r="S67" s="71" t="str">
        <f t="shared" ref="S67:S130" si="23">O67&amp;P67&amp;Q67&amp;R67</f>
        <v>PP</v>
      </c>
    </row>
    <row r="68" spans="1:19" x14ac:dyDescent="0.3">
      <c r="A68" s="8">
        <v>2</v>
      </c>
      <c r="B68" s="5">
        <v>5</v>
      </c>
      <c r="C68" s="5">
        <v>12</v>
      </c>
      <c r="D68" s="5">
        <v>17</v>
      </c>
      <c r="E68" s="5">
        <v>23</v>
      </c>
      <c r="F68" s="9">
        <v>32</v>
      </c>
      <c r="H68" s="8" t="str">
        <f t="shared" si="13"/>
        <v>A</v>
      </c>
      <c r="I68" s="5" t="str">
        <f t="shared" si="14"/>
        <v>A</v>
      </c>
      <c r="J68" s="5" t="str">
        <f t="shared" si="15"/>
        <v>B</v>
      </c>
      <c r="K68" s="5" t="str">
        <f t="shared" si="16"/>
        <v>B</v>
      </c>
      <c r="L68" s="5" t="str">
        <f t="shared" si="17"/>
        <v>C</v>
      </c>
      <c r="M68" s="9" t="str">
        <f t="shared" si="18"/>
        <v>D</v>
      </c>
      <c r="O68" s="8" t="str">
        <f t="shared" si="19"/>
        <v>P</v>
      </c>
      <c r="P68" s="5" t="str">
        <f t="shared" si="20"/>
        <v>P</v>
      </c>
      <c r="Q68" s="5" t="str">
        <f t="shared" si="21"/>
        <v/>
      </c>
      <c r="R68" s="9" t="str">
        <f t="shared" si="22"/>
        <v/>
      </c>
      <c r="S68" s="71" t="str">
        <f t="shared" si="23"/>
        <v>PP</v>
      </c>
    </row>
    <row r="69" spans="1:19" x14ac:dyDescent="0.3">
      <c r="A69" s="8">
        <v>5</v>
      </c>
      <c r="B69" s="5">
        <v>6</v>
      </c>
      <c r="C69" s="5">
        <v>13</v>
      </c>
      <c r="D69" s="5">
        <v>16</v>
      </c>
      <c r="E69" s="5">
        <v>20</v>
      </c>
      <c r="F69" s="9">
        <v>28</v>
      </c>
      <c r="H69" s="8" t="str">
        <f t="shared" si="13"/>
        <v>A</v>
      </c>
      <c r="I69" s="5" t="str">
        <f t="shared" si="14"/>
        <v>A</v>
      </c>
      <c r="J69" s="5" t="str">
        <f t="shared" si="15"/>
        <v>B</v>
      </c>
      <c r="K69" s="5" t="str">
        <f t="shared" si="16"/>
        <v>B</v>
      </c>
      <c r="L69" s="5" t="str">
        <f t="shared" si="17"/>
        <v>C</v>
      </c>
      <c r="M69" s="9" t="str">
        <f t="shared" si="18"/>
        <v>C</v>
      </c>
      <c r="O69" s="8" t="str">
        <f t="shared" si="19"/>
        <v>P</v>
      </c>
      <c r="P69" s="5" t="str">
        <f t="shared" si="20"/>
        <v>P</v>
      </c>
      <c r="Q69" s="5" t="str">
        <f t="shared" si="21"/>
        <v>P</v>
      </c>
      <c r="R69" s="9" t="str">
        <f t="shared" si="22"/>
        <v/>
      </c>
      <c r="S69" s="71" t="str">
        <f t="shared" si="23"/>
        <v>PPP</v>
      </c>
    </row>
    <row r="70" spans="1:19" x14ac:dyDescent="0.3">
      <c r="A70" s="8">
        <v>6</v>
      </c>
      <c r="B70" s="5">
        <v>19</v>
      </c>
      <c r="C70" s="5">
        <v>23</v>
      </c>
      <c r="D70" s="5">
        <v>28</v>
      </c>
      <c r="E70" s="5">
        <v>33</v>
      </c>
      <c r="F70" s="9">
        <v>34</v>
      </c>
      <c r="H70" s="8" t="str">
        <f t="shared" si="13"/>
        <v>A</v>
      </c>
      <c r="I70" s="5" t="str">
        <f t="shared" si="14"/>
        <v>B</v>
      </c>
      <c r="J70" s="5" t="str">
        <f t="shared" si="15"/>
        <v>C</v>
      </c>
      <c r="K70" s="5" t="str">
        <f t="shared" si="16"/>
        <v>C</v>
      </c>
      <c r="L70" s="5" t="str">
        <f t="shared" si="17"/>
        <v>D</v>
      </c>
      <c r="M70" s="9" t="str">
        <f t="shared" si="18"/>
        <v>D</v>
      </c>
      <c r="O70" s="8" t="str">
        <f t="shared" si="19"/>
        <v/>
      </c>
      <c r="P70" s="5" t="str">
        <f t="shared" si="20"/>
        <v/>
      </c>
      <c r="Q70" s="5" t="str">
        <f t="shared" si="21"/>
        <v>P</v>
      </c>
      <c r="R70" s="9" t="str">
        <f t="shared" si="22"/>
        <v>P</v>
      </c>
      <c r="S70" s="71" t="str">
        <f t="shared" si="23"/>
        <v>PP</v>
      </c>
    </row>
    <row r="71" spans="1:19" x14ac:dyDescent="0.3">
      <c r="A71" s="8">
        <v>4</v>
      </c>
      <c r="B71" s="5">
        <v>6</v>
      </c>
      <c r="C71" s="5">
        <v>24</v>
      </c>
      <c r="D71" s="5">
        <v>26</v>
      </c>
      <c r="E71" s="5">
        <v>35</v>
      </c>
      <c r="F71" s="9">
        <v>36</v>
      </c>
      <c r="H71" s="8" t="str">
        <f t="shared" si="13"/>
        <v>A</v>
      </c>
      <c r="I71" s="5" t="str">
        <f t="shared" si="14"/>
        <v>A</v>
      </c>
      <c r="J71" s="5" t="str">
        <f t="shared" si="15"/>
        <v>C</v>
      </c>
      <c r="K71" s="5" t="str">
        <f t="shared" si="16"/>
        <v>C</v>
      </c>
      <c r="L71" s="5" t="str">
        <f t="shared" si="17"/>
        <v>D</v>
      </c>
      <c r="M71" s="9" t="str">
        <f t="shared" si="18"/>
        <v>D</v>
      </c>
      <c r="O71" s="8" t="str">
        <f t="shared" si="19"/>
        <v>P</v>
      </c>
      <c r="P71" s="5" t="str">
        <f t="shared" si="20"/>
        <v/>
      </c>
      <c r="Q71" s="5" t="str">
        <f t="shared" si="21"/>
        <v>P</v>
      </c>
      <c r="R71" s="9" t="str">
        <f t="shared" si="22"/>
        <v>P</v>
      </c>
      <c r="S71" s="71" t="str">
        <f t="shared" si="23"/>
        <v>PPP</v>
      </c>
    </row>
    <row r="72" spans="1:19" x14ac:dyDescent="0.3">
      <c r="A72" s="8">
        <v>4</v>
      </c>
      <c r="B72" s="5">
        <v>5</v>
      </c>
      <c r="C72" s="5">
        <v>8</v>
      </c>
      <c r="D72" s="5">
        <v>13</v>
      </c>
      <c r="E72" s="5">
        <v>17</v>
      </c>
      <c r="F72" s="9">
        <v>28</v>
      </c>
      <c r="H72" s="8" t="str">
        <f t="shared" si="13"/>
        <v>A</v>
      </c>
      <c r="I72" s="5" t="str">
        <f t="shared" si="14"/>
        <v>A</v>
      </c>
      <c r="J72" s="5" t="str">
        <f t="shared" si="15"/>
        <v>A</v>
      </c>
      <c r="K72" s="5" t="str">
        <f t="shared" si="16"/>
        <v>B</v>
      </c>
      <c r="L72" s="5" t="str">
        <f t="shared" si="17"/>
        <v>B</v>
      </c>
      <c r="M72" s="9" t="str">
        <f t="shared" si="18"/>
        <v>C</v>
      </c>
      <c r="O72" s="8" t="str">
        <f t="shared" si="19"/>
        <v>T</v>
      </c>
      <c r="P72" s="5" t="str">
        <f t="shared" si="20"/>
        <v>P</v>
      </c>
      <c r="Q72" s="5" t="str">
        <f t="shared" si="21"/>
        <v/>
      </c>
      <c r="R72" s="9" t="str">
        <f t="shared" si="22"/>
        <v/>
      </c>
      <c r="S72" s="71" t="str">
        <f t="shared" si="23"/>
        <v>TP</v>
      </c>
    </row>
    <row r="73" spans="1:19" x14ac:dyDescent="0.3">
      <c r="A73" s="8">
        <v>3</v>
      </c>
      <c r="B73" s="5">
        <v>6</v>
      </c>
      <c r="C73" s="5">
        <v>14</v>
      </c>
      <c r="D73" s="5">
        <v>22</v>
      </c>
      <c r="E73" s="5">
        <v>32</v>
      </c>
      <c r="F73" s="9">
        <v>37</v>
      </c>
      <c r="H73" s="8" t="str">
        <f t="shared" si="13"/>
        <v>A</v>
      </c>
      <c r="I73" s="5" t="str">
        <f t="shared" si="14"/>
        <v>A</v>
      </c>
      <c r="J73" s="5" t="str">
        <f t="shared" si="15"/>
        <v>B</v>
      </c>
      <c r="K73" s="5" t="str">
        <f t="shared" si="16"/>
        <v>C</v>
      </c>
      <c r="L73" s="5" t="str">
        <f t="shared" si="17"/>
        <v>D</v>
      </c>
      <c r="M73" s="9" t="str">
        <f t="shared" si="18"/>
        <v>D</v>
      </c>
      <c r="O73" s="8" t="str">
        <f t="shared" si="19"/>
        <v>P</v>
      </c>
      <c r="P73" s="5" t="str">
        <f t="shared" si="20"/>
        <v/>
      </c>
      <c r="Q73" s="5" t="str">
        <f t="shared" si="21"/>
        <v/>
      </c>
      <c r="R73" s="9" t="str">
        <f t="shared" si="22"/>
        <v>P</v>
      </c>
      <c r="S73" s="71" t="str">
        <f t="shared" si="23"/>
        <v>PP</v>
      </c>
    </row>
    <row r="74" spans="1:19" x14ac:dyDescent="0.3">
      <c r="A74" s="8">
        <v>2</v>
      </c>
      <c r="B74" s="5">
        <v>12</v>
      </c>
      <c r="C74" s="5">
        <v>19</v>
      </c>
      <c r="D74" s="5">
        <v>20</v>
      </c>
      <c r="E74" s="5">
        <v>21</v>
      </c>
      <c r="F74" s="9">
        <v>36</v>
      </c>
      <c r="H74" s="8" t="str">
        <f t="shared" si="13"/>
        <v>A</v>
      </c>
      <c r="I74" s="5" t="str">
        <f t="shared" si="14"/>
        <v>B</v>
      </c>
      <c r="J74" s="5" t="str">
        <f t="shared" si="15"/>
        <v>B</v>
      </c>
      <c r="K74" s="5" t="str">
        <f t="shared" si="16"/>
        <v>C</v>
      </c>
      <c r="L74" s="5" t="str">
        <f t="shared" si="17"/>
        <v>C</v>
      </c>
      <c r="M74" s="9" t="str">
        <f t="shared" si="18"/>
        <v>D</v>
      </c>
      <c r="O74" s="8" t="str">
        <f t="shared" si="19"/>
        <v/>
      </c>
      <c r="P74" s="5" t="str">
        <f t="shared" si="20"/>
        <v>P</v>
      </c>
      <c r="Q74" s="5" t="str">
        <f t="shared" si="21"/>
        <v>P</v>
      </c>
      <c r="R74" s="9" t="str">
        <f t="shared" si="22"/>
        <v/>
      </c>
      <c r="S74" s="71" t="str">
        <f t="shared" si="23"/>
        <v>PP</v>
      </c>
    </row>
    <row r="75" spans="1:19" x14ac:dyDescent="0.3">
      <c r="A75" s="8">
        <v>11</v>
      </c>
      <c r="B75" s="5">
        <v>12</v>
      </c>
      <c r="C75" s="5">
        <v>29</v>
      </c>
      <c r="D75" s="5">
        <v>31</v>
      </c>
      <c r="E75" s="5">
        <v>34</v>
      </c>
      <c r="F75" s="9">
        <v>35</v>
      </c>
      <c r="H75" s="8" t="str">
        <f t="shared" si="13"/>
        <v>B</v>
      </c>
      <c r="I75" s="5" t="str">
        <f t="shared" si="14"/>
        <v>B</v>
      </c>
      <c r="J75" s="5" t="str">
        <f t="shared" si="15"/>
        <v>C</v>
      </c>
      <c r="K75" s="5" t="str">
        <f t="shared" si="16"/>
        <v>D</v>
      </c>
      <c r="L75" s="5" t="str">
        <f t="shared" si="17"/>
        <v>D</v>
      </c>
      <c r="M75" s="9" t="str">
        <f t="shared" si="18"/>
        <v>D</v>
      </c>
      <c r="O75" s="8" t="str">
        <f t="shared" si="19"/>
        <v/>
      </c>
      <c r="P75" s="5" t="str">
        <f t="shared" si="20"/>
        <v>P</v>
      </c>
      <c r="Q75" s="5" t="str">
        <f t="shared" si="21"/>
        <v/>
      </c>
      <c r="R75" s="9" t="str">
        <f t="shared" si="22"/>
        <v>T</v>
      </c>
      <c r="S75" s="71" t="str">
        <f t="shared" si="23"/>
        <v>PT</v>
      </c>
    </row>
    <row r="76" spans="1:19" x14ac:dyDescent="0.3">
      <c r="A76" s="8">
        <v>2</v>
      </c>
      <c r="B76" s="5">
        <v>6</v>
      </c>
      <c r="C76" s="5">
        <v>7</v>
      </c>
      <c r="D76" s="5">
        <v>19</v>
      </c>
      <c r="E76" s="5">
        <v>24</v>
      </c>
      <c r="F76" s="9">
        <v>28</v>
      </c>
      <c r="H76" s="8" t="str">
        <f t="shared" si="13"/>
        <v>A</v>
      </c>
      <c r="I76" s="5" t="str">
        <f t="shared" si="14"/>
        <v>A</v>
      </c>
      <c r="J76" s="5" t="str">
        <f t="shared" si="15"/>
        <v>A</v>
      </c>
      <c r="K76" s="5" t="str">
        <f t="shared" si="16"/>
        <v>B</v>
      </c>
      <c r="L76" s="5" t="str">
        <f t="shared" si="17"/>
        <v>C</v>
      </c>
      <c r="M76" s="9" t="str">
        <f t="shared" si="18"/>
        <v>C</v>
      </c>
      <c r="O76" s="8" t="str">
        <f t="shared" si="19"/>
        <v>T</v>
      </c>
      <c r="P76" s="5" t="str">
        <f t="shared" si="20"/>
        <v/>
      </c>
      <c r="Q76" s="5" t="str">
        <f t="shared" si="21"/>
        <v>P</v>
      </c>
      <c r="R76" s="9" t="str">
        <f t="shared" si="22"/>
        <v/>
      </c>
      <c r="S76" s="71" t="str">
        <f t="shared" si="23"/>
        <v>TP</v>
      </c>
    </row>
    <row r="77" spans="1:19" x14ac:dyDescent="0.3">
      <c r="A77" s="8">
        <v>6</v>
      </c>
      <c r="B77" s="5">
        <v>20</v>
      </c>
      <c r="C77" s="5">
        <v>21</v>
      </c>
      <c r="D77" s="5">
        <v>24</v>
      </c>
      <c r="E77" s="5">
        <v>30</v>
      </c>
      <c r="F77" s="9">
        <v>31</v>
      </c>
      <c r="H77" s="8" t="str">
        <f t="shared" si="13"/>
        <v>A</v>
      </c>
      <c r="I77" s="5" t="str">
        <f t="shared" si="14"/>
        <v>C</v>
      </c>
      <c r="J77" s="5" t="str">
        <f t="shared" si="15"/>
        <v>C</v>
      </c>
      <c r="K77" s="5" t="str">
        <f t="shared" si="16"/>
        <v>C</v>
      </c>
      <c r="L77" s="5" t="str">
        <f t="shared" si="17"/>
        <v>D</v>
      </c>
      <c r="M77" s="9" t="str">
        <f t="shared" si="18"/>
        <v>D</v>
      </c>
      <c r="O77" s="8" t="str">
        <f t="shared" si="19"/>
        <v/>
      </c>
      <c r="P77" s="5" t="str">
        <f t="shared" si="20"/>
        <v/>
      </c>
      <c r="Q77" s="5" t="str">
        <f t="shared" si="21"/>
        <v>T</v>
      </c>
      <c r="R77" s="9" t="str">
        <f t="shared" si="22"/>
        <v>P</v>
      </c>
      <c r="S77" s="71" t="str">
        <f t="shared" si="23"/>
        <v>TP</v>
      </c>
    </row>
    <row r="78" spans="1:19" x14ac:dyDescent="0.3">
      <c r="A78" s="8">
        <v>1</v>
      </c>
      <c r="B78" s="5">
        <v>12</v>
      </c>
      <c r="C78" s="5">
        <v>14</v>
      </c>
      <c r="D78" s="5">
        <v>17</v>
      </c>
      <c r="E78" s="5">
        <v>24</v>
      </c>
      <c r="F78" s="9">
        <v>28</v>
      </c>
      <c r="H78" s="8" t="str">
        <f t="shared" si="13"/>
        <v>A</v>
      </c>
      <c r="I78" s="5" t="str">
        <f t="shared" si="14"/>
        <v>B</v>
      </c>
      <c r="J78" s="5" t="str">
        <f t="shared" si="15"/>
        <v>B</v>
      </c>
      <c r="K78" s="5" t="str">
        <f t="shared" si="16"/>
        <v>B</v>
      </c>
      <c r="L78" s="5" t="str">
        <f t="shared" si="17"/>
        <v>C</v>
      </c>
      <c r="M78" s="9" t="str">
        <f t="shared" si="18"/>
        <v>C</v>
      </c>
      <c r="O78" s="8" t="str">
        <f t="shared" si="19"/>
        <v/>
      </c>
      <c r="P78" s="5" t="str">
        <f t="shared" si="20"/>
        <v>T</v>
      </c>
      <c r="Q78" s="5" t="str">
        <f t="shared" si="21"/>
        <v>P</v>
      </c>
      <c r="R78" s="9" t="str">
        <f t="shared" si="22"/>
        <v/>
      </c>
      <c r="S78" s="71" t="str">
        <f t="shared" si="23"/>
        <v>TP</v>
      </c>
    </row>
    <row r="79" spans="1:19" x14ac:dyDescent="0.3">
      <c r="A79" s="8">
        <v>15</v>
      </c>
      <c r="B79" s="5">
        <v>18</v>
      </c>
      <c r="C79" s="5">
        <v>21</v>
      </c>
      <c r="D79" s="5">
        <v>24</v>
      </c>
      <c r="E79" s="5">
        <v>28</v>
      </c>
      <c r="F79" s="9">
        <v>34</v>
      </c>
      <c r="H79" s="8" t="str">
        <f t="shared" si="13"/>
        <v>B</v>
      </c>
      <c r="I79" s="5" t="str">
        <f t="shared" si="14"/>
        <v>B</v>
      </c>
      <c r="J79" s="5" t="str">
        <f t="shared" si="15"/>
        <v>C</v>
      </c>
      <c r="K79" s="5" t="str">
        <f t="shared" si="16"/>
        <v>C</v>
      </c>
      <c r="L79" s="5" t="str">
        <f t="shared" si="17"/>
        <v>C</v>
      </c>
      <c r="M79" s="9" t="str">
        <f t="shared" si="18"/>
        <v>D</v>
      </c>
      <c r="O79" s="8" t="str">
        <f t="shared" si="19"/>
        <v/>
      </c>
      <c r="P79" s="5" t="str">
        <f t="shared" si="20"/>
        <v>P</v>
      </c>
      <c r="Q79" s="5" t="str">
        <f t="shared" si="21"/>
        <v>T</v>
      </c>
      <c r="R79" s="9" t="str">
        <f t="shared" si="22"/>
        <v/>
      </c>
      <c r="S79" s="71" t="str">
        <f t="shared" si="23"/>
        <v>PT</v>
      </c>
    </row>
    <row r="80" spans="1:19" x14ac:dyDescent="0.3">
      <c r="A80" s="8">
        <v>5</v>
      </c>
      <c r="B80" s="5">
        <v>9</v>
      </c>
      <c r="C80" s="5">
        <v>14</v>
      </c>
      <c r="D80" s="5">
        <v>27</v>
      </c>
      <c r="E80" s="5">
        <v>29</v>
      </c>
      <c r="F80" s="9">
        <v>34</v>
      </c>
      <c r="H80" s="8" t="str">
        <f t="shared" si="13"/>
        <v>A</v>
      </c>
      <c r="I80" s="5" t="str">
        <f t="shared" si="14"/>
        <v>A</v>
      </c>
      <c r="J80" s="5" t="str">
        <f t="shared" si="15"/>
        <v>B</v>
      </c>
      <c r="K80" s="5" t="str">
        <f t="shared" si="16"/>
        <v>C</v>
      </c>
      <c r="L80" s="5" t="str">
        <f t="shared" si="17"/>
        <v>C</v>
      </c>
      <c r="M80" s="9" t="str">
        <f t="shared" si="18"/>
        <v>D</v>
      </c>
      <c r="O80" s="8" t="str">
        <f t="shared" si="19"/>
        <v>P</v>
      </c>
      <c r="P80" s="5" t="str">
        <f t="shared" si="20"/>
        <v/>
      </c>
      <c r="Q80" s="5" t="str">
        <f t="shared" si="21"/>
        <v>P</v>
      </c>
      <c r="R80" s="9" t="str">
        <f t="shared" si="22"/>
        <v/>
      </c>
      <c r="S80" s="71" t="str">
        <f t="shared" si="23"/>
        <v>PP</v>
      </c>
    </row>
    <row r="81" spans="1:19" x14ac:dyDescent="0.3">
      <c r="A81" s="8">
        <v>10</v>
      </c>
      <c r="B81" s="5">
        <v>20</v>
      </c>
      <c r="C81" s="5">
        <v>24</v>
      </c>
      <c r="D81" s="5">
        <v>26</v>
      </c>
      <c r="E81" s="5">
        <v>28</v>
      </c>
      <c r="F81" s="9">
        <v>35</v>
      </c>
      <c r="H81" s="8" t="str">
        <f t="shared" si="13"/>
        <v>B</v>
      </c>
      <c r="I81" s="5" t="str">
        <f t="shared" si="14"/>
        <v>C</v>
      </c>
      <c r="J81" s="5" t="str">
        <f t="shared" si="15"/>
        <v>C</v>
      </c>
      <c r="K81" s="5" t="str">
        <f t="shared" si="16"/>
        <v>C</v>
      </c>
      <c r="L81" s="5" t="str">
        <f t="shared" si="17"/>
        <v>C</v>
      </c>
      <c r="M81" s="9" t="str">
        <f t="shared" si="18"/>
        <v>D</v>
      </c>
      <c r="O81" s="8" t="str">
        <f t="shared" si="19"/>
        <v/>
      </c>
      <c r="P81" s="5" t="str">
        <f t="shared" si="20"/>
        <v/>
      </c>
      <c r="Q81" s="5" t="str">
        <f t="shared" si="21"/>
        <v>Q</v>
      </c>
      <c r="R81" s="9" t="str">
        <f t="shared" si="22"/>
        <v/>
      </c>
      <c r="S81" s="71" t="str">
        <f t="shared" si="23"/>
        <v>Q</v>
      </c>
    </row>
    <row r="82" spans="1:19" x14ac:dyDescent="0.3">
      <c r="A82" s="8">
        <v>4</v>
      </c>
      <c r="B82" s="5">
        <v>17</v>
      </c>
      <c r="C82" s="5">
        <v>20</v>
      </c>
      <c r="D82" s="5">
        <v>21</v>
      </c>
      <c r="E82" s="5">
        <v>33</v>
      </c>
      <c r="F82" s="9">
        <v>34</v>
      </c>
      <c r="H82" s="8" t="str">
        <f t="shared" si="13"/>
        <v>A</v>
      </c>
      <c r="I82" s="5" t="str">
        <f t="shared" si="14"/>
        <v>B</v>
      </c>
      <c r="J82" s="5" t="str">
        <f t="shared" si="15"/>
        <v>C</v>
      </c>
      <c r="K82" s="5" t="str">
        <f t="shared" si="16"/>
        <v>C</v>
      </c>
      <c r="L82" s="5" t="str">
        <f t="shared" si="17"/>
        <v>D</v>
      </c>
      <c r="M82" s="9" t="str">
        <f t="shared" si="18"/>
        <v>D</v>
      </c>
      <c r="O82" s="8" t="str">
        <f t="shared" si="19"/>
        <v/>
      </c>
      <c r="P82" s="5" t="str">
        <f t="shared" si="20"/>
        <v/>
      </c>
      <c r="Q82" s="5" t="str">
        <f t="shared" si="21"/>
        <v>P</v>
      </c>
      <c r="R82" s="9" t="str">
        <f t="shared" si="22"/>
        <v>P</v>
      </c>
      <c r="S82" s="71" t="str">
        <f t="shared" si="23"/>
        <v>PP</v>
      </c>
    </row>
    <row r="83" spans="1:19" x14ac:dyDescent="0.3">
      <c r="A83" s="8">
        <v>4</v>
      </c>
      <c r="B83" s="5">
        <v>6</v>
      </c>
      <c r="C83" s="5">
        <v>7</v>
      </c>
      <c r="D83" s="5">
        <v>15</v>
      </c>
      <c r="E83" s="5">
        <v>16</v>
      </c>
      <c r="F83" s="9">
        <v>34</v>
      </c>
      <c r="H83" s="8" t="str">
        <f t="shared" si="13"/>
        <v>A</v>
      </c>
      <c r="I83" s="5" t="str">
        <f t="shared" si="14"/>
        <v>A</v>
      </c>
      <c r="J83" s="5" t="str">
        <f t="shared" si="15"/>
        <v>A</v>
      </c>
      <c r="K83" s="5" t="str">
        <f t="shared" si="16"/>
        <v>B</v>
      </c>
      <c r="L83" s="5" t="str">
        <f t="shared" si="17"/>
        <v>B</v>
      </c>
      <c r="M83" s="9" t="str">
        <f t="shared" si="18"/>
        <v>D</v>
      </c>
      <c r="O83" s="8" t="str">
        <f t="shared" si="19"/>
        <v>T</v>
      </c>
      <c r="P83" s="5" t="str">
        <f t="shared" si="20"/>
        <v>P</v>
      </c>
      <c r="Q83" s="5" t="str">
        <f t="shared" si="21"/>
        <v/>
      </c>
      <c r="R83" s="9" t="str">
        <f t="shared" si="22"/>
        <v/>
      </c>
      <c r="S83" s="71" t="str">
        <f t="shared" si="23"/>
        <v>TP</v>
      </c>
    </row>
    <row r="84" spans="1:19" x14ac:dyDescent="0.3">
      <c r="A84" s="8">
        <v>1</v>
      </c>
      <c r="B84" s="5">
        <v>3</v>
      </c>
      <c r="C84" s="5">
        <v>11</v>
      </c>
      <c r="D84" s="5">
        <v>13</v>
      </c>
      <c r="E84" s="5">
        <v>25</v>
      </c>
      <c r="F84" s="9">
        <v>34</v>
      </c>
      <c r="H84" s="8" t="str">
        <f t="shared" si="13"/>
        <v>A</v>
      </c>
      <c r="I84" s="5" t="str">
        <f t="shared" si="14"/>
        <v>A</v>
      </c>
      <c r="J84" s="5" t="str">
        <f t="shared" si="15"/>
        <v>B</v>
      </c>
      <c r="K84" s="5" t="str">
        <f t="shared" si="16"/>
        <v>B</v>
      </c>
      <c r="L84" s="5" t="str">
        <f t="shared" si="17"/>
        <v>C</v>
      </c>
      <c r="M84" s="9" t="str">
        <f t="shared" si="18"/>
        <v>D</v>
      </c>
      <c r="O84" s="8" t="str">
        <f t="shared" si="19"/>
        <v>P</v>
      </c>
      <c r="P84" s="5" t="str">
        <f t="shared" si="20"/>
        <v>P</v>
      </c>
      <c r="Q84" s="5" t="str">
        <f t="shared" si="21"/>
        <v/>
      </c>
      <c r="R84" s="9" t="str">
        <f t="shared" si="22"/>
        <v/>
      </c>
      <c r="S84" s="71" t="str">
        <f t="shared" si="23"/>
        <v>PP</v>
      </c>
    </row>
    <row r="85" spans="1:19" x14ac:dyDescent="0.3">
      <c r="A85" s="8">
        <v>12</v>
      </c>
      <c r="B85" s="5">
        <v>13</v>
      </c>
      <c r="C85" s="5">
        <v>17</v>
      </c>
      <c r="D85" s="5">
        <v>21</v>
      </c>
      <c r="E85" s="5">
        <v>23</v>
      </c>
      <c r="F85" s="9">
        <v>25</v>
      </c>
      <c r="H85" s="8" t="str">
        <f t="shared" si="13"/>
        <v>B</v>
      </c>
      <c r="I85" s="5" t="str">
        <f t="shared" si="14"/>
        <v>B</v>
      </c>
      <c r="J85" s="5" t="str">
        <f t="shared" si="15"/>
        <v>B</v>
      </c>
      <c r="K85" s="5" t="str">
        <f t="shared" si="16"/>
        <v>C</v>
      </c>
      <c r="L85" s="5" t="str">
        <f t="shared" si="17"/>
        <v>C</v>
      </c>
      <c r="M85" s="9" t="str">
        <f t="shared" si="18"/>
        <v>C</v>
      </c>
      <c r="O85" s="8" t="str">
        <f t="shared" si="19"/>
        <v/>
      </c>
      <c r="P85" s="5" t="str">
        <f t="shared" si="20"/>
        <v>T</v>
      </c>
      <c r="Q85" s="5" t="str">
        <f t="shared" si="21"/>
        <v>T</v>
      </c>
      <c r="R85" s="9" t="str">
        <f t="shared" si="22"/>
        <v/>
      </c>
      <c r="S85" s="71" t="str">
        <f t="shared" si="23"/>
        <v>TT</v>
      </c>
    </row>
    <row r="86" spans="1:19" x14ac:dyDescent="0.3">
      <c r="A86" s="8">
        <v>3</v>
      </c>
      <c r="B86" s="5">
        <v>6</v>
      </c>
      <c r="C86" s="5">
        <v>10</v>
      </c>
      <c r="D86" s="5">
        <v>12</v>
      </c>
      <c r="E86" s="5">
        <v>30</v>
      </c>
      <c r="F86" s="9">
        <v>36</v>
      </c>
      <c r="H86" s="8" t="str">
        <f t="shared" si="13"/>
        <v>A</v>
      </c>
      <c r="I86" s="5" t="str">
        <f t="shared" si="14"/>
        <v>A</v>
      </c>
      <c r="J86" s="5" t="str">
        <f t="shared" si="15"/>
        <v>B</v>
      </c>
      <c r="K86" s="5" t="str">
        <f t="shared" si="16"/>
        <v>B</v>
      </c>
      <c r="L86" s="5" t="str">
        <f t="shared" si="17"/>
        <v>D</v>
      </c>
      <c r="M86" s="9" t="str">
        <f t="shared" si="18"/>
        <v>D</v>
      </c>
      <c r="O86" s="8" t="str">
        <f t="shared" si="19"/>
        <v>P</v>
      </c>
      <c r="P86" s="5" t="str">
        <f t="shared" si="20"/>
        <v>P</v>
      </c>
      <c r="Q86" s="5" t="str">
        <f t="shared" si="21"/>
        <v/>
      </c>
      <c r="R86" s="9" t="str">
        <f t="shared" si="22"/>
        <v>P</v>
      </c>
      <c r="S86" s="71" t="str">
        <f t="shared" si="23"/>
        <v>PPP</v>
      </c>
    </row>
    <row r="87" spans="1:19" x14ac:dyDescent="0.3">
      <c r="A87" s="8">
        <v>4</v>
      </c>
      <c r="B87" s="5">
        <v>9</v>
      </c>
      <c r="C87" s="5">
        <v>12</v>
      </c>
      <c r="D87" s="5">
        <v>30</v>
      </c>
      <c r="E87" s="5">
        <v>31</v>
      </c>
      <c r="F87" s="9">
        <v>33</v>
      </c>
      <c r="H87" s="8" t="str">
        <f t="shared" si="13"/>
        <v>A</v>
      </c>
      <c r="I87" s="5" t="str">
        <f t="shared" si="14"/>
        <v>A</v>
      </c>
      <c r="J87" s="5" t="str">
        <f t="shared" si="15"/>
        <v>B</v>
      </c>
      <c r="K87" s="5" t="str">
        <f t="shared" si="16"/>
        <v>D</v>
      </c>
      <c r="L87" s="5" t="str">
        <f t="shared" si="17"/>
        <v>D</v>
      </c>
      <c r="M87" s="9" t="str">
        <f t="shared" si="18"/>
        <v>D</v>
      </c>
      <c r="O87" s="8" t="str">
        <f t="shared" si="19"/>
        <v>P</v>
      </c>
      <c r="P87" s="5" t="str">
        <f t="shared" si="20"/>
        <v/>
      </c>
      <c r="Q87" s="5" t="str">
        <f t="shared" si="21"/>
        <v/>
      </c>
      <c r="R87" s="9" t="str">
        <f t="shared" si="22"/>
        <v>T</v>
      </c>
      <c r="S87" s="71" t="str">
        <f t="shared" si="23"/>
        <v>PT</v>
      </c>
    </row>
    <row r="88" spans="1:19" x14ac:dyDescent="0.3">
      <c r="A88" s="8">
        <v>6</v>
      </c>
      <c r="B88" s="5">
        <v>20</v>
      </c>
      <c r="C88" s="5">
        <v>22</v>
      </c>
      <c r="D88" s="5">
        <v>30</v>
      </c>
      <c r="E88" s="5">
        <v>32</v>
      </c>
      <c r="F88" s="9">
        <v>33</v>
      </c>
      <c r="H88" s="8" t="str">
        <f t="shared" si="13"/>
        <v>A</v>
      </c>
      <c r="I88" s="5" t="str">
        <f t="shared" si="14"/>
        <v>C</v>
      </c>
      <c r="J88" s="5" t="str">
        <f t="shared" si="15"/>
        <v>C</v>
      </c>
      <c r="K88" s="5" t="str">
        <f t="shared" si="16"/>
        <v>D</v>
      </c>
      <c r="L88" s="5" t="str">
        <f t="shared" si="17"/>
        <v>D</v>
      </c>
      <c r="M88" s="9" t="str">
        <f t="shared" si="18"/>
        <v>D</v>
      </c>
      <c r="O88" s="8" t="str">
        <f t="shared" si="19"/>
        <v/>
      </c>
      <c r="P88" s="5" t="str">
        <f t="shared" si="20"/>
        <v/>
      </c>
      <c r="Q88" s="5" t="str">
        <f t="shared" si="21"/>
        <v>P</v>
      </c>
      <c r="R88" s="9" t="str">
        <f t="shared" si="22"/>
        <v>T</v>
      </c>
      <c r="S88" s="71" t="str">
        <f t="shared" si="23"/>
        <v>PT</v>
      </c>
    </row>
    <row r="89" spans="1:19" x14ac:dyDescent="0.3">
      <c r="A89" s="8">
        <v>10</v>
      </c>
      <c r="B89" s="5">
        <v>12</v>
      </c>
      <c r="C89" s="5">
        <v>18</v>
      </c>
      <c r="D89" s="5">
        <v>28</v>
      </c>
      <c r="E89" s="5">
        <v>34</v>
      </c>
      <c r="F89" s="9">
        <v>37</v>
      </c>
      <c r="H89" s="8" t="str">
        <f t="shared" si="13"/>
        <v>B</v>
      </c>
      <c r="I89" s="5" t="str">
        <f t="shared" si="14"/>
        <v>B</v>
      </c>
      <c r="J89" s="5" t="str">
        <f t="shared" si="15"/>
        <v>B</v>
      </c>
      <c r="K89" s="5" t="str">
        <f t="shared" si="16"/>
        <v>C</v>
      </c>
      <c r="L89" s="5" t="str">
        <f t="shared" si="17"/>
        <v>D</v>
      </c>
      <c r="M89" s="9" t="str">
        <f t="shared" si="18"/>
        <v>D</v>
      </c>
      <c r="O89" s="8" t="str">
        <f t="shared" si="19"/>
        <v/>
      </c>
      <c r="P89" s="5" t="str">
        <f t="shared" si="20"/>
        <v>T</v>
      </c>
      <c r="Q89" s="5" t="str">
        <f t="shared" si="21"/>
        <v/>
      </c>
      <c r="R89" s="9" t="str">
        <f t="shared" si="22"/>
        <v>P</v>
      </c>
      <c r="S89" s="71" t="str">
        <f t="shared" si="23"/>
        <v>TP</v>
      </c>
    </row>
    <row r="90" spans="1:19" x14ac:dyDescent="0.3">
      <c r="A90" s="8">
        <v>1</v>
      </c>
      <c r="B90" s="5">
        <v>7</v>
      </c>
      <c r="C90" s="5">
        <v>9</v>
      </c>
      <c r="D90" s="5">
        <v>21</v>
      </c>
      <c r="E90" s="5">
        <v>31</v>
      </c>
      <c r="F90" s="9">
        <v>36</v>
      </c>
      <c r="H90" s="8" t="str">
        <f t="shared" si="13"/>
        <v>A</v>
      </c>
      <c r="I90" s="5" t="str">
        <f t="shared" si="14"/>
        <v>A</v>
      </c>
      <c r="J90" s="5" t="str">
        <f t="shared" si="15"/>
        <v>A</v>
      </c>
      <c r="K90" s="5" t="str">
        <f t="shared" si="16"/>
        <v>C</v>
      </c>
      <c r="L90" s="5" t="str">
        <f t="shared" si="17"/>
        <v>D</v>
      </c>
      <c r="M90" s="9" t="str">
        <f t="shared" si="18"/>
        <v>D</v>
      </c>
      <c r="O90" s="8" t="str">
        <f t="shared" si="19"/>
        <v>T</v>
      </c>
      <c r="P90" s="5" t="str">
        <f t="shared" si="20"/>
        <v/>
      </c>
      <c r="Q90" s="5" t="str">
        <f t="shared" si="21"/>
        <v/>
      </c>
      <c r="R90" s="9" t="str">
        <f t="shared" si="22"/>
        <v>P</v>
      </c>
      <c r="S90" s="71" t="str">
        <f t="shared" si="23"/>
        <v>TP</v>
      </c>
    </row>
    <row r="91" spans="1:19" x14ac:dyDescent="0.3">
      <c r="A91" s="8">
        <v>1</v>
      </c>
      <c r="B91" s="5">
        <v>4</v>
      </c>
      <c r="C91" s="5">
        <v>8</v>
      </c>
      <c r="D91" s="5">
        <v>27</v>
      </c>
      <c r="E91" s="5">
        <v>28</v>
      </c>
      <c r="F91" s="9">
        <v>33</v>
      </c>
      <c r="H91" s="8" t="str">
        <f t="shared" si="13"/>
        <v>A</v>
      </c>
      <c r="I91" s="5" t="str">
        <f t="shared" si="14"/>
        <v>A</v>
      </c>
      <c r="J91" s="5" t="str">
        <f t="shared" si="15"/>
        <v>A</v>
      </c>
      <c r="K91" s="5" t="str">
        <f t="shared" si="16"/>
        <v>C</v>
      </c>
      <c r="L91" s="5" t="str">
        <f t="shared" si="17"/>
        <v>C</v>
      </c>
      <c r="M91" s="9" t="str">
        <f t="shared" si="18"/>
        <v>D</v>
      </c>
      <c r="O91" s="8" t="str">
        <f t="shared" si="19"/>
        <v>T</v>
      </c>
      <c r="P91" s="5" t="str">
        <f t="shared" si="20"/>
        <v/>
      </c>
      <c r="Q91" s="5" t="str">
        <f t="shared" si="21"/>
        <v>P</v>
      </c>
      <c r="R91" s="9" t="str">
        <f t="shared" si="22"/>
        <v/>
      </c>
      <c r="S91" s="71" t="str">
        <f t="shared" si="23"/>
        <v>TP</v>
      </c>
    </row>
    <row r="92" spans="1:19" x14ac:dyDescent="0.3">
      <c r="A92" s="8">
        <v>10</v>
      </c>
      <c r="B92" s="5">
        <v>12</v>
      </c>
      <c r="C92" s="5">
        <v>13</v>
      </c>
      <c r="D92" s="5">
        <v>24</v>
      </c>
      <c r="E92" s="5">
        <v>25</v>
      </c>
      <c r="F92" s="9">
        <v>31</v>
      </c>
      <c r="H92" s="8" t="str">
        <f t="shared" si="13"/>
        <v>B</v>
      </c>
      <c r="I92" s="5" t="str">
        <f t="shared" si="14"/>
        <v>B</v>
      </c>
      <c r="J92" s="5" t="str">
        <f t="shared" si="15"/>
        <v>B</v>
      </c>
      <c r="K92" s="5" t="str">
        <f t="shared" si="16"/>
        <v>C</v>
      </c>
      <c r="L92" s="5" t="str">
        <f t="shared" si="17"/>
        <v>C</v>
      </c>
      <c r="M92" s="9" t="str">
        <f t="shared" si="18"/>
        <v>D</v>
      </c>
      <c r="O92" s="8" t="str">
        <f t="shared" si="19"/>
        <v/>
      </c>
      <c r="P92" s="5" t="str">
        <f t="shared" si="20"/>
        <v>T</v>
      </c>
      <c r="Q92" s="5" t="str">
        <f t="shared" si="21"/>
        <v>P</v>
      </c>
      <c r="R92" s="9" t="str">
        <f t="shared" si="22"/>
        <v/>
      </c>
      <c r="S92" s="71" t="str">
        <f t="shared" si="23"/>
        <v>TP</v>
      </c>
    </row>
    <row r="93" spans="1:19" x14ac:dyDescent="0.3">
      <c r="A93" s="8">
        <v>22</v>
      </c>
      <c r="B93" s="5">
        <v>24</v>
      </c>
      <c r="C93" s="5">
        <v>26</v>
      </c>
      <c r="D93" s="5">
        <v>27</v>
      </c>
      <c r="E93" s="5">
        <v>28</v>
      </c>
      <c r="F93" s="9">
        <v>29</v>
      </c>
      <c r="H93" s="8" t="str">
        <f t="shared" si="13"/>
        <v>C</v>
      </c>
      <c r="I93" s="5" t="str">
        <f t="shared" si="14"/>
        <v>C</v>
      </c>
      <c r="J93" s="5" t="str">
        <f t="shared" si="15"/>
        <v>C</v>
      </c>
      <c r="K93" s="5" t="str">
        <f t="shared" si="16"/>
        <v>C</v>
      </c>
      <c r="L93" s="5" t="str">
        <f t="shared" si="17"/>
        <v>C</v>
      </c>
      <c r="M93" s="9" t="str">
        <f t="shared" si="18"/>
        <v>C</v>
      </c>
      <c r="O93" s="8" t="str">
        <f t="shared" si="19"/>
        <v/>
      </c>
      <c r="P93" s="5" t="str">
        <f t="shared" si="20"/>
        <v/>
      </c>
      <c r="Q93" s="5" t="str">
        <f t="shared" si="21"/>
        <v>S</v>
      </c>
      <c r="R93" s="9" t="str">
        <f t="shared" si="22"/>
        <v/>
      </c>
      <c r="S93" s="71" t="str">
        <f t="shared" si="23"/>
        <v>S</v>
      </c>
    </row>
    <row r="94" spans="1:19" x14ac:dyDescent="0.3">
      <c r="A94" s="8">
        <v>1</v>
      </c>
      <c r="B94" s="5">
        <v>6</v>
      </c>
      <c r="C94" s="5">
        <v>13</v>
      </c>
      <c r="D94" s="5">
        <v>21</v>
      </c>
      <c r="E94" s="5">
        <v>25</v>
      </c>
      <c r="F94" s="9">
        <v>28</v>
      </c>
      <c r="H94" s="8" t="str">
        <f t="shared" si="13"/>
        <v>A</v>
      </c>
      <c r="I94" s="5" t="str">
        <f t="shared" si="14"/>
        <v>A</v>
      </c>
      <c r="J94" s="5" t="str">
        <f t="shared" si="15"/>
        <v>B</v>
      </c>
      <c r="K94" s="5" t="str">
        <f t="shared" si="16"/>
        <v>C</v>
      </c>
      <c r="L94" s="5" t="str">
        <f t="shared" si="17"/>
        <v>C</v>
      </c>
      <c r="M94" s="9" t="str">
        <f t="shared" si="18"/>
        <v>C</v>
      </c>
      <c r="O94" s="8" t="str">
        <f t="shared" si="19"/>
        <v>P</v>
      </c>
      <c r="P94" s="5" t="str">
        <f t="shared" si="20"/>
        <v/>
      </c>
      <c r="Q94" s="5" t="str">
        <f t="shared" si="21"/>
        <v>T</v>
      </c>
      <c r="R94" s="9" t="str">
        <f t="shared" si="22"/>
        <v/>
      </c>
      <c r="S94" s="71" t="str">
        <f t="shared" si="23"/>
        <v>PT</v>
      </c>
    </row>
    <row r="95" spans="1:19" x14ac:dyDescent="0.3">
      <c r="A95" s="8">
        <v>1</v>
      </c>
      <c r="B95" s="5">
        <v>3</v>
      </c>
      <c r="C95" s="5">
        <v>18</v>
      </c>
      <c r="D95" s="5">
        <v>19</v>
      </c>
      <c r="E95" s="5">
        <v>25</v>
      </c>
      <c r="F95" s="9">
        <v>30</v>
      </c>
      <c r="H95" s="8" t="str">
        <f t="shared" si="13"/>
        <v>A</v>
      </c>
      <c r="I95" s="5" t="str">
        <f t="shared" si="14"/>
        <v>A</v>
      </c>
      <c r="J95" s="5" t="str">
        <f t="shared" si="15"/>
        <v>B</v>
      </c>
      <c r="K95" s="5" t="str">
        <f t="shared" si="16"/>
        <v>B</v>
      </c>
      <c r="L95" s="5" t="str">
        <f t="shared" si="17"/>
        <v>C</v>
      </c>
      <c r="M95" s="9" t="str">
        <f t="shared" si="18"/>
        <v>D</v>
      </c>
      <c r="O95" s="8" t="str">
        <f t="shared" si="19"/>
        <v>P</v>
      </c>
      <c r="P95" s="5" t="str">
        <f t="shared" si="20"/>
        <v>P</v>
      </c>
      <c r="Q95" s="5" t="str">
        <f t="shared" si="21"/>
        <v/>
      </c>
      <c r="R95" s="9" t="str">
        <f t="shared" si="22"/>
        <v/>
      </c>
      <c r="S95" s="71" t="str">
        <f t="shared" si="23"/>
        <v>PP</v>
      </c>
    </row>
    <row r="96" spans="1:19" x14ac:dyDescent="0.3">
      <c r="A96" s="8">
        <v>3</v>
      </c>
      <c r="B96" s="5">
        <v>5</v>
      </c>
      <c r="C96" s="5">
        <v>10</v>
      </c>
      <c r="D96" s="5">
        <v>11</v>
      </c>
      <c r="E96" s="5">
        <v>18</v>
      </c>
      <c r="F96" s="9">
        <v>23</v>
      </c>
      <c r="H96" s="8" t="str">
        <f t="shared" si="13"/>
        <v>A</v>
      </c>
      <c r="I96" s="5" t="str">
        <f t="shared" si="14"/>
        <v>A</v>
      </c>
      <c r="J96" s="5" t="str">
        <f t="shared" si="15"/>
        <v>B</v>
      </c>
      <c r="K96" s="5" t="str">
        <f t="shared" si="16"/>
        <v>B</v>
      </c>
      <c r="L96" s="5" t="str">
        <f t="shared" si="17"/>
        <v>B</v>
      </c>
      <c r="M96" s="9" t="str">
        <f t="shared" si="18"/>
        <v>C</v>
      </c>
      <c r="O96" s="8" t="str">
        <f t="shared" si="19"/>
        <v>P</v>
      </c>
      <c r="P96" s="5" t="str">
        <f t="shared" si="20"/>
        <v>T</v>
      </c>
      <c r="Q96" s="5" t="str">
        <f t="shared" si="21"/>
        <v/>
      </c>
      <c r="R96" s="9" t="str">
        <f t="shared" si="22"/>
        <v/>
      </c>
      <c r="S96" s="71" t="str">
        <f t="shared" si="23"/>
        <v>PT</v>
      </c>
    </row>
    <row r="97" spans="1:19" x14ac:dyDescent="0.3">
      <c r="A97" s="8">
        <v>5</v>
      </c>
      <c r="B97" s="5">
        <v>6</v>
      </c>
      <c r="C97" s="5">
        <v>8</v>
      </c>
      <c r="D97" s="5">
        <v>18</v>
      </c>
      <c r="E97" s="5">
        <v>20</v>
      </c>
      <c r="F97" s="9">
        <v>30</v>
      </c>
      <c r="H97" s="8" t="str">
        <f t="shared" si="13"/>
        <v>A</v>
      </c>
      <c r="I97" s="5" t="str">
        <f t="shared" si="14"/>
        <v>A</v>
      </c>
      <c r="J97" s="5" t="str">
        <f t="shared" si="15"/>
        <v>A</v>
      </c>
      <c r="K97" s="5" t="str">
        <f t="shared" si="16"/>
        <v>B</v>
      </c>
      <c r="L97" s="5" t="str">
        <f t="shared" si="17"/>
        <v>C</v>
      </c>
      <c r="M97" s="9" t="str">
        <f t="shared" si="18"/>
        <v>D</v>
      </c>
      <c r="O97" s="8" t="str">
        <f t="shared" si="19"/>
        <v>T</v>
      </c>
      <c r="P97" s="5" t="str">
        <f t="shared" si="20"/>
        <v/>
      </c>
      <c r="Q97" s="5" t="str">
        <f t="shared" si="21"/>
        <v/>
      </c>
      <c r="R97" s="9" t="str">
        <f t="shared" si="22"/>
        <v/>
      </c>
      <c r="S97" s="71" t="str">
        <f t="shared" si="23"/>
        <v>T</v>
      </c>
    </row>
    <row r="98" spans="1:19" x14ac:dyDescent="0.3">
      <c r="A98" s="8">
        <v>18</v>
      </c>
      <c r="B98" s="5">
        <v>19</v>
      </c>
      <c r="C98" s="5">
        <v>28</v>
      </c>
      <c r="D98" s="5">
        <v>30</v>
      </c>
      <c r="E98" s="5">
        <v>32</v>
      </c>
      <c r="F98" s="9">
        <v>35</v>
      </c>
      <c r="H98" s="8" t="str">
        <f t="shared" si="13"/>
        <v>B</v>
      </c>
      <c r="I98" s="5" t="str">
        <f t="shared" si="14"/>
        <v>B</v>
      </c>
      <c r="J98" s="5" t="str">
        <f t="shared" si="15"/>
        <v>C</v>
      </c>
      <c r="K98" s="5" t="str">
        <f t="shared" si="16"/>
        <v>D</v>
      </c>
      <c r="L98" s="5" t="str">
        <f t="shared" si="17"/>
        <v>D</v>
      </c>
      <c r="M98" s="9" t="str">
        <f t="shared" si="18"/>
        <v>D</v>
      </c>
      <c r="O98" s="8" t="str">
        <f t="shared" si="19"/>
        <v/>
      </c>
      <c r="P98" s="5" t="str">
        <f t="shared" si="20"/>
        <v>P</v>
      </c>
      <c r="Q98" s="5" t="str">
        <f t="shared" si="21"/>
        <v/>
      </c>
      <c r="R98" s="9" t="str">
        <f t="shared" si="22"/>
        <v>T</v>
      </c>
      <c r="S98" s="71" t="str">
        <f t="shared" si="23"/>
        <v>PT</v>
      </c>
    </row>
    <row r="99" spans="1:19" x14ac:dyDescent="0.3">
      <c r="A99" s="8">
        <v>5</v>
      </c>
      <c r="B99" s="5">
        <v>12</v>
      </c>
      <c r="C99" s="5">
        <v>15</v>
      </c>
      <c r="D99" s="5">
        <v>22</v>
      </c>
      <c r="E99" s="5">
        <v>24</v>
      </c>
      <c r="F99" s="9">
        <v>31</v>
      </c>
      <c r="H99" s="8" t="str">
        <f t="shared" si="13"/>
        <v>A</v>
      </c>
      <c r="I99" s="5" t="str">
        <f t="shared" si="14"/>
        <v>B</v>
      </c>
      <c r="J99" s="5" t="str">
        <f t="shared" si="15"/>
        <v>B</v>
      </c>
      <c r="K99" s="5" t="str">
        <f t="shared" si="16"/>
        <v>C</v>
      </c>
      <c r="L99" s="5" t="str">
        <f t="shared" si="17"/>
        <v>C</v>
      </c>
      <c r="M99" s="9" t="str">
        <f t="shared" si="18"/>
        <v>D</v>
      </c>
      <c r="O99" s="8" t="str">
        <f t="shared" si="19"/>
        <v/>
      </c>
      <c r="P99" s="5" t="str">
        <f t="shared" si="20"/>
        <v>P</v>
      </c>
      <c r="Q99" s="5" t="str">
        <f t="shared" si="21"/>
        <v>P</v>
      </c>
      <c r="R99" s="9" t="str">
        <f t="shared" si="22"/>
        <v/>
      </c>
      <c r="S99" s="71" t="str">
        <f t="shared" si="23"/>
        <v>PP</v>
      </c>
    </row>
    <row r="100" spans="1:19" x14ac:dyDescent="0.3">
      <c r="A100" s="8">
        <v>13</v>
      </c>
      <c r="B100" s="5">
        <v>14</v>
      </c>
      <c r="C100" s="5">
        <v>21</v>
      </c>
      <c r="D100" s="5">
        <v>24</v>
      </c>
      <c r="E100" s="5">
        <v>27</v>
      </c>
      <c r="F100" s="9">
        <v>30</v>
      </c>
      <c r="H100" s="8" t="str">
        <f t="shared" si="13"/>
        <v>B</v>
      </c>
      <c r="I100" s="5" t="str">
        <f t="shared" si="14"/>
        <v>B</v>
      </c>
      <c r="J100" s="5" t="str">
        <f t="shared" si="15"/>
        <v>C</v>
      </c>
      <c r="K100" s="5" t="str">
        <f t="shared" si="16"/>
        <v>C</v>
      </c>
      <c r="L100" s="5" t="str">
        <f t="shared" si="17"/>
        <v>C</v>
      </c>
      <c r="M100" s="9" t="str">
        <f t="shared" si="18"/>
        <v>D</v>
      </c>
      <c r="O100" s="8" t="str">
        <f t="shared" si="19"/>
        <v/>
      </c>
      <c r="P100" s="5" t="str">
        <f t="shared" si="20"/>
        <v>P</v>
      </c>
      <c r="Q100" s="5" t="str">
        <f t="shared" si="21"/>
        <v>T</v>
      </c>
      <c r="R100" s="9" t="str">
        <f t="shared" si="22"/>
        <v/>
      </c>
      <c r="S100" s="71" t="str">
        <f t="shared" si="23"/>
        <v>PT</v>
      </c>
    </row>
    <row r="101" spans="1:19" x14ac:dyDescent="0.3">
      <c r="A101" s="8">
        <v>7</v>
      </c>
      <c r="B101" s="5">
        <v>8</v>
      </c>
      <c r="C101" s="5">
        <v>18</v>
      </c>
      <c r="D101" s="5">
        <v>23</v>
      </c>
      <c r="E101" s="5">
        <v>25</v>
      </c>
      <c r="F101" s="9">
        <v>37</v>
      </c>
      <c r="H101" s="8" t="str">
        <f t="shared" si="13"/>
        <v>A</v>
      </c>
      <c r="I101" s="5" t="str">
        <f t="shared" si="14"/>
        <v>A</v>
      </c>
      <c r="J101" s="5" t="str">
        <f t="shared" si="15"/>
        <v>B</v>
      </c>
      <c r="K101" s="5" t="str">
        <f t="shared" si="16"/>
        <v>C</v>
      </c>
      <c r="L101" s="5" t="str">
        <f t="shared" si="17"/>
        <v>C</v>
      </c>
      <c r="M101" s="9" t="str">
        <f t="shared" si="18"/>
        <v>D</v>
      </c>
      <c r="O101" s="8" t="str">
        <f t="shared" si="19"/>
        <v>P</v>
      </c>
      <c r="P101" s="5" t="str">
        <f t="shared" si="20"/>
        <v/>
      </c>
      <c r="Q101" s="5" t="str">
        <f t="shared" si="21"/>
        <v>P</v>
      </c>
      <c r="R101" s="9" t="str">
        <f t="shared" si="22"/>
        <v/>
      </c>
      <c r="S101" s="71" t="str">
        <f t="shared" si="23"/>
        <v>PP</v>
      </c>
    </row>
    <row r="102" spans="1:19" x14ac:dyDescent="0.3">
      <c r="A102" s="8">
        <v>5</v>
      </c>
      <c r="B102" s="5">
        <v>15</v>
      </c>
      <c r="C102" s="5">
        <v>26</v>
      </c>
      <c r="D102" s="5">
        <v>28</v>
      </c>
      <c r="E102" s="5">
        <v>32</v>
      </c>
      <c r="F102" s="9">
        <v>37</v>
      </c>
      <c r="H102" s="8" t="str">
        <f t="shared" si="13"/>
        <v>A</v>
      </c>
      <c r="I102" s="5" t="str">
        <f t="shared" si="14"/>
        <v>B</v>
      </c>
      <c r="J102" s="5" t="str">
        <f t="shared" si="15"/>
        <v>C</v>
      </c>
      <c r="K102" s="5" t="str">
        <f t="shared" si="16"/>
        <v>C</v>
      </c>
      <c r="L102" s="5" t="str">
        <f t="shared" si="17"/>
        <v>D</v>
      </c>
      <c r="M102" s="9" t="str">
        <f t="shared" si="18"/>
        <v>D</v>
      </c>
      <c r="O102" s="8" t="str">
        <f t="shared" si="19"/>
        <v/>
      </c>
      <c r="P102" s="5" t="str">
        <f t="shared" si="20"/>
        <v/>
      </c>
      <c r="Q102" s="5" t="str">
        <f t="shared" si="21"/>
        <v>P</v>
      </c>
      <c r="R102" s="9" t="str">
        <f t="shared" si="22"/>
        <v>P</v>
      </c>
      <c r="S102" s="71" t="str">
        <f t="shared" si="23"/>
        <v>PP</v>
      </c>
    </row>
    <row r="103" spans="1:19" x14ac:dyDescent="0.3">
      <c r="A103" s="8">
        <v>2</v>
      </c>
      <c r="B103" s="5">
        <v>13</v>
      </c>
      <c r="C103" s="5">
        <v>22</v>
      </c>
      <c r="D103" s="5">
        <v>23</v>
      </c>
      <c r="E103" s="5">
        <v>25</v>
      </c>
      <c r="F103" s="9">
        <v>30</v>
      </c>
      <c r="H103" s="8" t="str">
        <f t="shared" si="13"/>
        <v>A</v>
      </c>
      <c r="I103" s="5" t="str">
        <f t="shared" si="14"/>
        <v>B</v>
      </c>
      <c r="J103" s="5" t="str">
        <f t="shared" si="15"/>
        <v>C</v>
      </c>
      <c r="K103" s="5" t="str">
        <f t="shared" si="16"/>
        <v>C</v>
      </c>
      <c r="L103" s="5" t="str">
        <f t="shared" si="17"/>
        <v>C</v>
      </c>
      <c r="M103" s="9" t="str">
        <f t="shared" si="18"/>
        <v>D</v>
      </c>
      <c r="O103" s="8" t="str">
        <f t="shared" si="19"/>
        <v/>
      </c>
      <c r="P103" s="5" t="str">
        <f t="shared" si="20"/>
        <v/>
      </c>
      <c r="Q103" s="5" t="str">
        <f t="shared" si="21"/>
        <v>T</v>
      </c>
      <c r="R103" s="9" t="str">
        <f t="shared" si="22"/>
        <v/>
      </c>
      <c r="S103" s="71" t="str">
        <f t="shared" si="23"/>
        <v>T</v>
      </c>
    </row>
    <row r="104" spans="1:19" x14ac:dyDescent="0.3">
      <c r="A104" s="8">
        <v>1</v>
      </c>
      <c r="B104" s="5">
        <v>13</v>
      </c>
      <c r="C104" s="5">
        <v>25</v>
      </c>
      <c r="D104" s="5">
        <v>27</v>
      </c>
      <c r="E104" s="5">
        <v>33</v>
      </c>
      <c r="F104" s="9">
        <v>37</v>
      </c>
      <c r="H104" s="8" t="str">
        <f t="shared" si="13"/>
        <v>A</v>
      </c>
      <c r="I104" s="5" t="str">
        <f t="shared" si="14"/>
        <v>B</v>
      </c>
      <c r="J104" s="5" t="str">
        <f t="shared" si="15"/>
        <v>C</v>
      </c>
      <c r="K104" s="5" t="str">
        <f t="shared" si="16"/>
        <v>C</v>
      </c>
      <c r="L104" s="5" t="str">
        <f t="shared" si="17"/>
        <v>D</v>
      </c>
      <c r="M104" s="9" t="str">
        <f t="shared" si="18"/>
        <v>D</v>
      </c>
      <c r="O104" s="8" t="str">
        <f t="shared" si="19"/>
        <v/>
      </c>
      <c r="P104" s="5" t="str">
        <f t="shared" si="20"/>
        <v/>
      </c>
      <c r="Q104" s="5" t="str">
        <f t="shared" si="21"/>
        <v>P</v>
      </c>
      <c r="R104" s="9" t="str">
        <f t="shared" si="22"/>
        <v>P</v>
      </c>
      <c r="S104" s="71" t="str">
        <f t="shared" si="23"/>
        <v>PP</v>
      </c>
    </row>
    <row r="105" spans="1:19" x14ac:dyDescent="0.3">
      <c r="A105" s="8">
        <v>9</v>
      </c>
      <c r="B105" s="5">
        <v>16</v>
      </c>
      <c r="C105" s="5">
        <v>22</v>
      </c>
      <c r="D105" s="5">
        <v>26</v>
      </c>
      <c r="E105" s="5">
        <v>30</v>
      </c>
      <c r="F105" s="9">
        <v>36</v>
      </c>
      <c r="H105" s="8" t="str">
        <f t="shared" si="13"/>
        <v>A</v>
      </c>
      <c r="I105" s="5" t="str">
        <f t="shared" si="14"/>
        <v>B</v>
      </c>
      <c r="J105" s="5" t="str">
        <f t="shared" si="15"/>
        <v>C</v>
      </c>
      <c r="K105" s="5" t="str">
        <f t="shared" si="16"/>
        <v>C</v>
      </c>
      <c r="L105" s="5" t="str">
        <f t="shared" si="17"/>
        <v>D</v>
      </c>
      <c r="M105" s="9" t="str">
        <f t="shared" si="18"/>
        <v>D</v>
      </c>
      <c r="O105" s="8" t="str">
        <f t="shared" si="19"/>
        <v/>
      </c>
      <c r="P105" s="5" t="str">
        <f t="shared" si="20"/>
        <v/>
      </c>
      <c r="Q105" s="5" t="str">
        <f t="shared" si="21"/>
        <v>P</v>
      </c>
      <c r="R105" s="9" t="str">
        <f t="shared" si="22"/>
        <v>P</v>
      </c>
      <c r="S105" s="71" t="str">
        <f t="shared" si="23"/>
        <v>PP</v>
      </c>
    </row>
    <row r="106" spans="1:19" x14ac:dyDescent="0.3">
      <c r="A106" s="8">
        <v>5</v>
      </c>
      <c r="B106" s="5">
        <v>8</v>
      </c>
      <c r="C106" s="5">
        <v>10</v>
      </c>
      <c r="D106" s="5">
        <v>12</v>
      </c>
      <c r="E106" s="5">
        <v>14</v>
      </c>
      <c r="F106" s="9">
        <v>22</v>
      </c>
      <c r="H106" s="8" t="str">
        <f t="shared" si="13"/>
        <v>A</v>
      </c>
      <c r="I106" s="5" t="str">
        <f t="shared" si="14"/>
        <v>A</v>
      </c>
      <c r="J106" s="5" t="str">
        <f t="shared" si="15"/>
        <v>B</v>
      </c>
      <c r="K106" s="5" t="str">
        <f t="shared" si="16"/>
        <v>B</v>
      </c>
      <c r="L106" s="5" t="str">
        <f t="shared" si="17"/>
        <v>B</v>
      </c>
      <c r="M106" s="9" t="str">
        <f t="shared" si="18"/>
        <v>C</v>
      </c>
      <c r="O106" s="8" t="str">
        <f t="shared" si="19"/>
        <v>P</v>
      </c>
      <c r="P106" s="5" t="str">
        <f t="shared" si="20"/>
        <v>T</v>
      </c>
      <c r="Q106" s="5" t="str">
        <f t="shared" si="21"/>
        <v/>
      </c>
      <c r="R106" s="9" t="str">
        <f t="shared" si="22"/>
        <v/>
      </c>
      <c r="S106" s="71" t="str">
        <f t="shared" si="23"/>
        <v>PT</v>
      </c>
    </row>
    <row r="107" spans="1:19" x14ac:dyDescent="0.3">
      <c r="A107" s="8">
        <v>20</v>
      </c>
      <c r="B107" s="5">
        <v>21</v>
      </c>
      <c r="C107" s="5">
        <v>23</v>
      </c>
      <c r="D107" s="5">
        <v>26</v>
      </c>
      <c r="E107" s="5">
        <v>29</v>
      </c>
      <c r="F107" s="9">
        <v>33</v>
      </c>
      <c r="H107" s="8" t="str">
        <f t="shared" si="13"/>
        <v>C</v>
      </c>
      <c r="I107" s="5" t="str">
        <f t="shared" si="14"/>
        <v>C</v>
      </c>
      <c r="J107" s="5" t="str">
        <f t="shared" si="15"/>
        <v>C</v>
      </c>
      <c r="K107" s="5" t="str">
        <f t="shared" si="16"/>
        <v>C</v>
      </c>
      <c r="L107" s="5" t="str">
        <f t="shared" si="17"/>
        <v>C</v>
      </c>
      <c r="M107" s="9" t="str">
        <f t="shared" si="18"/>
        <v>D</v>
      </c>
      <c r="O107" s="8" t="str">
        <f t="shared" si="19"/>
        <v/>
      </c>
      <c r="P107" s="5" t="str">
        <f t="shared" si="20"/>
        <v/>
      </c>
      <c r="Q107" s="5" t="str">
        <f t="shared" si="21"/>
        <v>V</v>
      </c>
      <c r="R107" s="9" t="str">
        <f t="shared" si="22"/>
        <v/>
      </c>
      <c r="S107" s="71" t="str">
        <f t="shared" si="23"/>
        <v>V</v>
      </c>
    </row>
    <row r="108" spans="1:19" x14ac:dyDescent="0.3">
      <c r="A108" s="8">
        <v>10</v>
      </c>
      <c r="B108" s="5">
        <v>11</v>
      </c>
      <c r="C108" s="5">
        <v>14</v>
      </c>
      <c r="D108" s="5">
        <v>19</v>
      </c>
      <c r="E108" s="5">
        <v>24</v>
      </c>
      <c r="F108" s="9">
        <v>35</v>
      </c>
      <c r="H108" s="8" t="str">
        <f t="shared" si="13"/>
        <v>B</v>
      </c>
      <c r="I108" s="5" t="str">
        <f t="shared" si="14"/>
        <v>B</v>
      </c>
      <c r="J108" s="5" t="str">
        <f t="shared" si="15"/>
        <v>B</v>
      </c>
      <c r="K108" s="5" t="str">
        <f t="shared" si="16"/>
        <v>B</v>
      </c>
      <c r="L108" s="5" t="str">
        <f t="shared" si="17"/>
        <v>C</v>
      </c>
      <c r="M108" s="9" t="str">
        <f t="shared" si="18"/>
        <v>D</v>
      </c>
      <c r="O108" s="8" t="str">
        <f t="shared" si="19"/>
        <v/>
      </c>
      <c r="P108" s="5" t="str">
        <f t="shared" si="20"/>
        <v>Q</v>
      </c>
      <c r="Q108" s="5" t="str">
        <f t="shared" si="21"/>
        <v/>
      </c>
      <c r="R108" s="9" t="str">
        <f t="shared" si="22"/>
        <v/>
      </c>
      <c r="S108" s="71" t="str">
        <f t="shared" si="23"/>
        <v>Q</v>
      </c>
    </row>
    <row r="109" spans="1:19" x14ac:dyDescent="0.3">
      <c r="A109" s="8">
        <v>2</v>
      </c>
      <c r="B109" s="5">
        <v>7</v>
      </c>
      <c r="C109" s="5">
        <v>12</v>
      </c>
      <c r="D109" s="5">
        <v>20</v>
      </c>
      <c r="E109" s="5">
        <v>21</v>
      </c>
      <c r="F109" s="9">
        <v>29</v>
      </c>
      <c r="H109" s="8" t="str">
        <f t="shared" si="13"/>
        <v>A</v>
      </c>
      <c r="I109" s="5" t="str">
        <f t="shared" si="14"/>
        <v>A</v>
      </c>
      <c r="J109" s="5" t="str">
        <f t="shared" si="15"/>
        <v>B</v>
      </c>
      <c r="K109" s="5" t="str">
        <f t="shared" si="16"/>
        <v>C</v>
      </c>
      <c r="L109" s="5" t="str">
        <f t="shared" si="17"/>
        <v>C</v>
      </c>
      <c r="M109" s="9" t="str">
        <f t="shared" si="18"/>
        <v>C</v>
      </c>
      <c r="O109" s="8" t="str">
        <f t="shared" si="19"/>
        <v>P</v>
      </c>
      <c r="P109" s="5" t="str">
        <f t="shared" si="20"/>
        <v/>
      </c>
      <c r="Q109" s="5" t="str">
        <f t="shared" si="21"/>
        <v>T</v>
      </c>
      <c r="R109" s="9" t="str">
        <f t="shared" si="22"/>
        <v/>
      </c>
      <c r="S109" s="71" t="str">
        <f t="shared" si="23"/>
        <v>PT</v>
      </c>
    </row>
    <row r="110" spans="1:19" x14ac:dyDescent="0.3">
      <c r="A110" s="8">
        <v>8</v>
      </c>
      <c r="B110" s="5">
        <v>9</v>
      </c>
      <c r="C110" s="5">
        <v>13</v>
      </c>
      <c r="D110" s="5">
        <v>24</v>
      </c>
      <c r="E110" s="5">
        <v>26</v>
      </c>
      <c r="F110" s="9">
        <v>34</v>
      </c>
      <c r="H110" s="8" t="str">
        <f t="shared" si="13"/>
        <v>A</v>
      </c>
      <c r="I110" s="5" t="str">
        <f t="shared" si="14"/>
        <v>A</v>
      </c>
      <c r="J110" s="5" t="str">
        <f t="shared" si="15"/>
        <v>B</v>
      </c>
      <c r="K110" s="5" t="str">
        <f t="shared" si="16"/>
        <v>C</v>
      </c>
      <c r="L110" s="5" t="str">
        <f t="shared" si="17"/>
        <v>C</v>
      </c>
      <c r="M110" s="9" t="str">
        <f t="shared" si="18"/>
        <v>D</v>
      </c>
      <c r="O110" s="8" t="str">
        <f t="shared" si="19"/>
        <v>P</v>
      </c>
      <c r="P110" s="5" t="str">
        <f t="shared" si="20"/>
        <v/>
      </c>
      <c r="Q110" s="5" t="str">
        <f t="shared" si="21"/>
        <v>P</v>
      </c>
      <c r="R110" s="9" t="str">
        <f t="shared" si="22"/>
        <v/>
      </c>
      <c r="S110" s="71" t="str">
        <f t="shared" si="23"/>
        <v>PP</v>
      </c>
    </row>
    <row r="111" spans="1:19" x14ac:dyDescent="0.3">
      <c r="A111" s="8">
        <v>5</v>
      </c>
      <c r="B111" s="5">
        <v>7</v>
      </c>
      <c r="C111" s="5">
        <v>10</v>
      </c>
      <c r="D111" s="5">
        <v>13</v>
      </c>
      <c r="E111" s="5">
        <v>20</v>
      </c>
      <c r="F111" s="9">
        <v>29</v>
      </c>
      <c r="H111" s="8" t="str">
        <f t="shared" si="13"/>
        <v>A</v>
      </c>
      <c r="I111" s="5" t="str">
        <f t="shared" si="14"/>
        <v>A</v>
      </c>
      <c r="J111" s="5" t="str">
        <f t="shared" si="15"/>
        <v>B</v>
      </c>
      <c r="K111" s="5" t="str">
        <f t="shared" si="16"/>
        <v>B</v>
      </c>
      <c r="L111" s="5" t="str">
        <f t="shared" si="17"/>
        <v>C</v>
      </c>
      <c r="M111" s="9" t="str">
        <f t="shared" si="18"/>
        <v>C</v>
      </c>
      <c r="O111" s="8" t="str">
        <f t="shared" si="19"/>
        <v>P</v>
      </c>
      <c r="P111" s="5" t="str">
        <f t="shared" si="20"/>
        <v>P</v>
      </c>
      <c r="Q111" s="5" t="str">
        <f t="shared" si="21"/>
        <v>P</v>
      </c>
      <c r="R111" s="9" t="str">
        <f t="shared" si="22"/>
        <v/>
      </c>
      <c r="S111" s="71" t="str">
        <f t="shared" si="23"/>
        <v>PPP</v>
      </c>
    </row>
    <row r="112" spans="1:19" x14ac:dyDescent="0.3">
      <c r="A112" s="8">
        <v>1</v>
      </c>
      <c r="B112" s="5">
        <v>2</v>
      </c>
      <c r="C112" s="5">
        <v>6</v>
      </c>
      <c r="D112" s="5">
        <v>8</v>
      </c>
      <c r="E112" s="5">
        <v>20</v>
      </c>
      <c r="F112" s="9">
        <v>37</v>
      </c>
      <c r="H112" s="8" t="str">
        <f t="shared" si="13"/>
        <v>A</v>
      </c>
      <c r="I112" s="5" t="str">
        <f t="shared" si="14"/>
        <v>A</v>
      </c>
      <c r="J112" s="5" t="str">
        <f t="shared" si="15"/>
        <v>A</v>
      </c>
      <c r="K112" s="5" t="str">
        <f t="shared" si="16"/>
        <v>A</v>
      </c>
      <c r="L112" s="5" t="str">
        <f t="shared" si="17"/>
        <v>C</v>
      </c>
      <c r="M112" s="9" t="str">
        <f t="shared" si="18"/>
        <v>D</v>
      </c>
      <c r="O112" s="8" t="str">
        <f t="shared" si="19"/>
        <v>Q</v>
      </c>
      <c r="P112" s="5" t="str">
        <f t="shared" si="20"/>
        <v/>
      </c>
      <c r="Q112" s="5" t="str">
        <f t="shared" si="21"/>
        <v/>
      </c>
      <c r="R112" s="9" t="str">
        <f t="shared" si="22"/>
        <v/>
      </c>
      <c r="S112" s="71" t="str">
        <f t="shared" si="23"/>
        <v>Q</v>
      </c>
    </row>
    <row r="113" spans="1:19" x14ac:dyDescent="0.3">
      <c r="A113" s="8">
        <v>1</v>
      </c>
      <c r="B113" s="5">
        <v>13</v>
      </c>
      <c r="C113" s="5">
        <v>16</v>
      </c>
      <c r="D113" s="5">
        <v>32</v>
      </c>
      <c r="E113" s="5">
        <v>33</v>
      </c>
      <c r="F113" s="9">
        <v>37</v>
      </c>
      <c r="H113" s="8" t="str">
        <f t="shared" si="13"/>
        <v>A</v>
      </c>
      <c r="I113" s="5" t="str">
        <f t="shared" si="14"/>
        <v>B</v>
      </c>
      <c r="J113" s="5" t="str">
        <f t="shared" si="15"/>
        <v>B</v>
      </c>
      <c r="K113" s="5" t="str">
        <f t="shared" si="16"/>
        <v>D</v>
      </c>
      <c r="L113" s="5" t="str">
        <f t="shared" si="17"/>
        <v>D</v>
      </c>
      <c r="M113" s="9" t="str">
        <f t="shared" si="18"/>
        <v>D</v>
      </c>
      <c r="O113" s="8" t="str">
        <f t="shared" si="19"/>
        <v/>
      </c>
      <c r="P113" s="5" t="str">
        <f t="shared" si="20"/>
        <v>P</v>
      </c>
      <c r="Q113" s="5" t="str">
        <f t="shared" si="21"/>
        <v/>
      </c>
      <c r="R113" s="9" t="str">
        <f t="shared" si="22"/>
        <v>T</v>
      </c>
      <c r="S113" s="71" t="str">
        <f t="shared" si="23"/>
        <v>PT</v>
      </c>
    </row>
    <row r="114" spans="1:19" x14ac:dyDescent="0.3">
      <c r="A114" s="8">
        <v>15</v>
      </c>
      <c r="B114" s="5">
        <v>16</v>
      </c>
      <c r="C114" s="5">
        <v>18</v>
      </c>
      <c r="D114" s="5">
        <v>20</v>
      </c>
      <c r="E114" s="5">
        <v>28</v>
      </c>
      <c r="F114" s="9">
        <v>37</v>
      </c>
      <c r="H114" s="8" t="str">
        <f t="shared" si="13"/>
        <v>B</v>
      </c>
      <c r="I114" s="5" t="str">
        <f t="shared" si="14"/>
        <v>B</v>
      </c>
      <c r="J114" s="5" t="str">
        <f t="shared" si="15"/>
        <v>B</v>
      </c>
      <c r="K114" s="5" t="str">
        <f t="shared" si="16"/>
        <v>C</v>
      </c>
      <c r="L114" s="5" t="str">
        <f t="shared" si="17"/>
        <v>C</v>
      </c>
      <c r="M114" s="9" t="str">
        <f t="shared" si="18"/>
        <v>D</v>
      </c>
      <c r="O114" s="8" t="str">
        <f t="shared" si="19"/>
        <v/>
      </c>
      <c r="P114" s="5" t="str">
        <f t="shared" si="20"/>
        <v>T</v>
      </c>
      <c r="Q114" s="5" t="str">
        <f t="shared" si="21"/>
        <v>P</v>
      </c>
      <c r="R114" s="9" t="str">
        <f t="shared" si="22"/>
        <v/>
      </c>
      <c r="S114" s="71" t="str">
        <f t="shared" si="23"/>
        <v>TP</v>
      </c>
    </row>
    <row r="115" spans="1:19" x14ac:dyDescent="0.3">
      <c r="A115" s="8">
        <v>3</v>
      </c>
      <c r="B115" s="5">
        <v>7</v>
      </c>
      <c r="C115" s="5">
        <v>9</v>
      </c>
      <c r="D115" s="5">
        <v>23</v>
      </c>
      <c r="E115" s="5">
        <v>25</v>
      </c>
      <c r="F115" s="9">
        <v>33</v>
      </c>
      <c r="H115" s="8" t="str">
        <f t="shared" si="13"/>
        <v>A</v>
      </c>
      <c r="I115" s="5" t="str">
        <f t="shared" si="14"/>
        <v>A</v>
      </c>
      <c r="J115" s="5" t="str">
        <f t="shared" si="15"/>
        <v>A</v>
      </c>
      <c r="K115" s="5" t="str">
        <f t="shared" si="16"/>
        <v>C</v>
      </c>
      <c r="L115" s="5" t="str">
        <f t="shared" si="17"/>
        <v>C</v>
      </c>
      <c r="M115" s="9" t="str">
        <f t="shared" si="18"/>
        <v>D</v>
      </c>
      <c r="O115" s="8" t="str">
        <f t="shared" si="19"/>
        <v>T</v>
      </c>
      <c r="P115" s="5" t="str">
        <f t="shared" si="20"/>
        <v/>
      </c>
      <c r="Q115" s="5" t="str">
        <f t="shared" si="21"/>
        <v>P</v>
      </c>
      <c r="R115" s="9" t="str">
        <f t="shared" si="22"/>
        <v/>
      </c>
      <c r="S115" s="71" t="str">
        <f t="shared" si="23"/>
        <v>TP</v>
      </c>
    </row>
    <row r="116" spans="1:19" x14ac:dyDescent="0.3">
      <c r="A116" s="8">
        <v>11</v>
      </c>
      <c r="B116" s="5">
        <v>13</v>
      </c>
      <c r="C116" s="5">
        <v>17</v>
      </c>
      <c r="D116" s="5">
        <v>18</v>
      </c>
      <c r="E116" s="5">
        <v>32</v>
      </c>
      <c r="F116" s="9">
        <v>35</v>
      </c>
      <c r="H116" s="8" t="str">
        <f t="shared" si="13"/>
        <v>B</v>
      </c>
      <c r="I116" s="5" t="str">
        <f t="shared" si="14"/>
        <v>B</v>
      </c>
      <c r="J116" s="5" t="str">
        <f t="shared" si="15"/>
        <v>B</v>
      </c>
      <c r="K116" s="5" t="str">
        <f t="shared" si="16"/>
        <v>B</v>
      </c>
      <c r="L116" s="5" t="str">
        <f t="shared" si="17"/>
        <v>D</v>
      </c>
      <c r="M116" s="9" t="str">
        <f t="shared" si="18"/>
        <v>D</v>
      </c>
      <c r="O116" s="8" t="str">
        <f t="shared" si="19"/>
        <v/>
      </c>
      <c r="P116" s="5" t="str">
        <f t="shared" si="20"/>
        <v>Q</v>
      </c>
      <c r="Q116" s="5" t="str">
        <f t="shared" si="21"/>
        <v/>
      </c>
      <c r="R116" s="9" t="str">
        <f t="shared" si="22"/>
        <v>P</v>
      </c>
      <c r="S116" s="71" t="str">
        <f t="shared" si="23"/>
        <v>QP</v>
      </c>
    </row>
    <row r="117" spans="1:19" x14ac:dyDescent="0.3">
      <c r="A117" s="8">
        <v>11</v>
      </c>
      <c r="B117" s="5">
        <v>19</v>
      </c>
      <c r="C117" s="5">
        <v>23</v>
      </c>
      <c r="D117" s="5">
        <v>27</v>
      </c>
      <c r="E117" s="5">
        <v>30</v>
      </c>
      <c r="F117" s="9">
        <v>36</v>
      </c>
      <c r="H117" s="8" t="str">
        <f t="shared" si="13"/>
        <v>B</v>
      </c>
      <c r="I117" s="5" t="str">
        <f t="shared" si="14"/>
        <v>B</v>
      </c>
      <c r="J117" s="5" t="str">
        <f t="shared" si="15"/>
        <v>C</v>
      </c>
      <c r="K117" s="5" t="str">
        <f t="shared" si="16"/>
        <v>C</v>
      </c>
      <c r="L117" s="5" t="str">
        <f t="shared" si="17"/>
        <v>D</v>
      </c>
      <c r="M117" s="9" t="str">
        <f t="shared" si="18"/>
        <v>D</v>
      </c>
      <c r="O117" s="8" t="str">
        <f t="shared" si="19"/>
        <v/>
      </c>
      <c r="P117" s="5" t="str">
        <f t="shared" si="20"/>
        <v>P</v>
      </c>
      <c r="Q117" s="5" t="str">
        <f t="shared" si="21"/>
        <v>P</v>
      </c>
      <c r="R117" s="9" t="str">
        <f t="shared" si="22"/>
        <v>P</v>
      </c>
      <c r="S117" s="71" t="str">
        <f t="shared" si="23"/>
        <v>PPP</v>
      </c>
    </row>
    <row r="118" spans="1:19" x14ac:dyDescent="0.3">
      <c r="A118" s="8">
        <v>14</v>
      </c>
      <c r="B118" s="5">
        <v>19</v>
      </c>
      <c r="C118" s="5">
        <v>21</v>
      </c>
      <c r="D118" s="5">
        <v>22</v>
      </c>
      <c r="E118" s="5">
        <v>23</v>
      </c>
      <c r="F118" s="9">
        <v>32</v>
      </c>
      <c r="H118" s="8" t="str">
        <f t="shared" si="13"/>
        <v>B</v>
      </c>
      <c r="I118" s="5" t="str">
        <f t="shared" si="14"/>
        <v>B</v>
      </c>
      <c r="J118" s="5" t="str">
        <f t="shared" si="15"/>
        <v>C</v>
      </c>
      <c r="K118" s="5" t="str">
        <f t="shared" si="16"/>
        <v>C</v>
      </c>
      <c r="L118" s="5" t="str">
        <f t="shared" si="17"/>
        <v>C</v>
      </c>
      <c r="M118" s="9" t="str">
        <f t="shared" si="18"/>
        <v>D</v>
      </c>
      <c r="O118" s="8" t="str">
        <f t="shared" si="19"/>
        <v/>
      </c>
      <c r="P118" s="5" t="str">
        <f t="shared" si="20"/>
        <v>P</v>
      </c>
      <c r="Q118" s="5" t="str">
        <f t="shared" si="21"/>
        <v>T</v>
      </c>
      <c r="R118" s="9" t="str">
        <f t="shared" si="22"/>
        <v/>
      </c>
      <c r="S118" s="71" t="str">
        <f t="shared" si="23"/>
        <v>PT</v>
      </c>
    </row>
    <row r="119" spans="1:19" x14ac:dyDescent="0.3">
      <c r="A119" s="8">
        <v>4</v>
      </c>
      <c r="B119" s="5">
        <v>10</v>
      </c>
      <c r="C119" s="5">
        <v>15</v>
      </c>
      <c r="D119" s="5">
        <v>18</v>
      </c>
      <c r="E119" s="5">
        <v>26</v>
      </c>
      <c r="F119" s="9">
        <v>32</v>
      </c>
      <c r="H119" s="8" t="str">
        <f t="shared" si="13"/>
        <v>A</v>
      </c>
      <c r="I119" s="5" t="str">
        <f t="shared" si="14"/>
        <v>B</v>
      </c>
      <c r="J119" s="5" t="str">
        <f t="shared" si="15"/>
        <v>B</v>
      </c>
      <c r="K119" s="5" t="str">
        <f t="shared" si="16"/>
        <v>B</v>
      </c>
      <c r="L119" s="5" t="str">
        <f t="shared" si="17"/>
        <v>C</v>
      </c>
      <c r="M119" s="9" t="str">
        <f t="shared" si="18"/>
        <v>D</v>
      </c>
      <c r="O119" s="8" t="str">
        <f t="shared" si="19"/>
        <v/>
      </c>
      <c r="P119" s="5" t="str">
        <f t="shared" si="20"/>
        <v>T</v>
      </c>
      <c r="Q119" s="5" t="str">
        <f t="shared" si="21"/>
        <v/>
      </c>
      <c r="R119" s="9" t="str">
        <f t="shared" si="22"/>
        <v/>
      </c>
      <c r="S119" s="71" t="str">
        <f t="shared" si="23"/>
        <v>T</v>
      </c>
    </row>
    <row r="120" spans="1:19" x14ac:dyDescent="0.3">
      <c r="A120" s="8">
        <v>2</v>
      </c>
      <c r="B120" s="5">
        <v>4</v>
      </c>
      <c r="C120" s="5">
        <v>20</v>
      </c>
      <c r="D120" s="5">
        <v>23</v>
      </c>
      <c r="E120" s="5">
        <v>25</v>
      </c>
      <c r="F120" s="9">
        <v>35</v>
      </c>
      <c r="H120" s="8" t="str">
        <f t="shared" si="13"/>
        <v>A</v>
      </c>
      <c r="I120" s="5" t="str">
        <f t="shared" si="14"/>
        <v>A</v>
      </c>
      <c r="J120" s="5" t="str">
        <f t="shared" si="15"/>
        <v>C</v>
      </c>
      <c r="K120" s="5" t="str">
        <f t="shared" si="16"/>
        <v>C</v>
      </c>
      <c r="L120" s="5" t="str">
        <f t="shared" si="17"/>
        <v>C</v>
      </c>
      <c r="M120" s="9" t="str">
        <f t="shared" si="18"/>
        <v>D</v>
      </c>
      <c r="O120" s="8" t="str">
        <f t="shared" si="19"/>
        <v>P</v>
      </c>
      <c r="P120" s="5" t="str">
        <f t="shared" si="20"/>
        <v/>
      </c>
      <c r="Q120" s="5" t="str">
        <f t="shared" si="21"/>
        <v>T</v>
      </c>
      <c r="R120" s="9" t="str">
        <f t="shared" si="22"/>
        <v/>
      </c>
      <c r="S120" s="71" t="str">
        <f t="shared" si="23"/>
        <v>PT</v>
      </c>
    </row>
    <row r="121" spans="1:19" x14ac:dyDescent="0.3">
      <c r="A121" s="8">
        <v>7</v>
      </c>
      <c r="B121" s="5">
        <v>21</v>
      </c>
      <c r="C121" s="5">
        <v>25</v>
      </c>
      <c r="D121" s="5">
        <v>27</v>
      </c>
      <c r="E121" s="5">
        <v>30</v>
      </c>
      <c r="F121" s="9">
        <v>31</v>
      </c>
      <c r="H121" s="8" t="str">
        <f t="shared" si="13"/>
        <v>A</v>
      </c>
      <c r="I121" s="5" t="str">
        <f t="shared" si="14"/>
        <v>C</v>
      </c>
      <c r="J121" s="5" t="str">
        <f t="shared" si="15"/>
        <v>C</v>
      </c>
      <c r="K121" s="5" t="str">
        <f t="shared" si="16"/>
        <v>C</v>
      </c>
      <c r="L121" s="5" t="str">
        <f t="shared" si="17"/>
        <v>D</v>
      </c>
      <c r="M121" s="9" t="str">
        <f t="shared" si="18"/>
        <v>D</v>
      </c>
      <c r="O121" s="8" t="str">
        <f t="shared" si="19"/>
        <v/>
      </c>
      <c r="P121" s="5" t="str">
        <f t="shared" si="20"/>
        <v/>
      </c>
      <c r="Q121" s="5" t="str">
        <f t="shared" si="21"/>
        <v>T</v>
      </c>
      <c r="R121" s="9" t="str">
        <f t="shared" si="22"/>
        <v>P</v>
      </c>
      <c r="S121" s="71" t="str">
        <f t="shared" si="23"/>
        <v>TP</v>
      </c>
    </row>
    <row r="122" spans="1:19" x14ac:dyDescent="0.3">
      <c r="A122" s="8">
        <v>6</v>
      </c>
      <c r="B122" s="5">
        <v>16</v>
      </c>
      <c r="C122" s="5">
        <v>18</v>
      </c>
      <c r="D122" s="5">
        <v>28</v>
      </c>
      <c r="E122" s="5">
        <v>33</v>
      </c>
      <c r="F122" s="9">
        <v>37</v>
      </c>
      <c r="H122" s="8" t="str">
        <f t="shared" si="13"/>
        <v>A</v>
      </c>
      <c r="I122" s="5" t="str">
        <f t="shared" si="14"/>
        <v>B</v>
      </c>
      <c r="J122" s="5" t="str">
        <f t="shared" si="15"/>
        <v>B</v>
      </c>
      <c r="K122" s="5" t="str">
        <f t="shared" si="16"/>
        <v>C</v>
      </c>
      <c r="L122" s="5" t="str">
        <f t="shared" si="17"/>
        <v>D</v>
      </c>
      <c r="M122" s="9" t="str">
        <f t="shared" si="18"/>
        <v>D</v>
      </c>
      <c r="O122" s="8" t="str">
        <f t="shared" si="19"/>
        <v/>
      </c>
      <c r="P122" s="5" t="str">
        <f t="shared" si="20"/>
        <v>P</v>
      </c>
      <c r="Q122" s="5" t="str">
        <f t="shared" si="21"/>
        <v/>
      </c>
      <c r="R122" s="9" t="str">
        <f t="shared" si="22"/>
        <v>P</v>
      </c>
      <c r="S122" s="71" t="str">
        <f t="shared" si="23"/>
        <v>PP</v>
      </c>
    </row>
    <row r="123" spans="1:19" x14ac:dyDescent="0.3">
      <c r="A123" s="8">
        <v>1</v>
      </c>
      <c r="B123" s="5">
        <v>15</v>
      </c>
      <c r="C123" s="5">
        <v>22</v>
      </c>
      <c r="D123" s="5">
        <v>23</v>
      </c>
      <c r="E123" s="5">
        <v>29</v>
      </c>
      <c r="F123" s="9">
        <v>33</v>
      </c>
      <c r="H123" s="8" t="str">
        <f t="shared" si="13"/>
        <v>A</v>
      </c>
      <c r="I123" s="5" t="str">
        <f t="shared" si="14"/>
        <v>B</v>
      </c>
      <c r="J123" s="5" t="str">
        <f t="shared" si="15"/>
        <v>C</v>
      </c>
      <c r="K123" s="5" t="str">
        <f t="shared" si="16"/>
        <v>C</v>
      </c>
      <c r="L123" s="5" t="str">
        <f t="shared" si="17"/>
        <v>C</v>
      </c>
      <c r="M123" s="9" t="str">
        <f t="shared" si="18"/>
        <v>D</v>
      </c>
      <c r="O123" s="8" t="str">
        <f t="shared" si="19"/>
        <v/>
      </c>
      <c r="P123" s="5" t="str">
        <f t="shared" si="20"/>
        <v/>
      </c>
      <c r="Q123" s="5" t="str">
        <f t="shared" si="21"/>
        <v>T</v>
      </c>
      <c r="R123" s="9" t="str">
        <f t="shared" si="22"/>
        <v/>
      </c>
      <c r="S123" s="71" t="str">
        <f t="shared" si="23"/>
        <v>T</v>
      </c>
    </row>
    <row r="124" spans="1:19" x14ac:dyDescent="0.3">
      <c r="A124" s="8">
        <v>7</v>
      </c>
      <c r="B124" s="5">
        <v>8</v>
      </c>
      <c r="C124" s="5">
        <v>15</v>
      </c>
      <c r="D124" s="5">
        <v>20</v>
      </c>
      <c r="E124" s="5">
        <v>27</v>
      </c>
      <c r="F124" s="9">
        <v>29</v>
      </c>
      <c r="H124" s="8" t="str">
        <f t="shared" si="13"/>
        <v>A</v>
      </c>
      <c r="I124" s="5" t="str">
        <f t="shared" si="14"/>
        <v>A</v>
      </c>
      <c r="J124" s="5" t="str">
        <f t="shared" si="15"/>
        <v>B</v>
      </c>
      <c r="K124" s="5" t="str">
        <f t="shared" si="16"/>
        <v>C</v>
      </c>
      <c r="L124" s="5" t="str">
        <f t="shared" si="17"/>
        <v>C</v>
      </c>
      <c r="M124" s="9" t="str">
        <f t="shared" si="18"/>
        <v>C</v>
      </c>
      <c r="O124" s="8" t="str">
        <f t="shared" si="19"/>
        <v>P</v>
      </c>
      <c r="P124" s="5" t="str">
        <f t="shared" si="20"/>
        <v/>
      </c>
      <c r="Q124" s="5" t="str">
        <f t="shared" si="21"/>
        <v>T</v>
      </c>
      <c r="R124" s="9" t="str">
        <f t="shared" si="22"/>
        <v/>
      </c>
      <c r="S124" s="71" t="str">
        <f t="shared" si="23"/>
        <v>PT</v>
      </c>
    </row>
    <row r="125" spans="1:19" x14ac:dyDescent="0.3">
      <c r="A125" s="8">
        <v>4</v>
      </c>
      <c r="B125" s="5">
        <v>8</v>
      </c>
      <c r="C125" s="5">
        <v>10</v>
      </c>
      <c r="D125" s="5">
        <v>14</v>
      </c>
      <c r="E125" s="5">
        <v>21</v>
      </c>
      <c r="F125" s="9">
        <v>35</v>
      </c>
      <c r="H125" s="8" t="str">
        <f t="shared" si="13"/>
        <v>A</v>
      </c>
      <c r="I125" s="5" t="str">
        <f t="shared" si="14"/>
        <v>A</v>
      </c>
      <c r="J125" s="5" t="str">
        <f t="shared" si="15"/>
        <v>B</v>
      </c>
      <c r="K125" s="5" t="str">
        <f t="shared" si="16"/>
        <v>B</v>
      </c>
      <c r="L125" s="5" t="str">
        <f t="shared" si="17"/>
        <v>C</v>
      </c>
      <c r="M125" s="9" t="str">
        <f t="shared" si="18"/>
        <v>D</v>
      </c>
      <c r="O125" s="8" t="str">
        <f t="shared" si="19"/>
        <v>P</v>
      </c>
      <c r="P125" s="5" t="str">
        <f t="shared" si="20"/>
        <v>P</v>
      </c>
      <c r="Q125" s="5" t="str">
        <f t="shared" si="21"/>
        <v/>
      </c>
      <c r="R125" s="9" t="str">
        <f t="shared" si="22"/>
        <v/>
      </c>
      <c r="S125" s="71" t="str">
        <f t="shared" si="23"/>
        <v>PP</v>
      </c>
    </row>
    <row r="126" spans="1:19" x14ac:dyDescent="0.3">
      <c r="A126" s="8">
        <v>5</v>
      </c>
      <c r="B126" s="5">
        <v>6</v>
      </c>
      <c r="C126" s="5">
        <v>12</v>
      </c>
      <c r="D126" s="5">
        <v>16</v>
      </c>
      <c r="E126" s="5">
        <v>25</v>
      </c>
      <c r="F126" s="9">
        <v>33</v>
      </c>
      <c r="H126" s="8" t="str">
        <f t="shared" si="13"/>
        <v>A</v>
      </c>
      <c r="I126" s="5" t="str">
        <f t="shared" si="14"/>
        <v>A</v>
      </c>
      <c r="J126" s="5" t="str">
        <f t="shared" si="15"/>
        <v>B</v>
      </c>
      <c r="K126" s="5" t="str">
        <f t="shared" si="16"/>
        <v>B</v>
      </c>
      <c r="L126" s="5" t="str">
        <f t="shared" si="17"/>
        <v>C</v>
      </c>
      <c r="M126" s="9" t="str">
        <f t="shared" si="18"/>
        <v>D</v>
      </c>
      <c r="O126" s="8" t="str">
        <f t="shared" si="19"/>
        <v>P</v>
      </c>
      <c r="P126" s="5" t="str">
        <f t="shared" si="20"/>
        <v>P</v>
      </c>
      <c r="Q126" s="5" t="str">
        <f t="shared" si="21"/>
        <v/>
      </c>
      <c r="R126" s="9" t="str">
        <f t="shared" si="22"/>
        <v/>
      </c>
      <c r="S126" s="71" t="str">
        <f t="shared" si="23"/>
        <v>PP</v>
      </c>
    </row>
    <row r="127" spans="1:19" x14ac:dyDescent="0.3">
      <c r="A127" s="8">
        <v>1</v>
      </c>
      <c r="B127" s="5">
        <v>19</v>
      </c>
      <c r="C127" s="5">
        <v>20</v>
      </c>
      <c r="D127" s="5">
        <v>32</v>
      </c>
      <c r="E127" s="5">
        <v>34</v>
      </c>
      <c r="F127" s="9">
        <v>35</v>
      </c>
      <c r="H127" s="8" t="str">
        <f t="shared" si="13"/>
        <v>A</v>
      </c>
      <c r="I127" s="5" t="str">
        <f t="shared" si="14"/>
        <v>B</v>
      </c>
      <c r="J127" s="5" t="str">
        <f t="shared" si="15"/>
        <v>C</v>
      </c>
      <c r="K127" s="5" t="str">
        <f t="shared" si="16"/>
        <v>D</v>
      </c>
      <c r="L127" s="5" t="str">
        <f t="shared" si="17"/>
        <v>D</v>
      </c>
      <c r="M127" s="9" t="str">
        <f t="shared" si="18"/>
        <v>D</v>
      </c>
      <c r="O127" s="8" t="str">
        <f t="shared" si="19"/>
        <v/>
      </c>
      <c r="P127" s="5" t="str">
        <f t="shared" si="20"/>
        <v/>
      </c>
      <c r="Q127" s="5" t="str">
        <f t="shared" si="21"/>
        <v/>
      </c>
      <c r="R127" s="9" t="str">
        <f t="shared" si="22"/>
        <v>T</v>
      </c>
      <c r="S127" s="71" t="str">
        <f t="shared" si="23"/>
        <v>T</v>
      </c>
    </row>
    <row r="128" spans="1:19" x14ac:dyDescent="0.3">
      <c r="A128" s="8">
        <v>5</v>
      </c>
      <c r="B128" s="5">
        <v>9</v>
      </c>
      <c r="C128" s="5">
        <v>13</v>
      </c>
      <c r="D128" s="5">
        <v>14</v>
      </c>
      <c r="E128" s="5">
        <v>17</v>
      </c>
      <c r="F128" s="9">
        <v>33</v>
      </c>
      <c r="H128" s="8" t="str">
        <f t="shared" si="13"/>
        <v>A</v>
      </c>
      <c r="I128" s="5" t="str">
        <f t="shared" si="14"/>
        <v>A</v>
      </c>
      <c r="J128" s="5" t="str">
        <f t="shared" si="15"/>
        <v>B</v>
      </c>
      <c r="K128" s="5" t="str">
        <f t="shared" si="16"/>
        <v>B</v>
      </c>
      <c r="L128" s="5" t="str">
        <f t="shared" si="17"/>
        <v>B</v>
      </c>
      <c r="M128" s="9" t="str">
        <f t="shared" si="18"/>
        <v>D</v>
      </c>
      <c r="O128" s="8" t="str">
        <f t="shared" si="19"/>
        <v>P</v>
      </c>
      <c r="P128" s="5" t="str">
        <f t="shared" si="20"/>
        <v>T</v>
      </c>
      <c r="Q128" s="5" t="str">
        <f t="shared" si="21"/>
        <v/>
      </c>
      <c r="R128" s="9" t="str">
        <f t="shared" si="22"/>
        <v/>
      </c>
      <c r="S128" s="71" t="str">
        <f t="shared" si="23"/>
        <v>PT</v>
      </c>
    </row>
    <row r="129" spans="1:19" x14ac:dyDescent="0.3">
      <c r="A129" s="8">
        <v>9</v>
      </c>
      <c r="B129" s="5">
        <v>21</v>
      </c>
      <c r="C129" s="5">
        <v>25</v>
      </c>
      <c r="D129" s="5">
        <v>27</v>
      </c>
      <c r="E129" s="5">
        <v>32</v>
      </c>
      <c r="F129" s="9">
        <v>34</v>
      </c>
      <c r="H129" s="8" t="str">
        <f t="shared" si="13"/>
        <v>A</v>
      </c>
      <c r="I129" s="5" t="str">
        <f t="shared" si="14"/>
        <v>C</v>
      </c>
      <c r="J129" s="5" t="str">
        <f t="shared" si="15"/>
        <v>C</v>
      </c>
      <c r="K129" s="5" t="str">
        <f t="shared" si="16"/>
        <v>C</v>
      </c>
      <c r="L129" s="5" t="str">
        <f t="shared" si="17"/>
        <v>D</v>
      </c>
      <c r="M129" s="9" t="str">
        <f t="shared" si="18"/>
        <v>D</v>
      </c>
      <c r="O129" s="8" t="str">
        <f t="shared" si="19"/>
        <v/>
      </c>
      <c r="P129" s="5" t="str">
        <f t="shared" si="20"/>
        <v/>
      </c>
      <c r="Q129" s="5" t="str">
        <f t="shared" si="21"/>
        <v>T</v>
      </c>
      <c r="R129" s="9" t="str">
        <f t="shared" si="22"/>
        <v>P</v>
      </c>
      <c r="S129" s="71" t="str">
        <f t="shared" si="23"/>
        <v>TP</v>
      </c>
    </row>
    <row r="130" spans="1:19" x14ac:dyDescent="0.3">
      <c r="A130" s="8">
        <v>8</v>
      </c>
      <c r="B130" s="5">
        <v>12</v>
      </c>
      <c r="C130" s="5">
        <v>26</v>
      </c>
      <c r="D130" s="5">
        <v>28</v>
      </c>
      <c r="E130" s="5">
        <v>32</v>
      </c>
      <c r="F130" s="9">
        <v>33</v>
      </c>
      <c r="H130" s="8" t="str">
        <f t="shared" si="13"/>
        <v>A</v>
      </c>
      <c r="I130" s="5" t="str">
        <f t="shared" si="14"/>
        <v>B</v>
      </c>
      <c r="J130" s="5" t="str">
        <f t="shared" si="15"/>
        <v>C</v>
      </c>
      <c r="K130" s="5" t="str">
        <f t="shared" si="16"/>
        <v>C</v>
      </c>
      <c r="L130" s="5" t="str">
        <f t="shared" si="17"/>
        <v>D</v>
      </c>
      <c r="M130" s="9" t="str">
        <f t="shared" si="18"/>
        <v>D</v>
      </c>
      <c r="O130" s="8" t="str">
        <f t="shared" si="19"/>
        <v/>
      </c>
      <c r="P130" s="5" t="str">
        <f t="shared" si="20"/>
        <v/>
      </c>
      <c r="Q130" s="5" t="str">
        <f t="shared" si="21"/>
        <v>P</v>
      </c>
      <c r="R130" s="9" t="str">
        <f t="shared" si="22"/>
        <v>P</v>
      </c>
      <c r="S130" s="71" t="str">
        <f t="shared" si="23"/>
        <v>PP</v>
      </c>
    </row>
    <row r="131" spans="1:19" x14ac:dyDescent="0.3">
      <c r="A131" s="8">
        <v>12</v>
      </c>
      <c r="B131" s="5">
        <v>14</v>
      </c>
      <c r="C131" s="5">
        <v>16</v>
      </c>
      <c r="D131" s="5">
        <v>17</v>
      </c>
      <c r="E131" s="5">
        <v>31</v>
      </c>
      <c r="F131" s="9">
        <v>36</v>
      </c>
      <c r="H131" s="8" t="str">
        <f t="shared" ref="H131:H194" si="24">IF(A131&lt;10,"A",IF(A131&lt;20,"B",IF(A131&lt;30,"C","D")))</f>
        <v>B</v>
      </c>
      <c r="I131" s="5" t="str">
        <f t="shared" ref="I131:I194" si="25">IF(B131&lt;10,"A",IF(B131&lt;20,"B",IF(B131&lt;30,"C","D")))</f>
        <v>B</v>
      </c>
      <c r="J131" s="5" t="str">
        <f t="shared" ref="J131:J194" si="26">IF(C131&lt;10,"A",IF(C131&lt;20,"B",IF(C131&lt;30,"C","D")))</f>
        <v>B</v>
      </c>
      <c r="K131" s="5" t="str">
        <f t="shared" ref="K131:K194" si="27">IF(D131&lt;10,"A",IF(D131&lt;20,"B",IF(D131&lt;30,"C","D")))</f>
        <v>B</v>
      </c>
      <c r="L131" s="5" t="str">
        <f t="shared" ref="L131:L194" si="28">IF(E131&lt;10,"A",IF(E131&lt;20,"B",IF(E131&lt;30,"C","D")))</f>
        <v>D</v>
      </c>
      <c r="M131" s="9" t="str">
        <f t="shared" ref="M131:M194" si="29">IF(F131&lt;10,"A",IF(F131&lt;20,"B",IF(F131&lt;30,"C","D")))</f>
        <v>D</v>
      </c>
      <c r="O131" s="8" t="str">
        <f t="shared" ref="O131:O194" si="30">IF(COUNTIF($H131:$M131,"=A")=2,"P",IF(COUNTIF($H131:$M131,"=A")=3,"T",IF(COUNTIF($H131:$M131,"=A")=4,"Q",IF(COUNTIF($H131:$M131,"=A")=5,"V",IF(COUNTIF($H131:$M131,"=A")=6,"S","")))))</f>
        <v/>
      </c>
      <c r="P131" s="5" t="str">
        <f t="shared" ref="P131:P194" si="31">IF(COUNTIF($H131:$M131,"=B")=2,"P",IF(COUNTIF($H131:$M131,"=B")=3,"T",IF(COUNTIF($H131:$M131,"=B")=4,"Q",IF(COUNTIF($H131:$M131,"=B")=5,"V",IF(COUNTIF($H131:$M131,"=B")=6,"S","")))))</f>
        <v>Q</v>
      </c>
      <c r="Q131" s="5" t="str">
        <f t="shared" ref="Q131:Q194" si="32">IF(COUNTIF($H131:$M131,"=C")=2,"P",IF(COUNTIF($H131:$M131,"=C")=3,"T",IF(COUNTIF($H131:$M131,"=C")=4,"Q",IF(COUNTIF($H131:$M131,"=C")=5,"V",IF(COUNTIF($H131:$M131,"=C")=6,"S","")))))</f>
        <v/>
      </c>
      <c r="R131" s="9" t="str">
        <f t="shared" ref="R131:R194" si="33">IF(COUNTIF($H131:$M131,"=D")=2,"P",IF(COUNTIF($H131:$M131,"=D")=3,"T",IF(COUNTIF($H131:$M131,"=D")=4,"Q",IF(COUNTIF($H131:$M131,"=D")=5,"V",IF(COUNTIF($H131:$M131,"=D")=6,"S","")))))</f>
        <v>P</v>
      </c>
      <c r="S131" s="71" t="str">
        <f t="shared" ref="S131:S194" si="34">O131&amp;P131&amp;Q131&amp;R131</f>
        <v>QP</v>
      </c>
    </row>
    <row r="132" spans="1:19" x14ac:dyDescent="0.3">
      <c r="A132" s="8">
        <v>3</v>
      </c>
      <c r="B132" s="5">
        <v>4</v>
      </c>
      <c r="C132" s="5">
        <v>17</v>
      </c>
      <c r="D132" s="5">
        <v>22</v>
      </c>
      <c r="E132" s="5">
        <v>27</v>
      </c>
      <c r="F132" s="9">
        <v>34</v>
      </c>
      <c r="H132" s="8" t="str">
        <f t="shared" si="24"/>
        <v>A</v>
      </c>
      <c r="I132" s="5" t="str">
        <f t="shared" si="25"/>
        <v>A</v>
      </c>
      <c r="J132" s="5" t="str">
        <f t="shared" si="26"/>
        <v>B</v>
      </c>
      <c r="K132" s="5" t="str">
        <f t="shared" si="27"/>
        <v>C</v>
      </c>
      <c r="L132" s="5" t="str">
        <f t="shared" si="28"/>
        <v>C</v>
      </c>
      <c r="M132" s="9" t="str">
        <f t="shared" si="29"/>
        <v>D</v>
      </c>
      <c r="O132" s="8" t="str">
        <f t="shared" si="30"/>
        <v>P</v>
      </c>
      <c r="P132" s="5" t="str">
        <f t="shared" si="31"/>
        <v/>
      </c>
      <c r="Q132" s="5" t="str">
        <f t="shared" si="32"/>
        <v>P</v>
      </c>
      <c r="R132" s="9" t="str">
        <f t="shared" si="33"/>
        <v/>
      </c>
      <c r="S132" s="71" t="str">
        <f t="shared" si="34"/>
        <v>PP</v>
      </c>
    </row>
    <row r="133" spans="1:19" x14ac:dyDescent="0.3">
      <c r="A133" s="8">
        <v>1</v>
      </c>
      <c r="B133" s="5">
        <v>4</v>
      </c>
      <c r="C133" s="5">
        <v>6</v>
      </c>
      <c r="D133" s="5">
        <v>30</v>
      </c>
      <c r="E133" s="5">
        <v>35</v>
      </c>
      <c r="F133" s="9">
        <v>36</v>
      </c>
      <c r="H133" s="8" t="str">
        <f t="shared" si="24"/>
        <v>A</v>
      </c>
      <c r="I133" s="5" t="str">
        <f t="shared" si="25"/>
        <v>A</v>
      </c>
      <c r="J133" s="5" t="str">
        <f t="shared" si="26"/>
        <v>A</v>
      </c>
      <c r="K133" s="5" t="str">
        <f t="shared" si="27"/>
        <v>D</v>
      </c>
      <c r="L133" s="5" t="str">
        <f t="shared" si="28"/>
        <v>D</v>
      </c>
      <c r="M133" s="9" t="str">
        <f t="shared" si="29"/>
        <v>D</v>
      </c>
      <c r="O133" s="8" t="str">
        <f t="shared" si="30"/>
        <v>T</v>
      </c>
      <c r="P133" s="5" t="str">
        <f t="shared" si="31"/>
        <v/>
      </c>
      <c r="Q133" s="5" t="str">
        <f t="shared" si="32"/>
        <v/>
      </c>
      <c r="R133" s="9" t="str">
        <f t="shared" si="33"/>
        <v>T</v>
      </c>
      <c r="S133" s="71" t="str">
        <f t="shared" si="34"/>
        <v>TT</v>
      </c>
    </row>
    <row r="134" spans="1:19" x14ac:dyDescent="0.3">
      <c r="A134" s="8">
        <v>5</v>
      </c>
      <c r="B134" s="5">
        <v>9</v>
      </c>
      <c r="C134" s="5">
        <v>12</v>
      </c>
      <c r="D134" s="5">
        <v>28</v>
      </c>
      <c r="E134" s="5">
        <v>30</v>
      </c>
      <c r="F134" s="9">
        <v>36</v>
      </c>
      <c r="H134" s="8" t="str">
        <f t="shared" si="24"/>
        <v>A</v>
      </c>
      <c r="I134" s="5" t="str">
        <f t="shared" si="25"/>
        <v>A</v>
      </c>
      <c r="J134" s="5" t="str">
        <f t="shared" si="26"/>
        <v>B</v>
      </c>
      <c r="K134" s="5" t="str">
        <f t="shared" si="27"/>
        <v>C</v>
      </c>
      <c r="L134" s="5" t="str">
        <f t="shared" si="28"/>
        <v>D</v>
      </c>
      <c r="M134" s="9" t="str">
        <f t="shared" si="29"/>
        <v>D</v>
      </c>
      <c r="O134" s="8" t="str">
        <f t="shared" si="30"/>
        <v>P</v>
      </c>
      <c r="P134" s="5" t="str">
        <f t="shared" si="31"/>
        <v/>
      </c>
      <c r="Q134" s="5" t="str">
        <f t="shared" si="32"/>
        <v/>
      </c>
      <c r="R134" s="9" t="str">
        <f t="shared" si="33"/>
        <v>P</v>
      </c>
      <c r="S134" s="71" t="str">
        <f t="shared" si="34"/>
        <v>PP</v>
      </c>
    </row>
    <row r="135" spans="1:19" x14ac:dyDescent="0.3">
      <c r="A135" s="8">
        <v>8</v>
      </c>
      <c r="B135" s="5">
        <v>21</v>
      </c>
      <c r="C135" s="5">
        <v>23</v>
      </c>
      <c r="D135" s="5">
        <v>24</v>
      </c>
      <c r="E135" s="5">
        <v>36</v>
      </c>
      <c r="F135" s="9">
        <v>37</v>
      </c>
      <c r="H135" s="8" t="str">
        <f t="shared" si="24"/>
        <v>A</v>
      </c>
      <c r="I135" s="5" t="str">
        <f t="shared" si="25"/>
        <v>C</v>
      </c>
      <c r="J135" s="5" t="str">
        <f t="shared" si="26"/>
        <v>C</v>
      </c>
      <c r="K135" s="5" t="str">
        <f t="shared" si="27"/>
        <v>C</v>
      </c>
      <c r="L135" s="5" t="str">
        <f t="shared" si="28"/>
        <v>D</v>
      </c>
      <c r="M135" s="9" t="str">
        <f t="shared" si="29"/>
        <v>D</v>
      </c>
      <c r="O135" s="8" t="str">
        <f t="shared" si="30"/>
        <v/>
      </c>
      <c r="P135" s="5" t="str">
        <f t="shared" si="31"/>
        <v/>
      </c>
      <c r="Q135" s="5" t="str">
        <f t="shared" si="32"/>
        <v>T</v>
      </c>
      <c r="R135" s="9" t="str">
        <f t="shared" si="33"/>
        <v>P</v>
      </c>
      <c r="S135" s="71" t="str">
        <f t="shared" si="34"/>
        <v>TP</v>
      </c>
    </row>
    <row r="136" spans="1:19" x14ac:dyDescent="0.3">
      <c r="A136" s="8">
        <v>6</v>
      </c>
      <c r="B136" s="5">
        <v>16</v>
      </c>
      <c r="C136" s="5">
        <v>23</v>
      </c>
      <c r="D136" s="5">
        <v>25</v>
      </c>
      <c r="E136" s="5">
        <v>27</v>
      </c>
      <c r="F136" s="9">
        <v>30</v>
      </c>
      <c r="H136" s="8" t="str">
        <f t="shared" si="24"/>
        <v>A</v>
      </c>
      <c r="I136" s="5" t="str">
        <f t="shared" si="25"/>
        <v>B</v>
      </c>
      <c r="J136" s="5" t="str">
        <f t="shared" si="26"/>
        <v>C</v>
      </c>
      <c r="K136" s="5" t="str">
        <f t="shared" si="27"/>
        <v>C</v>
      </c>
      <c r="L136" s="5" t="str">
        <f t="shared" si="28"/>
        <v>C</v>
      </c>
      <c r="M136" s="9" t="str">
        <f t="shared" si="29"/>
        <v>D</v>
      </c>
      <c r="O136" s="8" t="str">
        <f t="shared" si="30"/>
        <v/>
      </c>
      <c r="P136" s="5" t="str">
        <f t="shared" si="31"/>
        <v/>
      </c>
      <c r="Q136" s="5" t="str">
        <f t="shared" si="32"/>
        <v>T</v>
      </c>
      <c r="R136" s="9" t="str">
        <f t="shared" si="33"/>
        <v/>
      </c>
      <c r="S136" s="71" t="str">
        <f t="shared" si="34"/>
        <v>T</v>
      </c>
    </row>
    <row r="137" spans="1:19" x14ac:dyDescent="0.3">
      <c r="A137" s="8">
        <v>7</v>
      </c>
      <c r="B137" s="5">
        <v>14</v>
      </c>
      <c r="C137" s="5">
        <v>16</v>
      </c>
      <c r="D137" s="5">
        <v>31</v>
      </c>
      <c r="E137" s="5">
        <v>32</v>
      </c>
      <c r="F137" s="9">
        <v>35</v>
      </c>
      <c r="H137" s="8" t="str">
        <f t="shared" si="24"/>
        <v>A</v>
      </c>
      <c r="I137" s="5" t="str">
        <f t="shared" si="25"/>
        <v>B</v>
      </c>
      <c r="J137" s="5" t="str">
        <f t="shared" si="26"/>
        <v>B</v>
      </c>
      <c r="K137" s="5" t="str">
        <f t="shared" si="27"/>
        <v>D</v>
      </c>
      <c r="L137" s="5" t="str">
        <f t="shared" si="28"/>
        <v>D</v>
      </c>
      <c r="M137" s="9" t="str">
        <f t="shared" si="29"/>
        <v>D</v>
      </c>
      <c r="O137" s="8" t="str">
        <f t="shared" si="30"/>
        <v/>
      </c>
      <c r="P137" s="5" t="str">
        <f t="shared" si="31"/>
        <v>P</v>
      </c>
      <c r="Q137" s="5" t="str">
        <f t="shared" si="32"/>
        <v/>
      </c>
      <c r="R137" s="9" t="str">
        <f t="shared" si="33"/>
        <v>T</v>
      </c>
      <c r="S137" s="71" t="str">
        <f t="shared" si="34"/>
        <v>PT</v>
      </c>
    </row>
    <row r="138" spans="1:19" x14ac:dyDescent="0.3">
      <c r="A138" s="8">
        <v>2</v>
      </c>
      <c r="B138" s="5">
        <v>6</v>
      </c>
      <c r="C138" s="5">
        <v>9</v>
      </c>
      <c r="D138" s="5">
        <v>27</v>
      </c>
      <c r="E138" s="5">
        <v>35</v>
      </c>
      <c r="F138" s="9">
        <v>37</v>
      </c>
      <c r="H138" s="8" t="str">
        <f t="shared" si="24"/>
        <v>A</v>
      </c>
      <c r="I138" s="5" t="str">
        <f t="shared" si="25"/>
        <v>A</v>
      </c>
      <c r="J138" s="5" t="str">
        <f t="shared" si="26"/>
        <v>A</v>
      </c>
      <c r="K138" s="5" t="str">
        <f t="shared" si="27"/>
        <v>C</v>
      </c>
      <c r="L138" s="5" t="str">
        <f t="shared" si="28"/>
        <v>D</v>
      </c>
      <c r="M138" s="9" t="str">
        <f t="shared" si="29"/>
        <v>D</v>
      </c>
      <c r="O138" s="8" t="str">
        <f t="shared" si="30"/>
        <v>T</v>
      </c>
      <c r="P138" s="5" t="str">
        <f t="shared" si="31"/>
        <v/>
      </c>
      <c r="Q138" s="5" t="str">
        <f t="shared" si="32"/>
        <v/>
      </c>
      <c r="R138" s="9" t="str">
        <f t="shared" si="33"/>
        <v>P</v>
      </c>
      <c r="S138" s="71" t="str">
        <f t="shared" si="34"/>
        <v>TP</v>
      </c>
    </row>
    <row r="139" spans="1:19" x14ac:dyDescent="0.3">
      <c r="A139" s="8">
        <v>1</v>
      </c>
      <c r="B139" s="5">
        <v>7</v>
      </c>
      <c r="C139" s="5">
        <v>12</v>
      </c>
      <c r="D139" s="5">
        <v>18</v>
      </c>
      <c r="E139" s="5">
        <v>31</v>
      </c>
      <c r="F139" s="9">
        <v>33</v>
      </c>
      <c r="H139" s="8" t="str">
        <f t="shared" si="24"/>
        <v>A</v>
      </c>
      <c r="I139" s="5" t="str">
        <f t="shared" si="25"/>
        <v>A</v>
      </c>
      <c r="J139" s="5" t="str">
        <f t="shared" si="26"/>
        <v>B</v>
      </c>
      <c r="K139" s="5" t="str">
        <f t="shared" si="27"/>
        <v>B</v>
      </c>
      <c r="L139" s="5" t="str">
        <f t="shared" si="28"/>
        <v>D</v>
      </c>
      <c r="M139" s="9" t="str">
        <f t="shared" si="29"/>
        <v>D</v>
      </c>
      <c r="O139" s="8" t="str">
        <f t="shared" si="30"/>
        <v>P</v>
      </c>
      <c r="P139" s="5" t="str">
        <f t="shared" si="31"/>
        <v>P</v>
      </c>
      <c r="Q139" s="5" t="str">
        <f t="shared" si="32"/>
        <v/>
      </c>
      <c r="R139" s="9" t="str">
        <f t="shared" si="33"/>
        <v>P</v>
      </c>
      <c r="S139" s="71" t="str">
        <f t="shared" si="34"/>
        <v>PPP</v>
      </c>
    </row>
    <row r="140" spans="1:19" x14ac:dyDescent="0.3">
      <c r="A140" s="8">
        <v>1</v>
      </c>
      <c r="B140" s="5">
        <v>5</v>
      </c>
      <c r="C140" s="5">
        <v>8</v>
      </c>
      <c r="D140" s="5">
        <v>15</v>
      </c>
      <c r="E140" s="5">
        <v>17</v>
      </c>
      <c r="F140" s="9">
        <v>31</v>
      </c>
      <c r="H140" s="8" t="str">
        <f t="shared" si="24"/>
        <v>A</v>
      </c>
      <c r="I140" s="5" t="str">
        <f t="shared" si="25"/>
        <v>A</v>
      </c>
      <c r="J140" s="5" t="str">
        <f t="shared" si="26"/>
        <v>A</v>
      </c>
      <c r="K140" s="5" t="str">
        <f t="shared" si="27"/>
        <v>B</v>
      </c>
      <c r="L140" s="5" t="str">
        <f t="shared" si="28"/>
        <v>B</v>
      </c>
      <c r="M140" s="9" t="str">
        <f t="shared" si="29"/>
        <v>D</v>
      </c>
      <c r="O140" s="8" t="str">
        <f t="shared" si="30"/>
        <v>T</v>
      </c>
      <c r="P140" s="5" t="str">
        <f t="shared" si="31"/>
        <v>P</v>
      </c>
      <c r="Q140" s="5" t="str">
        <f t="shared" si="32"/>
        <v/>
      </c>
      <c r="R140" s="9" t="str">
        <f t="shared" si="33"/>
        <v/>
      </c>
      <c r="S140" s="71" t="str">
        <f t="shared" si="34"/>
        <v>TP</v>
      </c>
    </row>
    <row r="141" spans="1:19" x14ac:dyDescent="0.3">
      <c r="A141" s="8">
        <v>2</v>
      </c>
      <c r="B141" s="5">
        <v>17</v>
      </c>
      <c r="C141" s="5">
        <v>18</v>
      </c>
      <c r="D141" s="5">
        <v>29</v>
      </c>
      <c r="E141" s="5">
        <v>31</v>
      </c>
      <c r="F141" s="9">
        <v>32</v>
      </c>
      <c r="H141" s="8" t="str">
        <f t="shared" si="24"/>
        <v>A</v>
      </c>
      <c r="I141" s="5" t="str">
        <f t="shared" si="25"/>
        <v>B</v>
      </c>
      <c r="J141" s="5" t="str">
        <f t="shared" si="26"/>
        <v>B</v>
      </c>
      <c r="K141" s="5" t="str">
        <f t="shared" si="27"/>
        <v>C</v>
      </c>
      <c r="L141" s="5" t="str">
        <f t="shared" si="28"/>
        <v>D</v>
      </c>
      <c r="M141" s="9" t="str">
        <f t="shared" si="29"/>
        <v>D</v>
      </c>
      <c r="O141" s="8" t="str">
        <f t="shared" si="30"/>
        <v/>
      </c>
      <c r="P141" s="5" t="str">
        <f t="shared" si="31"/>
        <v>P</v>
      </c>
      <c r="Q141" s="5" t="str">
        <f t="shared" si="32"/>
        <v/>
      </c>
      <c r="R141" s="9" t="str">
        <f t="shared" si="33"/>
        <v>P</v>
      </c>
      <c r="S141" s="71" t="str">
        <f t="shared" si="34"/>
        <v>PP</v>
      </c>
    </row>
    <row r="142" spans="1:19" x14ac:dyDescent="0.3">
      <c r="A142" s="8">
        <v>2</v>
      </c>
      <c r="B142" s="5">
        <v>11</v>
      </c>
      <c r="C142" s="5">
        <v>16</v>
      </c>
      <c r="D142" s="5">
        <v>21</v>
      </c>
      <c r="E142" s="5">
        <v>22</v>
      </c>
      <c r="F142" s="9">
        <v>31</v>
      </c>
      <c r="H142" s="8" t="str">
        <f t="shared" si="24"/>
        <v>A</v>
      </c>
      <c r="I142" s="5" t="str">
        <f t="shared" si="25"/>
        <v>B</v>
      </c>
      <c r="J142" s="5" t="str">
        <f t="shared" si="26"/>
        <v>B</v>
      </c>
      <c r="K142" s="5" t="str">
        <f t="shared" si="27"/>
        <v>C</v>
      </c>
      <c r="L142" s="5" t="str">
        <f t="shared" si="28"/>
        <v>C</v>
      </c>
      <c r="M142" s="9" t="str">
        <f t="shared" si="29"/>
        <v>D</v>
      </c>
      <c r="O142" s="8" t="str">
        <f t="shared" si="30"/>
        <v/>
      </c>
      <c r="P142" s="5" t="str">
        <f t="shared" si="31"/>
        <v>P</v>
      </c>
      <c r="Q142" s="5" t="str">
        <f t="shared" si="32"/>
        <v>P</v>
      </c>
      <c r="R142" s="9" t="str">
        <f t="shared" si="33"/>
        <v/>
      </c>
      <c r="S142" s="71" t="str">
        <f t="shared" si="34"/>
        <v>PP</v>
      </c>
    </row>
    <row r="143" spans="1:19" x14ac:dyDescent="0.3">
      <c r="A143" s="8">
        <v>1</v>
      </c>
      <c r="B143" s="5">
        <v>6</v>
      </c>
      <c r="C143" s="5">
        <v>7</v>
      </c>
      <c r="D143" s="5">
        <v>16</v>
      </c>
      <c r="E143" s="5">
        <v>26</v>
      </c>
      <c r="F143" s="9">
        <v>36</v>
      </c>
      <c r="H143" s="8" t="str">
        <f t="shared" si="24"/>
        <v>A</v>
      </c>
      <c r="I143" s="5" t="str">
        <f t="shared" si="25"/>
        <v>A</v>
      </c>
      <c r="J143" s="5" t="str">
        <f t="shared" si="26"/>
        <v>A</v>
      </c>
      <c r="K143" s="5" t="str">
        <f t="shared" si="27"/>
        <v>B</v>
      </c>
      <c r="L143" s="5" t="str">
        <f t="shared" si="28"/>
        <v>C</v>
      </c>
      <c r="M143" s="9" t="str">
        <f t="shared" si="29"/>
        <v>D</v>
      </c>
      <c r="O143" s="8" t="str">
        <f t="shared" si="30"/>
        <v>T</v>
      </c>
      <c r="P143" s="5" t="str">
        <f t="shared" si="31"/>
        <v/>
      </c>
      <c r="Q143" s="5" t="str">
        <f t="shared" si="32"/>
        <v/>
      </c>
      <c r="R143" s="9" t="str">
        <f t="shared" si="33"/>
        <v/>
      </c>
      <c r="S143" s="71" t="str">
        <f t="shared" si="34"/>
        <v>T</v>
      </c>
    </row>
    <row r="144" spans="1:19" x14ac:dyDescent="0.3">
      <c r="A144" s="8">
        <v>4</v>
      </c>
      <c r="B144" s="5">
        <v>13</v>
      </c>
      <c r="C144" s="5">
        <v>15</v>
      </c>
      <c r="D144" s="5">
        <v>22</v>
      </c>
      <c r="E144" s="5">
        <v>30</v>
      </c>
      <c r="F144" s="9">
        <v>37</v>
      </c>
      <c r="H144" s="8" t="str">
        <f t="shared" si="24"/>
        <v>A</v>
      </c>
      <c r="I144" s="5" t="str">
        <f t="shared" si="25"/>
        <v>B</v>
      </c>
      <c r="J144" s="5" t="str">
        <f t="shared" si="26"/>
        <v>B</v>
      </c>
      <c r="K144" s="5" t="str">
        <f t="shared" si="27"/>
        <v>C</v>
      </c>
      <c r="L144" s="5" t="str">
        <f t="shared" si="28"/>
        <v>D</v>
      </c>
      <c r="M144" s="9" t="str">
        <f t="shared" si="29"/>
        <v>D</v>
      </c>
      <c r="O144" s="8" t="str">
        <f t="shared" si="30"/>
        <v/>
      </c>
      <c r="P144" s="5" t="str">
        <f t="shared" si="31"/>
        <v>P</v>
      </c>
      <c r="Q144" s="5" t="str">
        <f t="shared" si="32"/>
        <v/>
      </c>
      <c r="R144" s="9" t="str">
        <f t="shared" si="33"/>
        <v>P</v>
      </c>
      <c r="S144" s="71" t="str">
        <f t="shared" si="34"/>
        <v>PP</v>
      </c>
    </row>
    <row r="145" spans="1:19" x14ac:dyDescent="0.3">
      <c r="A145" s="8">
        <v>2</v>
      </c>
      <c r="B145" s="5">
        <v>5</v>
      </c>
      <c r="C145" s="5">
        <v>12</v>
      </c>
      <c r="D145" s="5">
        <v>14</v>
      </c>
      <c r="E145" s="5">
        <v>29</v>
      </c>
      <c r="F145" s="9">
        <v>33</v>
      </c>
      <c r="H145" s="8" t="str">
        <f t="shared" si="24"/>
        <v>A</v>
      </c>
      <c r="I145" s="5" t="str">
        <f t="shared" si="25"/>
        <v>A</v>
      </c>
      <c r="J145" s="5" t="str">
        <f t="shared" si="26"/>
        <v>B</v>
      </c>
      <c r="K145" s="5" t="str">
        <f t="shared" si="27"/>
        <v>B</v>
      </c>
      <c r="L145" s="5" t="str">
        <f t="shared" si="28"/>
        <v>C</v>
      </c>
      <c r="M145" s="9" t="str">
        <f t="shared" si="29"/>
        <v>D</v>
      </c>
      <c r="O145" s="8" t="str">
        <f t="shared" si="30"/>
        <v>P</v>
      </c>
      <c r="P145" s="5" t="str">
        <f t="shared" si="31"/>
        <v>P</v>
      </c>
      <c r="Q145" s="5" t="str">
        <f t="shared" si="32"/>
        <v/>
      </c>
      <c r="R145" s="9" t="str">
        <f t="shared" si="33"/>
        <v/>
      </c>
      <c r="S145" s="71" t="str">
        <f t="shared" si="34"/>
        <v>PP</v>
      </c>
    </row>
    <row r="146" spans="1:19" x14ac:dyDescent="0.3">
      <c r="A146" s="8">
        <v>2</v>
      </c>
      <c r="B146" s="5">
        <v>3</v>
      </c>
      <c r="C146" s="5">
        <v>5</v>
      </c>
      <c r="D146" s="5">
        <v>9</v>
      </c>
      <c r="E146" s="5">
        <v>24</v>
      </c>
      <c r="F146" s="9">
        <v>32</v>
      </c>
      <c r="H146" s="8" t="str">
        <f t="shared" si="24"/>
        <v>A</v>
      </c>
      <c r="I146" s="5" t="str">
        <f t="shared" si="25"/>
        <v>A</v>
      </c>
      <c r="J146" s="5" t="str">
        <f t="shared" si="26"/>
        <v>A</v>
      </c>
      <c r="K146" s="5" t="str">
        <f t="shared" si="27"/>
        <v>A</v>
      </c>
      <c r="L146" s="5" t="str">
        <f t="shared" si="28"/>
        <v>C</v>
      </c>
      <c r="M146" s="9" t="str">
        <f t="shared" si="29"/>
        <v>D</v>
      </c>
      <c r="O146" s="8" t="str">
        <f t="shared" si="30"/>
        <v>Q</v>
      </c>
      <c r="P146" s="5" t="str">
        <f t="shared" si="31"/>
        <v/>
      </c>
      <c r="Q146" s="5" t="str">
        <f t="shared" si="32"/>
        <v/>
      </c>
      <c r="R146" s="9" t="str">
        <f t="shared" si="33"/>
        <v/>
      </c>
      <c r="S146" s="71" t="str">
        <f t="shared" si="34"/>
        <v>Q</v>
      </c>
    </row>
    <row r="147" spans="1:19" x14ac:dyDescent="0.3">
      <c r="A147" s="8">
        <v>6</v>
      </c>
      <c r="B147" s="5">
        <v>15</v>
      </c>
      <c r="C147" s="5">
        <v>28</v>
      </c>
      <c r="D147" s="5">
        <v>31</v>
      </c>
      <c r="E147" s="5">
        <v>34</v>
      </c>
      <c r="F147" s="9">
        <v>35</v>
      </c>
      <c r="H147" s="8" t="str">
        <f t="shared" si="24"/>
        <v>A</v>
      </c>
      <c r="I147" s="5" t="str">
        <f t="shared" si="25"/>
        <v>B</v>
      </c>
      <c r="J147" s="5" t="str">
        <f t="shared" si="26"/>
        <v>C</v>
      </c>
      <c r="K147" s="5" t="str">
        <f t="shared" si="27"/>
        <v>D</v>
      </c>
      <c r="L147" s="5" t="str">
        <f t="shared" si="28"/>
        <v>D</v>
      </c>
      <c r="M147" s="9" t="str">
        <f t="shared" si="29"/>
        <v>D</v>
      </c>
      <c r="O147" s="8" t="str">
        <f t="shared" si="30"/>
        <v/>
      </c>
      <c r="P147" s="5" t="str">
        <f t="shared" si="31"/>
        <v/>
      </c>
      <c r="Q147" s="5" t="str">
        <f t="shared" si="32"/>
        <v/>
      </c>
      <c r="R147" s="9" t="str">
        <f t="shared" si="33"/>
        <v>T</v>
      </c>
      <c r="S147" s="71" t="str">
        <f t="shared" si="34"/>
        <v>T</v>
      </c>
    </row>
    <row r="148" spans="1:19" x14ac:dyDescent="0.3">
      <c r="A148" s="8">
        <v>2</v>
      </c>
      <c r="B148" s="5">
        <v>15</v>
      </c>
      <c r="C148" s="5">
        <v>20</v>
      </c>
      <c r="D148" s="5">
        <v>26</v>
      </c>
      <c r="E148" s="5">
        <v>27</v>
      </c>
      <c r="F148" s="9">
        <v>30</v>
      </c>
      <c r="H148" s="8" t="str">
        <f t="shared" si="24"/>
        <v>A</v>
      </c>
      <c r="I148" s="5" t="str">
        <f t="shared" si="25"/>
        <v>B</v>
      </c>
      <c r="J148" s="5" t="str">
        <f t="shared" si="26"/>
        <v>C</v>
      </c>
      <c r="K148" s="5" t="str">
        <f t="shared" si="27"/>
        <v>C</v>
      </c>
      <c r="L148" s="5" t="str">
        <f t="shared" si="28"/>
        <v>C</v>
      </c>
      <c r="M148" s="9" t="str">
        <f t="shared" si="29"/>
        <v>D</v>
      </c>
      <c r="O148" s="8" t="str">
        <f t="shared" si="30"/>
        <v/>
      </c>
      <c r="P148" s="5" t="str">
        <f t="shared" si="31"/>
        <v/>
      </c>
      <c r="Q148" s="5" t="str">
        <f t="shared" si="32"/>
        <v>T</v>
      </c>
      <c r="R148" s="9" t="str">
        <f t="shared" si="33"/>
        <v/>
      </c>
      <c r="S148" s="71" t="str">
        <f t="shared" si="34"/>
        <v>T</v>
      </c>
    </row>
    <row r="149" spans="1:19" x14ac:dyDescent="0.3">
      <c r="A149" s="8">
        <v>8</v>
      </c>
      <c r="B149" s="5">
        <v>9</v>
      </c>
      <c r="C149" s="5">
        <v>10</v>
      </c>
      <c r="D149" s="5">
        <v>17</v>
      </c>
      <c r="E149" s="5">
        <v>30</v>
      </c>
      <c r="F149" s="9">
        <v>34</v>
      </c>
      <c r="H149" s="8" t="str">
        <f t="shared" si="24"/>
        <v>A</v>
      </c>
      <c r="I149" s="5" t="str">
        <f t="shared" si="25"/>
        <v>A</v>
      </c>
      <c r="J149" s="5" t="str">
        <f t="shared" si="26"/>
        <v>B</v>
      </c>
      <c r="K149" s="5" t="str">
        <f t="shared" si="27"/>
        <v>B</v>
      </c>
      <c r="L149" s="5" t="str">
        <f t="shared" si="28"/>
        <v>D</v>
      </c>
      <c r="M149" s="9" t="str">
        <f t="shared" si="29"/>
        <v>D</v>
      </c>
      <c r="O149" s="8" t="str">
        <f t="shared" si="30"/>
        <v>P</v>
      </c>
      <c r="P149" s="5" t="str">
        <f t="shared" si="31"/>
        <v>P</v>
      </c>
      <c r="Q149" s="5" t="str">
        <f t="shared" si="32"/>
        <v/>
      </c>
      <c r="R149" s="9" t="str">
        <f t="shared" si="33"/>
        <v>P</v>
      </c>
      <c r="S149" s="71" t="str">
        <f t="shared" si="34"/>
        <v>PPP</v>
      </c>
    </row>
    <row r="150" spans="1:19" x14ac:dyDescent="0.3">
      <c r="A150" s="8">
        <v>9</v>
      </c>
      <c r="B150" s="5">
        <v>10</v>
      </c>
      <c r="C150" s="5">
        <v>16</v>
      </c>
      <c r="D150" s="5">
        <v>20</v>
      </c>
      <c r="E150" s="5">
        <v>32</v>
      </c>
      <c r="F150" s="9">
        <v>34</v>
      </c>
      <c r="H150" s="8" t="str">
        <f t="shared" si="24"/>
        <v>A</v>
      </c>
      <c r="I150" s="5" t="str">
        <f t="shared" si="25"/>
        <v>B</v>
      </c>
      <c r="J150" s="5" t="str">
        <f t="shared" si="26"/>
        <v>B</v>
      </c>
      <c r="K150" s="5" t="str">
        <f t="shared" si="27"/>
        <v>C</v>
      </c>
      <c r="L150" s="5" t="str">
        <f t="shared" si="28"/>
        <v>D</v>
      </c>
      <c r="M150" s="9" t="str">
        <f t="shared" si="29"/>
        <v>D</v>
      </c>
      <c r="O150" s="8" t="str">
        <f t="shared" si="30"/>
        <v/>
      </c>
      <c r="P150" s="5" t="str">
        <f t="shared" si="31"/>
        <v>P</v>
      </c>
      <c r="Q150" s="5" t="str">
        <f t="shared" si="32"/>
        <v/>
      </c>
      <c r="R150" s="9" t="str">
        <f t="shared" si="33"/>
        <v>P</v>
      </c>
      <c r="S150" s="71" t="str">
        <f t="shared" si="34"/>
        <v>PP</v>
      </c>
    </row>
    <row r="151" spans="1:19" x14ac:dyDescent="0.3">
      <c r="A151" s="8">
        <v>6</v>
      </c>
      <c r="B151" s="5">
        <v>17</v>
      </c>
      <c r="C151" s="5">
        <v>20</v>
      </c>
      <c r="D151" s="5">
        <v>25</v>
      </c>
      <c r="E151" s="5">
        <v>33</v>
      </c>
      <c r="F151" s="9">
        <v>36</v>
      </c>
      <c r="H151" s="8" t="str">
        <f t="shared" si="24"/>
        <v>A</v>
      </c>
      <c r="I151" s="5" t="str">
        <f t="shared" si="25"/>
        <v>B</v>
      </c>
      <c r="J151" s="5" t="str">
        <f t="shared" si="26"/>
        <v>C</v>
      </c>
      <c r="K151" s="5" t="str">
        <f t="shared" si="27"/>
        <v>C</v>
      </c>
      <c r="L151" s="5" t="str">
        <f t="shared" si="28"/>
        <v>D</v>
      </c>
      <c r="M151" s="9" t="str">
        <f t="shared" si="29"/>
        <v>D</v>
      </c>
      <c r="O151" s="8" t="str">
        <f t="shared" si="30"/>
        <v/>
      </c>
      <c r="P151" s="5" t="str">
        <f t="shared" si="31"/>
        <v/>
      </c>
      <c r="Q151" s="5" t="str">
        <f t="shared" si="32"/>
        <v>P</v>
      </c>
      <c r="R151" s="9" t="str">
        <f t="shared" si="33"/>
        <v>P</v>
      </c>
      <c r="S151" s="71" t="str">
        <f t="shared" si="34"/>
        <v>PP</v>
      </c>
    </row>
    <row r="152" spans="1:19" x14ac:dyDescent="0.3">
      <c r="A152" s="8">
        <v>2</v>
      </c>
      <c r="B152" s="5">
        <v>5</v>
      </c>
      <c r="C152" s="5">
        <v>8</v>
      </c>
      <c r="D152" s="5">
        <v>22</v>
      </c>
      <c r="E152" s="5">
        <v>24</v>
      </c>
      <c r="F152" s="9">
        <v>29</v>
      </c>
      <c r="H152" s="8" t="str">
        <f t="shared" si="24"/>
        <v>A</v>
      </c>
      <c r="I152" s="5" t="str">
        <f t="shared" si="25"/>
        <v>A</v>
      </c>
      <c r="J152" s="5" t="str">
        <f t="shared" si="26"/>
        <v>A</v>
      </c>
      <c r="K152" s="5" t="str">
        <f t="shared" si="27"/>
        <v>C</v>
      </c>
      <c r="L152" s="5" t="str">
        <f t="shared" si="28"/>
        <v>C</v>
      </c>
      <c r="M152" s="9" t="str">
        <f t="shared" si="29"/>
        <v>C</v>
      </c>
      <c r="O152" s="8" t="str">
        <f t="shared" si="30"/>
        <v>T</v>
      </c>
      <c r="P152" s="5" t="str">
        <f t="shared" si="31"/>
        <v/>
      </c>
      <c r="Q152" s="5" t="str">
        <f t="shared" si="32"/>
        <v>T</v>
      </c>
      <c r="R152" s="9" t="str">
        <f t="shared" si="33"/>
        <v/>
      </c>
      <c r="S152" s="71" t="str">
        <f t="shared" si="34"/>
        <v>TT</v>
      </c>
    </row>
    <row r="153" spans="1:19" x14ac:dyDescent="0.3">
      <c r="A153" s="8">
        <v>6</v>
      </c>
      <c r="B153" s="5">
        <v>7</v>
      </c>
      <c r="C153" s="5">
        <v>14</v>
      </c>
      <c r="D153" s="5">
        <v>19</v>
      </c>
      <c r="E153" s="5">
        <v>20</v>
      </c>
      <c r="F153" s="9">
        <v>28</v>
      </c>
      <c r="H153" s="8" t="str">
        <f t="shared" si="24"/>
        <v>A</v>
      </c>
      <c r="I153" s="5" t="str">
        <f t="shared" si="25"/>
        <v>A</v>
      </c>
      <c r="J153" s="5" t="str">
        <f t="shared" si="26"/>
        <v>B</v>
      </c>
      <c r="K153" s="5" t="str">
        <f t="shared" si="27"/>
        <v>B</v>
      </c>
      <c r="L153" s="5" t="str">
        <f t="shared" si="28"/>
        <v>C</v>
      </c>
      <c r="M153" s="9" t="str">
        <f t="shared" si="29"/>
        <v>C</v>
      </c>
      <c r="O153" s="8" t="str">
        <f t="shared" si="30"/>
        <v>P</v>
      </c>
      <c r="P153" s="5" t="str">
        <f t="shared" si="31"/>
        <v>P</v>
      </c>
      <c r="Q153" s="5" t="str">
        <f t="shared" si="32"/>
        <v>P</v>
      </c>
      <c r="R153" s="9" t="str">
        <f t="shared" si="33"/>
        <v/>
      </c>
      <c r="S153" s="71" t="str">
        <f t="shared" si="34"/>
        <v>PPP</v>
      </c>
    </row>
    <row r="154" spans="1:19" x14ac:dyDescent="0.3">
      <c r="A154" s="8">
        <v>4</v>
      </c>
      <c r="B154" s="5">
        <v>7</v>
      </c>
      <c r="C154" s="5">
        <v>9</v>
      </c>
      <c r="D154" s="5">
        <v>14</v>
      </c>
      <c r="E154" s="5">
        <v>20</v>
      </c>
      <c r="F154" s="9">
        <v>22</v>
      </c>
      <c r="H154" s="8" t="str">
        <f t="shared" si="24"/>
        <v>A</v>
      </c>
      <c r="I154" s="5" t="str">
        <f t="shared" si="25"/>
        <v>A</v>
      </c>
      <c r="J154" s="5" t="str">
        <f t="shared" si="26"/>
        <v>A</v>
      </c>
      <c r="K154" s="5" t="str">
        <f t="shared" si="27"/>
        <v>B</v>
      </c>
      <c r="L154" s="5" t="str">
        <f t="shared" si="28"/>
        <v>C</v>
      </c>
      <c r="M154" s="9" t="str">
        <f t="shared" si="29"/>
        <v>C</v>
      </c>
      <c r="O154" s="8" t="str">
        <f t="shared" si="30"/>
        <v>T</v>
      </c>
      <c r="P154" s="5" t="str">
        <f t="shared" si="31"/>
        <v/>
      </c>
      <c r="Q154" s="5" t="str">
        <f t="shared" si="32"/>
        <v>P</v>
      </c>
      <c r="R154" s="9" t="str">
        <f t="shared" si="33"/>
        <v/>
      </c>
      <c r="S154" s="71" t="str">
        <f t="shared" si="34"/>
        <v>TP</v>
      </c>
    </row>
    <row r="155" spans="1:19" x14ac:dyDescent="0.3">
      <c r="A155" s="8">
        <v>2</v>
      </c>
      <c r="B155" s="5">
        <v>10</v>
      </c>
      <c r="C155" s="5">
        <v>15</v>
      </c>
      <c r="D155" s="5">
        <v>17</v>
      </c>
      <c r="E155" s="5">
        <v>18</v>
      </c>
      <c r="F155" s="9">
        <v>24</v>
      </c>
      <c r="H155" s="8" t="str">
        <f t="shared" si="24"/>
        <v>A</v>
      </c>
      <c r="I155" s="5" t="str">
        <f t="shared" si="25"/>
        <v>B</v>
      </c>
      <c r="J155" s="5" t="str">
        <f t="shared" si="26"/>
        <v>B</v>
      </c>
      <c r="K155" s="5" t="str">
        <f t="shared" si="27"/>
        <v>B</v>
      </c>
      <c r="L155" s="5" t="str">
        <f t="shared" si="28"/>
        <v>B</v>
      </c>
      <c r="M155" s="9" t="str">
        <f t="shared" si="29"/>
        <v>C</v>
      </c>
      <c r="O155" s="8" t="str">
        <f t="shared" si="30"/>
        <v/>
      </c>
      <c r="P155" s="5" t="str">
        <f t="shared" si="31"/>
        <v>Q</v>
      </c>
      <c r="Q155" s="5" t="str">
        <f t="shared" si="32"/>
        <v/>
      </c>
      <c r="R155" s="9" t="str">
        <f t="shared" si="33"/>
        <v/>
      </c>
      <c r="S155" s="71" t="str">
        <f t="shared" si="34"/>
        <v>Q</v>
      </c>
    </row>
    <row r="156" spans="1:19" x14ac:dyDescent="0.3">
      <c r="A156" s="8">
        <v>3</v>
      </c>
      <c r="B156" s="5">
        <v>8</v>
      </c>
      <c r="C156" s="5">
        <v>31</v>
      </c>
      <c r="D156" s="5">
        <v>32</v>
      </c>
      <c r="E156" s="5">
        <v>34</v>
      </c>
      <c r="F156" s="9">
        <v>35</v>
      </c>
      <c r="H156" s="8" t="str">
        <f t="shared" si="24"/>
        <v>A</v>
      </c>
      <c r="I156" s="5" t="str">
        <f t="shared" si="25"/>
        <v>A</v>
      </c>
      <c r="J156" s="5" t="str">
        <f t="shared" si="26"/>
        <v>D</v>
      </c>
      <c r="K156" s="5" t="str">
        <f t="shared" si="27"/>
        <v>D</v>
      </c>
      <c r="L156" s="5" t="str">
        <f t="shared" si="28"/>
        <v>D</v>
      </c>
      <c r="M156" s="9" t="str">
        <f t="shared" si="29"/>
        <v>D</v>
      </c>
      <c r="O156" s="8" t="str">
        <f t="shared" si="30"/>
        <v>P</v>
      </c>
      <c r="P156" s="5" t="str">
        <f t="shared" si="31"/>
        <v/>
      </c>
      <c r="Q156" s="5" t="str">
        <f t="shared" si="32"/>
        <v/>
      </c>
      <c r="R156" s="9" t="str">
        <f t="shared" si="33"/>
        <v>Q</v>
      </c>
      <c r="S156" s="71" t="str">
        <f t="shared" si="34"/>
        <v>PQ</v>
      </c>
    </row>
    <row r="157" spans="1:19" x14ac:dyDescent="0.3">
      <c r="A157" s="8">
        <v>2</v>
      </c>
      <c r="B157" s="5">
        <v>6</v>
      </c>
      <c r="C157" s="5">
        <v>14</v>
      </c>
      <c r="D157" s="5">
        <v>19</v>
      </c>
      <c r="E157" s="5">
        <v>27</v>
      </c>
      <c r="F157" s="9">
        <v>29</v>
      </c>
      <c r="H157" s="8" t="str">
        <f t="shared" si="24"/>
        <v>A</v>
      </c>
      <c r="I157" s="5" t="str">
        <f t="shared" si="25"/>
        <v>A</v>
      </c>
      <c r="J157" s="5" t="str">
        <f t="shared" si="26"/>
        <v>B</v>
      </c>
      <c r="K157" s="5" t="str">
        <f t="shared" si="27"/>
        <v>B</v>
      </c>
      <c r="L157" s="5" t="str">
        <f t="shared" si="28"/>
        <v>C</v>
      </c>
      <c r="M157" s="9" t="str">
        <f t="shared" si="29"/>
        <v>C</v>
      </c>
      <c r="O157" s="8" t="str">
        <f t="shared" si="30"/>
        <v>P</v>
      </c>
      <c r="P157" s="5" t="str">
        <f t="shared" si="31"/>
        <v>P</v>
      </c>
      <c r="Q157" s="5" t="str">
        <f t="shared" si="32"/>
        <v>P</v>
      </c>
      <c r="R157" s="9" t="str">
        <f t="shared" si="33"/>
        <v/>
      </c>
      <c r="S157" s="71" t="str">
        <f t="shared" si="34"/>
        <v>PPP</v>
      </c>
    </row>
    <row r="158" spans="1:19" x14ac:dyDescent="0.3">
      <c r="A158" s="8">
        <v>10</v>
      </c>
      <c r="B158" s="5">
        <v>16</v>
      </c>
      <c r="C158" s="5">
        <v>19</v>
      </c>
      <c r="D158" s="5">
        <v>30</v>
      </c>
      <c r="E158" s="5">
        <v>34</v>
      </c>
      <c r="F158" s="9">
        <v>37</v>
      </c>
      <c r="H158" s="8" t="str">
        <f t="shared" si="24"/>
        <v>B</v>
      </c>
      <c r="I158" s="5" t="str">
        <f t="shared" si="25"/>
        <v>B</v>
      </c>
      <c r="J158" s="5" t="str">
        <f t="shared" si="26"/>
        <v>B</v>
      </c>
      <c r="K158" s="5" t="str">
        <f t="shared" si="27"/>
        <v>D</v>
      </c>
      <c r="L158" s="5" t="str">
        <f t="shared" si="28"/>
        <v>D</v>
      </c>
      <c r="M158" s="9" t="str">
        <f t="shared" si="29"/>
        <v>D</v>
      </c>
      <c r="O158" s="8" t="str">
        <f t="shared" si="30"/>
        <v/>
      </c>
      <c r="P158" s="5" t="str">
        <f t="shared" si="31"/>
        <v>T</v>
      </c>
      <c r="Q158" s="5" t="str">
        <f t="shared" si="32"/>
        <v/>
      </c>
      <c r="R158" s="9" t="str">
        <f t="shared" si="33"/>
        <v>T</v>
      </c>
      <c r="S158" s="71" t="str">
        <f t="shared" si="34"/>
        <v>TT</v>
      </c>
    </row>
    <row r="159" spans="1:19" x14ac:dyDescent="0.3">
      <c r="A159" s="8">
        <v>1</v>
      </c>
      <c r="B159" s="5">
        <v>19</v>
      </c>
      <c r="C159" s="5">
        <v>21</v>
      </c>
      <c r="D159" s="5">
        <v>26</v>
      </c>
      <c r="E159" s="5">
        <v>30</v>
      </c>
      <c r="F159" s="9">
        <v>33</v>
      </c>
      <c r="H159" s="8" t="str">
        <f t="shared" si="24"/>
        <v>A</v>
      </c>
      <c r="I159" s="5" t="str">
        <f t="shared" si="25"/>
        <v>B</v>
      </c>
      <c r="J159" s="5" t="str">
        <f t="shared" si="26"/>
        <v>C</v>
      </c>
      <c r="K159" s="5" t="str">
        <f t="shared" si="27"/>
        <v>C</v>
      </c>
      <c r="L159" s="5" t="str">
        <f t="shared" si="28"/>
        <v>D</v>
      </c>
      <c r="M159" s="9" t="str">
        <f t="shared" si="29"/>
        <v>D</v>
      </c>
      <c r="O159" s="8" t="str">
        <f t="shared" si="30"/>
        <v/>
      </c>
      <c r="P159" s="5" t="str">
        <f t="shared" si="31"/>
        <v/>
      </c>
      <c r="Q159" s="5" t="str">
        <f t="shared" si="32"/>
        <v>P</v>
      </c>
      <c r="R159" s="9" t="str">
        <f t="shared" si="33"/>
        <v>P</v>
      </c>
      <c r="S159" s="71" t="str">
        <f t="shared" si="34"/>
        <v>PP</v>
      </c>
    </row>
    <row r="160" spans="1:19" x14ac:dyDescent="0.3">
      <c r="A160" s="8">
        <v>9</v>
      </c>
      <c r="B160" s="5">
        <v>11</v>
      </c>
      <c r="C160" s="5">
        <v>14</v>
      </c>
      <c r="D160" s="5">
        <v>19</v>
      </c>
      <c r="E160" s="5">
        <v>23</v>
      </c>
      <c r="F160" s="9">
        <v>33</v>
      </c>
      <c r="H160" s="8" t="str">
        <f t="shared" si="24"/>
        <v>A</v>
      </c>
      <c r="I160" s="5" t="str">
        <f t="shared" si="25"/>
        <v>B</v>
      </c>
      <c r="J160" s="5" t="str">
        <f t="shared" si="26"/>
        <v>B</v>
      </c>
      <c r="K160" s="5" t="str">
        <f t="shared" si="27"/>
        <v>B</v>
      </c>
      <c r="L160" s="5" t="str">
        <f t="shared" si="28"/>
        <v>C</v>
      </c>
      <c r="M160" s="9" t="str">
        <f t="shared" si="29"/>
        <v>D</v>
      </c>
      <c r="O160" s="8" t="str">
        <f t="shared" si="30"/>
        <v/>
      </c>
      <c r="P160" s="5" t="str">
        <f t="shared" si="31"/>
        <v>T</v>
      </c>
      <c r="Q160" s="5" t="str">
        <f t="shared" si="32"/>
        <v/>
      </c>
      <c r="R160" s="9" t="str">
        <f t="shared" si="33"/>
        <v/>
      </c>
      <c r="S160" s="71" t="str">
        <f t="shared" si="34"/>
        <v>T</v>
      </c>
    </row>
    <row r="161" spans="1:19" x14ac:dyDescent="0.3">
      <c r="A161" s="8">
        <v>1</v>
      </c>
      <c r="B161" s="5">
        <v>11</v>
      </c>
      <c r="C161" s="5">
        <v>27</v>
      </c>
      <c r="D161" s="5">
        <v>29</v>
      </c>
      <c r="E161" s="5">
        <v>33</v>
      </c>
      <c r="F161" s="9">
        <v>37</v>
      </c>
      <c r="H161" s="8" t="str">
        <f t="shared" si="24"/>
        <v>A</v>
      </c>
      <c r="I161" s="5" t="str">
        <f t="shared" si="25"/>
        <v>B</v>
      </c>
      <c r="J161" s="5" t="str">
        <f t="shared" si="26"/>
        <v>C</v>
      </c>
      <c r="K161" s="5" t="str">
        <f t="shared" si="27"/>
        <v>C</v>
      </c>
      <c r="L161" s="5" t="str">
        <f t="shared" si="28"/>
        <v>D</v>
      </c>
      <c r="M161" s="9" t="str">
        <f t="shared" si="29"/>
        <v>D</v>
      </c>
      <c r="O161" s="8" t="str">
        <f t="shared" si="30"/>
        <v/>
      </c>
      <c r="P161" s="5" t="str">
        <f t="shared" si="31"/>
        <v/>
      </c>
      <c r="Q161" s="5" t="str">
        <f t="shared" si="32"/>
        <v>P</v>
      </c>
      <c r="R161" s="9" t="str">
        <f t="shared" si="33"/>
        <v>P</v>
      </c>
      <c r="S161" s="71" t="str">
        <f t="shared" si="34"/>
        <v>PP</v>
      </c>
    </row>
    <row r="162" spans="1:19" x14ac:dyDescent="0.3">
      <c r="A162" s="8">
        <v>3</v>
      </c>
      <c r="B162" s="5">
        <v>13</v>
      </c>
      <c r="C162" s="5">
        <v>20</v>
      </c>
      <c r="D162" s="5">
        <v>26</v>
      </c>
      <c r="E162" s="5">
        <v>29</v>
      </c>
      <c r="F162" s="9">
        <v>35</v>
      </c>
      <c r="H162" s="8" t="str">
        <f t="shared" si="24"/>
        <v>A</v>
      </c>
      <c r="I162" s="5" t="str">
        <f t="shared" si="25"/>
        <v>B</v>
      </c>
      <c r="J162" s="5" t="str">
        <f t="shared" si="26"/>
        <v>C</v>
      </c>
      <c r="K162" s="5" t="str">
        <f t="shared" si="27"/>
        <v>C</v>
      </c>
      <c r="L162" s="5" t="str">
        <f t="shared" si="28"/>
        <v>C</v>
      </c>
      <c r="M162" s="9" t="str">
        <f t="shared" si="29"/>
        <v>D</v>
      </c>
      <c r="O162" s="8" t="str">
        <f t="shared" si="30"/>
        <v/>
      </c>
      <c r="P162" s="5" t="str">
        <f t="shared" si="31"/>
        <v/>
      </c>
      <c r="Q162" s="5" t="str">
        <f t="shared" si="32"/>
        <v>T</v>
      </c>
      <c r="R162" s="9" t="str">
        <f t="shared" si="33"/>
        <v/>
      </c>
      <c r="S162" s="71" t="str">
        <f t="shared" si="34"/>
        <v>T</v>
      </c>
    </row>
    <row r="163" spans="1:19" x14ac:dyDescent="0.3">
      <c r="A163" s="8">
        <v>1</v>
      </c>
      <c r="B163" s="5">
        <v>15</v>
      </c>
      <c r="C163" s="5">
        <v>19</v>
      </c>
      <c r="D163" s="5">
        <v>23</v>
      </c>
      <c r="E163" s="5">
        <v>28</v>
      </c>
      <c r="F163" s="9">
        <v>32</v>
      </c>
      <c r="H163" s="8" t="str">
        <f t="shared" si="24"/>
        <v>A</v>
      </c>
      <c r="I163" s="5" t="str">
        <f t="shared" si="25"/>
        <v>B</v>
      </c>
      <c r="J163" s="5" t="str">
        <f t="shared" si="26"/>
        <v>B</v>
      </c>
      <c r="K163" s="5" t="str">
        <f t="shared" si="27"/>
        <v>C</v>
      </c>
      <c r="L163" s="5" t="str">
        <f t="shared" si="28"/>
        <v>C</v>
      </c>
      <c r="M163" s="9" t="str">
        <f t="shared" si="29"/>
        <v>D</v>
      </c>
      <c r="O163" s="8" t="str">
        <f t="shared" si="30"/>
        <v/>
      </c>
      <c r="P163" s="5" t="str">
        <f t="shared" si="31"/>
        <v>P</v>
      </c>
      <c r="Q163" s="5" t="str">
        <f t="shared" si="32"/>
        <v>P</v>
      </c>
      <c r="R163" s="9" t="str">
        <f t="shared" si="33"/>
        <v/>
      </c>
      <c r="S163" s="71" t="str">
        <f t="shared" si="34"/>
        <v>PP</v>
      </c>
    </row>
    <row r="164" spans="1:19" x14ac:dyDescent="0.3">
      <c r="A164" s="8">
        <v>5</v>
      </c>
      <c r="B164" s="5">
        <v>14</v>
      </c>
      <c r="C164" s="5">
        <v>15</v>
      </c>
      <c r="D164" s="5">
        <v>19</v>
      </c>
      <c r="E164" s="5">
        <v>20</v>
      </c>
      <c r="F164" s="9">
        <v>31</v>
      </c>
      <c r="H164" s="8" t="str">
        <f t="shared" si="24"/>
        <v>A</v>
      </c>
      <c r="I164" s="5" t="str">
        <f t="shared" si="25"/>
        <v>B</v>
      </c>
      <c r="J164" s="5" t="str">
        <f t="shared" si="26"/>
        <v>B</v>
      </c>
      <c r="K164" s="5" t="str">
        <f t="shared" si="27"/>
        <v>B</v>
      </c>
      <c r="L164" s="5" t="str">
        <f t="shared" si="28"/>
        <v>C</v>
      </c>
      <c r="M164" s="9" t="str">
        <f t="shared" si="29"/>
        <v>D</v>
      </c>
      <c r="O164" s="8" t="str">
        <f t="shared" si="30"/>
        <v/>
      </c>
      <c r="P164" s="5" t="str">
        <f t="shared" si="31"/>
        <v>T</v>
      </c>
      <c r="Q164" s="5" t="str">
        <f t="shared" si="32"/>
        <v/>
      </c>
      <c r="R164" s="9" t="str">
        <f t="shared" si="33"/>
        <v/>
      </c>
      <c r="S164" s="71" t="str">
        <f t="shared" si="34"/>
        <v>T</v>
      </c>
    </row>
    <row r="165" spans="1:19" x14ac:dyDescent="0.3">
      <c r="A165" s="8">
        <v>4</v>
      </c>
      <c r="B165" s="5">
        <v>5</v>
      </c>
      <c r="C165" s="5">
        <v>10</v>
      </c>
      <c r="D165" s="5">
        <v>16</v>
      </c>
      <c r="E165" s="5">
        <v>17</v>
      </c>
      <c r="F165" s="9">
        <v>18</v>
      </c>
      <c r="H165" s="8" t="str">
        <f t="shared" si="24"/>
        <v>A</v>
      </c>
      <c r="I165" s="5" t="str">
        <f t="shared" si="25"/>
        <v>A</v>
      </c>
      <c r="J165" s="5" t="str">
        <f t="shared" si="26"/>
        <v>B</v>
      </c>
      <c r="K165" s="5" t="str">
        <f t="shared" si="27"/>
        <v>B</v>
      </c>
      <c r="L165" s="5" t="str">
        <f t="shared" si="28"/>
        <v>B</v>
      </c>
      <c r="M165" s="9" t="str">
        <f t="shared" si="29"/>
        <v>B</v>
      </c>
      <c r="O165" s="8" t="str">
        <f t="shared" si="30"/>
        <v>P</v>
      </c>
      <c r="P165" s="5" t="str">
        <f t="shared" si="31"/>
        <v>Q</v>
      </c>
      <c r="Q165" s="5" t="str">
        <f t="shared" si="32"/>
        <v/>
      </c>
      <c r="R165" s="9" t="str">
        <f t="shared" si="33"/>
        <v/>
      </c>
      <c r="S165" s="71" t="str">
        <f t="shared" si="34"/>
        <v>PQ</v>
      </c>
    </row>
    <row r="166" spans="1:19" x14ac:dyDescent="0.3">
      <c r="A166" s="8">
        <v>3</v>
      </c>
      <c r="B166" s="5">
        <v>4</v>
      </c>
      <c r="C166" s="5">
        <v>6</v>
      </c>
      <c r="D166" s="5">
        <v>8</v>
      </c>
      <c r="E166" s="5">
        <v>14</v>
      </c>
      <c r="F166" s="9">
        <v>35</v>
      </c>
      <c r="H166" s="8" t="str">
        <f t="shared" si="24"/>
        <v>A</v>
      </c>
      <c r="I166" s="5" t="str">
        <f t="shared" si="25"/>
        <v>A</v>
      </c>
      <c r="J166" s="5" t="str">
        <f t="shared" si="26"/>
        <v>A</v>
      </c>
      <c r="K166" s="5" t="str">
        <f t="shared" si="27"/>
        <v>A</v>
      </c>
      <c r="L166" s="5" t="str">
        <f t="shared" si="28"/>
        <v>B</v>
      </c>
      <c r="M166" s="9" t="str">
        <f t="shared" si="29"/>
        <v>D</v>
      </c>
      <c r="O166" s="8" t="str">
        <f t="shared" si="30"/>
        <v>Q</v>
      </c>
      <c r="P166" s="5" t="str">
        <f t="shared" si="31"/>
        <v/>
      </c>
      <c r="Q166" s="5" t="str">
        <f t="shared" si="32"/>
        <v/>
      </c>
      <c r="R166" s="9" t="str">
        <f t="shared" si="33"/>
        <v/>
      </c>
      <c r="S166" s="71" t="str">
        <f t="shared" si="34"/>
        <v>Q</v>
      </c>
    </row>
    <row r="167" spans="1:19" x14ac:dyDescent="0.3">
      <c r="A167" s="8">
        <v>1</v>
      </c>
      <c r="B167" s="5">
        <v>5</v>
      </c>
      <c r="C167" s="5">
        <v>12</v>
      </c>
      <c r="D167" s="5">
        <v>22</v>
      </c>
      <c r="E167" s="5">
        <v>34</v>
      </c>
      <c r="F167" s="9">
        <v>37</v>
      </c>
      <c r="H167" s="8" t="str">
        <f t="shared" si="24"/>
        <v>A</v>
      </c>
      <c r="I167" s="5" t="str">
        <f t="shared" si="25"/>
        <v>A</v>
      </c>
      <c r="J167" s="5" t="str">
        <f t="shared" si="26"/>
        <v>B</v>
      </c>
      <c r="K167" s="5" t="str">
        <f t="shared" si="27"/>
        <v>C</v>
      </c>
      <c r="L167" s="5" t="str">
        <f t="shared" si="28"/>
        <v>D</v>
      </c>
      <c r="M167" s="9" t="str">
        <f t="shared" si="29"/>
        <v>D</v>
      </c>
      <c r="O167" s="8" t="str">
        <f t="shared" si="30"/>
        <v>P</v>
      </c>
      <c r="P167" s="5" t="str">
        <f t="shared" si="31"/>
        <v/>
      </c>
      <c r="Q167" s="5" t="str">
        <f t="shared" si="32"/>
        <v/>
      </c>
      <c r="R167" s="9" t="str">
        <f t="shared" si="33"/>
        <v>P</v>
      </c>
      <c r="S167" s="71" t="str">
        <f t="shared" si="34"/>
        <v>PP</v>
      </c>
    </row>
    <row r="168" spans="1:19" x14ac:dyDescent="0.3">
      <c r="A168" s="8">
        <v>8</v>
      </c>
      <c r="B168" s="5">
        <v>14</v>
      </c>
      <c r="C168" s="5">
        <v>16</v>
      </c>
      <c r="D168" s="5">
        <v>26</v>
      </c>
      <c r="E168" s="5">
        <v>32</v>
      </c>
      <c r="F168" s="9">
        <v>35</v>
      </c>
      <c r="H168" s="8" t="str">
        <f t="shared" si="24"/>
        <v>A</v>
      </c>
      <c r="I168" s="5" t="str">
        <f t="shared" si="25"/>
        <v>B</v>
      </c>
      <c r="J168" s="5" t="str">
        <f t="shared" si="26"/>
        <v>B</v>
      </c>
      <c r="K168" s="5" t="str">
        <f t="shared" si="27"/>
        <v>C</v>
      </c>
      <c r="L168" s="5" t="str">
        <f t="shared" si="28"/>
        <v>D</v>
      </c>
      <c r="M168" s="9" t="str">
        <f t="shared" si="29"/>
        <v>D</v>
      </c>
      <c r="O168" s="8" t="str">
        <f t="shared" si="30"/>
        <v/>
      </c>
      <c r="P168" s="5" t="str">
        <f t="shared" si="31"/>
        <v>P</v>
      </c>
      <c r="Q168" s="5" t="str">
        <f t="shared" si="32"/>
        <v/>
      </c>
      <c r="R168" s="9" t="str">
        <f t="shared" si="33"/>
        <v>P</v>
      </c>
      <c r="S168" s="71" t="str">
        <f t="shared" si="34"/>
        <v>PP</v>
      </c>
    </row>
    <row r="169" spans="1:19" x14ac:dyDescent="0.3">
      <c r="A169" s="8">
        <v>6</v>
      </c>
      <c r="B169" s="5">
        <v>8</v>
      </c>
      <c r="C169" s="5">
        <v>12</v>
      </c>
      <c r="D169" s="5">
        <v>13</v>
      </c>
      <c r="E169" s="5">
        <v>32</v>
      </c>
      <c r="F169" s="9">
        <v>35</v>
      </c>
      <c r="H169" s="8" t="str">
        <f t="shared" si="24"/>
        <v>A</v>
      </c>
      <c r="I169" s="5" t="str">
        <f t="shared" si="25"/>
        <v>A</v>
      </c>
      <c r="J169" s="5" t="str">
        <f t="shared" si="26"/>
        <v>B</v>
      </c>
      <c r="K169" s="5" t="str">
        <f t="shared" si="27"/>
        <v>B</v>
      </c>
      <c r="L169" s="5" t="str">
        <f t="shared" si="28"/>
        <v>D</v>
      </c>
      <c r="M169" s="9" t="str">
        <f t="shared" si="29"/>
        <v>D</v>
      </c>
      <c r="O169" s="8" t="str">
        <f t="shared" si="30"/>
        <v>P</v>
      </c>
      <c r="P169" s="5" t="str">
        <f t="shared" si="31"/>
        <v>P</v>
      </c>
      <c r="Q169" s="5" t="str">
        <f t="shared" si="32"/>
        <v/>
      </c>
      <c r="R169" s="9" t="str">
        <f t="shared" si="33"/>
        <v>P</v>
      </c>
      <c r="S169" s="71" t="str">
        <f t="shared" si="34"/>
        <v>PPP</v>
      </c>
    </row>
    <row r="170" spans="1:19" x14ac:dyDescent="0.3">
      <c r="A170" s="8">
        <v>1</v>
      </c>
      <c r="B170" s="5">
        <v>22</v>
      </c>
      <c r="C170" s="5">
        <v>32</v>
      </c>
      <c r="D170" s="5">
        <v>33</v>
      </c>
      <c r="E170" s="5">
        <v>35</v>
      </c>
      <c r="F170" s="9">
        <v>37</v>
      </c>
      <c r="H170" s="8" t="str">
        <f t="shared" si="24"/>
        <v>A</v>
      </c>
      <c r="I170" s="5" t="str">
        <f t="shared" si="25"/>
        <v>C</v>
      </c>
      <c r="J170" s="5" t="str">
        <f t="shared" si="26"/>
        <v>D</v>
      </c>
      <c r="K170" s="5" t="str">
        <f t="shared" si="27"/>
        <v>D</v>
      </c>
      <c r="L170" s="5" t="str">
        <f t="shared" si="28"/>
        <v>D</v>
      </c>
      <c r="M170" s="9" t="str">
        <f t="shared" si="29"/>
        <v>D</v>
      </c>
      <c r="O170" s="8" t="str">
        <f t="shared" si="30"/>
        <v/>
      </c>
      <c r="P170" s="5" t="str">
        <f t="shared" si="31"/>
        <v/>
      </c>
      <c r="Q170" s="5" t="str">
        <f t="shared" si="32"/>
        <v/>
      </c>
      <c r="R170" s="9" t="str">
        <f t="shared" si="33"/>
        <v>Q</v>
      </c>
      <c r="S170" s="71" t="str">
        <f t="shared" si="34"/>
        <v>Q</v>
      </c>
    </row>
    <row r="171" spans="1:19" x14ac:dyDescent="0.3">
      <c r="A171" s="8">
        <v>3</v>
      </c>
      <c r="B171" s="5">
        <v>19</v>
      </c>
      <c r="C171" s="5">
        <v>25</v>
      </c>
      <c r="D171" s="5">
        <v>30</v>
      </c>
      <c r="E171" s="5">
        <v>33</v>
      </c>
      <c r="F171" s="9">
        <v>34</v>
      </c>
      <c r="H171" s="8" t="str">
        <f t="shared" si="24"/>
        <v>A</v>
      </c>
      <c r="I171" s="5" t="str">
        <f t="shared" si="25"/>
        <v>B</v>
      </c>
      <c r="J171" s="5" t="str">
        <f t="shared" si="26"/>
        <v>C</v>
      </c>
      <c r="K171" s="5" t="str">
        <f t="shared" si="27"/>
        <v>D</v>
      </c>
      <c r="L171" s="5" t="str">
        <f t="shared" si="28"/>
        <v>D</v>
      </c>
      <c r="M171" s="9" t="str">
        <f t="shared" si="29"/>
        <v>D</v>
      </c>
      <c r="O171" s="8" t="str">
        <f t="shared" si="30"/>
        <v/>
      </c>
      <c r="P171" s="5" t="str">
        <f t="shared" si="31"/>
        <v/>
      </c>
      <c r="Q171" s="5" t="str">
        <f t="shared" si="32"/>
        <v/>
      </c>
      <c r="R171" s="9" t="str">
        <f t="shared" si="33"/>
        <v>T</v>
      </c>
      <c r="S171" s="71" t="str">
        <f t="shared" si="34"/>
        <v>T</v>
      </c>
    </row>
    <row r="172" spans="1:19" x14ac:dyDescent="0.3">
      <c r="A172" s="8">
        <v>5</v>
      </c>
      <c r="B172" s="5">
        <v>6</v>
      </c>
      <c r="C172" s="5">
        <v>7</v>
      </c>
      <c r="D172" s="5">
        <v>14</v>
      </c>
      <c r="E172" s="5">
        <v>26</v>
      </c>
      <c r="F172" s="9">
        <v>37</v>
      </c>
      <c r="H172" s="8" t="str">
        <f t="shared" si="24"/>
        <v>A</v>
      </c>
      <c r="I172" s="5" t="str">
        <f t="shared" si="25"/>
        <v>A</v>
      </c>
      <c r="J172" s="5" t="str">
        <f t="shared" si="26"/>
        <v>A</v>
      </c>
      <c r="K172" s="5" t="str">
        <f t="shared" si="27"/>
        <v>B</v>
      </c>
      <c r="L172" s="5" t="str">
        <f t="shared" si="28"/>
        <v>C</v>
      </c>
      <c r="M172" s="9" t="str">
        <f t="shared" si="29"/>
        <v>D</v>
      </c>
      <c r="O172" s="8" t="str">
        <f t="shared" si="30"/>
        <v>T</v>
      </c>
      <c r="P172" s="5" t="str">
        <f t="shared" si="31"/>
        <v/>
      </c>
      <c r="Q172" s="5" t="str">
        <f t="shared" si="32"/>
        <v/>
      </c>
      <c r="R172" s="9" t="str">
        <f t="shared" si="33"/>
        <v/>
      </c>
      <c r="S172" s="71" t="str">
        <f t="shared" si="34"/>
        <v>T</v>
      </c>
    </row>
    <row r="173" spans="1:19" x14ac:dyDescent="0.3">
      <c r="A173" s="8">
        <v>2</v>
      </c>
      <c r="B173" s="5">
        <v>11</v>
      </c>
      <c r="C173" s="5">
        <v>22</v>
      </c>
      <c r="D173" s="5">
        <v>32</v>
      </c>
      <c r="E173" s="5">
        <v>35</v>
      </c>
      <c r="F173" s="9">
        <v>37</v>
      </c>
      <c r="H173" s="8" t="str">
        <f t="shared" si="24"/>
        <v>A</v>
      </c>
      <c r="I173" s="5" t="str">
        <f t="shared" si="25"/>
        <v>B</v>
      </c>
      <c r="J173" s="5" t="str">
        <f t="shared" si="26"/>
        <v>C</v>
      </c>
      <c r="K173" s="5" t="str">
        <f t="shared" si="27"/>
        <v>D</v>
      </c>
      <c r="L173" s="5" t="str">
        <f t="shared" si="28"/>
        <v>D</v>
      </c>
      <c r="M173" s="9" t="str">
        <f t="shared" si="29"/>
        <v>D</v>
      </c>
      <c r="O173" s="8" t="str">
        <f t="shared" si="30"/>
        <v/>
      </c>
      <c r="P173" s="5" t="str">
        <f t="shared" si="31"/>
        <v/>
      </c>
      <c r="Q173" s="5" t="str">
        <f t="shared" si="32"/>
        <v/>
      </c>
      <c r="R173" s="9" t="str">
        <f t="shared" si="33"/>
        <v>T</v>
      </c>
      <c r="S173" s="71" t="str">
        <f t="shared" si="34"/>
        <v>T</v>
      </c>
    </row>
    <row r="174" spans="1:19" x14ac:dyDescent="0.3">
      <c r="A174" s="8">
        <v>2</v>
      </c>
      <c r="B174" s="5">
        <v>8</v>
      </c>
      <c r="C174" s="5">
        <v>16</v>
      </c>
      <c r="D174" s="5">
        <v>19</v>
      </c>
      <c r="E174" s="5">
        <v>29</v>
      </c>
      <c r="F174" s="9">
        <v>33</v>
      </c>
      <c r="H174" s="8" t="str">
        <f t="shared" si="24"/>
        <v>A</v>
      </c>
      <c r="I174" s="5" t="str">
        <f t="shared" si="25"/>
        <v>A</v>
      </c>
      <c r="J174" s="5" t="str">
        <f t="shared" si="26"/>
        <v>B</v>
      </c>
      <c r="K174" s="5" t="str">
        <f t="shared" si="27"/>
        <v>B</v>
      </c>
      <c r="L174" s="5" t="str">
        <f t="shared" si="28"/>
        <v>C</v>
      </c>
      <c r="M174" s="9" t="str">
        <f t="shared" si="29"/>
        <v>D</v>
      </c>
      <c r="O174" s="8" t="str">
        <f t="shared" si="30"/>
        <v>P</v>
      </c>
      <c r="P174" s="5" t="str">
        <f t="shared" si="31"/>
        <v>P</v>
      </c>
      <c r="Q174" s="5" t="str">
        <f t="shared" si="32"/>
        <v/>
      </c>
      <c r="R174" s="9" t="str">
        <f t="shared" si="33"/>
        <v/>
      </c>
      <c r="S174" s="71" t="str">
        <f t="shared" si="34"/>
        <v>PP</v>
      </c>
    </row>
    <row r="175" spans="1:19" x14ac:dyDescent="0.3">
      <c r="A175" s="8">
        <v>7</v>
      </c>
      <c r="B175" s="5">
        <v>16</v>
      </c>
      <c r="C175" s="5">
        <v>17</v>
      </c>
      <c r="D175" s="5">
        <v>27</v>
      </c>
      <c r="E175" s="5">
        <v>32</v>
      </c>
      <c r="F175" s="9">
        <v>37</v>
      </c>
      <c r="H175" s="8" t="str">
        <f t="shared" si="24"/>
        <v>A</v>
      </c>
      <c r="I175" s="5" t="str">
        <f t="shared" si="25"/>
        <v>B</v>
      </c>
      <c r="J175" s="5" t="str">
        <f t="shared" si="26"/>
        <v>B</v>
      </c>
      <c r="K175" s="5" t="str">
        <f t="shared" si="27"/>
        <v>C</v>
      </c>
      <c r="L175" s="5" t="str">
        <f t="shared" si="28"/>
        <v>D</v>
      </c>
      <c r="M175" s="9" t="str">
        <f t="shared" si="29"/>
        <v>D</v>
      </c>
      <c r="O175" s="8" t="str">
        <f t="shared" si="30"/>
        <v/>
      </c>
      <c r="P175" s="5" t="str">
        <f t="shared" si="31"/>
        <v>P</v>
      </c>
      <c r="Q175" s="5" t="str">
        <f t="shared" si="32"/>
        <v/>
      </c>
      <c r="R175" s="9" t="str">
        <f t="shared" si="33"/>
        <v>P</v>
      </c>
      <c r="S175" s="71" t="str">
        <f t="shared" si="34"/>
        <v>PP</v>
      </c>
    </row>
    <row r="176" spans="1:19" x14ac:dyDescent="0.3">
      <c r="A176" s="8">
        <v>3</v>
      </c>
      <c r="B176" s="5">
        <v>12</v>
      </c>
      <c r="C176" s="5">
        <v>13</v>
      </c>
      <c r="D176" s="5">
        <v>17</v>
      </c>
      <c r="E176" s="5">
        <v>18</v>
      </c>
      <c r="F176" s="9">
        <v>36</v>
      </c>
      <c r="H176" s="8" t="str">
        <f t="shared" si="24"/>
        <v>A</v>
      </c>
      <c r="I176" s="5" t="str">
        <f t="shared" si="25"/>
        <v>B</v>
      </c>
      <c r="J176" s="5" t="str">
        <f t="shared" si="26"/>
        <v>B</v>
      </c>
      <c r="K176" s="5" t="str">
        <f t="shared" si="27"/>
        <v>B</v>
      </c>
      <c r="L176" s="5" t="str">
        <f t="shared" si="28"/>
        <v>B</v>
      </c>
      <c r="M176" s="9" t="str">
        <f t="shared" si="29"/>
        <v>D</v>
      </c>
      <c r="O176" s="8" t="str">
        <f t="shared" si="30"/>
        <v/>
      </c>
      <c r="P176" s="5" t="str">
        <f t="shared" si="31"/>
        <v>Q</v>
      </c>
      <c r="Q176" s="5" t="str">
        <f t="shared" si="32"/>
        <v/>
      </c>
      <c r="R176" s="9" t="str">
        <f t="shared" si="33"/>
        <v/>
      </c>
      <c r="S176" s="71" t="str">
        <f t="shared" si="34"/>
        <v>Q</v>
      </c>
    </row>
    <row r="177" spans="1:19" x14ac:dyDescent="0.3">
      <c r="A177" s="8">
        <v>6</v>
      </c>
      <c r="B177" s="5">
        <v>10</v>
      </c>
      <c r="C177" s="5">
        <v>29</v>
      </c>
      <c r="D177" s="5">
        <v>32</v>
      </c>
      <c r="E177" s="5">
        <v>33</v>
      </c>
      <c r="F177" s="9">
        <v>34</v>
      </c>
      <c r="H177" s="8" t="str">
        <f t="shared" si="24"/>
        <v>A</v>
      </c>
      <c r="I177" s="5" t="str">
        <f t="shared" si="25"/>
        <v>B</v>
      </c>
      <c r="J177" s="5" t="str">
        <f t="shared" si="26"/>
        <v>C</v>
      </c>
      <c r="K177" s="5" t="str">
        <f t="shared" si="27"/>
        <v>D</v>
      </c>
      <c r="L177" s="5" t="str">
        <f t="shared" si="28"/>
        <v>D</v>
      </c>
      <c r="M177" s="9" t="str">
        <f t="shared" si="29"/>
        <v>D</v>
      </c>
      <c r="O177" s="8" t="str">
        <f t="shared" si="30"/>
        <v/>
      </c>
      <c r="P177" s="5" t="str">
        <f t="shared" si="31"/>
        <v/>
      </c>
      <c r="Q177" s="5" t="str">
        <f t="shared" si="32"/>
        <v/>
      </c>
      <c r="R177" s="9" t="str">
        <f t="shared" si="33"/>
        <v>T</v>
      </c>
      <c r="S177" s="71" t="str">
        <f t="shared" si="34"/>
        <v>T</v>
      </c>
    </row>
    <row r="178" spans="1:19" x14ac:dyDescent="0.3">
      <c r="A178" s="8">
        <v>1</v>
      </c>
      <c r="B178" s="5">
        <v>7</v>
      </c>
      <c r="C178" s="5">
        <v>10</v>
      </c>
      <c r="D178" s="5">
        <v>24</v>
      </c>
      <c r="E178" s="5">
        <v>28</v>
      </c>
      <c r="F178" s="9">
        <v>37</v>
      </c>
      <c r="H178" s="8" t="str">
        <f t="shared" si="24"/>
        <v>A</v>
      </c>
      <c r="I178" s="5" t="str">
        <f t="shared" si="25"/>
        <v>A</v>
      </c>
      <c r="J178" s="5" t="str">
        <f t="shared" si="26"/>
        <v>B</v>
      </c>
      <c r="K178" s="5" t="str">
        <f t="shared" si="27"/>
        <v>C</v>
      </c>
      <c r="L178" s="5" t="str">
        <f t="shared" si="28"/>
        <v>C</v>
      </c>
      <c r="M178" s="9" t="str">
        <f t="shared" si="29"/>
        <v>D</v>
      </c>
      <c r="O178" s="8" t="str">
        <f t="shared" si="30"/>
        <v>P</v>
      </c>
      <c r="P178" s="5" t="str">
        <f t="shared" si="31"/>
        <v/>
      </c>
      <c r="Q178" s="5" t="str">
        <f t="shared" si="32"/>
        <v>P</v>
      </c>
      <c r="R178" s="9" t="str">
        <f t="shared" si="33"/>
        <v/>
      </c>
      <c r="S178" s="71" t="str">
        <f t="shared" si="34"/>
        <v>PP</v>
      </c>
    </row>
    <row r="179" spans="1:19" x14ac:dyDescent="0.3">
      <c r="A179" s="8">
        <v>1</v>
      </c>
      <c r="B179" s="5">
        <v>4</v>
      </c>
      <c r="C179" s="5">
        <v>6</v>
      </c>
      <c r="D179" s="5">
        <v>17</v>
      </c>
      <c r="E179" s="5">
        <v>20</v>
      </c>
      <c r="F179" s="9">
        <v>34</v>
      </c>
      <c r="H179" s="8" t="str">
        <f t="shared" si="24"/>
        <v>A</v>
      </c>
      <c r="I179" s="5" t="str">
        <f t="shared" si="25"/>
        <v>A</v>
      </c>
      <c r="J179" s="5" t="str">
        <f t="shared" si="26"/>
        <v>A</v>
      </c>
      <c r="K179" s="5" t="str">
        <f t="shared" si="27"/>
        <v>B</v>
      </c>
      <c r="L179" s="5" t="str">
        <f t="shared" si="28"/>
        <v>C</v>
      </c>
      <c r="M179" s="9" t="str">
        <f t="shared" si="29"/>
        <v>D</v>
      </c>
      <c r="O179" s="8" t="str">
        <f t="shared" si="30"/>
        <v>T</v>
      </c>
      <c r="P179" s="5" t="str">
        <f t="shared" si="31"/>
        <v/>
      </c>
      <c r="Q179" s="5" t="str">
        <f t="shared" si="32"/>
        <v/>
      </c>
      <c r="R179" s="9" t="str">
        <f t="shared" si="33"/>
        <v/>
      </c>
      <c r="S179" s="71" t="str">
        <f t="shared" si="34"/>
        <v>T</v>
      </c>
    </row>
    <row r="180" spans="1:19" x14ac:dyDescent="0.3">
      <c r="A180" s="8">
        <v>1</v>
      </c>
      <c r="B180" s="5">
        <v>3</v>
      </c>
      <c r="C180" s="5">
        <v>18</v>
      </c>
      <c r="D180" s="5">
        <v>21</v>
      </c>
      <c r="E180" s="5">
        <v>23</v>
      </c>
      <c r="F180" s="9">
        <v>36</v>
      </c>
      <c r="H180" s="8" t="str">
        <f t="shared" si="24"/>
        <v>A</v>
      </c>
      <c r="I180" s="5" t="str">
        <f t="shared" si="25"/>
        <v>A</v>
      </c>
      <c r="J180" s="5" t="str">
        <f t="shared" si="26"/>
        <v>B</v>
      </c>
      <c r="K180" s="5" t="str">
        <f t="shared" si="27"/>
        <v>C</v>
      </c>
      <c r="L180" s="5" t="str">
        <f t="shared" si="28"/>
        <v>C</v>
      </c>
      <c r="M180" s="9" t="str">
        <f t="shared" si="29"/>
        <v>D</v>
      </c>
      <c r="O180" s="8" t="str">
        <f t="shared" si="30"/>
        <v>P</v>
      </c>
      <c r="P180" s="5" t="str">
        <f t="shared" si="31"/>
        <v/>
      </c>
      <c r="Q180" s="5" t="str">
        <f t="shared" si="32"/>
        <v>P</v>
      </c>
      <c r="R180" s="9" t="str">
        <f t="shared" si="33"/>
        <v/>
      </c>
      <c r="S180" s="71" t="str">
        <f t="shared" si="34"/>
        <v>PP</v>
      </c>
    </row>
    <row r="181" spans="1:19" x14ac:dyDescent="0.3">
      <c r="A181" s="8">
        <v>2</v>
      </c>
      <c r="B181" s="5">
        <v>6</v>
      </c>
      <c r="C181" s="5">
        <v>9</v>
      </c>
      <c r="D181" s="5">
        <v>12</v>
      </c>
      <c r="E181" s="5">
        <v>16</v>
      </c>
      <c r="F181" s="9">
        <v>18</v>
      </c>
      <c r="H181" s="8" t="str">
        <f t="shared" si="24"/>
        <v>A</v>
      </c>
      <c r="I181" s="5" t="str">
        <f t="shared" si="25"/>
        <v>A</v>
      </c>
      <c r="J181" s="5" t="str">
        <f t="shared" si="26"/>
        <v>A</v>
      </c>
      <c r="K181" s="5" t="str">
        <f t="shared" si="27"/>
        <v>B</v>
      </c>
      <c r="L181" s="5" t="str">
        <f t="shared" si="28"/>
        <v>B</v>
      </c>
      <c r="M181" s="9" t="str">
        <f t="shared" si="29"/>
        <v>B</v>
      </c>
      <c r="O181" s="8" t="str">
        <f t="shared" si="30"/>
        <v>T</v>
      </c>
      <c r="P181" s="5" t="str">
        <f t="shared" si="31"/>
        <v>T</v>
      </c>
      <c r="Q181" s="5" t="str">
        <f t="shared" si="32"/>
        <v/>
      </c>
      <c r="R181" s="9" t="str">
        <f t="shared" si="33"/>
        <v/>
      </c>
      <c r="S181" s="71" t="str">
        <f t="shared" si="34"/>
        <v>TT</v>
      </c>
    </row>
    <row r="182" spans="1:19" x14ac:dyDescent="0.3">
      <c r="A182" s="8">
        <v>4</v>
      </c>
      <c r="B182" s="5">
        <v>5</v>
      </c>
      <c r="C182" s="5">
        <v>6</v>
      </c>
      <c r="D182" s="5">
        <v>9</v>
      </c>
      <c r="E182" s="5">
        <v>20</v>
      </c>
      <c r="F182" s="9">
        <v>37</v>
      </c>
      <c r="H182" s="8" t="str">
        <f t="shared" si="24"/>
        <v>A</v>
      </c>
      <c r="I182" s="5" t="str">
        <f t="shared" si="25"/>
        <v>A</v>
      </c>
      <c r="J182" s="5" t="str">
        <f t="shared" si="26"/>
        <v>A</v>
      </c>
      <c r="K182" s="5" t="str">
        <f t="shared" si="27"/>
        <v>A</v>
      </c>
      <c r="L182" s="5" t="str">
        <f t="shared" si="28"/>
        <v>C</v>
      </c>
      <c r="M182" s="9" t="str">
        <f t="shared" si="29"/>
        <v>D</v>
      </c>
      <c r="O182" s="8" t="str">
        <f t="shared" si="30"/>
        <v>Q</v>
      </c>
      <c r="P182" s="5" t="str">
        <f t="shared" si="31"/>
        <v/>
      </c>
      <c r="Q182" s="5" t="str">
        <f t="shared" si="32"/>
        <v/>
      </c>
      <c r="R182" s="9" t="str">
        <f t="shared" si="33"/>
        <v/>
      </c>
      <c r="S182" s="71" t="str">
        <f t="shared" si="34"/>
        <v>Q</v>
      </c>
    </row>
    <row r="183" spans="1:19" x14ac:dyDescent="0.3">
      <c r="A183" s="8">
        <v>9</v>
      </c>
      <c r="B183" s="5">
        <v>16</v>
      </c>
      <c r="C183" s="5">
        <v>21</v>
      </c>
      <c r="D183" s="5">
        <v>25</v>
      </c>
      <c r="E183" s="5">
        <v>27</v>
      </c>
      <c r="F183" s="9">
        <v>36</v>
      </c>
      <c r="H183" s="8" t="str">
        <f t="shared" si="24"/>
        <v>A</v>
      </c>
      <c r="I183" s="5" t="str">
        <f t="shared" si="25"/>
        <v>B</v>
      </c>
      <c r="J183" s="5" t="str">
        <f t="shared" si="26"/>
        <v>C</v>
      </c>
      <c r="K183" s="5" t="str">
        <f t="shared" si="27"/>
        <v>C</v>
      </c>
      <c r="L183" s="5" t="str">
        <f t="shared" si="28"/>
        <v>C</v>
      </c>
      <c r="M183" s="9" t="str">
        <f t="shared" si="29"/>
        <v>D</v>
      </c>
      <c r="O183" s="8" t="str">
        <f t="shared" si="30"/>
        <v/>
      </c>
      <c r="P183" s="5" t="str">
        <f t="shared" si="31"/>
        <v/>
      </c>
      <c r="Q183" s="5" t="str">
        <f t="shared" si="32"/>
        <v>T</v>
      </c>
      <c r="R183" s="9" t="str">
        <f t="shared" si="33"/>
        <v/>
      </c>
      <c r="S183" s="71" t="str">
        <f t="shared" si="34"/>
        <v>T</v>
      </c>
    </row>
    <row r="184" spans="1:19" x14ac:dyDescent="0.3">
      <c r="A184" s="8">
        <v>11</v>
      </c>
      <c r="B184" s="5">
        <v>13</v>
      </c>
      <c r="C184" s="5">
        <v>17</v>
      </c>
      <c r="D184" s="5">
        <v>24</v>
      </c>
      <c r="E184" s="5">
        <v>34</v>
      </c>
      <c r="F184" s="9">
        <v>36</v>
      </c>
      <c r="H184" s="8" t="str">
        <f t="shared" si="24"/>
        <v>B</v>
      </c>
      <c r="I184" s="5" t="str">
        <f t="shared" si="25"/>
        <v>B</v>
      </c>
      <c r="J184" s="5" t="str">
        <f t="shared" si="26"/>
        <v>B</v>
      </c>
      <c r="K184" s="5" t="str">
        <f t="shared" si="27"/>
        <v>C</v>
      </c>
      <c r="L184" s="5" t="str">
        <f t="shared" si="28"/>
        <v>D</v>
      </c>
      <c r="M184" s="9" t="str">
        <f t="shared" si="29"/>
        <v>D</v>
      </c>
      <c r="O184" s="8" t="str">
        <f t="shared" si="30"/>
        <v/>
      </c>
      <c r="P184" s="5" t="str">
        <f t="shared" si="31"/>
        <v>T</v>
      </c>
      <c r="Q184" s="5" t="str">
        <f t="shared" si="32"/>
        <v/>
      </c>
      <c r="R184" s="9" t="str">
        <f t="shared" si="33"/>
        <v>P</v>
      </c>
      <c r="S184" s="71" t="str">
        <f t="shared" si="34"/>
        <v>TP</v>
      </c>
    </row>
    <row r="185" spans="1:19" x14ac:dyDescent="0.3">
      <c r="A185" s="8">
        <v>1</v>
      </c>
      <c r="B185" s="5">
        <v>13</v>
      </c>
      <c r="C185" s="5">
        <v>15</v>
      </c>
      <c r="D185" s="5">
        <v>27</v>
      </c>
      <c r="E185" s="5">
        <v>31</v>
      </c>
      <c r="F185" s="9">
        <v>35</v>
      </c>
      <c r="H185" s="8" t="str">
        <f t="shared" si="24"/>
        <v>A</v>
      </c>
      <c r="I185" s="5" t="str">
        <f t="shared" si="25"/>
        <v>B</v>
      </c>
      <c r="J185" s="5" t="str">
        <f t="shared" si="26"/>
        <v>B</v>
      </c>
      <c r="K185" s="5" t="str">
        <f t="shared" si="27"/>
        <v>C</v>
      </c>
      <c r="L185" s="5" t="str">
        <f t="shared" si="28"/>
        <v>D</v>
      </c>
      <c r="M185" s="9" t="str">
        <f t="shared" si="29"/>
        <v>D</v>
      </c>
      <c r="O185" s="8" t="str">
        <f t="shared" si="30"/>
        <v/>
      </c>
      <c r="P185" s="5" t="str">
        <f t="shared" si="31"/>
        <v>P</v>
      </c>
      <c r="Q185" s="5" t="str">
        <f t="shared" si="32"/>
        <v/>
      </c>
      <c r="R185" s="9" t="str">
        <f t="shared" si="33"/>
        <v>P</v>
      </c>
      <c r="S185" s="71" t="str">
        <f t="shared" si="34"/>
        <v>PP</v>
      </c>
    </row>
    <row r="186" spans="1:19" x14ac:dyDescent="0.3">
      <c r="A186" s="8">
        <v>11</v>
      </c>
      <c r="B186" s="5">
        <v>17</v>
      </c>
      <c r="C186" s="5">
        <v>25</v>
      </c>
      <c r="D186" s="5">
        <v>33</v>
      </c>
      <c r="E186" s="5">
        <v>35</v>
      </c>
      <c r="F186" s="9">
        <v>36</v>
      </c>
      <c r="H186" s="8" t="str">
        <f t="shared" si="24"/>
        <v>B</v>
      </c>
      <c r="I186" s="5" t="str">
        <f t="shared" si="25"/>
        <v>B</v>
      </c>
      <c r="J186" s="5" t="str">
        <f t="shared" si="26"/>
        <v>C</v>
      </c>
      <c r="K186" s="5" t="str">
        <f t="shared" si="27"/>
        <v>D</v>
      </c>
      <c r="L186" s="5" t="str">
        <f t="shared" si="28"/>
        <v>D</v>
      </c>
      <c r="M186" s="9" t="str">
        <f t="shared" si="29"/>
        <v>D</v>
      </c>
      <c r="O186" s="8" t="str">
        <f t="shared" si="30"/>
        <v/>
      </c>
      <c r="P186" s="5" t="str">
        <f t="shared" si="31"/>
        <v>P</v>
      </c>
      <c r="Q186" s="5" t="str">
        <f t="shared" si="32"/>
        <v/>
      </c>
      <c r="R186" s="9" t="str">
        <f t="shared" si="33"/>
        <v>T</v>
      </c>
      <c r="S186" s="71" t="str">
        <f t="shared" si="34"/>
        <v>PT</v>
      </c>
    </row>
    <row r="187" spans="1:19" x14ac:dyDescent="0.3">
      <c r="A187" s="8">
        <v>6</v>
      </c>
      <c r="B187" s="5">
        <v>10</v>
      </c>
      <c r="C187" s="5">
        <v>22</v>
      </c>
      <c r="D187" s="5">
        <v>25</v>
      </c>
      <c r="E187" s="5">
        <v>30</v>
      </c>
      <c r="F187" s="9">
        <v>37</v>
      </c>
      <c r="H187" s="8" t="str">
        <f t="shared" si="24"/>
        <v>A</v>
      </c>
      <c r="I187" s="5" t="str">
        <f t="shared" si="25"/>
        <v>B</v>
      </c>
      <c r="J187" s="5" t="str">
        <f t="shared" si="26"/>
        <v>C</v>
      </c>
      <c r="K187" s="5" t="str">
        <f t="shared" si="27"/>
        <v>C</v>
      </c>
      <c r="L187" s="5" t="str">
        <f t="shared" si="28"/>
        <v>D</v>
      </c>
      <c r="M187" s="9" t="str">
        <f t="shared" si="29"/>
        <v>D</v>
      </c>
      <c r="O187" s="8" t="str">
        <f t="shared" si="30"/>
        <v/>
      </c>
      <c r="P187" s="5" t="str">
        <f t="shared" si="31"/>
        <v/>
      </c>
      <c r="Q187" s="5" t="str">
        <f t="shared" si="32"/>
        <v>P</v>
      </c>
      <c r="R187" s="9" t="str">
        <f t="shared" si="33"/>
        <v>P</v>
      </c>
      <c r="S187" s="71" t="str">
        <f t="shared" si="34"/>
        <v>PP</v>
      </c>
    </row>
    <row r="188" spans="1:19" x14ac:dyDescent="0.3">
      <c r="A188" s="8">
        <v>1</v>
      </c>
      <c r="B188" s="5">
        <v>14</v>
      </c>
      <c r="C188" s="5">
        <v>25</v>
      </c>
      <c r="D188" s="5">
        <v>29</v>
      </c>
      <c r="E188" s="5">
        <v>30</v>
      </c>
      <c r="F188" s="9">
        <v>33</v>
      </c>
      <c r="H188" s="8" t="str">
        <f t="shared" si="24"/>
        <v>A</v>
      </c>
      <c r="I188" s="5" t="str">
        <f t="shared" si="25"/>
        <v>B</v>
      </c>
      <c r="J188" s="5" t="str">
        <f t="shared" si="26"/>
        <v>C</v>
      </c>
      <c r="K188" s="5" t="str">
        <f t="shared" si="27"/>
        <v>C</v>
      </c>
      <c r="L188" s="5" t="str">
        <f t="shared" si="28"/>
        <v>D</v>
      </c>
      <c r="M188" s="9" t="str">
        <f t="shared" si="29"/>
        <v>D</v>
      </c>
      <c r="O188" s="8" t="str">
        <f t="shared" si="30"/>
        <v/>
      </c>
      <c r="P188" s="5" t="str">
        <f t="shared" si="31"/>
        <v/>
      </c>
      <c r="Q188" s="5" t="str">
        <f t="shared" si="32"/>
        <v>P</v>
      </c>
      <c r="R188" s="9" t="str">
        <f t="shared" si="33"/>
        <v>P</v>
      </c>
      <c r="S188" s="71" t="str">
        <f t="shared" si="34"/>
        <v>PP</v>
      </c>
    </row>
    <row r="189" spans="1:19" x14ac:dyDescent="0.3">
      <c r="A189" s="8">
        <v>11</v>
      </c>
      <c r="B189" s="5">
        <v>19</v>
      </c>
      <c r="C189" s="5">
        <v>20</v>
      </c>
      <c r="D189" s="5">
        <v>27</v>
      </c>
      <c r="E189" s="5">
        <v>30</v>
      </c>
      <c r="F189" s="9">
        <v>37</v>
      </c>
      <c r="H189" s="8" t="str">
        <f t="shared" si="24"/>
        <v>B</v>
      </c>
      <c r="I189" s="5" t="str">
        <f t="shared" si="25"/>
        <v>B</v>
      </c>
      <c r="J189" s="5" t="str">
        <f t="shared" si="26"/>
        <v>C</v>
      </c>
      <c r="K189" s="5" t="str">
        <f t="shared" si="27"/>
        <v>C</v>
      </c>
      <c r="L189" s="5" t="str">
        <f t="shared" si="28"/>
        <v>D</v>
      </c>
      <c r="M189" s="9" t="str">
        <f t="shared" si="29"/>
        <v>D</v>
      </c>
      <c r="O189" s="8" t="str">
        <f t="shared" si="30"/>
        <v/>
      </c>
      <c r="P189" s="5" t="str">
        <f t="shared" si="31"/>
        <v>P</v>
      </c>
      <c r="Q189" s="5" t="str">
        <f t="shared" si="32"/>
        <v>P</v>
      </c>
      <c r="R189" s="9" t="str">
        <f t="shared" si="33"/>
        <v>P</v>
      </c>
      <c r="S189" s="71" t="str">
        <f t="shared" si="34"/>
        <v>PPP</v>
      </c>
    </row>
    <row r="190" spans="1:19" x14ac:dyDescent="0.3">
      <c r="A190" s="8">
        <v>6</v>
      </c>
      <c r="B190" s="5">
        <v>10</v>
      </c>
      <c r="C190" s="5">
        <v>11</v>
      </c>
      <c r="D190" s="5">
        <v>24</v>
      </c>
      <c r="E190" s="5">
        <v>32</v>
      </c>
      <c r="F190" s="9">
        <v>36</v>
      </c>
      <c r="H190" s="8" t="str">
        <f t="shared" si="24"/>
        <v>A</v>
      </c>
      <c r="I190" s="5" t="str">
        <f t="shared" si="25"/>
        <v>B</v>
      </c>
      <c r="J190" s="5" t="str">
        <f t="shared" si="26"/>
        <v>B</v>
      </c>
      <c r="K190" s="5" t="str">
        <f t="shared" si="27"/>
        <v>C</v>
      </c>
      <c r="L190" s="5" t="str">
        <f t="shared" si="28"/>
        <v>D</v>
      </c>
      <c r="M190" s="9" t="str">
        <f t="shared" si="29"/>
        <v>D</v>
      </c>
      <c r="O190" s="8" t="str">
        <f t="shared" si="30"/>
        <v/>
      </c>
      <c r="P190" s="5" t="str">
        <f t="shared" si="31"/>
        <v>P</v>
      </c>
      <c r="Q190" s="5" t="str">
        <f t="shared" si="32"/>
        <v/>
      </c>
      <c r="R190" s="9" t="str">
        <f t="shared" si="33"/>
        <v>P</v>
      </c>
      <c r="S190" s="71" t="str">
        <f t="shared" si="34"/>
        <v>PP</v>
      </c>
    </row>
    <row r="191" spans="1:19" x14ac:dyDescent="0.3">
      <c r="A191" s="8">
        <v>4</v>
      </c>
      <c r="B191" s="5">
        <v>13</v>
      </c>
      <c r="C191" s="5">
        <v>17</v>
      </c>
      <c r="D191" s="5">
        <v>28</v>
      </c>
      <c r="E191" s="5">
        <v>35</v>
      </c>
      <c r="F191" s="9">
        <v>37</v>
      </c>
      <c r="H191" s="8" t="str">
        <f t="shared" si="24"/>
        <v>A</v>
      </c>
      <c r="I191" s="5" t="str">
        <f t="shared" si="25"/>
        <v>B</v>
      </c>
      <c r="J191" s="5" t="str">
        <f t="shared" si="26"/>
        <v>B</v>
      </c>
      <c r="K191" s="5" t="str">
        <f t="shared" si="27"/>
        <v>C</v>
      </c>
      <c r="L191" s="5" t="str">
        <f t="shared" si="28"/>
        <v>D</v>
      </c>
      <c r="M191" s="9" t="str">
        <f t="shared" si="29"/>
        <v>D</v>
      </c>
      <c r="O191" s="8" t="str">
        <f t="shared" si="30"/>
        <v/>
      </c>
      <c r="P191" s="5" t="str">
        <f t="shared" si="31"/>
        <v>P</v>
      </c>
      <c r="Q191" s="5" t="str">
        <f t="shared" si="32"/>
        <v/>
      </c>
      <c r="R191" s="9" t="str">
        <f t="shared" si="33"/>
        <v>P</v>
      </c>
      <c r="S191" s="71" t="str">
        <f t="shared" si="34"/>
        <v>PP</v>
      </c>
    </row>
    <row r="192" spans="1:19" x14ac:dyDescent="0.3">
      <c r="A192" s="8">
        <v>1</v>
      </c>
      <c r="B192" s="5">
        <v>10</v>
      </c>
      <c r="C192" s="5">
        <v>28</v>
      </c>
      <c r="D192" s="5">
        <v>31</v>
      </c>
      <c r="E192" s="5">
        <v>32</v>
      </c>
      <c r="F192" s="9">
        <v>35</v>
      </c>
      <c r="H192" s="8" t="str">
        <f t="shared" si="24"/>
        <v>A</v>
      </c>
      <c r="I192" s="5" t="str">
        <f t="shared" si="25"/>
        <v>B</v>
      </c>
      <c r="J192" s="5" t="str">
        <f t="shared" si="26"/>
        <v>C</v>
      </c>
      <c r="K192" s="5" t="str">
        <f t="shared" si="27"/>
        <v>D</v>
      </c>
      <c r="L192" s="5" t="str">
        <f t="shared" si="28"/>
        <v>D</v>
      </c>
      <c r="M192" s="9" t="str">
        <f t="shared" si="29"/>
        <v>D</v>
      </c>
      <c r="O192" s="8" t="str">
        <f t="shared" si="30"/>
        <v/>
      </c>
      <c r="P192" s="5" t="str">
        <f t="shared" si="31"/>
        <v/>
      </c>
      <c r="Q192" s="5" t="str">
        <f t="shared" si="32"/>
        <v/>
      </c>
      <c r="R192" s="9" t="str">
        <f t="shared" si="33"/>
        <v>T</v>
      </c>
      <c r="S192" s="71" t="str">
        <f t="shared" si="34"/>
        <v>T</v>
      </c>
    </row>
    <row r="193" spans="1:19" x14ac:dyDescent="0.3">
      <c r="A193" s="8">
        <v>14</v>
      </c>
      <c r="B193" s="5">
        <v>17</v>
      </c>
      <c r="C193" s="5">
        <v>25</v>
      </c>
      <c r="D193" s="5">
        <v>26</v>
      </c>
      <c r="E193" s="5">
        <v>29</v>
      </c>
      <c r="F193" s="9">
        <v>35</v>
      </c>
      <c r="H193" s="8" t="str">
        <f t="shared" si="24"/>
        <v>B</v>
      </c>
      <c r="I193" s="5" t="str">
        <f t="shared" si="25"/>
        <v>B</v>
      </c>
      <c r="J193" s="5" t="str">
        <f t="shared" si="26"/>
        <v>C</v>
      </c>
      <c r="K193" s="5" t="str">
        <f t="shared" si="27"/>
        <v>C</v>
      </c>
      <c r="L193" s="5" t="str">
        <f t="shared" si="28"/>
        <v>C</v>
      </c>
      <c r="M193" s="9" t="str">
        <f t="shared" si="29"/>
        <v>D</v>
      </c>
      <c r="O193" s="8" t="str">
        <f t="shared" si="30"/>
        <v/>
      </c>
      <c r="P193" s="5" t="str">
        <f t="shared" si="31"/>
        <v>P</v>
      </c>
      <c r="Q193" s="5" t="str">
        <f t="shared" si="32"/>
        <v>T</v>
      </c>
      <c r="R193" s="9" t="str">
        <f t="shared" si="33"/>
        <v/>
      </c>
      <c r="S193" s="71" t="str">
        <f t="shared" si="34"/>
        <v>PT</v>
      </c>
    </row>
    <row r="194" spans="1:19" x14ac:dyDescent="0.3">
      <c r="A194" s="8">
        <v>3</v>
      </c>
      <c r="B194" s="5">
        <v>4</v>
      </c>
      <c r="C194" s="5">
        <v>7</v>
      </c>
      <c r="D194" s="5">
        <v>18</v>
      </c>
      <c r="E194" s="5">
        <v>22</v>
      </c>
      <c r="F194" s="9">
        <v>23</v>
      </c>
      <c r="H194" s="8" t="str">
        <f t="shared" si="24"/>
        <v>A</v>
      </c>
      <c r="I194" s="5" t="str">
        <f t="shared" si="25"/>
        <v>A</v>
      </c>
      <c r="J194" s="5" t="str">
        <f t="shared" si="26"/>
        <v>A</v>
      </c>
      <c r="K194" s="5" t="str">
        <f t="shared" si="27"/>
        <v>B</v>
      </c>
      <c r="L194" s="5" t="str">
        <f t="shared" si="28"/>
        <v>C</v>
      </c>
      <c r="M194" s="9" t="str">
        <f t="shared" si="29"/>
        <v>C</v>
      </c>
      <c r="O194" s="8" t="str">
        <f t="shared" si="30"/>
        <v>T</v>
      </c>
      <c r="P194" s="5" t="str">
        <f t="shared" si="31"/>
        <v/>
      </c>
      <c r="Q194" s="5" t="str">
        <f t="shared" si="32"/>
        <v>P</v>
      </c>
      <c r="R194" s="9" t="str">
        <f t="shared" si="33"/>
        <v/>
      </c>
      <c r="S194" s="71" t="str">
        <f t="shared" si="34"/>
        <v>TP</v>
      </c>
    </row>
    <row r="195" spans="1:19" x14ac:dyDescent="0.3">
      <c r="A195" s="8">
        <v>13</v>
      </c>
      <c r="B195" s="5">
        <v>15</v>
      </c>
      <c r="C195" s="5">
        <v>16</v>
      </c>
      <c r="D195" s="5">
        <v>28</v>
      </c>
      <c r="E195" s="5">
        <v>31</v>
      </c>
      <c r="F195" s="9">
        <v>32</v>
      </c>
      <c r="H195" s="8" t="str">
        <f t="shared" ref="H195:H258" si="35">IF(A195&lt;10,"A",IF(A195&lt;20,"B",IF(A195&lt;30,"C","D")))</f>
        <v>B</v>
      </c>
      <c r="I195" s="5" t="str">
        <f t="shared" ref="I195:I258" si="36">IF(B195&lt;10,"A",IF(B195&lt;20,"B",IF(B195&lt;30,"C","D")))</f>
        <v>B</v>
      </c>
      <c r="J195" s="5" t="str">
        <f t="shared" ref="J195:J258" si="37">IF(C195&lt;10,"A",IF(C195&lt;20,"B",IF(C195&lt;30,"C","D")))</f>
        <v>B</v>
      </c>
      <c r="K195" s="5" t="str">
        <f t="shared" ref="K195:K258" si="38">IF(D195&lt;10,"A",IF(D195&lt;20,"B",IF(D195&lt;30,"C","D")))</f>
        <v>C</v>
      </c>
      <c r="L195" s="5" t="str">
        <f t="shared" ref="L195:L258" si="39">IF(E195&lt;10,"A",IF(E195&lt;20,"B",IF(E195&lt;30,"C","D")))</f>
        <v>D</v>
      </c>
      <c r="M195" s="9" t="str">
        <f t="shared" ref="M195:M258" si="40">IF(F195&lt;10,"A",IF(F195&lt;20,"B",IF(F195&lt;30,"C","D")))</f>
        <v>D</v>
      </c>
      <c r="O195" s="8" t="str">
        <f t="shared" ref="O195:O258" si="41">IF(COUNTIF($H195:$M195,"=A")=2,"P",IF(COUNTIF($H195:$M195,"=A")=3,"T",IF(COUNTIF($H195:$M195,"=A")=4,"Q",IF(COUNTIF($H195:$M195,"=A")=5,"V",IF(COUNTIF($H195:$M195,"=A")=6,"S","")))))</f>
        <v/>
      </c>
      <c r="P195" s="5" t="str">
        <f t="shared" ref="P195:P258" si="42">IF(COUNTIF($H195:$M195,"=B")=2,"P",IF(COUNTIF($H195:$M195,"=B")=3,"T",IF(COUNTIF($H195:$M195,"=B")=4,"Q",IF(COUNTIF($H195:$M195,"=B")=5,"V",IF(COUNTIF($H195:$M195,"=B")=6,"S","")))))</f>
        <v>T</v>
      </c>
      <c r="Q195" s="5" t="str">
        <f t="shared" ref="Q195:Q258" si="43">IF(COUNTIF($H195:$M195,"=C")=2,"P",IF(COUNTIF($H195:$M195,"=C")=3,"T",IF(COUNTIF($H195:$M195,"=C")=4,"Q",IF(COUNTIF($H195:$M195,"=C")=5,"V",IF(COUNTIF($H195:$M195,"=C")=6,"S","")))))</f>
        <v/>
      </c>
      <c r="R195" s="9" t="str">
        <f t="shared" ref="R195:R258" si="44">IF(COUNTIF($H195:$M195,"=D")=2,"P",IF(COUNTIF($H195:$M195,"=D")=3,"T",IF(COUNTIF($H195:$M195,"=D")=4,"Q",IF(COUNTIF($H195:$M195,"=D")=5,"V",IF(COUNTIF($H195:$M195,"=D")=6,"S","")))))</f>
        <v>P</v>
      </c>
      <c r="S195" s="71" t="str">
        <f t="shared" ref="S195:S258" si="45">O195&amp;P195&amp;Q195&amp;R195</f>
        <v>TP</v>
      </c>
    </row>
    <row r="196" spans="1:19" x14ac:dyDescent="0.3">
      <c r="A196" s="8">
        <v>1</v>
      </c>
      <c r="B196" s="5">
        <v>10</v>
      </c>
      <c r="C196" s="5">
        <v>12</v>
      </c>
      <c r="D196" s="5">
        <v>14</v>
      </c>
      <c r="E196" s="5">
        <v>27</v>
      </c>
      <c r="F196" s="9">
        <v>29</v>
      </c>
      <c r="H196" s="8" t="str">
        <f t="shared" si="35"/>
        <v>A</v>
      </c>
      <c r="I196" s="5" t="str">
        <f t="shared" si="36"/>
        <v>B</v>
      </c>
      <c r="J196" s="5" t="str">
        <f t="shared" si="37"/>
        <v>B</v>
      </c>
      <c r="K196" s="5" t="str">
        <f t="shared" si="38"/>
        <v>B</v>
      </c>
      <c r="L196" s="5" t="str">
        <f t="shared" si="39"/>
        <v>C</v>
      </c>
      <c r="M196" s="9" t="str">
        <f t="shared" si="40"/>
        <v>C</v>
      </c>
      <c r="O196" s="8" t="str">
        <f t="shared" si="41"/>
        <v/>
      </c>
      <c r="P196" s="5" t="str">
        <f t="shared" si="42"/>
        <v>T</v>
      </c>
      <c r="Q196" s="5" t="str">
        <f t="shared" si="43"/>
        <v>P</v>
      </c>
      <c r="R196" s="9" t="str">
        <f t="shared" si="44"/>
        <v/>
      </c>
      <c r="S196" s="71" t="str">
        <f t="shared" si="45"/>
        <v>TP</v>
      </c>
    </row>
    <row r="197" spans="1:19" x14ac:dyDescent="0.3">
      <c r="A197" s="8">
        <v>4</v>
      </c>
      <c r="B197" s="5">
        <v>18</v>
      </c>
      <c r="C197" s="5">
        <v>19</v>
      </c>
      <c r="D197" s="5">
        <v>23</v>
      </c>
      <c r="E197" s="5">
        <v>24</v>
      </c>
      <c r="F197" s="9">
        <v>37</v>
      </c>
      <c r="H197" s="8" t="str">
        <f t="shared" si="35"/>
        <v>A</v>
      </c>
      <c r="I197" s="5" t="str">
        <f t="shared" si="36"/>
        <v>B</v>
      </c>
      <c r="J197" s="5" t="str">
        <f t="shared" si="37"/>
        <v>B</v>
      </c>
      <c r="K197" s="5" t="str">
        <f t="shared" si="38"/>
        <v>C</v>
      </c>
      <c r="L197" s="5" t="str">
        <f t="shared" si="39"/>
        <v>C</v>
      </c>
      <c r="M197" s="9" t="str">
        <f t="shared" si="40"/>
        <v>D</v>
      </c>
      <c r="O197" s="8" t="str">
        <f t="shared" si="41"/>
        <v/>
      </c>
      <c r="P197" s="5" t="str">
        <f t="shared" si="42"/>
        <v>P</v>
      </c>
      <c r="Q197" s="5" t="str">
        <f t="shared" si="43"/>
        <v>P</v>
      </c>
      <c r="R197" s="9" t="str">
        <f t="shared" si="44"/>
        <v/>
      </c>
      <c r="S197" s="71" t="str">
        <f t="shared" si="45"/>
        <v>PP</v>
      </c>
    </row>
    <row r="198" spans="1:19" x14ac:dyDescent="0.3">
      <c r="A198" s="8">
        <v>8</v>
      </c>
      <c r="B198" s="5">
        <v>18</v>
      </c>
      <c r="C198" s="5">
        <v>26</v>
      </c>
      <c r="D198" s="5">
        <v>29</v>
      </c>
      <c r="E198" s="5">
        <v>31</v>
      </c>
      <c r="F198" s="9">
        <v>36</v>
      </c>
      <c r="H198" s="8" t="str">
        <f t="shared" si="35"/>
        <v>A</v>
      </c>
      <c r="I198" s="5" t="str">
        <f t="shared" si="36"/>
        <v>B</v>
      </c>
      <c r="J198" s="5" t="str">
        <f t="shared" si="37"/>
        <v>C</v>
      </c>
      <c r="K198" s="5" t="str">
        <f t="shared" si="38"/>
        <v>C</v>
      </c>
      <c r="L198" s="5" t="str">
        <f t="shared" si="39"/>
        <v>D</v>
      </c>
      <c r="M198" s="9" t="str">
        <f t="shared" si="40"/>
        <v>D</v>
      </c>
      <c r="O198" s="8" t="str">
        <f t="shared" si="41"/>
        <v/>
      </c>
      <c r="P198" s="5" t="str">
        <f t="shared" si="42"/>
        <v/>
      </c>
      <c r="Q198" s="5" t="str">
        <f t="shared" si="43"/>
        <v>P</v>
      </c>
      <c r="R198" s="9" t="str">
        <f t="shared" si="44"/>
        <v>P</v>
      </c>
      <c r="S198" s="71" t="str">
        <f t="shared" si="45"/>
        <v>PP</v>
      </c>
    </row>
    <row r="199" spans="1:19" x14ac:dyDescent="0.3">
      <c r="A199" s="8">
        <v>1</v>
      </c>
      <c r="B199" s="5">
        <v>28</v>
      </c>
      <c r="C199" s="5">
        <v>29</v>
      </c>
      <c r="D199" s="5">
        <v>30</v>
      </c>
      <c r="E199" s="5">
        <v>32</v>
      </c>
      <c r="F199" s="9">
        <v>34</v>
      </c>
      <c r="H199" s="8" t="str">
        <f t="shared" si="35"/>
        <v>A</v>
      </c>
      <c r="I199" s="5" t="str">
        <f t="shared" si="36"/>
        <v>C</v>
      </c>
      <c r="J199" s="5" t="str">
        <f t="shared" si="37"/>
        <v>C</v>
      </c>
      <c r="K199" s="5" t="str">
        <f t="shared" si="38"/>
        <v>D</v>
      </c>
      <c r="L199" s="5" t="str">
        <f t="shared" si="39"/>
        <v>D</v>
      </c>
      <c r="M199" s="9" t="str">
        <f t="shared" si="40"/>
        <v>D</v>
      </c>
      <c r="O199" s="8" t="str">
        <f t="shared" si="41"/>
        <v/>
      </c>
      <c r="P199" s="5" t="str">
        <f t="shared" si="42"/>
        <v/>
      </c>
      <c r="Q199" s="5" t="str">
        <f t="shared" si="43"/>
        <v>P</v>
      </c>
      <c r="R199" s="9" t="str">
        <f t="shared" si="44"/>
        <v>T</v>
      </c>
      <c r="S199" s="71" t="str">
        <f t="shared" si="45"/>
        <v>PT</v>
      </c>
    </row>
    <row r="200" spans="1:19" x14ac:dyDescent="0.3">
      <c r="A200" s="8">
        <v>10</v>
      </c>
      <c r="B200" s="5">
        <v>11</v>
      </c>
      <c r="C200" s="5">
        <v>14</v>
      </c>
      <c r="D200" s="5">
        <v>24</v>
      </c>
      <c r="E200" s="5">
        <v>27</v>
      </c>
      <c r="F200" s="9">
        <v>35</v>
      </c>
      <c r="H200" s="8" t="str">
        <f t="shared" si="35"/>
        <v>B</v>
      </c>
      <c r="I200" s="5" t="str">
        <f t="shared" si="36"/>
        <v>B</v>
      </c>
      <c r="J200" s="5" t="str">
        <f t="shared" si="37"/>
        <v>B</v>
      </c>
      <c r="K200" s="5" t="str">
        <f t="shared" si="38"/>
        <v>C</v>
      </c>
      <c r="L200" s="5" t="str">
        <f t="shared" si="39"/>
        <v>C</v>
      </c>
      <c r="M200" s="9" t="str">
        <f t="shared" si="40"/>
        <v>D</v>
      </c>
      <c r="O200" s="8" t="str">
        <f t="shared" si="41"/>
        <v/>
      </c>
      <c r="P200" s="5" t="str">
        <f t="shared" si="42"/>
        <v>T</v>
      </c>
      <c r="Q200" s="5" t="str">
        <f t="shared" si="43"/>
        <v>P</v>
      </c>
      <c r="R200" s="9" t="str">
        <f t="shared" si="44"/>
        <v/>
      </c>
      <c r="S200" s="71" t="str">
        <f t="shared" si="45"/>
        <v>TP</v>
      </c>
    </row>
    <row r="201" spans="1:19" x14ac:dyDescent="0.3">
      <c r="A201" s="8">
        <v>17</v>
      </c>
      <c r="B201" s="5">
        <v>22</v>
      </c>
      <c r="C201" s="5">
        <v>26</v>
      </c>
      <c r="D201" s="5">
        <v>28</v>
      </c>
      <c r="E201" s="5">
        <v>34</v>
      </c>
      <c r="F201" s="9">
        <v>36</v>
      </c>
      <c r="H201" s="8" t="str">
        <f t="shared" si="35"/>
        <v>B</v>
      </c>
      <c r="I201" s="5" t="str">
        <f t="shared" si="36"/>
        <v>C</v>
      </c>
      <c r="J201" s="5" t="str">
        <f t="shared" si="37"/>
        <v>C</v>
      </c>
      <c r="K201" s="5" t="str">
        <f t="shared" si="38"/>
        <v>C</v>
      </c>
      <c r="L201" s="5" t="str">
        <f t="shared" si="39"/>
        <v>D</v>
      </c>
      <c r="M201" s="9" t="str">
        <f t="shared" si="40"/>
        <v>D</v>
      </c>
      <c r="O201" s="8" t="str">
        <f t="shared" si="41"/>
        <v/>
      </c>
      <c r="P201" s="5" t="str">
        <f t="shared" si="42"/>
        <v/>
      </c>
      <c r="Q201" s="5" t="str">
        <f t="shared" si="43"/>
        <v>T</v>
      </c>
      <c r="R201" s="9" t="str">
        <f t="shared" si="44"/>
        <v>P</v>
      </c>
      <c r="S201" s="71" t="str">
        <f t="shared" si="45"/>
        <v>TP</v>
      </c>
    </row>
    <row r="202" spans="1:19" x14ac:dyDescent="0.3">
      <c r="A202" s="8">
        <v>3</v>
      </c>
      <c r="B202" s="5">
        <v>10</v>
      </c>
      <c r="C202" s="5">
        <v>11</v>
      </c>
      <c r="D202" s="5">
        <v>17</v>
      </c>
      <c r="E202" s="5">
        <v>24</v>
      </c>
      <c r="F202" s="9">
        <v>36</v>
      </c>
      <c r="H202" s="8" t="str">
        <f t="shared" si="35"/>
        <v>A</v>
      </c>
      <c r="I202" s="5" t="str">
        <f t="shared" si="36"/>
        <v>B</v>
      </c>
      <c r="J202" s="5" t="str">
        <f t="shared" si="37"/>
        <v>B</v>
      </c>
      <c r="K202" s="5" t="str">
        <f t="shared" si="38"/>
        <v>B</v>
      </c>
      <c r="L202" s="5" t="str">
        <f t="shared" si="39"/>
        <v>C</v>
      </c>
      <c r="M202" s="9" t="str">
        <f t="shared" si="40"/>
        <v>D</v>
      </c>
      <c r="O202" s="8" t="str">
        <f t="shared" si="41"/>
        <v/>
      </c>
      <c r="P202" s="5" t="str">
        <f t="shared" si="42"/>
        <v>T</v>
      </c>
      <c r="Q202" s="5" t="str">
        <f t="shared" si="43"/>
        <v/>
      </c>
      <c r="R202" s="9" t="str">
        <f t="shared" si="44"/>
        <v/>
      </c>
      <c r="S202" s="71" t="str">
        <f t="shared" si="45"/>
        <v>T</v>
      </c>
    </row>
    <row r="203" spans="1:19" x14ac:dyDescent="0.3">
      <c r="A203" s="8">
        <v>4</v>
      </c>
      <c r="B203" s="5">
        <v>11</v>
      </c>
      <c r="C203" s="5">
        <v>16</v>
      </c>
      <c r="D203" s="5">
        <v>25</v>
      </c>
      <c r="E203" s="5">
        <v>35</v>
      </c>
      <c r="F203" s="9">
        <v>36</v>
      </c>
      <c r="H203" s="8" t="str">
        <f t="shared" si="35"/>
        <v>A</v>
      </c>
      <c r="I203" s="5" t="str">
        <f t="shared" si="36"/>
        <v>B</v>
      </c>
      <c r="J203" s="5" t="str">
        <f t="shared" si="37"/>
        <v>B</v>
      </c>
      <c r="K203" s="5" t="str">
        <f t="shared" si="38"/>
        <v>C</v>
      </c>
      <c r="L203" s="5" t="str">
        <f t="shared" si="39"/>
        <v>D</v>
      </c>
      <c r="M203" s="9" t="str">
        <f t="shared" si="40"/>
        <v>D</v>
      </c>
      <c r="O203" s="8" t="str">
        <f t="shared" si="41"/>
        <v/>
      </c>
      <c r="P203" s="5" t="str">
        <f t="shared" si="42"/>
        <v>P</v>
      </c>
      <c r="Q203" s="5" t="str">
        <f t="shared" si="43"/>
        <v/>
      </c>
      <c r="R203" s="9" t="str">
        <f t="shared" si="44"/>
        <v>P</v>
      </c>
      <c r="S203" s="71" t="str">
        <f t="shared" si="45"/>
        <v>PP</v>
      </c>
    </row>
    <row r="204" spans="1:19" x14ac:dyDescent="0.3">
      <c r="A204" s="8">
        <v>1</v>
      </c>
      <c r="B204" s="5">
        <v>9</v>
      </c>
      <c r="C204" s="5">
        <v>13</v>
      </c>
      <c r="D204" s="5">
        <v>19</v>
      </c>
      <c r="E204" s="5">
        <v>20</v>
      </c>
      <c r="F204" s="9">
        <v>34</v>
      </c>
      <c r="H204" s="8" t="str">
        <f t="shared" si="35"/>
        <v>A</v>
      </c>
      <c r="I204" s="5" t="str">
        <f t="shared" si="36"/>
        <v>A</v>
      </c>
      <c r="J204" s="5" t="str">
        <f t="shared" si="37"/>
        <v>B</v>
      </c>
      <c r="K204" s="5" t="str">
        <f t="shared" si="38"/>
        <v>B</v>
      </c>
      <c r="L204" s="5" t="str">
        <f t="shared" si="39"/>
        <v>C</v>
      </c>
      <c r="M204" s="9" t="str">
        <f t="shared" si="40"/>
        <v>D</v>
      </c>
      <c r="O204" s="8" t="str">
        <f t="shared" si="41"/>
        <v>P</v>
      </c>
      <c r="P204" s="5" t="str">
        <f t="shared" si="42"/>
        <v>P</v>
      </c>
      <c r="Q204" s="5" t="str">
        <f t="shared" si="43"/>
        <v/>
      </c>
      <c r="R204" s="9" t="str">
        <f t="shared" si="44"/>
        <v/>
      </c>
      <c r="S204" s="71" t="str">
        <f t="shared" si="45"/>
        <v>PP</v>
      </c>
    </row>
    <row r="205" spans="1:19" x14ac:dyDescent="0.3">
      <c r="A205" s="8">
        <v>4</v>
      </c>
      <c r="B205" s="5">
        <v>7</v>
      </c>
      <c r="C205" s="5">
        <v>8</v>
      </c>
      <c r="D205" s="5">
        <v>9</v>
      </c>
      <c r="E205" s="5">
        <v>16</v>
      </c>
      <c r="F205" s="9">
        <v>31</v>
      </c>
      <c r="H205" s="8" t="str">
        <f t="shared" si="35"/>
        <v>A</v>
      </c>
      <c r="I205" s="5" t="str">
        <f t="shared" si="36"/>
        <v>A</v>
      </c>
      <c r="J205" s="5" t="str">
        <f t="shared" si="37"/>
        <v>A</v>
      </c>
      <c r="K205" s="5" t="str">
        <f t="shared" si="38"/>
        <v>A</v>
      </c>
      <c r="L205" s="5" t="str">
        <f t="shared" si="39"/>
        <v>B</v>
      </c>
      <c r="M205" s="9" t="str">
        <f t="shared" si="40"/>
        <v>D</v>
      </c>
      <c r="O205" s="8" t="str">
        <f t="shared" si="41"/>
        <v>Q</v>
      </c>
      <c r="P205" s="5" t="str">
        <f t="shared" si="42"/>
        <v/>
      </c>
      <c r="Q205" s="5" t="str">
        <f t="shared" si="43"/>
        <v/>
      </c>
      <c r="R205" s="9" t="str">
        <f t="shared" si="44"/>
        <v/>
      </c>
      <c r="S205" s="71" t="str">
        <f t="shared" si="45"/>
        <v>Q</v>
      </c>
    </row>
    <row r="206" spans="1:19" x14ac:dyDescent="0.3">
      <c r="A206" s="8">
        <v>4</v>
      </c>
      <c r="B206" s="5">
        <v>13</v>
      </c>
      <c r="C206" s="5">
        <v>17</v>
      </c>
      <c r="D206" s="5">
        <v>19</v>
      </c>
      <c r="E206" s="5">
        <v>25</v>
      </c>
      <c r="F206" s="9">
        <v>37</v>
      </c>
      <c r="H206" s="8" t="str">
        <f t="shared" si="35"/>
        <v>A</v>
      </c>
      <c r="I206" s="5" t="str">
        <f t="shared" si="36"/>
        <v>B</v>
      </c>
      <c r="J206" s="5" t="str">
        <f t="shared" si="37"/>
        <v>B</v>
      </c>
      <c r="K206" s="5" t="str">
        <f t="shared" si="38"/>
        <v>B</v>
      </c>
      <c r="L206" s="5" t="str">
        <f t="shared" si="39"/>
        <v>C</v>
      </c>
      <c r="M206" s="9" t="str">
        <f t="shared" si="40"/>
        <v>D</v>
      </c>
      <c r="O206" s="8" t="str">
        <f t="shared" si="41"/>
        <v/>
      </c>
      <c r="P206" s="5" t="str">
        <f t="shared" si="42"/>
        <v>T</v>
      </c>
      <c r="Q206" s="5" t="str">
        <f t="shared" si="43"/>
        <v/>
      </c>
      <c r="R206" s="9" t="str">
        <f t="shared" si="44"/>
        <v/>
      </c>
      <c r="S206" s="71" t="str">
        <f t="shared" si="45"/>
        <v>T</v>
      </c>
    </row>
    <row r="207" spans="1:19" x14ac:dyDescent="0.3">
      <c r="A207" s="8">
        <v>3</v>
      </c>
      <c r="B207" s="5">
        <v>13</v>
      </c>
      <c r="C207" s="5">
        <v>14</v>
      </c>
      <c r="D207" s="5">
        <v>20</v>
      </c>
      <c r="E207" s="5">
        <v>22</v>
      </c>
      <c r="F207" s="9">
        <v>23</v>
      </c>
      <c r="H207" s="8" t="str">
        <f t="shared" si="35"/>
        <v>A</v>
      </c>
      <c r="I207" s="5" t="str">
        <f t="shared" si="36"/>
        <v>B</v>
      </c>
      <c r="J207" s="5" t="str">
        <f t="shared" si="37"/>
        <v>B</v>
      </c>
      <c r="K207" s="5" t="str">
        <f t="shared" si="38"/>
        <v>C</v>
      </c>
      <c r="L207" s="5" t="str">
        <f t="shared" si="39"/>
        <v>C</v>
      </c>
      <c r="M207" s="9" t="str">
        <f t="shared" si="40"/>
        <v>C</v>
      </c>
      <c r="O207" s="8" t="str">
        <f t="shared" si="41"/>
        <v/>
      </c>
      <c r="P207" s="5" t="str">
        <f t="shared" si="42"/>
        <v>P</v>
      </c>
      <c r="Q207" s="5" t="str">
        <f t="shared" si="43"/>
        <v>T</v>
      </c>
      <c r="R207" s="9" t="str">
        <f t="shared" si="44"/>
        <v/>
      </c>
      <c r="S207" s="71" t="str">
        <f t="shared" si="45"/>
        <v>PT</v>
      </c>
    </row>
    <row r="208" spans="1:19" x14ac:dyDescent="0.3">
      <c r="A208" s="8">
        <v>10</v>
      </c>
      <c r="B208" s="5">
        <v>12</v>
      </c>
      <c r="C208" s="5">
        <v>15</v>
      </c>
      <c r="D208" s="5">
        <v>19</v>
      </c>
      <c r="E208" s="5">
        <v>27</v>
      </c>
      <c r="F208" s="9">
        <v>28</v>
      </c>
      <c r="H208" s="8" t="str">
        <f t="shared" si="35"/>
        <v>B</v>
      </c>
      <c r="I208" s="5" t="str">
        <f t="shared" si="36"/>
        <v>B</v>
      </c>
      <c r="J208" s="5" t="str">
        <f t="shared" si="37"/>
        <v>B</v>
      </c>
      <c r="K208" s="5" t="str">
        <f t="shared" si="38"/>
        <v>B</v>
      </c>
      <c r="L208" s="5" t="str">
        <f t="shared" si="39"/>
        <v>C</v>
      </c>
      <c r="M208" s="9" t="str">
        <f t="shared" si="40"/>
        <v>C</v>
      </c>
      <c r="O208" s="8" t="str">
        <f t="shared" si="41"/>
        <v/>
      </c>
      <c r="P208" s="5" t="str">
        <f t="shared" si="42"/>
        <v>Q</v>
      </c>
      <c r="Q208" s="5" t="str">
        <f t="shared" si="43"/>
        <v>P</v>
      </c>
      <c r="R208" s="9" t="str">
        <f t="shared" si="44"/>
        <v/>
      </c>
      <c r="S208" s="71" t="str">
        <f t="shared" si="45"/>
        <v>QP</v>
      </c>
    </row>
    <row r="209" spans="1:19" x14ac:dyDescent="0.3">
      <c r="A209" s="8">
        <v>1</v>
      </c>
      <c r="B209" s="5">
        <v>6</v>
      </c>
      <c r="C209" s="5">
        <v>19</v>
      </c>
      <c r="D209" s="5">
        <v>22</v>
      </c>
      <c r="E209" s="5">
        <v>25</v>
      </c>
      <c r="F209" s="9">
        <v>32</v>
      </c>
      <c r="H209" s="8" t="str">
        <f t="shared" si="35"/>
        <v>A</v>
      </c>
      <c r="I209" s="5" t="str">
        <f t="shared" si="36"/>
        <v>A</v>
      </c>
      <c r="J209" s="5" t="str">
        <f t="shared" si="37"/>
        <v>B</v>
      </c>
      <c r="K209" s="5" t="str">
        <f t="shared" si="38"/>
        <v>C</v>
      </c>
      <c r="L209" s="5" t="str">
        <f t="shared" si="39"/>
        <v>C</v>
      </c>
      <c r="M209" s="9" t="str">
        <f t="shared" si="40"/>
        <v>D</v>
      </c>
      <c r="O209" s="8" t="str">
        <f t="shared" si="41"/>
        <v>P</v>
      </c>
      <c r="P209" s="5" t="str">
        <f t="shared" si="42"/>
        <v/>
      </c>
      <c r="Q209" s="5" t="str">
        <f t="shared" si="43"/>
        <v>P</v>
      </c>
      <c r="R209" s="9" t="str">
        <f t="shared" si="44"/>
        <v/>
      </c>
      <c r="S209" s="71" t="str">
        <f t="shared" si="45"/>
        <v>PP</v>
      </c>
    </row>
    <row r="210" spans="1:19" x14ac:dyDescent="0.3">
      <c r="A210" s="8">
        <v>4</v>
      </c>
      <c r="B210" s="5">
        <v>5</v>
      </c>
      <c r="C210" s="5">
        <v>19</v>
      </c>
      <c r="D210" s="5">
        <v>24</v>
      </c>
      <c r="E210" s="5">
        <v>31</v>
      </c>
      <c r="F210" s="9">
        <v>37</v>
      </c>
      <c r="H210" s="8" t="str">
        <f t="shared" si="35"/>
        <v>A</v>
      </c>
      <c r="I210" s="5" t="str">
        <f t="shared" si="36"/>
        <v>A</v>
      </c>
      <c r="J210" s="5" t="str">
        <f t="shared" si="37"/>
        <v>B</v>
      </c>
      <c r="K210" s="5" t="str">
        <f t="shared" si="38"/>
        <v>C</v>
      </c>
      <c r="L210" s="5" t="str">
        <f t="shared" si="39"/>
        <v>D</v>
      </c>
      <c r="M210" s="9" t="str">
        <f t="shared" si="40"/>
        <v>D</v>
      </c>
      <c r="O210" s="8" t="str">
        <f t="shared" si="41"/>
        <v>P</v>
      </c>
      <c r="P210" s="5" t="str">
        <f t="shared" si="42"/>
        <v/>
      </c>
      <c r="Q210" s="5" t="str">
        <f t="shared" si="43"/>
        <v/>
      </c>
      <c r="R210" s="9" t="str">
        <f t="shared" si="44"/>
        <v>P</v>
      </c>
      <c r="S210" s="71" t="str">
        <f t="shared" si="45"/>
        <v>PP</v>
      </c>
    </row>
    <row r="211" spans="1:19" x14ac:dyDescent="0.3">
      <c r="A211" s="8">
        <v>1</v>
      </c>
      <c r="B211" s="5">
        <v>4</v>
      </c>
      <c r="C211" s="5">
        <v>11</v>
      </c>
      <c r="D211" s="5">
        <v>14</v>
      </c>
      <c r="E211" s="5">
        <v>17</v>
      </c>
      <c r="F211" s="9">
        <v>22</v>
      </c>
      <c r="H211" s="8" t="str">
        <f t="shared" si="35"/>
        <v>A</v>
      </c>
      <c r="I211" s="5" t="str">
        <f t="shared" si="36"/>
        <v>A</v>
      </c>
      <c r="J211" s="5" t="str">
        <f t="shared" si="37"/>
        <v>B</v>
      </c>
      <c r="K211" s="5" t="str">
        <f t="shared" si="38"/>
        <v>B</v>
      </c>
      <c r="L211" s="5" t="str">
        <f t="shared" si="39"/>
        <v>B</v>
      </c>
      <c r="M211" s="9" t="str">
        <f t="shared" si="40"/>
        <v>C</v>
      </c>
      <c r="O211" s="8" t="str">
        <f t="shared" si="41"/>
        <v>P</v>
      </c>
      <c r="P211" s="5" t="str">
        <f t="shared" si="42"/>
        <v>T</v>
      </c>
      <c r="Q211" s="5" t="str">
        <f t="shared" si="43"/>
        <v/>
      </c>
      <c r="R211" s="9" t="str">
        <f t="shared" si="44"/>
        <v/>
      </c>
      <c r="S211" s="71" t="str">
        <f t="shared" si="45"/>
        <v>PT</v>
      </c>
    </row>
    <row r="212" spans="1:19" x14ac:dyDescent="0.3">
      <c r="A212" s="8">
        <v>3</v>
      </c>
      <c r="B212" s="5">
        <v>10</v>
      </c>
      <c r="C212" s="5">
        <v>16</v>
      </c>
      <c r="D212" s="5">
        <v>25</v>
      </c>
      <c r="E212" s="5">
        <v>29</v>
      </c>
      <c r="F212" s="9">
        <v>32</v>
      </c>
      <c r="H212" s="8" t="str">
        <f t="shared" si="35"/>
        <v>A</v>
      </c>
      <c r="I212" s="5" t="str">
        <f t="shared" si="36"/>
        <v>B</v>
      </c>
      <c r="J212" s="5" t="str">
        <f t="shared" si="37"/>
        <v>B</v>
      </c>
      <c r="K212" s="5" t="str">
        <f t="shared" si="38"/>
        <v>C</v>
      </c>
      <c r="L212" s="5" t="str">
        <f t="shared" si="39"/>
        <v>C</v>
      </c>
      <c r="M212" s="9" t="str">
        <f t="shared" si="40"/>
        <v>D</v>
      </c>
      <c r="O212" s="8" t="str">
        <f t="shared" si="41"/>
        <v/>
      </c>
      <c r="P212" s="5" t="str">
        <f t="shared" si="42"/>
        <v>P</v>
      </c>
      <c r="Q212" s="5" t="str">
        <f t="shared" si="43"/>
        <v>P</v>
      </c>
      <c r="R212" s="9" t="str">
        <f t="shared" si="44"/>
        <v/>
      </c>
      <c r="S212" s="71" t="str">
        <f t="shared" si="45"/>
        <v>PP</v>
      </c>
    </row>
    <row r="213" spans="1:19" x14ac:dyDescent="0.3">
      <c r="A213" s="8">
        <v>17</v>
      </c>
      <c r="B213" s="5">
        <v>20</v>
      </c>
      <c r="C213" s="5">
        <v>22</v>
      </c>
      <c r="D213" s="5">
        <v>24</v>
      </c>
      <c r="E213" s="5">
        <v>28</v>
      </c>
      <c r="F213" s="9">
        <v>32</v>
      </c>
      <c r="H213" s="8" t="str">
        <f t="shared" si="35"/>
        <v>B</v>
      </c>
      <c r="I213" s="5" t="str">
        <f t="shared" si="36"/>
        <v>C</v>
      </c>
      <c r="J213" s="5" t="str">
        <f t="shared" si="37"/>
        <v>C</v>
      </c>
      <c r="K213" s="5" t="str">
        <f t="shared" si="38"/>
        <v>C</v>
      </c>
      <c r="L213" s="5" t="str">
        <f t="shared" si="39"/>
        <v>C</v>
      </c>
      <c r="M213" s="9" t="str">
        <f t="shared" si="40"/>
        <v>D</v>
      </c>
      <c r="O213" s="8" t="str">
        <f t="shared" si="41"/>
        <v/>
      </c>
      <c r="P213" s="5" t="str">
        <f t="shared" si="42"/>
        <v/>
      </c>
      <c r="Q213" s="5" t="str">
        <f t="shared" si="43"/>
        <v>Q</v>
      </c>
      <c r="R213" s="9" t="str">
        <f t="shared" si="44"/>
        <v/>
      </c>
      <c r="S213" s="71" t="str">
        <f t="shared" si="45"/>
        <v>Q</v>
      </c>
    </row>
    <row r="214" spans="1:19" x14ac:dyDescent="0.3">
      <c r="A214" s="8">
        <v>3</v>
      </c>
      <c r="B214" s="5">
        <v>27</v>
      </c>
      <c r="C214" s="5">
        <v>29</v>
      </c>
      <c r="D214" s="5">
        <v>31</v>
      </c>
      <c r="E214" s="5">
        <v>32</v>
      </c>
      <c r="F214" s="9">
        <v>33</v>
      </c>
      <c r="H214" s="8" t="str">
        <f t="shared" si="35"/>
        <v>A</v>
      </c>
      <c r="I214" s="5" t="str">
        <f t="shared" si="36"/>
        <v>C</v>
      </c>
      <c r="J214" s="5" t="str">
        <f t="shared" si="37"/>
        <v>C</v>
      </c>
      <c r="K214" s="5" t="str">
        <f t="shared" si="38"/>
        <v>D</v>
      </c>
      <c r="L214" s="5" t="str">
        <f t="shared" si="39"/>
        <v>D</v>
      </c>
      <c r="M214" s="9" t="str">
        <f t="shared" si="40"/>
        <v>D</v>
      </c>
      <c r="O214" s="8" t="str">
        <f t="shared" si="41"/>
        <v/>
      </c>
      <c r="P214" s="5" t="str">
        <f t="shared" si="42"/>
        <v/>
      </c>
      <c r="Q214" s="5" t="str">
        <f t="shared" si="43"/>
        <v>P</v>
      </c>
      <c r="R214" s="9" t="str">
        <f t="shared" si="44"/>
        <v>T</v>
      </c>
      <c r="S214" s="71" t="str">
        <f t="shared" si="45"/>
        <v>PT</v>
      </c>
    </row>
    <row r="215" spans="1:19" x14ac:dyDescent="0.3">
      <c r="A215" s="8">
        <v>1</v>
      </c>
      <c r="B215" s="5">
        <v>8</v>
      </c>
      <c r="C215" s="5">
        <v>13</v>
      </c>
      <c r="D215" s="5">
        <v>21</v>
      </c>
      <c r="E215" s="5">
        <v>25</v>
      </c>
      <c r="F215" s="9">
        <v>31</v>
      </c>
      <c r="H215" s="8" t="str">
        <f t="shared" si="35"/>
        <v>A</v>
      </c>
      <c r="I215" s="5" t="str">
        <f t="shared" si="36"/>
        <v>A</v>
      </c>
      <c r="J215" s="5" t="str">
        <f t="shared" si="37"/>
        <v>B</v>
      </c>
      <c r="K215" s="5" t="str">
        <f t="shared" si="38"/>
        <v>C</v>
      </c>
      <c r="L215" s="5" t="str">
        <f t="shared" si="39"/>
        <v>C</v>
      </c>
      <c r="M215" s="9" t="str">
        <f t="shared" si="40"/>
        <v>D</v>
      </c>
      <c r="O215" s="8" t="str">
        <f t="shared" si="41"/>
        <v>P</v>
      </c>
      <c r="P215" s="5" t="str">
        <f t="shared" si="42"/>
        <v/>
      </c>
      <c r="Q215" s="5" t="str">
        <f t="shared" si="43"/>
        <v>P</v>
      </c>
      <c r="R215" s="9" t="str">
        <f t="shared" si="44"/>
        <v/>
      </c>
      <c r="S215" s="71" t="str">
        <f t="shared" si="45"/>
        <v>PP</v>
      </c>
    </row>
    <row r="216" spans="1:19" x14ac:dyDescent="0.3">
      <c r="A216" s="8">
        <v>1</v>
      </c>
      <c r="B216" s="5">
        <v>12</v>
      </c>
      <c r="C216" s="5">
        <v>16</v>
      </c>
      <c r="D216" s="5">
        <v>20</v>
      </c>
      <c r="E216" s="5">
        <v>30</v>
      </c>
      <c r="F216" s="9">
        <v>36</v>
      </c>
      <c r="H216" s="8" t="str">
        <f t="shared" si="35"/>
        <v>A</v>
      </c>
      <c r="I216" s="5" t="str">
        <f t="shared" si="36"/>
        <v>B</v>
      </c>
      <c r="J216" s="5" t="str">
        <f t="shared" si="37"/>
        <v>B</v>
      </c>
      <c r="K216" s="5" t="str">
        <f t="shared" si="38"/>
        <v>C</v>
      </c>
      <c r="L216" s="5" t="str">
        <f t="shared" si="39"/>
        <v>D</v>
      </c>
      <c r="M216" s="9" t="str">
        <f t="shared" si="40"/>
        <v>D</v>
      </c>
      <c r="O216" s="8" t="str">
        <f t="shared" si="41"/>
        <v/>
      </c>
      <c r="P216" s="5" t="str">
        <f t="shared" si="42"/>
        <v>P</v>
      </c>
      <c r="Q216" s="5" t="str">
        <f t="shared" si="43"/>
        <v/>
      </c>
      <c r="R216" s="9" t="str">
        <f t="shared" si="44"/>
        <v>P</v>
      </c>
      <c r="S216" s="71" t="str">
        <f t="shared" si="45"/>
        <v>PP</v>
      </c>
    </row>
    <row r="217" spans="1:19" x14ac:dyDescent="0.3">
      <c r="A217" s="8">
        <v>6</v>
      </c>
      <c r="B217" s="5">
        <v>18</v>
      </c>
      <c r="C217" s="5">
        <v>19</v>
      </c>
      <c r="D217" s="5">
        <v>23</v>
      </c>
      <c r="E217" s="5">
        <v>24</v>
      </c>
      <c r="F217" s="9">
        <v>28</v>
      </c>
      <c r="H217" s="8" t="str">
        <f t="shared" si="35"/>
        <v>A</v>
      </c>
      <c r="I217" s="5" t="str">
        <f t="shared" si="36"/>
        <v>B</v>
      </c>
      <c r="J217" s="5" t="str">
        <f t="shared" si="37"/>
        <v>B</v>
      </c>
      <c r="K217" s="5" t="str">
        <f t="shared" si="38"/>
        <v>C</v>
      </c>
      <c r="L217" s="5" t="str">
        <f t="shared" si="39"/>
        <v>C</v>
      </c>
      <c r="M217" s="9" t="str">
        <f t="shared" si="40"/>
        <v>C</v>
      </c>
      <c r="O217" s="8" t="str">
        <f t="shared" si="41"/>
        <v/>
      </c>
      <c r="P217" s="5" t="str">
        <f t="shared" si="42"/>
        <v>P</v>
      </c>
      <c r="Q217" s="5" t="str">
        <f t="shared" si="43"/>
        <v>T</v>
      </c>
      <c r="R217" s="9" t="str">
        <f t="shared" si="44"/>
        <v/>
      </c>
      <c r="S217" s="71" t="str">
        <f t="shared" si="45"/>
        <v>PT</v>
      </c>
    </row>
    <row r="218" spans="1:19" x14ac:dyDescent="0.3">
      <c r="A218" s="8">
        <v>7</v>
      </c>
      <c r="B218" s="5">
        <v>8</v>
      </c>
      <c r="C218" s="5">
        <v>11</v>
      </c>
      <c r="D218" s="5">
        <v>14</v>
      </c>
      <c r="E218" s="5">
        <v>16</v>
      </c>
      <c r="F218" s="9">
        <v>22</v>
      </c>
      <c r="H218" s="8" t="str">
        <f t="shared" si="35"/>
        <v>A</v>
      </c>
      <c r="I218" s="5" t="str">
        <f t="shared" si="36"/>
        <v>A</v>
      </c>
      <c r="J218" s="5" t="str">
        <f t="shared" si="37"/>
        <v>B</v>
      </c>
      <c r="K218" s="5" t="str">
        <f t="shared" si="38"/>
        <v>B</v>
      </c>
      <c r="L218" s="5" t="str">
        <f t="shared" si="39"/>
        <v>B</v>
      </c>
      <c r="M218" s="9" t="str">
        <f t="shared" si="40"/>
        <v>C</v>
      </c>
      <c r="O218" s="8" t="str">
        <f t="shared" si="41"/>
        <v>P</v>
      </c>
      <c r="P218" s="5" t="str">
        <f t="shared" si="42"/>
        <v>T</v>
      </c>
      <c r="Q218" s="5" t="str">
        <f t="shared" si="43"/>
        <v/>
      </c>
      <c r="R218" s="9" t="str">
        <f t="shared" si="44"/>
        <v/>
      </c>
      <c r="S218" s="71" t="str">
        <f t="shared" si="45"/>
        <v>PT</v>
      </c>
    </row>
    <row r="219" spans="1:19" x14ac:dyDescent="0.3">
      <c r="A219" s="8">
        <v>9</v>
      </c>
      <c r="B219" s="5">
        <v>10</v>
      </c>
      <c r="C219" s="5">
        <v>11</v>
      </c>
      <c r="D219" s="5">
        <v>13</v>
      </c>
      <c r="E219" s="5">
        <v>15</v>
      </c>
      <c r="F219" s="9">
        <v>21</v>
      </c>
      <c r="H219" s="8" t="str">
        <f t="shared" si="35"/>
        <v>A</v>
      </c>
      <c r="I219" s="5" t="str">
        <f t="shared" si="36"/>
        <v>B</v>
      </c>
      <c r="J219" s="5" t="str">
        <f t="shared" si="37"/>
        <v>B</v>
      </c>
      <c r="K219" s="5" t="str">
        <f t="shared" si="38"/>
        <v>B</v>
      </c>
      <c r="L219" s="5" t="str">
        <f t="shared" si="39"/>
        <v>B</v>
      </c>
      <c r="M219" s="9" t="str">
        <f t="shared" si="40"/>
        <v>C</v>
      </c>
      <c r="O219" s="8" t="str">
        <f t="shared" si="41"/>
        <v/>
      </c>
      <c r="P219" s="5" t="str">
        <f t="shared" si="42"/>
        <v>Q</v>
      </c>
      <c r="Q219" s="5" t="str">
        <f t="shared" si="43"/>
        <v/>
      </c>
      <c r="R219" s="9" t="str">
        <f t="shared" si="44"/>
        <v/>
      </c>
      <c r="S219" s="71" t="str">
        <f t="shared" si="45"/>
        <v>Q</v>
      </c>
    </row>
    <row r="220" spans="1:19" x14ac:dyDescent="0.3">
      <c r="A220" s="8">
        <v>1</v>
      </c>
      <c r="B220" s="5">
        <v>12</v>
      </c>
      <c r="C220" s="5">
        <v>17</v>
      </c>
      <c r="D220" s="5">
        <v>21</v>
      </c>
      <c r="E220" s="5">
        <v>25</v>
      </c>
      <c r="F220" s="9">
        <v>26</v>
      </c>
      <c r="H220" s="8" t="str">
        <f t="shared" si="35"/>
        <v>A</v>
      </c>
      <c r="I220" s="5" t="str">
        <f t="shared" si="36"/>
        <v>B</v>
      </c>
      <c r="J220" s="5" t="str">
        <f t="shared" si="37"/>
        <v>B</v>
      </c>
      <c r="K220" s="5" t="str">
        <f t="shared" si="38"/>
        <v>C</v>
      </c>
      <c r="L220" s="5" t="str">
        <f t="shared" si="39"/>
        <v>C</v>
      </c>
      <c r="M220" s="9" t="str">
        <f t="shared" si="40"/>
        <v>C</v>
      </c>
      <c r="O220" s="8" t="str">
        <f t="shared" si="41"/>
        <v/>
      </c>
      <c r="P220" s="5" t="str">
        <f t="shared" si="42"/>
        <v>P</v>
      </c>
      <c r="Q220" s="5" t="str">
        <f t="shared" si="43"/>
        <v>T</v>
      </c>
      <c r="R220" s="9" t="str">
        <f t="shared" si="44"/>
        <v/>
      </c>
      <c r="S220" s="71" t="str">
        <f t="shared" si="45"/>
        <v>PT</v>
      </c>
    </row>
    <row r="221" spans="1:19" x14ac:dyDescent="0.3">
      <c r="A221" s="8">
        <v>8</v>
      </c>
      <c r="B221" s="5">
        <v>19</v>
      </c>
      <c r="C221" s="5">
        <v>26</v>
      </c>
      <c r="D221" s="5">
        <v>30</v>
      </c>
      <c r="E221" s="5">
        <v>31</v>
      </c>
      <c r="F221" s="9">
        <v>36</v>
      </c>
      <c r="H221" s="8" t="str">
        <f t="shared" si="35"/>
        <v>A</v>
      </c>
      <c r="I221" s="5" t="str">
        <f t="shared" si="36"/>
        <v>B</v>
      </c>
      <c r="J221" s="5" t="str">
        <f t="shared" si="37"/>
        <v>C</v>
      </c>
      <c r="K221" s="5" t="str">
        <f t="shared" si="38"/>
        <v>D</v>
      </c>
      <c r="L221" s="5" t="str">
        <f t="shared" si="39"/>
        <v>D</v>
      </c>
      <c r="M221" s="9" t="str">
        <f t="shared" si="40"/>
        <v>D</v>
      </c>
      <c r="O221" s="8" t="str">
        <f t="shared" si="41"/>
        <v/>
      </c>
      <c r="P221" s="5" t="str">
        <f t="shared" si="42"/>
        <v/>
      </c>
      <c r="Q221" s="5" t="str">
        <f t="shared" si="43"/>
        <v/>
      </c>
      <c r="R221" s="9" t="str">
        <f t="shared" si="44"/>
        <v>T</v>
      </c>
      <c r="S221" s="71" t="str">
        <f t="shared" si="45"/>
        <v>T</v>
      </c>
    </row>
    <row r="222" spans="1:19" x14ac:dyDescent="0.3">
      <c r="A222" s="8">
        <v>2</v>
      </c>
      <c r="B222" s="5">
        <v>8</v>
      </c>
      <c r="C222" s="5">
        <v>15</v>
      </c>
      <c r="D222" s="5">
        <v>27</v>
      </c>
      <c r="E222" s="5">
        <v>31</v>
      </c>
      <c r="F222" s="9">
        <v>35</v>
      </c>
      <c r="H222" s="8" t="str">
        <f t="shared" si="35"/>
        <v>A</v>
      </c>
      <c r="I222" s="5" t="str">
        <f t="shared" si="36"/>
        <v>A</v>
      </c>
      <c r="J222" s="5" t="str">
        <f t="shared" si="37"/>
        <v>B</v>
      </c>
      <c r="K222" s="5" t="str">
        <f t="shared" si="38"/>
        <v>C</v>
      </c>
      <c r="L222" s="5" t="str">
        <f t="shared" si="39"/>
        <v>D</v>
      </c>
      <c r="M222" s="9" t="str">
        <f t="shared" si="40"/>
        <v>D</v>
      </c>
      <c r="O222" s="8" t="str">
        <f t="shared" si="41"/>
        <v>P</v>
      </c>
      <c r="P222" s="5" t="str">
        <f t="shared" si="42"/>
        <v/>
      </c>
      <c r="Q222" s="5" t="str">
        <f t="shared" si="43"/>
        <v/>
      </c>
      <c r="R222" s="9" t="str">
        <f t="shared" si="44"/>
        <v>P</v>
      </c>
      <c r="S222" s="71" t="str">
        <f t="shared" si="45"/>
        <v>PP</v>
      </c>
    </row>
    <row r="223" spans="1:19" x14ac:dyDescent="0.3">
      <c r="A223" s="8">
        <v>1</v>
      </c>
      <c r="B223" s="5">
        <v>8</v>
      </c>
      <c r="C223" s="5">
        <v>15</v>
      </c>
      <c r="D223" s="5">
        <v>22</v>
      </c>
      <c r="E223" s="5">
        <v>31</v>
      </c>
      <c r="F223" s="9">
        <v>35</v>
      </c>
      <c r="H223" s="8" t="str">
        <f t="shared" si="35"/>
        <v>A</v>
      </c>
      <c r="I223" s="5" t="str">
        <f t="shared" si="36"/>
        <v>A</v>
      </c>
      <c r="J223" s="5" t="str">
        <f t="shared" si="37"/>
        <v>B</v>
      </c>
      <c r="K223" s="5" t="str">
        <f t="shared" si="38"/>
        <v>C</v>
      </c>
      <c r="L223" s="5" t="str">
        <f t="shared" si="39"/>
        <v>D</v>
      </c>
      <c r="M223" s="9" t="str">
        <f t="shared" si="40"/>
        <v>D</v>
      </c>
      <c r="O223" s="8" t="str">
        <f t="shared" si="41"/>
        <v>P</v>
      </c>
      <c r="P223" s="5" t="str">
        <f t="shared" si="42"/>
        <v/>
      </c>
      <c r="Q223" s="5" t="str">
        <f t="shared" si="43"/>
        <v/>
      </c>
      <c r="R223" s="9" t="str">
        <f t="shared" si="44"/>
        <v>P</v>
      </c>
      <c r="S223" s="71" t="str">
        <f t="shared" si="45"/>
        <v>PP</v>
      </c>
    </row>
    <row r="224" spans="1:19" x14ac:dyDescent="0.3">
      <c r="A224" s="8">
        <v>12</v>
      </c>
      <c r="B224" s="5">
        <v>13</v>
      </c>
      <c r="C224" s="5">
        <v>15</v>
      </c>
      <c r="D224" s="5">
        <v>17</v>
      </c>
      <c r="E224" s="5">
        <v>25</v>
      </c>
      <c r="F224" s="9">
        <v>31</v>
      </c>
      <c r="H224" s="8" t="str">
        <f t="shared" si="35"/>
        <v>B</v>
      </c>
      <c r="I224" s="5" t="str">
        <f t="shared" si="36"/>
        <v>B</v>
      </c>
      <c r="J224" s="5" t="str">
        <f t="shared" si="37"/>
        <v>B</v>
      </c>
      <c r="K224" s="5" t="str">
        <f t="shared" si="38"/>
        <v>B</v>
      </c>
      <c r="L224" s="5" t="str">
        <f t="shared" si="39"/>
        <v>C</v>
      </c>
      <c r="M224" s="9" t="str">
        <f t="shared" si="40"/>
        <v>D</v>
      </c>
      <c r="O224" s="8" t="str">
        <f t="shared" si="41"/>
        <v/>
      </c>
      <c r="P224" s="5" t="str">
        <f t="shared" si="42"/>
        <v>Q</v>
      </c>
      <c r="Q224" s="5" t="str">
        <f t="shared" si="43"/>
        <v/>
      </c>
      <c r="R224" s="9" t="str">
        <f t="shared" si="44"/>
        <v/>
      </c>
      <c r="S224" s="71" t="str">
        <f t="shared" si="45"/>
        <v>Q</v>
      </c>
    </row>
    <row r="225" spans="1:19" x14ac:dyDescent="0.3">
      <c r="A225" s="8">
        <v>10</v>
      </c>
      <c r="B225" s="5">
        <v>13</v>
      </c>
      <c r="C225" s="5">
        <v>14</v>
      </c>
      <c r="D225" s="5">
        <v>19</v>
      </c>
      <c r="E225" s="5">
        <v>20</v>
      </c>
      <c r="F225" s="9">
        <v>25</v>
      </c>
      <c r="H225" s="8" t="str">
        <f t="shared" si="35"/>
        <v>B</v>
      </c>
      <c r="I225" s="5" t="str">
        <f t="shared" si="36"/>
        <v>B</v>
      </c>
      <c r="J225" s="5" t="str">
        <f t="shared" si="37"/>
        <v>B</v>
      </c>
      <c r="K225" s="5" t="str">
        <f t="shared" si="38"/>
        <v>B</v>
      </c>
      <c r="L225" s="5" t="str">
        <f t="shared" si="39"/>
        <v>C</v>
      </c>
      <c r="M225" s="9" t="str">
        <f t="shared" si="40"/>
        <v>C</v>
      </c>
      <c r="O225" s="8" t="str">
        <f t="shared" si="41"/>
        <v/>
      </c>
      <c r="P225" s="5" t="str">
        <f t="shared" si="42"/>
        <v>Q</v>
      </c>
      <c r="Q225" s="5" t="str">
        <f t="shared" si="43"/>
        <v>P</v>
      </c>
      <c r="R225" s="9" t="str">
        <f t="shared" si="44"/>
        <v/>
      </c>
      <c r="S225" s="71" t="str">
        <f t="shared" si="45"/>
        <v>QP</v>
      </c>
    </row>
    <row r="226" spans="1:19" x14ac:dyDescent="0.3">
      <c r="A226" s="8">
        <v>1</v>
      </c>
      <c r="B226" s="5">
        <v>3</v>
      </c>
      <c r="C226" s="5">
        <v>6</v>
      </c>
      <c r="D226" s="5">
        <v>9</v>
      </c>
      <c r="E226" s="5">
        <v>14</v>
      </c>
      <c r="F226" s="9">
        <v>28</v>
      </c>
      <c r="H226" s="8" t="str">
        <f t="shared" si="35"/>
        <v>A</v>
      </c>
      <c r="I226" s="5" t="str">
        <f t="shared" si="36"/>
        <v>A</v>
      </c>
      <c r="J226" s="5" t="str">
        <f t="shared" si="37"/>
        <v>A</v>
      </c>
      <c r="K226" s="5" t="str">
        <f t="shared" si="38"/>
        <v>A</v>
      </c>
      <c r="L226" s="5" t="str">
        <f t="shared" si="39"/>
        <v>B</v>
      </c>
      <c r="M226" s="9" t="str">
        <f t="shared" si="40"/>
        <v>C</v>
      </c>
      <c r="O226" s="8" t="str">
        <f t="shared" si="41"/>
        <v>Q</v>
      </c>
      <c r="P226" s="5" t="str">
        <f t="shared" si="42"/>
        <v/>
      </c>
      <c r="Q226" s="5" t="str">
        <f t="shared" si="43"/>
        <v/>
      </c>
      <c r="R226" s="9" t="str">
        <f t="shared" si="44"/>
        <v/>
      </c>
      <c r="S226" s="71" t="str">
        <f t="shared" si="45"/>
        <v>Q</v>
      </c>
    </row>
    <row r="227" spans="1:19" x14ac:dyDescent="0.3">
      <c r="A227" s="8">
        <v>3</v>
      </c>
      <c r="B227" s="5">
        <v>4</v>
      </c>
      <c r="C227" s="5">
        <v>5</v>
      </c>
      <c r="D227" s="5">
        <v>18</v>
      </c>
      <c r="E227" s="5">
        <v>23</v>
      </c>
      <c r="F227" s="9">
        <v>29</v>
      </c>
      <c r="H227" s="8" t="str">
        <f t="shared" si="35"/>
        <v>A</v>
      </c>
      <c r="I227" s="5" t="str">
        <f t="shared" si="36"/>
        <v>A</v>
      </c>
      <c r="J227" s="5" t="str">
        <f t="shared" si="37"/>
        <v>A</v>
      </c>
      <c r="K227" s="5" t="str">
        <f t="shared" si="38"/>
        <v>B</v>
      </c>
      <c r="L227" s="5" t="str">
        <f t="shared" si="39"/>
        <v>C</v>
      </c>
      <c r="M227" s="9" t="str">
        <f t="shared" si="40"/>
        <v>C</v>
      </c>
      <c r="O227" s="8" t="str">
        <f t="shared" si="41"/>
        <v>T</v>
      </c>
      <c r="P227" s="5" t="str">
        <f t="shared" si="42"/>
        <v/>
      </c>
      <c r="Q227" s="5" t="str">
        <f t="shared" si="43"/>
        <v>P</v>
      </c>
      <c r="R227" s="9" t="str">
        <f t="shared" si="44"/>
        <v/>
      </c>
      <c r="S227" s="71" t="str">
        <f t="shared" si="45"/>
        <v>TP</v>
      </c>
    </row>
    <row r="228" spans="1:19" x14ac:dyDescent="0.3">
      <c r="A228" s="8">
        <v>4</v>
      </c>
      <c r="B228" s="5">
        <v>5</v>
      </c>
      <c r="C228" s="5">
        <v>19</v>
      </c>
      <c r="D228" s="5">
        <v>25</v>
      </c>
      <c r="E228" s="5">
        <v>31</v>
      </c>
      <c r="F228" s="9">
        <v>32</v>
      </c>
      <c r="H228" s="8" t="str">
        <f t="shared" si="35"/>
        <v>A</v>
      </c>
      <c r="I228" s="5" t="str">
        <f t="shared" si="36"/>
        <v>A</v>
      </c>
      <c r="J228" s="5" t="str">
        <f t="shared" si="37"/>
        <v>B</v>
      </c>
      <c r="K228" s="5" t="str">
        <f t="shared" si="38"/>
        <v>C</v>
      </c>
      <c r="L228" s="5" t="str">
        <f t="shared" si="39"/>
        <v>D</v>
      </c>
      <c r="M228" s="9" t="str">
        <f t="shared" si="40"/>
        <v>D</v>
      </c>
      <c r="O228" s="8" t="str">
        <f t="shared" si="41"/>
        <v>P</v>
      </c>
      <c r="P228" s="5" t="str">
        <f t="shared" si="42"/>
        <v/>
      </c>
      <c r="Q228" s="5" t="str">
        <f t="shared" si="43"/>
        <v/>
      </c>
      <c r="R228" s="9" t="str">
        <f t="shared" si="44"/>
        <v>P</v>
      </c>
      <c r="S228" s="71" t="str">
        <f t="shared" si="45"/>
        <v>PP</v>
      </c>
    </row>
    <row r="229" spans="1:19" x14ac:dyDescent="0.3">
      <c r="A229" s="8">
        <v>1</v>
      </c>
      <c r="B229" s="5">
        <v>11</v>
      </c>
      <c r="C229" s="5">
        <v>17</v>
      </c>
      <c r="D229" s="5">
        <v>21</v>
      </c>
      <c r="E229" s="5">
        <v>33</v>
      </c>
      <c r="F229" s="9">
        <v>34</v>
      </c>
      <c r="H229" s="8" t="str">
        <f t="shared" si="35"/>
        <v>A</v>
      </c>
      <c r="I229" s="5" t="str">
        <f t="shared" si="36"/>
        <v>B</v>
      </c>
      <c r="J229" s="5" t="str">
        <f t="shared" si="37"/>
        <v>B</v>
      </c>
      <c r="K229" s="5" t="str">
        <f t="shared" si="38"/>
        <v>C</v>
      </c>
      <c r="L229" s="5" t="str">
        <f t="shared" si="39"/>
        <v>D</v>
      </c>
      <c r="M229" s="9" t="str">
        <f t="shared" si="40"/>
        <v>D</v>
      </c>
      <c r="O229" s="8" t="str">
        <f t="shared" si="41"/>
        <v/>
      </c>
      <c r="P229" s="5" t="str">
        <f t="shared" si="42"/>
        <v>P</v>
      </c>
      <c r="Q229" s="5" t="str">
        <f t="shared" si="43"/>
        <v/>
      </c>
      <c r="R229" s="9" t="str">
        <f t="shared" si="44"/>
        <v>P</v>
      </c>
      <c r="S229" s="71" t="str">
        <f t="shared" si="45"/>
        <v>PP</v>
      </c>
    </row>
    <row r="230" spans="1:19" x14ac:dyDescent="0.3">
      <c r="A230" s="8">
        <v>4</v>
      </c>
      <c r="B230" s="5">
        <v>6</v>
      </c>
      <c r="C230" s="5">
        <v>10</v>
      </c>
      <c r="D230" s="5">
        <v>18</v>
      </c>
      <c r="E230" s="5">
        <v>22</v>
      </c>
      <c r="F230" s="9">
        <v>25</v>
      </c>
      <c r="H230" s="8" t="str">
        <f t="shared" si="35"/>
        <v>A</v>
      </c>
      <c r="I230" s="5" t="str">
        <f t="shared" si="36"/>
        <v>A</v>
      </c>
      <c r="J230" s="5" t="str">
        <f t="shared" si="37"/>
        <v>B</v>
      </c>
      <c r="K230" s="5" t="str">
        <f t="shared" si="38"/>
        <v>B</v>
      </c>
      <c r="L230" s="5" t="str">
        <f t="shared" si="39"/>
        <v>C</v>
      </c>
      <c r="M230" s="9" t="str">
        <f t="shared" si="40"/>
        <v>C</v>
      </c>
      <c r="O230" s="8" t="str">
        <f t="shared" si="41"/>
        <v>P</v>
      </c>
      <c r="P230" s="5" t="str">
        <f t="shared" si="42"/>
        <v>P</v>
      </c>
      <c r="Q230" s="5" t="str">
        <f t="shared" si="43"/>
        <v>P</v>
      </c>
      <c r="R230" s="9" t="str">
        <f t="shared" si="44"/>
        <v/>
      </c>
      <c r="S230" s="71" t="str">
        <f t="shared" si="45"/>
        <v>PPP</v>
      </c>
    </row>
    <row r="231" spans="1:19" x14ac:dyDescent="0.3">
      <c r="A231" s="8">
        <v>1</v>
      </c>
      <c r="B231" s="5">
        <v>15</v>
      </c>
      <c r="C231" s="5">
        <v>20</v>
      </c>
      <c r="D231" s="5">
        <v>22</v>
      </c>
      <c r="E231" s="5">
        <v>23</v>
      </c>
      <c r="F231" s="9">
        <v>31</v>
      </c>
      <c r="H231" s="8" t="str">
        <f t="shared" si="35"/>
        <v>A</v>
      </c>
      <c r="I231" s="5" t="str">
        <f t="shared" si="36"/>
        <v>B</v>
      </c>
      <c r="J231" s="5" t="str">
        <f t="shared" si="37"/>
        <v>C</v>
      </c>
      <c r="K231" s="5" t="str">
        <f t="shared" si="38"/>
        <v>C</v>
      </c>
      <c r="L231" s="5" t="str">
        <f t="shared" si="39"/>
        <v>C</v>
      </c>
      <c r="M231" s="9" t="str">
        <f t="shared" si="40"/>
        <v>D</v>
      </c>
      <c r="O231" s="8" t="str">
        <f t="shared" si="41"/>
        <v/>
      </c>
      <c r="P231" s="5" t="str">
        <f t="shared" si="42"/>
        <v/>
      </c>
      <c r="Q231" s="5" t="str">
        <f t="shared" si="43"/>
        <v>T</v>
      </c>
      <c r="R231" s="9" t="str">
        <f t="shared" si="44"/>
        <v/>
      </c>
      <c r="S231" s="71" t="str">
        <f t="shared" si="45"/>
        <v>T</v>
      </c>
    </row>
    <row r="232" spans="1:19" x14ac:dyDescent="0.3">
      <c r="A232" s="8">
        <v>3</v>
      </c>
      <c r="B232" s="5">
        <v>5</v>
      </c>
      <c r="C232" s="5">
        <v>7</v>
      </c>
      <c r="D232" s="5">
        <v>18</v>
      </c>
      <c r="E232" s="5">
        <v>23</v>
      </c>
      <c r="F232" s="9">
        <v>27</v>
      </c>
      <c r="H232" s="8" t="str">
        <f t="shared" si="35"/>
        <v>A</v>
      </c>
      <c r="I232" s="5" t="str">
        <f t="shared" si="36"/>
        <v>A</v>
      </c>
      <c r="J232" s="5" t="str">
        <f t="shared" si="37"/>
        <v>A</v>
      </c>
      <c r="K232" s="5" t="str">
        <f t="shared" si="38"/>
        <v>B</v>
      </c>
      <c r="L232" s="5" t="str">
        <f t="shared" si="39"/>
        <v>C</v>
      </c>
      <c r="M232" s="9" t="str">
        <f t="shared" si="40"/>
        <v>C</v>
      </c>
      <c r="O232" s="8" t="str">
        <f t="shared" si="41"/>
        <v>T</v>
      </c>
      <c r="P232" s="5" t="str">
        <f t="shared" si="42"/>
        <v/>
      </c>
      <c r="Q232" s="5" t="str">
        <f t="shared" si="43"/>
        <v>P</v>
      </c>
      <c r="R232" s="9" t="str">
        <f t="shared" si="44"/>
        <v/>
      </c>
      <c r="S232" s="71" t="str">
        <f t="shared" si="45"/>
        <v>TP</v>
      </c>
    </row>
    <row r="233" spans="1:19" x14ac:dyDescent="0.3">
      <c r="A233" s="8">
        <v>3</v>
      </c>
      <c r="B233" s="5">
        <v>22</v>
      </c>
      <c r="C233" s="5">
        <v>24</v>
      </c>
      <c r="D233" s="5">
        <v>25</v>
      </c>
      <c r="E233" s="5">
        <v>28</v>
      </c>
      <c r="F233" s="9">
        <v>37</v>
      </c>
      <c r="H233" s="8" t="str">
        <f t="shared" si="35"/>
        <v>A</v>
      </c>
      <c r="I233" s="5" t="str">
        <f t="shared" si="36"/>
        <v>C</v>
      </c>
      <c r="J233" s="5" t="str">
        <f t="shared" si="37"/>
        <v>C</v>
      </c>
      <c r="K233" s="5" t="str">
        <f t="shared" si="38"/>
        <v>C</v>
      </c>
      <c r="L233" s="5" t="str">
        <f t="shared" si="39"/>
        <v>C</v>
      </c>
      <c r="M233" s="9" t="str">
        <f t="shared" si="40"/>
        <v>D</v>
      </c>
      <c r="O233" s="8" t="str">
        <f t="shared" si="41"/>
        <v/>
      </c>
      <c r="P233" s="5" t="str">
        <f t="shared" si="42"/>
        <v/>
      </c>
      <c r="Q233" s="5" t="str">
        <f t="shared" si="43"/>
        <v>Q</v>
      </c>
      <c r="R233" s="9" t="str">
        <f t="shared" si="44"/>
        <v/>
      </c>
      <c r="S233" s="71" t="str">
        <f t="shared" si="45"/>
        <v>Q</v>
      </c>
    </row>
    <row r="234" spans="1:19" x14ac:dyDescent="0.3">
      <c r="A234" s="8">
        <v>7</v>
      </c>
      <c r="B234" s="5">
        <v>11</v>
      </c>
      <c r="C234" s="5">
        <v>12</v>
      </c>
      <c r="D234" s="5">
        <v>25</v>
      </c>
      <c r="E234" s="5">
        <v>28</v>
      </c>
      <c r="F234" s="9">
        <v>31</v>
      </c>
      <c r="H234" s="8" t="str">
        <f t="shared" si="35"/>
        <v>A</v>
      </c>
      <c r="I234" s="5" t="str">
        <f t="shared" si="36"/>
        <v>B</v>
      </c>
      <c r="J234" s="5" t="str">
        <f t="shared" si="37"/>
        <v>B</v>
      </c>
      <c r="K234" s="5" t="str">
        <f t="shared" si="38"/>
        <v>C</v>
      </c>
      <c r="L234" s="5" t="str">
        <f t="shared" si="39"/>
        <v>C</v>
      </c>
      <c r="M234" s="9" t="str">
        <f t="shared" si="40"/>
        <v>D</v>
      </c>
      <c r="O234" s="8" t="str">
        <f t="shared" si="41"/>
        <v/>
      </c>
      <c r="P234" s="5" t="str">
        <f t="shared" si="42"/>
        <v>P</v>
      </c>
      <c r="Q234" s="5" t="str">
        <f t="shared" si="43"/>
        <v>P</v>
      </c>
      <c r="R234" s="9" t="str">
        <f t="shared" si="44"/>
        <v/>
      </c>
      <c r="S234" s="71" t="str">
        <f t="shared" si="45"/>
        <v>PP</v>
      </c>
    </row>
    <row r="235" spans="1:19" x14ac:dyDescent="0.3">
      <c r="A235" s="8">
        <v>6</v>
      </c>
      <c r="B235" s="5">
        <v>20</v>
      </c>
      <c r="C235" s="5">
        <v>25</v>
      </c>
      <c r="D235" s="5">
        <v>30</v>
      </c>
      <c r="E235" s="5">
        <v>33</v>
      </c>
      <c r="F235" s="9">
        <v>35</v>
      </c>
      <c r="H235" s="8" t="str">
        <f t="shared" si="35"/>
        <v>A</v>
      </c>
      <c r="I235" s="5" t="str">
        <f t="shared" si="36"/>
        <v>C</v>
      </c>
      <c r="J235" s="5" t="str">
        <f t="shared" si="37"/>
        <v>C</v>
      </c>
      <c r="K235" s="5" t="str">
        <f t="shared" si="38"/>
        <v>D</v>
      </c>
      <c r="L235" s="5" t="str">
        <f t="shared" si="39"/>
        <v>D</v>
      </c>
      <c r="M235" s="9" t="str">
        <f t="shared" si="40"/>
        <v>D</v>
      </c>
      <c r="O235" s="8" t="str">
        <f t="shared" si="41"/>
        <v/>
      </c>
      <c r="P235" s="5" t="str">
        <f t="shared" si="42"/>
        <v/>
      </c>
      <c r="Q235" s="5" t="str">
        <f t="shared" si="43"/>
        <v>P</v>
      </c>
      <c r="R235" s="9" t="str">
        <f t="shared" si="44"/>
        <v>T</v>
      </c>
      <c r="S235" s="71" t="str">
        <f t="shared" si="45"/>
        <v>PT</v>
      </c>
    </row>
    <row r="236" spans="1:19" x14ac:dyDescent="0.3">
      <c r="A236" s="8">
        <v>12</v>
      </c>
      <c r="B236" s="5">
        <v>14</v>
      </c>
      <c r="C236" s="5">
        <v>15</v>
      </c>
      <c r="D236" s="5">
        <v>18</v>
      </c>
      <c r="E236" s="5">
        <v>20</v>
      </c>
      <c r="F236" s="9">
        <v>21</v>
      </c>
      <c r="H236" s="8" t="str">
        <f t="shared" si="35"/>
        <v>B</v>
      </c>
      <c r="I236" s="5" t="str">
        <f t="shared" si="36"/>
        <v>B</v>
      </c>
      <c r="J236" s="5" t="str">
        <f t="shared" si="37"/>
        <v>B</v>
      </c>
      <c r="K236" s="5" t="str">
        <f t="shared" si="38"/>
        <v>B</v>
      </c>
      <c r="L236" s="5" t="str">
        <f t="shared" si="39"/>
        <v>C</v>
      </c>
      <c r="M236" s="9" t="str">
        <f t="shared" si="40"/>
        <v>C</v>
      </c>
      <c r="O236" s="8" t="str">
        <f t="shared" si="41"/>
        <v/>
      </c>
      <c r="P236" s="5" t="str">
        <f t="shared" si="42"/>
        <v>Q</v>
      </c>
      <c r="Q236" s="5" t="str">
        <f t="shared" si="43"/>
        <v>P</v>
      </c>
      <c r="R236" s="9" t="str">
        <f t="shared" si="44"/>
        <v/>
      </c>
      <c r="S236" s="71" t="str">
        <f t="shared" si="45"/>
        <v>QP</v>
      </c>
    </row>
    <row r="237" spans="1:19" x14ac:dyDescent="0.3">
      <c r="A237" s="8">
        <v>11</v>
      </c>
      <c r="B237" s="5">
        <v>14</v>
      </c>
      <c r="C237" s="5">
        <v>19</v>
      </c>
      <c r="D237" s="5">
        <v>20</v>
      </c>
      <c r="E237" s="5">
        <v>21</v>
      </c>
      <c r="F237" s="9">
        <v>26</v>
      </c>
      <c r="H237" s="8" t="str">
        <f t="shared" si="35"/>
        <v>B</v>
      </c>
      <c r="I237" s="5" t="str">
        <f t="shared" si="36"/>
        <v>B</v>
      </c>
      <c r="J237" s="5" t="str">
        <f t="shared" si="37"/>
        <v>B</v>
      </c>
      <c r="K237" s="5" t="str">
        <f t="shared" si="38"/>
        <v>C</v>
      </c>
      <c r="L237" s="5" t="str">
        <f t="shared" si="39"/>
        <v>C</v>
      </c>
      <c r="M237" s="9" t="str">
        <f t="shared" si="40"/>
        <v>C</v>
      </c>
      <c r="O237" s="8" t="str">
        <f t="shared" si="41"/>
        <v/>
      </c>
      <c r="P237" s="5" t="str">
        <f t="shared" si="42"/>
        <v>T</v>
      </c>
      <c r="Q237" s="5" t="str">
        <f t="shared" si="43"/>
        <v>T</v>
      </c>
      <c r="R237" s="9" t="str">
        <f t="shared" si="44"/>
        <v/>
      </c>
      <c r="S237" s="71" t="str">
        <f t="shared" si="45"/>
        <v>TT</v>
      </c>
    </row>
    <row r="238" spans="1:19" x14ac:dyDescent="0.3">
      <c r="A238" s="8">
        <v>2</v>
      </c>
      <c r="B238" s="5">
        <v>21</v>
      </c>
      <c r="C238" s="5">
        <v>25</v>
      </c>
      <c r="D238" s="5">
        <v>27</v>
      </c>
      <c r="E238" s="5">
        <v>28</v>
      </c>
      <c r="F238" s="9">
        <v>36</v>
      </c>
      <c r="H238" s="8" t="str">
        <f t="shared" si="35"/>
        <v>A</v>
      </c>
      <c r="I238" s="5" t="str">
        <f t="shared" si="36"/>
        <v>C</v>
      </c>
      <c r="J238" s="5" t="str">
        <f t="shared" si="37"/>
        <v>C</v>
      </c>
      <c r="K238" s="5" t="str">
        <f t="shared" si="38"/>
        <v>C</v>
      </c>
      <c r="L238" s="5" t="str">
        <f t="shared" si="39"/>
        <v>C</v>
      </c>
      <c r="M238" s="9" t="str">
        <f t="shared" si="40"/>
        <v>D</v>
      </c>
      <c r="O238" s="8" t="str">
        <f t="shared" si="41"/>
        <v/>
      </c>
      <c r="P238" s="5" t="str">
        <f t="shared" si="42"/>
        <v/>
      </c>
      <c r="Q238" s="5" t="str">
        <f t="shared" si="43"/>
        <v>Q</v>
      </c>
      <c r="R238" s="9" t="str">
        <f t="shared" si="44"/>
        <v/>
      </c>
      <c r="S238" s="71" t="str">
        <f t="shared" si="45"/>
        <v>Q</v>
      </c>
    </row>
    <row r="239" spans="1:19" x14ac:dyDescent="0.3">
      <c r="A239" s="8">
        <v>20</v>
      </c>
      <c r="B239" s="5">
        <v>25</v>
      </c>
      <c r="C239" s="5">
        <v>28</v>
      </c>
      <c r="D239" s="5">
        <v>34</v>
      </c>
      <c r="E239" s="5">
        <v>36</v>
      </c>
      <c r="F239" s="9">
        <v>37</v>
      </c>
      <c r="H239" s="8" t="str">
        <f t="shared" si="35"/>
        <v>C</v>
      </c>
      <c r="I239" s="5" t="str">
        <f t="shared" si="36"/>
        <v>C</v>
      </c>
      <c r="J239" s="5" t="str">
        <f t="shared" si="37"/>
        <v>C</v>
      </c>
      <c r="K239" s="5" t="str">
        <f t="shared" si="38"/>
        <v>D</v>
      </c>
      <c r="L239" s="5" t="str">
        <f t="shared" si="39"/>
        <v>D</v>
      </c>
      <c r="M239" s="9" t="str">
        <f t="shared" si="40"/>
        <v>D</v>
      </c>
      <c r="O239" s="8" t="str">
        <f t="shared" si="41"/>
        <v/>
      </c>
      <c r="P239" s="5" t="str">
        <f t="shared" si="42"/>
        <v/>
      </c>
      <c r="Q239" s="5" t="str">
        <f t="shared" si="43"/>
        <v>T</v>
      </c>
      <c r="R239" s="9" t="str">
        <f t="shared" si="44"/>
        <v>T</v>
      </c>
      <c r="S239" s="71" t="str">
        <f t="shared" si="45"/>
        <v>TT</v>
      </c>
    </row>
    <row r="240" spans="1:19" x14ac:dyDescent="0.3">
      <c r="A240" s="8">
        <v>5</v>
      </c>
      <c r="B240" s="5">
        <v>6</v>
      </c>
      <c r="C240" s="5">
        <v>12</v>
      </c>
      <c r="D240" s="5">
        <v>16</v>
      </c>
      <c r="E240" s="5">
        <v>29</v>
      </c>
      <c r="F240" s="9">
        <v>34</v>
      </c>
      <c r="H240" s="8" t="str">
        <f t="shared" si="35"/>
        <v>A</v>
      </c>
      <c r="I240" s="5" t="str">
        <f t="shared" si="36"/>
        <v>A</v>
      </c>
      <c r="J240" s="5" t="str">
        <f t="shared" si="37"/>
        <v>B</v>
      </c>
      <c r="K240" s="5" t="str">
        <f t="shared" si="38"/>
        <v>B</v>
      </c>
      <c r="L240" s="5" t="str">
        <f t="shared" si="39"/>
        <v>C</v>
      </c>
      <c r="M240" s="9" t="str">
        <f t="shared" si="40"/>
        <v>D</v>
      </c>
      <c r="O240" s="8" t="str">
        <f t="shared" si="41"/>
        <v>P</v>
      </c>
      <c r="P240" s="5" t="str">
        <f t="shared" si="42"/>
        <v>P</v>
      </c>
      <c r="Q240" s="5" t="str">
        <f t="shared" si="43"/>
        <v/>
      </c>
      <c r="R240" s="9" t="str">
        <f t="shared" si="44"/>
        <v/>
      </c>
      <c r="S240" s="71" t="str">
        <f t="shared" si="45"/>
        <v>PP</v>
      </c>
    </row>
    <row r="241" spans="1:19" x14ac:dyDescent="0.3">
      <c r="A241" s="8">
        <v>12</v>
      </c>
      <c r="B241" s="5">
        <v>15</v>
      </c>
      <c r="C241" s="5">
        <v>21</v>
      </c>
      <c r="D241" s="5">
        <v>24</v>
      </c>
      <c r="E241" s="5">
        <v>30</v>
      </c>
      <c r="F241" s="9">
        <v>32</v>
      </c>
      <c r="H241" s="8" t="str">
        <f t="shared" si="35"/>
        <v>B</v>
      </c>
      <c r="I241" s="5" t="str">
        <f t="shared" si="36"/>
        <v>B</v>
      </c>
      <c r="J241" s="5" t="str">
        <f t="shared" si="37"/>
        <v>C</v>
      </c>
      <c r="K241" s="5" t="str">
        <f t="shared" si="38"/>
        <v>C</v>
      </c>
      <c r="L241" s="5" t="str">
        <f t="shared" si="39"/>
        <v>D</v>
      </c>
      <c r="M241" s="9" t="str">
        <f t="shared" si="40"/>
        <v>D</v>
      </c>
      <c r="O241" s="8" t="str">
        <f t="shared" si="41"/>
        <v/>
      </c>
      <c r="P241" s="5" t="str">
        <f t="shared" si="42"/>
        <v>P</v>
      </c>
      <c r="Q241" s="5" t="str">
        <f t="shared" si="43"/>
        <v>P</v>
      </c>
      <c r="R241" s="9" t="str">
        <f t="shared" si="44"/>
        <v>P</v>
      </c>
      <c r="S241" s="71" t="str">
        <f t="shared" si="45"/>
        <v>PPP</v>
      </c>
    </row>
    <row r="242" spans="1:19" x14ac:dyDescent="0.3">
      <c r="A242" s="8">
        <v>3</v>
      </c>
      <c r="B242" s="5">
        <v>9</v>
      </c>
      <c r="C242" s="5">
        <v>23</v>
      </c>
      <c r="D242" s="5">
        <v>24</v>
      </c>
      <c r="E242" s="5">
        <v>25</v>
      </c>
      <c r="F242" s="9">
        <v>26</v>
      </c>
      <c r="H242" s="8" t="str">
        <f t="shared" si="35"/>
        <v>A</v>
      </c>
      <c r="I242" s="5" t="str">
        <f t="shared" si="36"/>
        <v>A</v>
      </c>
      <c r="J242" s="5" t="str">
        <f t="shared" si="37"/>
        <v>C</v>
      </c>
      <c r="K242" s="5" t="str">
        <f t="shared" si="38"/>
        <v>C</v>
      </c>
      <c r="L242" s="5" t="str">
        <f t="shared" si="39"/>
        <v>C</v>
      </c>
      <c r="M242" s="9" t="str">
        <f t="shared" si="40"/>
        <v>C</v>
      </c>
      <c r="O242" s="8" t="str">
        <f t="shared" si="41"/>
        <v>P</v>
      </c>
      <c r="P242" s="5" t="str">
        <f t="shared" si="42"/>
        <v/>
      </c>
      <c r="Q242" s="5" t="str">
        <f t="shared" si="43"/>
        <v>Q</v>
      </c>
      <c r="R242" s="9" t="str">
        <f t="shared" si="44"/>
        <v/>
      </c>
      <c r="S242" s="71" t="str">
        <f t="shared" si="45"/>
        <v>PQ</v>
      </c>
    </row>
    <row r="243" spans="1:19" x14ac:dyDescent="0.3">
      <c r="A243" s="8">
        <v>3</v>
      </c>
      <c r="B243" s="5">
        <v>9</v>
      </c>
      <c r="C243" s="5">
        <v>11</v>
      </c>
      <c r="D243" s="5">
        <v>13</v>
      </c>
      <c r="E243" s="5">
        <v>21</v>
      </c>
      <c r="F243" s="9">
        <v>25</v>
      </c>
      <c r="H243" s="8" t="str">
        <f t="shared" si="35"/>
        <v>A</v>
      </c>
      <c r="I243" s="5" t="str">
        <f t="shared" si="36"/>
        <v>A</v>
      </c>
      <c r="J243" s="5" t="str">
        <f t="shared" si="37"/>
        <v>B</v>
      </c>
      <c r="K243" s="5" t="str">
        <f t="shared" si="38"/>
        <v>B</v>
      </c>
      <c r="L243" s="5" t="str">
        <f t="shared" si="39"/>
        <v>C</v>
      </c>
      <c r="M243" s="9" t="str">
        <f t="shared" si="40"/>
        <v>C</v>
      </c>
      <c r="O243" s="8" t="str">
        <f t="shared" si="41"/>
        <v>P</v>
      </c>
      <c r="P243" s="5" t="str">
        <f t="shared" si="42"/>
        <v>P</v>
      </c>
      <c r="Q243" s="5" t="str">
        <f t="shared" si="43"/>
        <v>P</v>
      </c>
      <c r="R243" s="9" t="str">
        <f t="shared" si="44"/>
        <v/>
      </c>
      <c r="S243" s="71" t="str">
        <f t="shared" si="45"/>
        <v>PPP</v>
      </c>
    </row>
    <row r="244" spans="1:19" x14ac:dyDescent="0.3">
      <c r="A244" s="8">
        <v>10</v>
      </c>
      <c r="B244" s="5">
        <v>11</v>
      </c>
      <c r="C244" s="5">
        <v>17</v>
      </c>
      <c r="D244" s="5">
        <v>21</v>
      </c>
      <c r="E244" s="5">
        <v>23</v>
      </c>
      <c r="F244" s="9">
        <v>32</v>
      </c>
      <c r="H244" s="8" t="str">
        <f t="shared" si="35"/>
        <v>B</v>
      </c>
      <c r="I244" s="5" t="str">
        <f t="shared" si="36"/>
        <v>B</v>
      </c>
      <c r="J244" s="5" t="str">
        <f t="shared" si="37"/>
        <v>B</v>
      </c>
      <c r="K244" s="5" t="str">
        <f t="shared" si="38"/>
        <v>C</v>
      </c>
      <c r="L244" s="5" t="str">
        <f t="shared" si="39"/>
        <v>C</v>
      </c>
      <c r="M244" s="9" t="str">
        <f t="shared" si="40"/>
        <v>D</v>
      </c>
      <c r="O244" s="8" t="str">
        <f t="shared" si="41"/>
        <v/>
      </c>
      <c r="P244" s="5" t="str">
        <f t="shared" si="42"/>
        <v>T</v>
      </c>
      <c r="Q244" s="5" t="str">
        <f t="shared" si="43"/>
        <v>P</v>
      </c>
      <c r="R244" s="9" t="str">
        <f t="shared" si="44"/>
        <v/>
      </c>
      <c r="S244" s="71" t="str">
        <f t="shared" si="45"/>
        <v>TP</v>
      </c>
    </row>
    <row r="245" spans="1:19" x14ac:dyDescent="0.3">
      <c r="A245" s="8">
        <v>3</v>
      </c>
      <c r="B245" s="5">
        <v>7</v>
      </c>
      <c r="C245" s="5">
        <v>9</v>
      </c>
      <c r="D245" s="5">
        <v>21</v>
      </c>
      <c r="E245" s="5">
        <v>22</v>
      </c>
      <c r="F245" s="9">
        <v>33</v>
      </c>
      <c r="H245" s="8" t="str">
        <f t="shared" si="35"/>
        <v>A</v>
      </c>
      <c r="I245" s="5" t="str">
        <f t="shared" si="36"/>
        <v>A</v>
      </c>
      <c r="J245" s="5" t="str">
        <f t="shared" si="37"/>
        <v>A</v>
      </c>
      <c r="K245" s="5" t="str">
        <f t="shared" si="38"/>
        <v>C</v>
      </c>
      <c r="L245" s="5" t="str">
        <f t="shared" si="39"/>
        <v>C</v>
      </c>
      <c r="M245" s="9" t="str">
        <f t="shared" si="40"/>
        <v>D</v>
      </c>
      <c r="O245" s="8" t="str">
        <f t="shared" si="41"/>
        <v>T</v>
      </c>
      <c r="P245" s="5" t="str">
        <f t="shared" si="42"/>
        <v/>
      </c>
      <c r="Q245" s="5" t="str">
        <f t="shared" si="43"/>
        <v>P</v>
      </c>
      <c r="R245" s="9" t="str">
        <f t="shared" si="44"/>
        <v/>
      </c>
      <c r="S245" s="71" t="str">
        <f t="shared" si="45"/>
        <v>TP</v>
      </c>
    </row>
    <row r="246" spans="1:19" x14ac:dyDescent="0.3">
      <c r="A246" s="8">
        <v>4</v>
      </c>
      <c r="B246" s="5">
        <v>13</v>
      </c>
      <c r="C246" s="5">
        <v>18</v>
      </c>
      <c r="D246" s="5">
        <v>22</v>
      </c>
      <c r="E246" s="5">
        <v>28</v>
      </c>
      <c r="F246" s="9">
        <v>34</v>
      </c>
      <c r="H246" s="8" t="str">
        <f t="shared" si="35"/>
        <v>A</v>
      </c>
      <c r="I246" s="5" t="str">
        <f t="shared" si="36"/>
        <v>B</v>
      </c>
      <c r="J246" s="5" t="str">
        <f t="shared" si="37"/>
        <v>B</v>
      </c>
      <c r="K246" s="5" t="str">
        <f t="shared" si="38"/>
        <v>C</v>
      </c>
      <c r="L246" s="5" t="str">
        <f t="shared" si="39"/>
        <v>C</v>
      </c>
      <c r="M246" s="9" t="str">
        <f t="shared" si="40"/>
        <v>D</v>
      </c>
      <c r="O246" s="8" t="str">
        <f t="shared" si="41"/>
        <v/>
      </c>
      <c r="P246" s="5" t="str">
        <f t="shared" si="42"/>
        <v>P</v>
      </c>
      <c r="Q246" s="5" t="str">
        <f t="shared" si="43"/>
        <v>P</v>
      </c>
      <c r="R246" s="9" t="str">
        <f t="shared" si="44"/>
        <v/>
      </c>
      <c r="S246" s="71" t="str">
        <f t="shared" si="45"/>
        <v>PP</v>
      </c>
    </row>
    <row r="247" spans="1:19" x14ac:dyDescent="0.3">
      <c r="A247" s="8">
        <v>1</v>
      </c>
      <c r="B247" s="5">
        <v>6</v>
      </c>
      <c r="C247" s="5">
        <v>12</v>
      </c>
      <c r="D247" s="5">
        <v>17</v>
      </c>
      <c r="E247" s="5">
        <v>22</v>
      </c>
      <c r="F247" s="9">
        <v>26</v>
      </c>
      <c r="H247" s="8" t="str">
        <f t="shared" si="35"/>
        <v>A</v>
      </c>
      <c r="I247" s="5" t="str">
        <f t="shared" si="36"/>
        <v>A</v>
      </c>
      <c r="J247" s="5" t="str">
        <f t="shared" si="37"/>
        <v>B</v>
      </c>
      <c r="K247" s="5" t="str">
        <f t="shared" si="38"/>
        <v>B</v>
      </c>
      <c r="L247" s="5" t="str">
        <f t="shared" si="39"/>
        <v>C</v>
      </c>
      <c r="M247" s="9" t="str">
        <f t="shared" si="40"/>
        <v>C</v>
      </c>
      <c r="O247" s="8" t="str">
        <f t="shared" si="41"/>
        <v>P</v>
      </c>
      <c r="P247" s="5" t="str">
        <f t="shared" si="42"/>
        <v>P</v>
      </c>
      <c r="Q247" s="5" t="str">
        <f t="shared" si="43"/>
        <v>P</v>
      </c>
      <c r="R247" s="9" t="str">
        <f t="shared" si="44"/>
        <v/>
      </c>
      <c r="S247" s="71" t="str">
        <f t="shared" si="45"/>
        <v>PPP</v>
      </c>
    </row>
    <row r="248" spans="1:19" x14ac:dyDescent="0.3">
      <c r="A248" s="8">
        <v>11</v>
      </c>
      <c r="B248" s="5">
        <v>18</v>
      </c>
      <c r="C248" s="5">
        <v>19</v>
      </c>
      <c r="D248" s="5">
        <v>25</v>
      </c>
      <c r="E248" s="5">
        <v>35</v>
      </c>
      <c r="F248" s="9">
        <v>37</v>
      </c>
      <c r="H248" s="8" t="str">
        <f t="shared" si="35"/>
        <v>B</v>
      </c>
      <c r="I248" s="5" t="str">
        <f t="shared" si="36"/>
        <v>B</v>
      </c>
      <c r="J248" s="5" t="str">
        <f t="shared" si="37"/>
        <v>B</v>
      </c>
      <c r="K248" s="5" t="str">
        <f t="shared" si="38"/>
        <v>C</v>
      </c>
      <c r="L248" s="5" t="str">
        <f t="shared" si="39"/>
        <v>D</v>
      </c>
      <c r="M248" s="9" t="str">
        <f t="shared" si="40"/>
        <v>D</v>
      </c>
      <c r="O248" s="8" t="str">
        <f t="shared" si="41"/>
        <v/>
      </c>
      <c r="P248" s="5" t="str">
        <f t="shared" si="42"/>
        <v>T</v>
      </c>
      <c r="Q248" s="5" t="str">
        <f t="shared" si="43"/>
        <v/>
      </c>
      <c r="R248" s="9" t="str">
        <f t="shared" si="44"/>
        <v>P</v>
      </c>
      <c r="S248" s="71" t="str">
        <f t="shared" si="45"/>
        <v>TP</v>
      </c>
    </row>
    <row r="249" spans="1:19" x14ac:dyDescent="0.3">
      <c r="A249" s="8">
        <v>1</v>
      </c>
      <c r="B249" s="5">
        <v>13</v>
      </c>
      <c r="C249" s="5">
        <v>20</v>
      </c>
      <c r="D249" s="5">
        <v>25</v>
      </c>
      <c r="E249" s="5">
        <v>31</v>
      </c>
      <c r="F249" s="9">
        <v>33</v>
      </c>
      <c r="H249" s="8" t="str">
        <f t="shared" si="35"/>
        <v>A</v>
      </c>
      <c r="I249" s="5" t="str">
        <f t="shared" si="36"/>
        <v>B</v>
      </c>
      <c r="J249" s="5" t="str">
        <f t="shared" si="37"/>
        <v>C</v>
      </c>
      <c r="K249" s="5" t="str">
        <f t="shared" si="38"/>
        <v>C</v>
      </c>
      <c r="L249" s="5" t="str">
        <f t="shared" si="39"/>
        <v>D</v>
      </c>
      <c r="M249" s="9" t="str">
        <f t="shared" si="40"/>
        <v>D</v>
      </c>
      <c r="O249" s="8" t="str">
        <f t="shared" si="41"/>
        <v/>
      </c>
      <c r="P249" s="5" t="str">
        <f t="shared" si="42"/>
        <v/>
      </c>
      <c r="Q249" s="5" t="str">
        <f t="shared" si="43"/>
        <v>P</v>
      </c>
      <c r="R249" s="9" t="str">
        <f t="shared" si="44"/>
        <v>P</v>
      </c>
      <c r="S249" s="71" t="str">
        <f t="shared" si="45"/>
        <v>PP</v>
      </c>
    </row>
    <row r="250" spans="1:19" x14ac:dyDescent="0.3">
      <c r="A250" s="8">
        <v>11</v>
      </c>
      <c r="B250" s="5">
        <v>12</v>
      </c>
      <c r="C250" s="5">
        <v>26</v>
      </c>
      <c r="D250" s="5">
        <v>34</v>
      </c>
      <c r="E250" s="5">
        <v>36</v>
      </c>
      <c r="F250" s="9">
        <v>37</v>
      </c>
      <c r="H250" s="8" t="str">
        <f t="shared" si="35"/>
        <v>B</v>
      </c>
      <c r="I250" s="5" t="str">
        <f t="shared" si="36"/>
        <v>B</v>
      </c>
      <c r="J250" s="5" t="str">
        <f t="shared" si="37"/>
        <v>C</v>
      </c>
      <c r="K250" s="5" t="str">
        <f t="shared" si="38"/>
        <v>D</v>
      </c>
      <c r="L250" s="5" t="str">
        <f t="shared" si="39"/>
        <v>D</v>
      </c>
      <c r="M250" s="9" t="str">
        <f t="shared" si="40"/>
        <v>D</v>
      </c>
      <c r="O250" s="8" t="str">
        <f t="shared" si="41"/>
        <v/>
      </c>
      <c r="P250" s="5" t="str">
        <f t="shared" si="42"/>
        <v>P</v>
      </c>
      <c r="Q250" s="5" t="str">
        <f t="shared" si="43"/>
        <v/>
      </c>
      <c r="R250" s="9" t="str">
        <f t="shared" si="44"/>
        <v>T</v>
      </c>
      <c r="S250" s="71" t="str">
        <f t="shared" si="45"/>
        <v>PT</v>
      </c>
    </row>
    <row r="251" spans="1:19" x14ac:dyDescent="0.3">
      <c r="A251" s="8">
        <v>3</v>
      </c>
      <c r="B251" s="5">
        <v>10</v>
      </c>
      <c r="C251" s="5">
        <v>13</v>
      </c>
      <c r="D251" s="5">
        <v>17</v>
      </c>
      <c r="E251" s="5">
        <v>33</v>
      </c>
      <c r="F251" s="9">
        <v>37</v>
      </c>
      <c r="H251" s="8" t="str">
        <f t="shared" si="35"/>
        <v>A</v>
      </c>
      <c r="I251" s="5" t="str">
        <f t="shared" si="36"/>
        <v>B</v>
      </c>
      <c r="J251" s="5" t="str">
        <f t="shared" si="37"/>
        <v>B</v>
      </c>
      <c r="K251" s="5" t="str">
        <f t="shared" si="38"/>
        <v>B</v>
      </c>
      <c r="L251" s="5" t="str">
        <f t="shared" si="39"/>
        <v>D</v>
      </c>
      <c r="M251" s="9" t="str">
        <f t="shared" si="40"/>
        <v>D</v>
      </c>
      <c r="O251" s="8" t="str">
        <f t="shared" si="41"/>
        <v/>
      </c>
      <c r="P251" s="5" t="str">
        <f t="shared" si="42"/>
        <v>T</v>
      </c>
      <c r="Q251" s="5" t="str">
        <f t="shared" si="43"/>
        <v/>
      </c>
      <c r="R251" s="9" t="str">
        <f t="shared" si="44"/>
        <v>P</v>
      </c>
      <c r="S251" s="71" t="str">
        <f t="shared" si="45"/>
        <v>TP</v>
      </c>
    </row>
    <row r="252" spans="1:19" x14ac:dyDescent="0.3">
      <c r="A252" s="8">
        <v>4</v>
      </c>
      <c r="B252" s="5">
        <v>9</v>
      </c>
      <c r="C252" s="5">
        <v>17</v>
      </c>
      <c r="D252" s="5">
        <v>26</v>
      </c>
      <c r="E252" s="5">
        <v>27</v>
      </c>
      <c r="F252" s="9">
        <v>37</v>
      </c>
      <c r="H252" s="8" t="str">
        <f t="shared" si="35"/>
        <v>A</v>
      </c>
      <c r="I252" s="5" t="str">
        <f t="shared" si="36"/>
        <v>A</v>
      </c>
      <c r="J252" s="5" t="str">
        <f t="shared" si="37"/>
        <v>B</v>
      </c>
      <c r="K252" s="5" t="str">
        <f t="shared" si="38"/>
        <v>C</v>
      </c>
      <c r="L252" s="5" t="str">
        <f t="shared" si="39"/>
        <v>C</v>
      </c>
      <c r="M252" s="9" t="str">
        <f t="shared" si="40"/>
        <v>D</v>
      </c>
      <c r="O252" s="8" t="str">
        <f t="shared" si="41"/>
        <v>P</v>
      </c>
      <c r="P252" s="5" t="str">
        <f t="shared" si="42"/>
        <v/>
      </c>
      <c r="Q252" s="5" t="str">
        <f t="shared" si="43"/>
        <v>P</v>
      </c>
      <c r="R252" s="9" t="str">
        <f t="shared" si="44"/>
        <v/>
      </c>
      <c r="S252" s="71" t="str">
        <f t="shared" si="45"/>
        <v>PP</v>
      </c>
    </row>
    <row r="253" spans="1:19" x14ac:dyDescent="0.3">
      <c r="A253" s="8">
        <v>6</v>
      </c>
      <c r="B253" s="5">
        <v>7</v>
      </c>
      <c r="C253" s="5">
        <v>17</v>
      </c>
      <c r="D253" s="5">
        <v>28</v>
      </c>
      <c r="E253" s="5">
        <v>33</v>
      </c>
      <c r="F253" s="9">
        <v>36</v>
      </c>
      <c r="H253" s="8" t="str">
        <f t="shared" si="35"/>
        <v>A</v>
      </c>
      <c r="I253" s="5" t="str">
        <f t="shared" si="36"/>
        <v>A</v>
      </c>
      <c r="J253" s="5" t="str">
        <f t="shared" si="37"/>
        <v>B</v>
      </c>
      <c r="K253" s="5" t="str">
        <f t="shared" si="38"/>
        <v>C</v>
      </c>
      <c r="L253" s="5" t="str">
        <f t="shared" si="39"/>
        <v>D</v>
      </c>
      <c r="M253" s="9" t="str">
        <f t="shared" si="40"/>
        <v>D</v>
      </c>
      <c r="O253" s="8" t="str">
        <f t="shared" si="41"/>
        <v>P</v>
      </c>
      <c r="P253" s="5" t="str">
        <f t="shared" si="42"/>
        <v/>
      </c>
      <c r="Q253" s="5" t="str">
        <f t="shared" si="43"/>
        <v/>
      </c>
      <c r="R253" s="9" t="str">
        <f t="shared" si="44"/>
        <v>P</v>
      </c>
      <c r="S253" s="71" t="str">
        <f t="shared" si="45"/>
        <v>PP</v>
      </c>
    </row>
    <row r="254" spans="1:19" x14ac:dyDescent="0.3">
      <c r="A254" s="8">
        <v>8</v>
      </c>
      <c r="B254" s="5">
        <v>15</v>
      </c>
      <c r="C254" s="5">
        <v>20</v>
      </c>
      <c r="D254" s="5">
        <v>24</v>
      </c>
      <c r="E254" s="5">
        <v>25</v>
      </c>
      <c r="F254" s="9">
        <v>33</v>
      </c>
      <c r="H254" s="8" t="str">
        <f t="shared" si="35"/>
        <v>A</v>
      </c>
      <c r="I254" s="5" t="str">
        <f t="shared" si="36"/>
        <v>B</v>
      </c>
      <c r="J254" s="5" t="str">
        <f t="shared" si="37"/>
        <v>C</v>
      </c>
      <c r="K254" s="5" t="str">
        <f t="shared" si="38"/>
        <v>C</v>
      </c>
      <c r="L254" s="5" t="str">
        <f t="shared" si="39"/>
        <v>C</v>
      </c>
      <c r="M254" s="9" t="str">
        <f t="shared" si="40"/>
        <v>D</v>
      </c>
      <c r="O254" s="8" t="str">
        <f t="shared" si="41"/>
        <v/>
      </c>
      <c r="P254" s="5" t="str">
        <f t="shared" si="42"/>
        <v/>
      </c>
      <c r="Q254" s="5" t="str">
        <f t="shared" si="43"/>
        <v>T</v>
      </c>
      <c r="R254" s="9" t="str">
        <f t="shared" si="44"/>
        <v/>
      </c>
      <c r="S254" s="71" t="str">
        <f t="shared" si="45"/>
        <v>T</v>
      </c>
    </row>
    <row r="255" spans="1:19" x14ac:dyDescent="0.3">
      <c r="A255" s="8">
        <v>5</v>
      </c>
      <c r="B255" s="5">
        <v>8</v>
      </c>
      <c r="C255" s="5">
        <v>14</v>
      </c>
      <c r="D255" s="5">
        <v>15</v>
      </c>
      <c r="E255" s="5">
        <v>18</v>
      </c>
      <c r="F255" s="9">
        <v>25</v>
      </c>
      <c r="H255" s="8" t="str">
        <f t="shared" si="35"/>
        <v>A</v>
      </c>
      <c r="I255" s="5" t="str">
        <f t="shared" si="36"/>
        <v>A</v>
      </c>
      <c r="J255" s="5" t="str">
        <f t="shared" si="37"/>
        <v>B</v>
      </c>
      <c r="K255" s="5" t="str">
        <f t="shared" si="38"/>
        <v>B</v>
      </c>
      <c r="L255" s="5" t="str">
        <f t="shared" si="39"/>
        <v>B</v>
      </c>
      <c r="M255" s="9" t="str">
        <f t="shared" si="40"/>
        <v>C</v>
      </c>
      <c r="O255" s="8" t="str">
        <f t="shared" si="41"/>
        <v>P</v>
      </c>
      <c r="P255" s="5" t="str">
        <f t="shared" si="42"/>
        <v>T</v>
      </c>
      <c r="Q255" s="5" t="str">
        <f t="shared" si="43"/>
        <v/>
      </c>
      <c r="R255" s="9" t="str">
        <f t="shared" si="44"/>
        <v/>
      </c>
      <c r="S255" s="71" t="str">
        <f t="shared" si="45"/>
        <v>PT</v>
      </c>
    </row>
    <row r="256" spans="1:19" x14ac:dyDescent="0.3">
      <c r="A256" s="8">
        <v>6</v>
      </c>
      <c r="B256" s="5">
        <v>9</v>
      </c>
      <c r="C256" s="5">
        <v>13</v>
      </c>
      <c r="D256" s="5">
        <v>20</v>
      </c>
      <c r="E256" s="5">
        <v>26</v>
      </c>
      <c r="F256" s="9">
        <v>36</v>
      </c>
      <c r="H256" s="8" t="str">
        <f t="shared" si="35"/>
        <v>A</v>
      </c>
      <c r="I256" s="5" t="str">
        <f t="shared" si="36"/>
        <v>A</v>
      </c>
      <c r="J256" s="5" t="str">
        <f t="shared" si="37"/>
        <v>B</v>
      </c>
      <c r="K256" s="5" t="str">
        <f t="shared" si="38"/>
        <v>C</v>
      </c>
      <c r="L256" s="5" t="str">
        <f t="shared" si="39"/>
        <v>C</v>
      </c>
      <c r="M256" s="9" t="str">
        <f t="shared" si="40"/>
        <v>D</v>
      </c>
      <c r="O256" s="8" t="str">
        <f t="shared" si="41"/>
        <v>P</v>
      </c>
      <c r="P256" s="5" t="str">
        <f t="shared" si="42"/>
        <v/>
      </c>
      <c r="Q256" s="5" t="str">
        <f t="shared" si="43"/>
        <v>P</v>
      </c>
      <c r="R256" s="9" t="str">
        <f t="shared" si="44"/>
        <v/>
      </c>
      <c r="S256" s="71" t="str">
        <f t="shared" si="45"/>
        <v>PP</v>
      </c>
    </row>
    <row r="257" spans="1:19" x14ac:dyDescent="0.3">
      <c r="A257" s="8">
        <v>8</v>
      </c>
      <c r="B257" s="5">
        <v>14</v>
      </c>
      <c r="C257" s="5">
        <v>20</v>
      </c>
      <c r="D257" s="5">
        <v>23</v>
      </c>
      <c r="E257" s="5">
        <v>24</v>
      </c>
      <c r="F257" s="9">
        <v>28</v>
      </c>
      <c r="H257" s="8" t="str">
        <f t="shared" si="35"/>
        <v>A</v>
      </c>
      <c r="I257" s="5" t="str">
        <f t="shared" si="36"/>
        <v>B</v>
      </c>
      <c r="J257" s="5" t="str">
        <f t="shared" si="37"/>
        <v>C</v>
      </c>
      <c r="K257" s="5" t="str">
        <f t="shared" si="38"/>
        <v>C</v>
      </c>
      <c r="L257" s="5" t="str">
        <f t="shared" si="39"/>
        <v>C</v>
      </c>
      <c r="M257" s="9" t="str">
        <f t="shared" si="40"/>
        <v>C</v>
      </c>
      <c r="O257" s="8" t="str">
        <f t="shared" si="41"/>
        <v/>
      </c>
      <c r="P257" s="5" t="str">
        <f t="shared" si="42"/>
        <v/>
      </c>
      <c r="Q257" s="5" t="str">
        <f t="shared" si="43"/>
        <v>Q</v>
      </c>
      <c r="R257" s="9" t="str">
        <f t="shared" si="44"/>
        <v/>
      </c>
      <c r="S257" s="71" t="str">
        <f t="shared" si="45"/>
        <v>Q</v>
      </c>
    </row>
    <row r="258" spans="1:19" x14ac:dyDescent="0.3">
      <c r="A258" s="8">
        <v>7</v>
      </c>
      <c r="B258" s="5">
        <v>13</v>
      </c>
      <c r="C258" s="5">
        <v>15</v>
      </c>
      <c r="D258" s="5">
        <v>16</v>
      </c>
      <c r="E258" s="5">
        <v>20</v>
      </c>
      <c r="F258" s="9">
        <v>31</v>
      </c>
      <c r="H258" s="8" t="str">
        <f t="shared" si="35"/>
        <v>A</v>
      </c>
      <c r="I258" s="5" t="str">
        <f t="shared" si="36"/>
        <v>B</v>
      </c>
      <c r="J258" s="5" t="str">
        <f t="shared" si="37"/>
        <v>B</v>
      </c>
      <c r="K258" s="5" t="str">
        <f t="shared" si="38"/>
        <v>B</v>
      </c>
      <c r="L258" s="5" t="str">
        <f t="shared" si="39"/>
        <v>C</v>
      </c>
      <c r="M258" s="9" t="str">
        <f t="shared" si="40"/>
        <v>D</v>
      </c>
      <c r="O258" s="8" t="str">
        <f t="shared" si="41"/>
        <v/>
      </c>
      <c r="P258" s="5" t="str">
        <f t="shared" si="42"/>
        <v>T</v>
      </c>
      <c r="Q258" s="5" t="str">
        <f t="shared" si="43"/>
        <v/>
      </c>
      <c r="R258" s="9" t="str">
        <f t="shared" si="44"/>
        <v/>
      </c>
      <c r="S258" s="71" t="str">
        <f t="shared" si="45"/>
        <v>T</v>
      </c>
    </row>
    <row r="259" spans="1:19" x14ac:dyDescent="0.3">
      <c r="A259" s="8">
        <v>3</v>
      </c>
      <c r="B259" s="5">
        <v>7</v>
      </c>
      <c r="C259" s="5">
        <v>11</v>
      </c>
      <c r="D259" s="5">
        <v>17</v>
      </c>
      <c r="E259" s="5">
        <v>19</v>
      </c>
      <c r="F259" s="9">
        <v>31</v>
      </c>
      <c r="H259" s="8" t="str">
        <f t="shared" ref="H259:H322" si="46">IF(A259&lt;10,"A",IF(A259&lt;20,"B",IF(A259&lt;30,"C","D")))</f>
        <v>A</v>
      </c>
      <c r="I259" s="5" t="str">
        <f t="shared" ref="I259:I322" si="47">IF(B259&lt;10,"A",IF(B259&lt;20,"B",IF(B259&lt;30,"C","D")))</f>
        <v>A</v>
      </c>
      <c r="J259" s="5" t="str">
        <f t="shared" ref="J259:J322" si="48">IF(C259&lt;10,"A",IF(C259&lt;20,"B",IF(C259&lt;30,"C","D")))</f>
        <v>B</v>
      </c>
      <c r="K259" s="5" t="str">
        <f t="shared" ref="K259:K322" si="49">IF(D259&lt;10,"A",IF(D259&lt;20,"B",IF(D259&lt;30,"C","D")))</f>
        <v>B</v>
      </c>
      <c r="L259" s="5" t="str">
        <f t="shared" ref="L259:L322" si="50">IF(E259&lt;10,"A",IF(E259&lt;20,"B",IF(E259&lt;30,"C","D")))</f>
        <v>B</v>
      </c>
      <c r="M259" s="9" t="str">
        <f t="shared" ref="M259:M322" si="51">IF(F259&lt;10,"A",IF(F259&lt;20,"B",IF(F259&lt;30,"C","D")))</f>
        <v>D</v>
      </c>
      <c r="O259" s="8" t="str">
        <f t="shared" ref="O259:O322" si="52">IF(COUNTIF($H259:$M259,"=A")=2,"P",IF(COUNTIF($H259:$M259,"=A")=3,"T",IF(COUNTIF($H259:$M259,"=A")=4,"Q",IF(COUNTIF($H259:$M259,"=A")=5,"V",IF(COUNTIF($H259:$M259,"=A")=6,"S","")))))</f>
        <v>P</v>
      </c>
      <c r="P259" s="5" t="str">
        <f t="shared" ref="P259:P322" si="53">IF(COUNTIF($H259:$M259,"=B")=2,"P",IF(COUNTIF($H259:$M259,"=B")=3,"T",IF(COUNTIF($H259:$M259,"=B")=4,"Q",IF(COUNTIF($H259:$M259,"=B")=5,"V",IF(COUNTIF($H259:$M259,"=B")=6,"S","")))))</f>
        <v>T</v>
      </c>
      <c r="Q259" s="5" t="str">
        <f t="shared" ref="Q259:Q322" si="54">IF(COUNTIF($H259:$M259,"=C")=2,"P",IF(COUNTIF($H259:$M259,"=C")=3,"T",IF(COUNTIF($H259:$M259,"=C")=4,"Q",IF(COUNTIF($H259:$M259,"=C")=5,"V",IF(COUNTIF($H259:$M259,"=C")=6,"S","")))))</f>
        <v/>
      </c>
      <c r="R259" s="9" t="str">
        <f t="shared" ref="R259:R322" si="55">IF(COUNTIF($H259:$M259,"=D")=2,"P",IF(COUNTIF($H259:$M259,"=D")=3,"T",IF(COUNTIF($H259:$M259,"=D")=4,"Q",IF(COUNTIF($H259:$M259,"=D")=5,"V",IF(COUNTIF($H259:$M259,"=D")=6,"S","")))))</f>
        <v/>
      </c>
      <c r="S259" s="71" t="str">
        <f t="shared" ref="S259:S322" si="56">O259&amp;P259&amp;Q259&amp;R259</f>
        <v>PT</v>
      </c>
    </row>
    <row r="260" spans="1:19" x14ac:dyDescent="0.3">
      <c r="A260" s="8">
        <v>12</v>
      </c>
      <c r="B260" s="5">
        <v>13</v>
      </c>
      <c r="C260" s="5">
        <v>19</v>
      </c>
      <c r="D260" s="5">
        <v>21</v>
      </c>
      <c r="E260" s="5">
        <v>35</v>
      </c>
      <c r="F260" s="9">
        <v>36</v>
      </c>
      <c r="H260" s="8" t="str">
        <f t="shared" si="46"/>
        <v>B</v>
      </c>
      <c r="I260" s="5" t="str">
        <f t="shared" si="47"/>
        <v>B</v>
      </c>
      <c r="J260" s="5" t="str">
        <f t="shared" si="48"/>
        <v>B</v>
      </c>
      <c r="K260" s="5" t="str">
        <f t="shared" si="49"/>
        <v>C</v>
      </c>
      <c r="L260" s="5" t="str">
        <f t="shared" si="50"/>
        <v>D</v>
      </c>
      <c r="M260" s="9" t="str">
        <f t="shared" si="51"/>
        <v>D</v>
      </c>
      <c r="O260" s="8" t="str">
        <f t="shared" si="52"/>
        <v/>
      </c>
      <c r="P260" s="5" t="str">
        <f t="shared" si="53"/>
        <v>T</v>
      </c>
      <c r="Q260" s="5" t="str">
        <f t="shared" si="54"/>
        <v/>
      </c>
      <c r="R260" s="9" t="str">
        <f t="shared" si="55"/>
        <v>P</v>
      </c>
      <c r="S260" s="71" t="str">
        <f t="shared" si="56"/>
        <v>TP</v>
      </c>
    </row>
    <row r="261" spans="1:19" x14ac:dyDescent="0.3">
      <c r="A261" s="8">
        <v>6</v>
      </c>
      <c r="B261" s="5">
        <v>9</v>
      </c>
      <c r="C261" s="5">
        <v>10</v>
      </c>
      <c r="D261" s="5">
        <v>11</v>
      </c>
      <c r="E261" s="5">
        <v>18</v>
      </c>
      <c r="F261" s="9">
        <v>29</v>
      </c>
      <c r="H261" s="8" t="str">
        <f t="shared" si="46"/>
        <v>A</v>
      </c>
      <c r="I261" s="5" t="str">
        <f t="shared" si="47"/>
        <v>A</v>
      </c>
      <c r="J261" s="5" t="str">
        <f t="shared" si="48"/>
        <v>B</v>
      </c>
      <c r="K261" s="5" t="str">
        <f t="shared" si="49"/>
        <v>B</v>
      </c>
      <c r="L261" s="5" t="str">
        <f t="shared" si="50"/>
        <v>B</v>
      </c>
      <c r="M261" s="9" t="str">
        <f t="shared" si="51"/>
        <v>C</v>
      </c>
      <c r="O261" s="8" t="str">
        <f t="shared" si="52"/>
        <v>P</v>
      </c>
      <c r="P261" s="5" t="str">
        <f t="shared" si="53"/>
        <v>T</v>
      </c>
      <c r="Q261" s="5" t="str">
        <f t="shared" si="54"/>
        <v/>
      </c>
      <c r="R261" s="9" t="str">
        <f t="shared" si="55"/>
        <v/>
      </c>
      <c r="S261" s="71" t="str">
        <f t="shared" si="56"/>
        <v>PT</v>
      </c>
    </row>
    <row r="262" spans="1:19" x14ac:dyDescent="0.3">
      <c r="A262" s="8">
        <v>16</v>
      </c>
      <c r="B262" s="5">
        <v>17</v>
      </c>
      <c r="C262" s="5">
        <v>19</v>
      </c>
      <c r="D262" s="5">
        <v>29</v>
      </c>
      <c r="E262" s="5">
        <v>34</v>
      </c>
      <c r="F262" s="9">
        <v>37</v>
      </c>
      <c r="H262" s="8" t="str">
        <f t="shared" si="46"/>
        <v>B</v>
      </c>
      <c r="I262" s="5" t="str">
        <f t="shared" si="47"/>
        <v>B</v>
      </c>
      <c r="J262" s="5" t="str">
        <f t="shared" si="48"/>
        <v>B</v>
      </c>
      <c r="K262" s="5" t="str">
        <f t="shared" si="49"/>
        <v>C</v>
      </c>
      <c r="L262" s="5" t="str">
        <f t="shared" si="50"/>
        <v>D</v>
      </c>
      <c r="M262" s="9" t="str">
        <f t="shared" si="51"/>
        <v>D</v>
      </c>
      <c r="O262" s="8" t="str">
        <f t="shared" si="52"/>
        <v/>
      </c>
      <c r="P262" s="5" t="str">
        <f t="shared" si="53"/>
        <v>T</v>
      </c>
      <c r="Q262" s="5" t="str">
        <f t="shared" si="54"/>
        <v/>
      </c>
      <c r="R262" s="9" t="str">
        <f t="shared" si="55"/>
        <v>P</v>
      </c>
      <c r="S262" s="71" t="str">
        <f t="shared" si="56"/>
        <v>TP</v>
      </c>
    </row>
    <row r="263" spans="1:19" x14ac:dyDescent="0.3">
      <c r="A263" s="8">
        <v>3</v>
      </c>
      <c r="B263" s="5">
        <v>16</v>
      </c>
      <c r="C263" s="5">
        <v>19</v>
      </c>
      <c r="D263" s="5">
        <v>22</v>
      </c>
      <c r="E263" s="5">
        <v>25</v>
      </c>
      <c r="F263" s="9">
        <v>26</v>
      </c>
      <c r="H263" s="8" t="str">
        <f t="shared" si="46"/>
        <v>A</v>
      </c>
      <c r="I263" s="5" t="str">
        <f t="shared" si="47"/>
        <v>B</v>
      </c>
      <c r="J263" s="5" t="str">
        <f t="shared" si="48"/>
        <v>B</v>
      </c>
      <c r="K263" s="5" t="str">
        <f t="shared" si="49"/>
        <v>C</v>
      </c>
      <c r="L263" s="5" t="str">
        <f t="shared" si="50"/>
        <v>C</v>
      </c>
      <c r="M263" s="9" t="str">
        <f t="shared" si="51"/>
        <v>C</v>
      </c>
      <c r="O263" s="8" t="str">
        <f t="shared" si="52"/>
        <v/>
      </c>
      <c r="P263" s="5" t="str">
        <f t="shared" si="53"/>
        <v>P</v>
      </c>
      <c r="Q263" s="5" t="str">
        <f t="shared" si="54"/>
        <v>T</v>
      </c>
      <c r="R263" s="9" t="str">
        <f t="shared" si="55"/>
        <v/>
      </c>
      <c r="S263" s="71" t="str">
        <f t="shared" si="56"/>
        <v>PT</v>
      </c>
    </row>
    <row r="264" spans="1:19" x14ac:dyDescent="0.3">
      <c r="A264" s="8">
        <v>1</v>
      </c>
      <c r="B264" s="5">
        <v>3</v>
      </c>
      <c r="C264" s="5">
        <v>4</v>
      </c>
      <c r="D264" s="5">
        <v>13</v>
      </c>
      <c r="E264" s="5">
        <v>23</v>
      </c>
      <c r="F264" s="9">
        <v>28</v>
      </c>
      <c r="H264" s="8" t="str">
        <f t="shared" si="46"/>
        <v>A</v>
      </c>
      <c r="I264" s="5" t="str">
        <f t="shared" si="47"/>
        <v>A</v>
      </c>
      <c r="J264" s="5" t="str">
        <f t="shared" si="48"/>
        <v>A</v>
      </c>
      <c r="K264" s="5" t="str">
        <f t="shared" si="49"/>
        <v>B</v>
      </c>
      <c r="L264" s="5" t="str">
        <f t="shared" si="50"/>
        <v>C</v>
      </c>
      <c r="M264" s="9" t="str">
        <f t="shared" si="51"/>
        <v>C</v>
      </c>
      <c r="O264" s="8" t="str">
        <f t="shared" si="52"/>
        <v>T</v>
      </c>
      <c r="P264" s="5" t="str">
        <f t="shared" si="53"/>
        <v/>
      </c>
      <c r="Q264" s="5" t="str">
        <f t="shared" si="54"/>
        <v>P</v>
      </c>
      <c r="R264" s="9" t="str">
        <f t="shared" si="55"/>
        <v/>
      </c>
      <c r="S264" s="71" t="str">
        <f t="shared" si="56"/>
        <v>TP</v>
      </c>
    </row>
    <row r="265" spans="1:19" x14ac:dyDescent="0.3">
      <c r="A265" s="8">
        <v>1</v>
      </c>
      <c r="B265" s="5">
        <v>10</v>
      </c>
      <c r="C265" s="5">
        <v>18</v>
      </c>
      <c r="D265" s="5">
        <v>25</v>
      </c>
      <c r="E265" s="5">
        <v>31</v>
      </c>
      <c r="F265" s="9">
        <v>36</v>
      </c>
      <c r="H265" s="8" t="str">
        <f t="shared" si="46"/>
        <v>A</v>
      </c>
      <c r="I265" s="5" t="str">
        <f t="shared" si="47"/>
        <v>B</v>
      </c>
      <c r="J265" s="5" t="str">
        <f t="shared" si="48"/>
        <v>B</v>
      </c>
      <c r="K265" s="5" t="str">
        <f t="shared" si="49"/>
        <v>C</v>
      </c>
      <c r="L265" s="5" t="str">
        <f t="shared" si="50"/>
        <v>D</v>
      </c>
      <c r="M265" s="9" t="str">
        <f t="shared" si="51"/>
        <v>D</v>
      </c>
      <c r="O265" s="8" t="str">
        <f t="shared" si="52"/>
        <v/>
      </c>
      <c r="P265" s="5" t="str">
        <f t="shared" si="53"/>
        <v>P</v>
      </c>
      <c r="Q265" s="5" t="str">
        <f t="shared" si="54"/>
        <v/>
      </c>
      <c r="R265" s="9" t="str">
        <f t="shared" si="55"/>
        <v>P</v>
      </c>
      <c r="S265" s="71" t="str">
        <f t="shared" si="56"/>
        <v>PP</v>
      </c>
    </row>
    <row r="266" spans="1:19" x14ac:dyDescent="0.3">
      <c r="A266" s="8">
        <v>15</v>
      </c>
      <c r="B266" s="5">
        <v>21</v>
      </c>
      <c r="C266" s="5">
        <v>23</v>
      </c>
      <c r="D266" s="5">
        <v>27</v>
      </c>
      <c r="E266" s="5">
        <v>36</v>
      </c>
      <c r="F266" s="9">
        <v>37</v>
      </c>
      <c r="H266" s="8" t="str">
        <f t="shared" si="46"/>
        <v>B</v>
      </c>
      <c r="I266" s="5" t="str">
        <f t="shared" si="47"/>
        <v>C</v>
      </c>
      <c r="J266" s="5" t="str">
        <f t="shared" si="48"/>
        <v>C</v>
      </c>
      <c r="K266" s="5" t="str">
        <f t="shared" si="49"/>
        <v>C</v>
      </c>
      <c r="L266" s="5" t="str">
        <f t="shared" si="50"/>
        <v>D</v>
      </c>
      <c r="M266" s="9" t="str">
        <f t="shared" si="51"/>
        <v>D</v>
      </c>
      <c r="O266" s="8" t="str">
        <f t="shared" si="52"/>
        <v/>
      </c>
      <c r="P266" s="5" t="str">
        <f t="shared" si="53"/>
        <v/>
      </c>
      <c r="Q266" s="5" t="str">
        <f t="shared" si="54"/>
        <v>T</v>
      </c>
      <c r="R266" s="9" t="str">
        <f t="shared" si="55"/>
        <v>P</v>
      </c>
      <c r="S266" s="71" t="str">
        <f t="shared" si="56"/>
        <v>TP</v>
      </c>
    </row>
    <row r="267" spans="1:19" x14ac:dyDescent="0.3">
      <c r="A267" s="8">
        <v>8</v>
      </c>
      <c r="B267" s="5">
        <v>11</v>
      </c>
      <c r="C267" s="5">
        <v>13</v>
      </c>
      <c r="D267" s="5">
        <v>18</v>
      </c>
      <c r="E267" s="5">
        <v>25</v>
      </c>
      <c r="F267" s="9">
        <v>31</v>
      </c>
      <c r="H267" s="8" t="str">
        <f t="shared" si="46"/>
        <v>A</v>
      </c>
      <c r="I267" s="5" t="str">
        <f t="shared" si="47"/>
        <v>B</v>
      </c>
      <c r="J267" s="5" t="str">
        <f t="shared" si="48"/>
        <v>B</v>
      </c>
      <c r="K267" s="5" t="str">
        <f t="shared" si="49"/>
        <v>B</v>
      </c>
      <c r="L267" s="5" t="str">
        <f t="shared" si="50"/>
        <v>C</v>
      </c>
      <c r="M267" s="9" t="str">
        <f t="shared" si="51"/>
        <v>D</v>
      </c>
      <c r="O267" s="8" t="str">
        <f t="shared" si="52"/>
        <v/>
      </c>
      <c r="P267" s="5" t="str">
        <f t="shared" si="53"/>
        <v>T</v>
      </c>
      <c r="Q267" s="5" t="str">
        <f t="shared" si="54"/>
        <v/>
      </c>
      <c r="R267" s="9" t="str">
        <f t="shared" si="55"/>
        <v/>
      </c>
      <c r="S267" s="71" t="str">
        <f t="shared" si="56"/>
        <v>T</v>
      </c>
    </row>
    <row r="268" spans="1:19" x14ac:dyDescent="0.3">
      <c r="A268" s="8">
        <v>1</v>
      </c>
      <c r="B268" s="5">
        <v>3</v>
      </c>
      <c r="C268" s="5">
        <v>7</v>
      </c>
      <c r="D268" s="5">
        <v>9</v>
      </c>
      <c r="E268" s="5">
        <v>15</v>
      </c>
      <c r="F268" s="9">
        <v>22</v>
      </c>
      <c r="H268" s="8" t="str">
        <f t="shared" si="46"/>
        <v>A</v>
      </c>
      <c r="I268" s="5" t="str">
        <f t="shared" si="47"/>
        <v>A</v>
      </c>
      <c r="J268" s="5" t="str">
        <f t="shared" si="48"/>
        <v>A</v>
      </c>
      <c r="K268" s="5" t="str">
        <f t="shared" si="49"/>
        <v>A</v>
      </c>
      <c r="L268" s="5" t="str">
        <f t="shared" si="50"/>
        <v>B</v>
      </c>
      <c r="M268" s="9" t="str">
        <f t="shared" si="51"/>
        <v>C</v>
      </c>
      <c r="O268" s="8" t="str">
        <f t="shared" si="52"/>
        <v>Q</v>
      </c>
      <c r="P268" s="5" t="str">
        <f t="shared" si="53"/>
        <v/>
      </c>
      <c r="Q268" s="5" t="str">
        <f t="shared" si="54"/>
        <v/>
      </c>
      <c r="R268" s="9" t="str">
        <f t="shared" si="55"/>
        <v/>
      </c>
      <c r="S268" s="71" t="str">
        <f t="shared" si="56"/>
        <v>Q</v>
      </c>
    </row>
    <row r="269" spans="1:19" x14ac:dyDescent="0.3">
      <c r="A269" s="8">
        <v>7</v>
      </c>
      <c r="B269" s="5">
        <v>8</v>
      </c>
      <c r="C269" s="5">
        <v>25</v>
      </c>
      <c r="D269" s="5">
        <v>31</v>
      </c>
      <c r="E269" s="5">
        <v>32</v>
      </c>
      <c r="F269" s="9">
        <v>35</v>
      </c>
      <c r="H269" s="8" t="str">
        <f t="shared" si="46"/>
        <v>A</v>
      </c>
      <c r="I269" s="5" t="str">
        <f t="shared" si="47"/>
        <v>A</v>
      </c>
      <c r="J269" s="5" t="str">
        <f t="shared" si="48"/>
        <v>C</v>
      </c>
      <c r="K269" s="5" t="str">
        <f t="shared" si="49"/>
        <v>D</v>
      </c>
      <c r="L269" s="5" t="str">
        <f t="shared" si="50"/>
        <v>D</v>
      </c>
      <c r="M269" s="9" t="str">
        <f t="shared" si="51"/>
        <v>D</v>
      </c>
      <c r="O269" s="8" t="str">
        <f t="shared" si="52"/>
        <v>P</v>
      </c>
      <c r="P269" s="5" t="str">
        <f t="shared" si="53"/>
        <v/>
      </c>
      <c r="Q269" s="5" t="str">
        <f t="shared" si="54"/>
        <v/>
      </c>
      <c r="R269" s="9" t="str">
        <f t="shared" si="55"/>
        <v>T</v>
      </c>
      <c r="S269" s="71" t="str">
        <f t="shared" si="56"/>
        <v>PT</v>
      </c>
    </row>
    <row r="270" spans="1:19" x14ac:dyDescent="0.3">
      <c r="A270" s="8">
        <v>3</v>
      </c>
      <c r="B270" s="5">
        <v>5</v>
      </c>
      <c r="C270" s="5">
        <v>8</v>
      </c>
      <c r="D270" s="5">
        <v>18</v>
      </c>
      <c r="E270" s="5">
        <v>19</v>
      </c>
      <c r="F270" s="9">
        <v>29</v>
      </c>
      <c r="H270" s="8" t="str">
        <f t="shared" si="46"/>
        <v>A</v>
      </c>
      <c r="I270" s="5" t="str">
        <f t="shared" si="47"/>
        <v>A</v>
      </c>
      <c r="J270" s="5" t="str">
        <f t="shared" si="48"/>
        <v>A</v>
      </c>
      <c r="K270" s="5" t="str">
        <f t="shared" si="49"/>
        <v>B</v>
      </c>
      <c r="L270" s="5" t="str">
        <f t="shared" si="50"/>
        <v>B</v>
      </c>
      <c r="M270" s="9" t="str">
        <f t="shared" si="51"/>
        <v>C</v>
      </c>
      <c r="O270" s="8" t="str">
        <f t="shared" si="52"/>
        <v>T</v>
      </c>
      <c r="P270" s="5" t="str">
        <f t="shared" si="53"/>
        <v>P</v>
      </c>
      <c r="Q270" s="5" t="str">
        <f t="shared" si="54"/>
        <v/>
      </c>
      <c r="R270" s="9" t="str">
        <f t="shared" si="55"/>
        <v/>
      </c>
      <c r="S270" s="71" t="str">
        <f t="shared" si="56"/>
        <v>TP</v>
      </c>
    </row>
    <row r="271" spans="1:19" x14ac:dyDescent="0.3">
      <c r="A271" s="8">
        <v>2</v>
      </c>
      <c r="B271" s="5">
        <v>12</v>
      </c>
      <c r="C271" s="5">
        <v>14</v>
      </c>
      <c r="D271" s="5">
        <v>18</v>
      </c>
      <c r="E271" s="5">
        <v>22</v>
      </c>
      <c r="F271" s="9">
        <v>25</v>
      </c>
      <c r="H271" s="8" t="str">
        <f t="shared" si="46"/>
        <v>A</v>
      </c>
      <c r="I271" s="5" t="str">
        <f t="shared" si="47"/>
        <v>B</v>
      </c>
      <c r="J271" s="5" t="str">
        <f t="shared" si="48"/>
        <v>B</v>
      </c>
      <c r="K271" s="5" t="str">
        <f t="shared" si="49"/>
        <v>B</v>
      </c>
      <c r="L271" s="5" t="str">
        <f t="shared" si="50"/>
        <v>C</v>
      </c>
      <c r="M271" s="9" t="str">
        <f t="shared" si="51"/>
        <v>C</v>
      </c>
      <c r="O271" s="8" t="str">
        <f t="shared" si="52"/>
        <v/>
      </c>
      <c r="P271" s="5" t="str">
        <f t="shared" si="53"/>
        <v>T</v>
      </c>
      <c r="Q271" s="5" t="str">
        <f t="shared" si="54"/>
        <v>P</v>
      </c>
      <c r="R271" s="9" t="str">
        <f t="shared" si="55"/>
        <v/>
      </c>
      <c r="S271" s="71" t="str">
        <f t="shared" si="56"/>
        <v>TP</v>
      </c>
    </row>
    <row r="272" spans="1:19" x14ac:dyDescent="0.3">
      <c r="A272" s="8">
        <v>3</v>
      </c>
      <c r="B272" s="5">
        <v>5</v>
      </c>
      <c r="C272" s="5">
        <v>16</v>
      </c>
      <c r="D272" s="5">
        <v>18</v>
      </c>
      <c r="E272" s="5">
        <v>21</v>
      </c>
      <c r="F272" s="9">
        <v>26</v>
      </c>
      <c r="H272" s="8" t="str">
        <f t="shared" si="46"/>
        <v>A</v>
      </c>
      <c r="I272" s="5" t="str">
        <f t="shared" si="47"/>
        <v>A</v>
      </c>
      <c r="J272" s="5" t="str">
        <f t="shared" si="48"/>
        <v>B</v>
      </c>
      <c r="K272" s="5" t="str">
        <f t="shared" si="49"/>
        <v>B</v>
      </c>
      <c r="L272" s="5" t="str">
        <f t="shared" si="50"/>
        <v>C</v>
      </c>
      <c r="M272" s="9" t="str">
        <f t="shared" si="51"/>
        <v>C</v>
      </c>
      <c r="O272" s="8" t="str">
        <f t="shared" si="52"/>
        <v>P</v>
      </c>
      <c r="P272" s="5" t="str">
        <f t="shared" si="53"/>
        <v>P</v>
      </c>
      <c r="Q272" s="5" t="str">
        <f t="shared" si="54"/>
        <v>P</v>
      </c>
      <c r="R272" s="9" t="str">
        <f t="shared" si="55"/>
        <v/>
      </c>
      <c r="S272" s="71" t="str">
        <f t="shared" si="56"/>
        <v>PPP</v>
      </c>
    </row>
    <row r="273" spans="1:19" x14ac:dyDescent="0.3">
      <c r="A273" s="8">
        <v>6</v>
      </c>
      <c r="B273" s="5">
        <v>16</v>
      </c>
      <c r="C273" s="5">
        <v>23</v>
      </c>
      <c r="D273" s="5">
        <v>24</v>
      </c>
      <c r="E273" s="5">
        <v>30</v>
      </c>
      <c r="F273" s="9">
        <v>33</v>
      </c>
      <c r="H273" s="8" t="str">
        <f t="shared" si="46"/>
        <v>A</v>
      </c>
      <c r="I273" s="5" t="str">
        <f t="shared" si="47"/>
        <v>B</v>
      </c>
      <c r="J273" s="5" t="str">
        <f t="shared" si="48"/>
        <v>C</v>
      </c>
      <c r="K273" s="5" t="str">
        <f t="shared" si="49"/>
        <v>C</v>
      </c>
      <c r="L273" s="5" t="str">
        <f t="shared" si="50"/>
        <v>D</v>
      </c>
      <c r="M273" s="9" t="str">
        <f t="shared" si="51"/>
        <v>D</v>
      </c>
      <c r="O273" s="8" t="str">
        <f t="shared" si="52"/>
        <v/>
      </c>
      <c r="P273" s="5" t="str">
        <f t="shared" si="53"/>
        <v/>
      </c>
      <c r="Q273" s="5" t="str">
        <f t="shared" si="54"/>
        <v>P</v>
      </c>
      <c r="R273" s="9" t="str">
        <f t="shared" si="55"/>
        <v>P</v>
      </c>
      <c r="S273" s="71" t="str">
        <f t="shared" si="56"/>
        <v>PP</v>
      </c>
    </row>
    <row r="274" spans="1:19" x14ac:dyDescent="0.3">
      <c r="A274" s="8">
        <v>9</v>
      </c>
      <c r="B274" s="5">
        <v>20</v>
      </c>
      <c r="C274" s="5">
        <v>25</v>
      </c>
      <c r="D274" s="5">
        <v>27</v>
      </c>
      <c r="E274" s="5">
        <v>34</v>
      </c>
      <c r="F274" s="9">
        <v>37</v>
      </c>
      <c r="H274" s="8" t="str">
        <f t="shared" si="46"/>
        <v>A</v>
      </c>
      <c r="I274" s="5" t="str">
        <f t="shared" si="47"/>
        <v>C</v>
      </c>
      <c r="J274" s="5" t="str">
        <f t="shared" si="48"/>
        <v>C</v>
      </c>
      <c r="K274" s="5" t="str">
        <f t="shared" si="49"/>
        <v>C</v>
      </c>
      <c r="L274" s="5" t="str">
        <f t="shared" si="50"/>
        <v>D</v>
      </c>
      <c r="M274" s="9" t="str">
        <f t="shared" si="51"/>
        <v>D</v>
      </c>
      <c r="O274" s="8" t="str">
        <f t="shared" si="52"/>
        <v/>
      </c>
      <c r="P274" s="5" t="str">
        <f t="shared" si="53"/>
        <v/>
      </c>
      <c r="Q274" s="5" t="str">
        <f t="shared" si="54"/>
        <v>T</v>
      </c>
      <c r="R274" s="9" t="str">
        <f t="shared" si="55"/>
        <v>P</v>
      </c>
      <c r="S274" s="71" t="str">
        <f t="shared" si="56"/>
        <v>TP</v>
      </c>
    </row>
    <row r="275" spans="1:19" x14ac:dyDescent="0.3">
      <c r="A275" s="8">
        <v>16</v>
      </c>
      <c r="B275" s="5">
        <v>18</v>
      </c>
      <c r="C275" s="5">
        <v>20</v>
      </c>
      <c r="D275" s="5">
        <v>22</v>
      </c>
      <c r="E275" s="5">
        <v>24</v>
      </c>
      <c r="F275" s="9">
        <v>25</v>
      </c>
      <c r="H275" s="8" t="str">
        <f t="shared" si="46"/>
        <v>B</v>
      </c>
      <c r="I275" s="5" t="str">
        <f t="shared" si="47"/>
        <v>B</v>
      </c>
      <c r="J275" s="5" t="str">
        <f t="shared" si="48"/>
        <v>C</v>
      </c>
      <c r="K275" s="5" t="str">
        <f t="shared" si="49"/>
        <v>C</v>
      </c>
      <c r="L275" s="5" t="str">
        <f t="shared" si="50"/>
        <v>C</v>
      </c>
      <c r="M275" s="9" t="str">
        <f t="shared" si="51"/>
        <v>C</v>
      </c>
      <c r="O275" s="8" t="str">
        <f t="shared" si="52"/>
        <v/>
      </c>
      <c r="P275" s="5" t="str">
        <f t="shared" si="53"/>
        <v>P</v>
      </c>
      <c r="Q275" s="5" t="str">
        <f t="shared" si="54"/>
        <v>Q</v>
      </c>
      <c r="R275" s="9" t="str">
        <f t="shared" si="55"/>
        <v/>
      </c>
      <c r="S275" s="71" t="str">
        <f t="shared" si="56"/>
        <v>PQ</v>
      </c>
    </row>
    <row r="276" spans="1:19" x14ac:dyDescent="0.3">
      <c r="A276" s="8">
        <v>8</v>
      </c>
      <c r="B276" s="5">
        <v>9</v>
      </c>
      <c r="C276" s="5">
        <v>13</v>
      </c>
      <c r="D276" s="5">
        <v>14</v>
      </c>
      <c r="E276" s="5">
        <v>27</v>
      </c>
      <c r="F276" s="9">
        <v>29</v>
      </c>
      <c r="H276" s="8" t="str">
        <f t="shared" si="46"/>
        <v>A</v>
      </c>
      <c r="I276" s="5" t="str">
        <f t="shared" si="47"/>
        <v>A</v>
      </c>
      <c r="J276" s="5" t="str">
        <f t="shared" si="48"/>
        <v>B</v>
      </c>
      <c r="K276" s="5" t="str">
        <f t="shared" si="49"/>
        <v>B</v>
      </c>
      <c r="L276" s="5" t="str">
        <f t="shared" si="50"/>
        <v>C</v>
      </c>
      <c r="M276" s="9" t="str">
        <f t="shared" si="51"/>
        <v>C</v>
      </c>
      <c r="O276" s="8" t="str">
        <f t="shared" si="52"/>
        <v>P</v>
      </c>
      <c r="P276" s="5" t="str">
        <f t="shared" si="53"/>
        <v>P</v>
      </c>
      <c r="Q276" s="5" t="str">
        <f t="shared" si="54"/>
        <v>P</v>
      </c>
      <c r="R276" s="9" t="str">
        <f t="shared" si="55"/>
        <v/>
      </c>
      <c r="S276" s="71" t="str">
        <f t="shared" si="56"/>
        <v>PPP</v>
      </c>
    </row>
    <row r="277" spans="1:19" x14ac:dyDescent="0.3">
      <c r="A277" s="8">
        <v>2</v>
      </c>
      <c r="B277" s="5">
        <v>7</v>
      </c>
      <c r="C277" s="5">
        <v>9</v>
      </c>
      <c r="D277" s="5">
        <v>19</v>
      </c>
      <c r="E277" s="5">
        <v>24</v>
      </c>
      <c r="F277" s="9">
        <v>25</v>
      </c>
      <c r="H277" s="8" t="str">
        <f t="shared" si="46"/>
        <v>A</v>
      </c>
      <c r="I277" s="5" t="str">
        <f t="shared" si="47"/>
        <v>A</v>
      </c>
      <c r="J277" s="5" t="str">
        <f t="shared" si="48"/>
        <v>A</v>
      </c>
      <c r="K277" s="5" t="str">
        <f t="shared" si="49"/>
        <v>B</v>
      </c>
      <c r="L277" s="5" t="str">
        <f t="shared" si="50"/>
        <v>C</v>
      </c>
      <c r="M277" s="9" t="str">
        <f t="shared" si="51"/>
        <v>C</v>
      </c>
      <c r="O277" s="8" t="str">
        <f t="shared" si="52"/>
        <v>T</v>
      </c>
      <c r="P277" s="5" t="str">
        <f t="shared" si="53"/>
        <v/>
      </c>
      <c r="Q277" s="5" t="str">
        <f t="shared" si="54"/>
        <v>P</v>
      </c>
      <c r="R277" s="9" t="str">
        <f t="shared" si="55"/>
        <v/>
      </c>
      <c r="S277" s="71" t="str">
        <f t="shared" si="56"/>
        <v>TP</v>
      </c>
    </row>
    <row r="278" spans="1:19" x14ac:dyDescent="0.3">
      <c r="A278" s="8">
        <v>4</v>
      </c>
      <c r="B278" s="5">
        <v>8</v>
      </c>
      <c r="C278" s="5">
        <v>13</v>
      </c>
      <c r="D278" s="5">
        <v>20</v>
      </c>
      <c r="E278" s="5">
        <v>27</v>
      </c>
      <c r="F278" s="9">
        <v>29</v>
      </c>
      <c r="H278" s="8" t="str">
        <f t="shared" si="46"/>
        <v>A</v>
      </c>
      <c r="I278" s="5" t="str">
        <f t="shared" si="47"/>
        <v>A</v>
      </c>
      <c r="J278" s="5" t="str">
        <f t="shared" si="48"/>
        <v>B</v>
      </c>
      <c r="K278" s="5" t="str">
        <f t="shared" si="49"/>
        <v>C</v>
      </c>
      <c r="L278" s="5" t="str">
        <f t="shared" si="50"/>
        <v>C</v>
      </c>
      <c r="M278" s="9" t="str">
        <f t="shared" si="51"/>
        <v>C</v>
      </c>
      <c r="O278" s="8" t="str">
        <f t="shared" si="52"/>
        <v>P</v>
      </c>
      <c r="P278" s="5" t="str">
        <f t="shared" si="53"/>
        <v/>
      </c>
      <c r="Q278" s="5" t="str">
        <f t="shared" si="54"/>
        <v>T</v>
      </c>
      <c r="R278" s="9" t="str">
        <f t="shared" si="55"/>
        <v/>
      </c>
      <c r="S278" s="71" t="str">
        <f t="shared" si="56"/>
        <v>PT</v>
      </c>
    </row>
    <row r="279" spans="1:19" x14ac:dyDescent="0.3">
      <c r="A279" s="8">
        <v>6</v>
      </c>
      <c r="B279" s="5">
        <v>7</v>
      </c>
      <c r="C279" s="5">
        <v>11</v>
      </c>
      <c r="D279" s="5">
        <v>17</v>
      </c>
      <c r="E279" s="5">
        <v>22</v>
      </c>
      <c r="F279" s="9">
        <v>29</v>
      </c>
      <c r="H279" s="8" t="str">
        <f t="shared" si="46"/>
        <v>A</v>
      </c>
      <c r="I279" s="5" t="str">
        <f t="shared" si="47"/>
        <v>A</v>
      </c>
      <c r="J279" s="5" t="str">
        <f t="shared" si="48"/>
        <v>B</v>
      </c>
      <c r="K279" s="5" t="str">
        <f t="shared" si="49"/>
        <v>B</v>
      </c>
      <c r="L279" s="5" t="str">
        <f t="shared" si="50"/>
        <v>C</v>
      </c>
      <c r="M279" s="9" t="str">
        <f t="shared" si="51"/>
        <v>C</v>
      </c>
      <c r="O279" s="8" t="str">
        <f t="shared" si="52"/>
        <v>P</v>
      </c>
      <c r="P279" s="5" t="str">
        <f t="shared" si="53"/>
        <v>P</v>
      </c>
      <c r="Q279" s="5" t="str">
        <f t="shared" si="54"/>
        <v>P</v>
      </c>
      <c r="R279" s="9" t="str">
        <f t="shared" si="55"/>
        <v/>
      </c>
      <c r="S279" s="71" t="str">
        <f t="shared" si="56"/>
        <v>PPP</v>
      </c>
    </row>
    <row r="280" spans="1:19" x14ac:dyDescent="0.3">
      <c r="A280" s="8">
        <v>11</v>
      </c>
      <c r="B280" s="5">
        <v>17</v>
      </c>
      <c r="C280" s="5">
        <v>19</v>
      </c>
      <c r="D280" s="5">
        <v>25</v>
      </c>
      <c r="E280" s="5">
        <v>27</v>
      </c>
      <c r="F280" s="9">
        <v>28</v>
      </c>
      <c r="H280" s="8" t="str">
        <f t="shared" si="46"/>
        <v>B</v>
      </c>
      <c r="I280" s="5" t="str">
        <f t="shared" si="47"/>
        <v>B</v>
      </c>
      <c r="J280" s="5" t="str">
        <f t="shared" si="48"/>
        <v>B</v>
      </c>
      <c r="K280" s="5" t="str">
        <f t="shared" si="49"/>
        <v>C</v>
      </c>
      <c r="L280" s="5" t="str">
        <f t="shared" si="50"/>
        <v>C</v>
      </c>
      <c r="M280" s="9" t="str">
        <f t="shared" si="51"/>
        <v>C</v>
      </c>
      <c r="O280" s="8" t="str">
        <f t="shared" si="52"/>
        <v/>
      </c>
      <c r="P280" s="5" t="str">
        <f t="shared" si="53"/>
        <v>T</v>
      </c>
      <c r="Q280" s="5" t="str">
        <f t="shared" si="54"/>
        <v>T</v>
      </c>
      <c r="R280" s="9" t="str">
        <f t="shared" si="55"/>
        <v/>
      </c>
      <c r="S280" s="71" t="str">
        <f t="shared" si="56"/>
        <v>TT</v>
      </c>
    </row>
    <row r="281" spans="1:19" x14ac:dyDescent="0.3">
      <c r="A281" s="8">
        <v>4</v>
      </c>
      <c r="B281" s="5">
        <v>16</v>
      </c>
      <c r="C281" s="5">
        <v>23</v>
      </c>
      <c r="D281" s="5">
        <v>29</v>
      </c>
      <c r="E281" s="5">
        <v>35</v>
      </c>
      <c r="F281" s="9">
        <v>36</v>
      </c>
      <c r="H281" s="8" t="str">
        <f t="shared" si="46"/>
        <v>A</v>
      </c>
      <c r="I281" s="5" t="str">
        <f t="shared" si="47"/>
        <v>B</v>
      </c>
      <c r="J281" s="5" t="str">
        <f t="shared" si="48"/>
        <v>C</v>
      </c>
      <c r="K281" s="5" t="str">
        <f t="shared" si="49"/>
        <v>C</v>
      </c>
      <c r="L281" s="5" t="str">
        <f t="shared" si="50"/>
        <v>D</v>
      </c>
      <c r="M281" s="9" t="str">
        <f t="shared" si="51"/>
        <v>D</v>
      </c>
      <c r="O281" s="8" t="str">
        <f t="shared" si="52"/>
        <v/>
      </c>
      <c r="P281" s="5" t="str">
        <f t="shared" si="53"/>
        <v/>
      </c>
      <c r="Q281" s="5" t="str">
        <f t="shared" si="54"/>
        <v>P</v>
      </c>
      <c r="R281" s="9" t="str">
        <f t="shared" si="55"/>
        <v>P</v>
      </c>
      <c r="S281" s="71" t="str">
        <f t="shared" si="56"/>
        <v>PP</v>
      </c>
    </row>
    <row r="282" spans="1:19" x14ac:dyDescent="0.3">
      <c r="A282" s="8">
        <v>7</v>
      </c>
      <c r="B282" s="5">
        <v>20</v>
      </c>
      <c r="C282" s="5">
        <v>21</v>
      </c>
      <c r="D282" s="5">
        <v>25</v>
      </c>
      <c r="E282" s="5">
        <v>35</v>
      </c>
      <c r="F282" s="9">
        <v>37</v>
      </c>
      <c r="H282" s="8" t="str">
        <f t="shared" si="46"/>
        <v>A</v>
      </c>
      <c r="I282" s="5" t="str">
        <f t="shared" si="47"/>
        <v>C</v>
      </c>
      <c r="J282" s="5" t="str">
        <f t="shared" si="48"/>
        <v>C</v>
      </c>
      <c r="K282" s="5" t="str">
        <f t="shared" si="49"/>
        <v>C</v>
      </c>
      <c r="L282" s="5" t="str">
        <f t="shared" si="50"/>
        <v>D</v>
      </c>
      <c r="M282" s="9" t="str">
        <f t="shared" si="51"/>
        <v>D</v>
      </c>
      <c r="O282" s="8" t="str">
        <f t="shared" si="52"/>
        <v/>
      </c>
      <c r="P282" s="5" t="str">
        <f t="shared" si="53"/>
        <v/>
      </c>
      <c r="Q282" s="5" t="str">
        <f t="shared" si="54"/>
        <v>T</v>
      </c>
      <c r="R282" s="9" t="str">
        <f t="shared" si="55"/>
        <v>P</v>
      </c>
      <c r="S282" s="71" t="str">
        <f t="shared" si="56"/>
        <v>TP</v>
      </c>
    </row>
    <row r="283" spans="1:19" x14ac:dyDescent="0.3">
      <c r="A283" s="8">
        <v>8</v>
      </c>
      <c r="B283" s="5">
        <v>13</v>
      </c>
      <c r="C283" s="5">
        <v>14</v>
      </c>
      <c r="D283" s="5">
        <v>27</v>
      </c>
      <c r="E283" s="5">
        <v>30</v>
      </c>
      <c r="F283" s="9">
        <v>37</v>
      </c>
      <c r="H283" s="8" t="str">
        <f t="shared" si="46"/>
        <v>A</v>
      </c>
      <c r="I283" s="5" t="str">
        <f t="shared" si="47"/>
        <v>B</v>
      </c>
      <c r="J283" s="5" t="str">
        <f t="shared" si="48"/>
        <v>B</v>
      </c>
      <c r="K283" s="5" t="str">
        <f t="shared" si="49"/>
        <v>C</v>
      </c>
      <c r="L283" s="5" t="str">
        <f t="shared" si="50"/>
        <v>D</v>
      </c>
      <c r="M283" s="9" t="str">
        <f t="shared" si="51"/>
        <v>D</v>
      </c>
      <c r="O283" s="8" t="str">
        <f t="shared" si="52"/>
        <v/>
      </c>
      <c r="P283" s="5" t="str">
        <f t="shared" si="53"/>
        <v>P</v>
      </c>
      <c r="Q283" s="5" t="str">
        <f t="shared" si="54"/>
        <v/>
      </c>
      <c r="R283" s="9" t="str">
        <f t="shared" si="55"/>
        <v>P</v>
      </c>
      <c r="S283" s="71" t="str">
        <f t="shared" si="56"/>
        <v>PP</v>
      </c>
    </row>
    <row r="284" spans="1:19" x14ac:dyDescent="0.3">
      <c r="A284" s="8">
        <v>1</v>
      </c>
      <c r="B284" s="5">
        <v>5</v>
      </c>
      <c r="C284" s="5">
        <v>15</v>
      </c>
      <c r="D284" s="5">
        <v>17</v>
      </c>
      <c r="E284" s="5">
        <v>23</v>
      </c>
      <c r="F284" s="9">
        <v>37</v>
      </c>
      <c r="H284" s="8" t="str">
        <f t="shared" si="46"/>
        <v>A</v>
      </c>
      <c r="I284" s="5" t="str">
        <f t="shared" si="47"/>
        <v>A</v>
      </c>
      <c r="J284" s="5" t="str">
        <f t="shared" si="48"/>
        <v>B</v>
      </c>
      <c r="K284" s="5" t="str">
        <f t="shared" si="49"/>
        <v>B</v>
      </c>
      <c r="L284" s="5" t="str">
        <f t="shared" si="50"/>
        <v>C</v>
      </c>
      <c r="M284" s="9" t="str">
        <f t="shared" si="51"/>
        <v>D</v>
      </c>
      <c r="O284" s="8" t="str">
        <f t="shared" si="52"/>
        <v>P</v>
      </c>
      <c r="P284" s="5" t="str">
        <f t="shared" si="53"/>
        <v>P</v>
      </c>
      <c r="Q284" s="5" t="str">
        <f t="shared" si="54"/>
        <v/>
      </c>
      <c r="R284" s="9" t="str">
        <f t="shared" si="55"/>
        <v/>
      </c>
      <c r="S284" s="71" t="str">
        <f t="shared" si="56"/>
        <v>PP</v>
      </c>
    </row>
    <row r="285" spans="1:19" x14ac:dyDescent="0.3">
      <c r="A285" s="8">
        <v>6</v>
      </c>
      <c r="B285" s="5">
        <v>16</v>
      </c>
      <c r="C285" s="5">
        <v>21</v>
      </c>
      <c r="D285" s="5">
        <v>27</v>
      </c>
      <c r="E285" s="5">
        <v>28</v>
      </c>
      <c r="F285" s="9">
        <v>29</v>
      </c>
      <c r="H285" s="8" t="str">
        <f t="shared" si="46"/>
        <v>A</v>
      </c>
      <c r="I285" s="5" t="str">
        <f t="shared" si="47"/>
        <v>B</v>
      </c>
      <c r="J285" s="5" t="str">
        <f t="shared" si="48"/>
        <v>C</v>
      </c>
      <c r="K285" s="5" t="str">
        <f t="shared" si="49"/>
        <v>C</v>
      </c>
      <c r="L285" s="5" t="str">
        <f t="shared" si="50"/>
        <v>C</v>
      </c>
      <c r="M285" s="9" t="str">
        <f t="shared" si="51"/>
        <v>C</v>
      </c>
      <c r="O285" s="8" t="str">
        <f t="shared" si="52"/>
        <v/>
      </c>
      <c r="P285" s="5" t="str">
        <f t="shared" si="53"/>
        <v/>
      </c>
      <c r="Q285" s="5" t="str">
        <f t="shared" si="54"/>
        <v>Q</v>
      </c>
      <c r="R285" s="9" t="str">
        <f t="shared" si="55"/>
        <v/>
      </c>
      <c r="S285" s="71" t="str">
        <f t="shared" si="56"/>
        <v>Q</v>
      </c>
    </row>
    <row r="286" spans="1:19" x14ac:dyDescent="0.3">
      <c r="A286" s="8">
        <v>1</v>
      </c>
      <c r="B286" s="5">
        <v>3</v>
      </c>
      <c r="C286" s="5">
        <v>13</v>
      </c>
      <c r="D286" s="5">
        <v>17</v>
      </c>
      <c r="E286" s="5">
        <v>21</v>
      </c>
      <c r="F286" s="9">
        <v>32</v>
      </c>
      <c r="H286" s="8" t="str">
        <f t="shared" si="46"/>
        <v>A</v>
      </c>
      <c r="I286" s="5" t="str">
        <f t="shared" si="47"/>
        <v>A</v>
      </c>
      <c r="J286" s="5" t="str">
        <f t="shared" si="48"/>
        <v>B</v>
      </c>
      <c r="K286" s="5" t="str">
        <f t="shared" si="49"/>
        <v>B</v>
      </c>
      <c r="L286" s="5" t="str">
        <f t="shared" si="50"/>
        <v>C</v>
      </c>
      <c r="M286" s="9" t="str">
        <f t="shared" si="51"/>
        <v>D</v>
      </c>
      <c r="O286" s="8" t="str">
        <f t="shared" si="52"/>
        <v>P</v>
      </c>
      <c r="P286" s="5" t="str">
        <f t="shared" si="53"/>
        <v>P</v>
      </c>
      <c r="Q286" s="5" t="str">
        <f t="shared" si="54"/>
        <v/>
      </c>
      <c r="R286" s="9" t="str">
        <f t="shared" si="55"/>
        <v/>
      </c>
      <c r="S286" s="71" t="str">
        <f t="shared" si="56"/>
        <v>PP</v>
      </c>
    </row>
    <row r="287" spans="1:19" x14ac:dyDescent="0.3">
      <c r="A287" s="8">
        <v>7</v>
      </c>
      <c r="B287" s="5">
        <v>14</v>
      </c>
      <c r="C287" s="5">
        <v>18</v>
      </c>
      <c r="D287" s="5">
        <v>27</v>
      </c>
      <c r="E287" s="5">
        <v>34</v>
      </c>
      <c r="F287" s="9">
        <v>37</v>
      </c>
      <c r="H287" s="8" t="str">
        <f t="shared" si="46"/>
        <v>A</v>
      </c>
      <c r="I287" s="5" t="str">
        <f t="shared" si="47"/>
        <v>B</v>
      </c>
      <c r="J287" s="5" t="str">
        <f t="shared" si="48"/>
        <v>B</v>
      </c>
      <c r="K287" s="5" t="str">
        <f t="shared" si="49"/>
        <v>C</v>
      </c>
      <c r="L287" s="5" t="str">
        <f t="shared" si="50"/>
        <v>D</v>
      </c>
      <c r="M287" s="9" t="str">
        <f t="shared" si="51"/>
        <v>D</v>
      </c>
      <c r="O287" s="8" t="str">
        <f t="shared" si="52"/>
        <v/>
      </c>
      <c r="P287" s="5" t="str">
        <f t="shared" si="53"/>
        <v>P</v>
      </c>
      <c r="Q287" s="5" t="str">
        <f t="shared" si="54"/>
        <v/>
      </c>
      <c r="R287" s="9" t="str">
        <f t="shared" si="55"/>
        <v>P</v>
      </c>
      <c r="S287" s="71" t="str">
        <f t="shared" si="56"/>
        <v>PP</v>
      </c>
    </row>
    <row r="288" spans="1:19" x14ac:dyDescent="0.3">
      <c r="A288" s="8">
        <v>4</v>
      </c>
      <c r="B288" s="5">
        <v>12</v>
      </c>
      <c r="C288" s="5">
        <v>21</v>
      </c>
      <c r="D288" s="5">
        <v>24</v>
      </c>
      <c r="E288" s="5">
        <v>35</v>
      </c>
      <c r="F288" s="9">
        <v>37</v>
      </c>
      <c r="H288" s="8" t="str">
        <f t="shared" si="46"/>
        <v>A</v>
      </c>
      <c r="I288" s="5" t="str">
        <f t="shared" si="47"/>
        <v>B</v>
      </c>
      <c r="J288" s="5" t="str">
        <f t="shared" si="48"/>
        <v>C</v>
      </c>
      <c r="K288" s="5" t="str">
        <f t="shared" si="49"/>
        <v>C</v>
      </c>
      <c r="L288" s="5" t="str">
        <f t="shared" si="50"/>
        <v>D</v>
      </c>
      <c r="M288" s="9" t="str">
        <f t="shared" si="51"/>
        <v>D</v>
      </c>
      <c r="O288" s="8" t="str">
        <f t="shared" si="52"/>
        <v/>
      </c>
      <c r="P288" s="5" t="str">
        <f t="shared" si="53"/>
        <v/>
      </c>
      <c r="Q288" s="5" t="str">
        <f t="shared" si="54"/>
        <v>P</v>
      </c>
      <c r="R288" s="9" t="str">
        <f t="shared" si="55"/>
        <v>P</v>
      </c>
      <c r="S288" s="71" t="str">
        <f t="shared" si="56"/>
        <v>PP</v>
      </c>
    </row>
    <row r="289" spans="1:19" x14ac:dyDescent="0.3">
      <c r="A289" s="8">
        <v>1</v>
      </c>
      <c r="B289" s="5">
        <v>8</v>
      </c>
      <c r="C289" s="5">
        <v>15</v>
      </c>
      <c r="D289" s="5">
        <v>16</v>
      </c>
      <c r="E289" s="5">
        <v>20</v>
      </c>
      <c r="F289" s="9">
        <v>31</v>
      </c>
      <c r="H289" s="8" t="str">
        <f t="shared" si="46"/>
        <v>A</v>
      </c>
      <c r="I289" s="5" t="str">
        <f t="shared" si="47"/>
        <v>A</v>
      </c>
      <c r="J289" s="5" t="str">
        <f t="shared" si="48"/>
        <v>B</v>
      </c>
      <c r="K289" s="5" t="str">
        <f t="shared" si="49"/>
        <v>B</v>
      </c>
      <c r="L289" s="5" t="str">
        <f t="shared" si="50"/>
        <v>C</v>
      </c>
      <c r="M289" s="9" t="str">
        <f t="shared" si="51"/>
        <v>D</v>
      </c>
      <c r="O289" s="8" t="str">
        <f t="shared" si="52"/>
        <v>P</v>
      </c>
      <c r="P289" s="5" t="str">
        <f t="shared" si="53"/>
        <v>P</v>
      </c>
      <c r="Q289" s="5" t="str">
        <f t="shared" si="54"/>
        <v/>
      </c>
      <c r="R289" s="9" t="str">
        <f t="shared" si="55"/>
        <v/>
      </c>
      <c r="S289" s="71" t="str">
        <f t="shared" si="56"/>
        <v>PP</v>
      </c>
    </row>
    <row r="290" spans="1:19" x14ac:dyDescent="0.3">
      <c r="A290" s="8">
        <v>6</v>
      </c>
      <c r="B290" s="5">
        <v>13</v>
      </c>
      <c r="C290" s="5">
        <v>22</v>
      </c>
      <c r="D290" s="5">
        <v>25</v>
      </c>
      <c r="E290" s="5">
        <v>29</v>
      </c>
      <c r="F290" s="9">
        <v>37</v>
      </c>
      <c r="H290" s="8" t="str">
        <f t="shared" si="46"/>
        <v>A</v>
      </c>
      <c r="I290" s="5" t="str">
        <f t="shared" si="47"/>
        <v>B</v>
      </c>
      <c r="J290" s="5" t="str">
        <f t="shared" si="48"/>
        <v>C</v>
      </c>
      <c r="K290" s="5" t="str">
        <f t="shared" si="49"/>
        <v>C</v>
      </c>
      <c r="L290" s="5" t="str">
        <f t="shared" si="50"/>
        <v>C</v>
      </c>
      <c r="M290" s="9" t="str">
        <f t="shared" si="51"/>
        <v>D</v>
      </c>
      <c r="O290" s="8" t="str">
        <f t="shared" si="52"/>
        <v/>
      </c>
      <c r="P290" s="5" t="str">
        <f t="shared" si="53"/>
        <v/>
      </c>
      <c r="Q290" s="5" t="str">
        <f t="shared" si="54"/>
        <v>T</v>
      </c>
      <c r="R290" s="9" t="str">
        <f t="shared" si="55"/>
        <v/>
      </c>
      <c r="S290" s="71" t="str">
        <f t="shared" si="56"/>
        <v>T</v>
      </c>
    </row>
    <row r="291" spans="1:19" x14ac:dyDescent="0.3">
      <c r="A291" s="8">
        <v>7</v>
      </c>
      <c r="B291" s="5">
        <v>11</v>
      </c>
      <c r="C291" s="5">
        <v>18</v>
      </c>
      <c r="D291" s="5">
        <v>20</v>
      </c>
      <c r="E291" s="5">
        <v>21</v>
      </c>
      <c r="F291" s="9">
        <v>22</v>
      </c>
      <c r="H291" s="8" t="str">
        <f t="shared" si="46"/>
        <v>A</v>
      </c>
      <c r="I291" s="5" t="str">
        <f t="shared" si="47"/>
        <v>B</v>
      </c>
      <c r="J291" s="5" t="str">
        <f t="shared" si="48"/>
        <v>B</v>
      </c>
      <c r="K291" s="5" t="str">
        <f t="shared" si="49"/>
        <v>C</v>
      </c>
      <c r="L291" s="5" t="str">
        <f t="shared" si="50"/>
        <v>C</v>
      </c>
      <c r="M291" s="9" t="str">
        <f t="shared" si="51"/>
        <v>C</v>
      </c>
      <c r="O291" s="8" t="str">
        <f t="shared" si="52"/>
        <v/>
      </c>
      <c r="P291" s="5" t="str">
        <f t="shared" si="53"/>
        <v>P</v>
      </c>
      <c r="Q291" s="5" t="str">
        <f t="shared" si="54"/>
        <v>T</v>
      </c>
      <c r="R291" s="9" t="str">
        <f t="shared" si="55"/>
        <v/>
      </c>
      <c r="S291" s="71" t="str">
        <f t="shared" si="56"/>
        <v>PT</v>
      </c>
    </row>
    <row r="292" spans="1:19" x14ac:dyDescent="0.3">
      <c r="A292" s="8">
        <v>2</v>
      </c>
      <c r="B292" s="5">
        <v>12</v>
      </c>
      <c r="C292" s="5">
        <v>16</v>
      </c>
      <c r="D292" s="5">
        <v>17</v>
      </c>
      <c r="E292" s="5">
        <v>28</v>
      </c>
      <c r="F292" s="9">
        <v>36</v>
      </c>
      <c r="H292" s="8" t="str">
        <f t="shared" si="46"/>
        <v>A</v>
      </c>
      <c r="I292" s="5" t="str">
        <f t="shared" si="47"/>
        <v>B</v>
      </c>
      <c r="J292" s="5" t="str">
        <f t="shared" si="48"/>
        <v>B</v>
      </c>
      <c r="K292" s="5" t="str">
        <f t="shared" si="49"/>
        <v>B</v>
      </c>
      <c r="L292" s="5" t="str">
        <f t="shared" si="50"/>
        <v>C</v>
      </c>
      <c r="M292" s="9" t="str">
        <f t="shared" si="51"/>
        <v>D</v>
      </c>
      <c r="O292" s="8" t="str">
        <f t="shared" si="52"/>
        <v/>
      </c>
      <c r="P292" s="5" t="str">
        <f t="shared" si="53"/>
        <v>T</v>
      </c>
      <c r="Q292" s="5" t="str">
        <f t="shared" si="54"/>
        <v/>
      </c>
      <c r="R292" s="9" t="str">
        <f t="shared" si="55"/>
        <v/>
      </c>
      <c r="S292" s="71" t="str">
        <f t="shared" si="56"/>
        <v>T</v>
      </c>
    </row>
    <row r="293" spans="1:19" x14ac:dyDescent="0.3">
      <c r="A293" s="8">
        <v>4</v>
      </c>
      <c r="B293" s="5">
        <v>8</v>
      </c>
      <c r="C293" s="5">
        <v>13</v>
      </c>
      <c r="D293" s="5">
        <v>18</v>
      </c>
      <c r="E293" s="5">
        <v>21</v>
      </c>
      <c r="F293" s="9">
        <v>32</v>
      </c>
      <c r="H293" s="8" t="str">
        <f t="shared" si="46"/>
        <v>A</v>
      </c>
      <c r="I293" s="5" t="str">
        <f t="shared" si="47"/>
        <v>A</v>
      </c>
      <c r="J293" s="5" t="str">
        <f t="shared" si="48"/>
        <v>B</v>
      </c>
      <c r="K293" s="5" t="str">
        <f t="shared" si="49"/>
        <v>B</v>
      </c>
      <c r="L293" s="5" t="str">
        <f t="shared" si="50"/>
        <v>C</v>
      </c>
      <c r="M293" s="9" t="str">
        <f t="shared" si="51"/>
        <v>D</v>
      </c>
      <c r="O293" s="8" t="str">
        <f t="shared" si="52"/>
        <v>P</v>
      </c>
      <c r="P293" s="5" t="str">
        <f t="shared" si="53"/>
        <v>P</v>
      </c>
      <c r="Q293" s="5" t="str">
        <f t="shared" si="54"/>
        <v/>
      </c>
      <c r="R293" s="9" t="str">
        <f t="shared" si="55"/>
        <v/>
      </c>
      <c r="S293" s="71" t="str">
        <f t="shared" si="56"/>
        <v>PP</v>
      </c>
    </row>
    <row r="294" spans="1:19" x14ac:dyDescent="0.3">
      <c r="A294" s="8">
        <v>7</v>
      </c>
      <c r="B294" s="5">
        <v>8</v>
      </c>
      <c r="C294" s="5">
        <v>11</v>
      </c>
      <c r="D294" s="5">
        <v>20</v>
      </c>
      <c r="E294" s="5">
        <v>30</v>
      </c>
      <c r="F294" s="9">
        <v>37</v>
      </c>
      <c r="H294" s="8" t="str">
        <f t="shared" si="46"/>
        <v>A</v>
      </c>
      <c r="I294" s="5" t="str">
        <f t="shared" si="47"/>
        <v>A</v>
      </c>
      <c r="J294" s="5" t="str">
        <f t="shared" si="48"/>
        <v>B</v>
      </c>
      <c r="K294" s="5" t="str">
        <f t="shared" si="49"/>
        <v>C</v>
      </c>
      <c r="L294" s="5" t="str">
        <f t="shared" si="50"/>
        <v>D</v>
      </c>
      <c r="M294" s="9" t="str">
        <f t="shared" si="51"/>
        <v>D</v>
      </c>
      <c r="O294" s="8" t="str">
        <f t="shared" si="52"/>
        <v>P</v>
      </c>
      <c r="P294" s="5" t="str">
        <f t="shared" si="53"/>
        <v/>
      </c>
      <c r="Q294" s="5" t="str">
        <f t="shared" si="54"/>
        <v/>
      </c>
      <c r="R294" s="9" t="str">
        <f t="shared" si="55"/>
        <v>P</v>
      </c>
      <c r="S294" s="71" t="str">
        <f t="shared" si="56"/>
        <v>PP</v>
      </c>
    </row>
    <row r="295" spans="1:19" x14ac:dyDescent="0.3">
      <c r="A295" s="8">
        <v>4</v>
      </c>
      <c r="B295" s="5">
        <v>6</v>
      </c>
      <c r="C295" s="5">
        <v>20</v>
      </c>
      <c r="D295" s="5">
        <v>23</v>
      </c>
      <c r="E295" s="5">
        <v>28</v>
      </c>
      <c r="F295" s="9">
        <v>34</v>
      </c>
      <c r="H295" s="8" t="str">
        <f t="shared" si="46"/>
        <v>A</v>
      </c>
      <c r="I295" s="5" t="str">
        <f t="shared" si="47"/>
        <v>A</v>
      </c>
      <c r="J295" s="5" t="str">
        <f t="shared" si="48"/>
        <v>C</v>
      </c>
      <c r="K295" s="5" t="str">
        <f t="shared" si="49"/>
        <v>C</v>
      </c>
      <c r="L295" s="5" t="str">
        <f t="shared" si="50"/>
        <v>C</v>
      </c>
      <c r="M295" s="9" t="str">
        <f t="shared" si="51"/>
        <v>D</v>
      </c>
      <c r="O295" s="8" t="str">
        <f t="shared" si="52"/>
        <v>P</v>
      </c>
      <c r="P295" s="5" t="str">
        <f t="shared" si="53"/>
        <v/>
      </c>
      <c r="Q295" s="5" t="str">
        <f t="shared" si="54"/>
        <v>T</v>
      </c>
      <c r="R295" s="9" t="str">
        <f t="shared" si="55"/>
        <v/>
      </c>
      <c r="S295" s="71" t="str">
        <f t="shared" si="56"/>
        <v>PT</v>
      </c>
    </row>
    <row r="296" spans="1:19" x14ac:dyDescent="0.3">
      <c r="A296" s="8">
        <v>1</v>
      </c>
      <c r="B296" s="5">
        <v>4</v>
      </c>
      <c r="C296" s="5">
        <v>7</v>
      </c>
      <c r="D296" s="5">
        <v>8</v>
      </c>
      <c r="E296" s="5">
        <v>12</v>
      </c>
      <c r="F296" s="9">
        <v>16</v>
      </c>
      <c r="H296" s="8" t="str">
        <f t="shared" si="46"/>
        <v>A</v>
      </c>
      <c r="I296" s="5" t="str">
        <f t="shared" si="47"/>
        <v>A</v>
      </c>
      <c r="J296" s="5" t="str">
        <f t="shared" si="48"/>
        <v>A</v>
      </c>
      <c r="K296" s="5" t="str">
        <f t="shared" si="49"/>
        <v>A</v>
      </c>
      <c r="L296" s="5" t="str">
        <f t="shared" si="50"/>
        <v>B</v>
      </c>
      <c r="M296" s="9" t="str">
        <f t="shared" si="51"/>
        <v>B</v>
      </c>
      <c r="O296" s="8" t="str">
        <f t="shared" si="52"/>
        <v>Q</v>
      </c>
      <c r="P296" s="5" t="str">
        <f t="shared" si="53"/>
        <v>P</v>
      </c>
      <c r="Q296" s="5" t="str">
        <f t="shared" si="54"/>
        <v/>
      </c>
      <c r="R296" s="9" t="str">
        <f t="shared" si="55"/>
        <v/>
      </c>
      <c r="S296" s="71" t="str">
        <f t="shared" si="56"/>
        <v>QP</v>
      </c>
    </row>
    <row r="297" spans="1:19" x14ac:dyDescent="0.3">
      <c r="A297" s="8">
        <v>7</v>
      </c>
      <c r="B297" s="5">
        <v>9</v>
      </c>
      <c r="C297" s="5">
        <v>12</v>
      </c>
      <c r="D297" s="5">
        <v>16</v>
      </c>
      <c r="E297" s="5">
        <v>27</v>
      </c>
      <c r="F297" s="9">
        <v>33</v>
      </c>
      <c r="H297" s="8" t="str">
        <f t="shared" si="46"/>
        <v>A</v>
      </c>
      <c r="I297" s="5" t="str">
        <f t="shared" si="47"/>
        <v>A</v>
      </c>
      <c r="J297" s="5" t="str">
        <f t="shared" si="48"/>
        <v>B</v>
      </c>
      <c r="K297" s="5" t="str">
        <f t="shared" si="49"/>
        <v>B</v>
      </c>
      <c r="L297" s="5" t="str">
        <f t="shared" si="50"/>
        <v>C</v>
      </c>
      <c r="M297" s="9" t="str">
        <f t="shared" si="51"/>
        <v>D</v>
      </c>
      <c r="O297" s="8" t="str">
        <f t="shared" si="52"/>
        <v>P</v>
      </c>
      <c r="P297" s="5" t="str">
        <f t="shared" si="53"/>
        <v>P</v>
      </c>
      <c r="Q297" s="5" t="str">
        <f t="shared" si="54"/>
        <v/>
      </c>
      <c r="R297" s="9" t="str">
        <f t="shared" si="55"/>
        <v/>
      </c>
      <c r="S297" s="71" t="str">
        <f t="shared" si="56"/>
        <v>PP</v>
      </c>
    </row>
    <row r="298" spans="1:19" x14ac:dyDescent="0.3">
      <c r="A298" s="8">
        <v>9</v>
      </c>
      <c r="B298" s="5">
        <v>18</v>
      </c>
      <c r="C298" s="5">
        <v>24</v>
      </c>
      <c r="D298" s="5">
        <v>28</v>
      </c>
      <c r="E298" s="5">
        <v>30</v>
      </c>
      <c r="F298" s="9">
        <v>36</v>
      </c>
      <c r="H298" s="8" t="str">
        <f t="shared" si="46"/>
        <v>A</v>
      </c>
      <c r="I298" s="5" t="str">
        <f t="shared" si="47"/>
        <v>B</v>
      </c>
      <c r="J298" s="5" t="str">
        <f t="shared" si="48"/>
        <v>C</v>
      </c>
      <c r="K298" s="5" t="str">
        <f t="shared" si="49"/>
        <v>C</v>
      </c>
      <c r="L298" s="5" t="str">
        <f t="shared" si="50"/>
        <v>D</v>
      </c>
      <c r="M298" s="9" t="str">
        <f t="shared" si="51"/>
        <v>D</v>
      </c>
      <c r="O298" s="8" t="str">
        <f t="shared" si="52"/>
        <v/>
      </c>
      <c r="P298" s="5" t="str">
        <f t="shared" si="53"/>
        <v/>
      </c>
      <c r="Q298" s="5" t="str">
        <f t="shared" si="54"/>
        <v>P</v>
      </c>
      <c r="R298" s="9" t="str">
        <f t="shared" si="55"/>
        <v>P</v>
      </c>
      <c r="S298" s="71" t="str">
        <f t="shared" si="56"/>
        <v>PP</v>
      </c>
    </row>
    <row r="299" spans="1:19" x14ac:dyDescent="0.3">
      <c r="A299" s="8">
        <v>1</v>
      </c>
      <c r="B299" s="5">
        <v>4</v>
      </c>
      <c r="C299" s="5">
        <v>27</v>
      </c>
      <c r="D299" s="5">
        <v>34</v>
      </c>
      <c r="E299" s="5">
        <v>36</v>
      </c>
      <c r="F299" s="9">
        <v>37</v>
      </c>
      <c r="H299" s="8" t="str">
        <f t="shared" si="46"/>
        <v>A</v>
      </c>
      <c r="I299" s="5" t="str">
        <f t="shared" si="47"/>
        <v>A</v>
      </c>
      <c r="J299" s="5" t="str">
        <f t="shared" si="48"/>
        <v>C</v>
      </c>
      <c r="K299" s="5" t="str">
        <f t="shared" si="49"/>
        <v>D</v>
      </c>
      <c r="L299" s="5" t="str">
        <f t="shared" si="50"/>
        <v>D</v>
      </c>
      <c r="M299" s="9" t="str">
        <f t="shared" si="51"/>
        <v>D</v>
      </c>
      <c r="O299" s="8" t="str">
        <f t="shared" si="52"/>
        <v>P</v>
      </c>
      <c r="P299" s="5" t="str">
        <f t="shared" si="53"/>
        <v/>
      </c>
      <c r="Q299" s="5" t="str">
        <f t="shared" si="54"/>
        <v/>
      </c>
      <c r="R299" s="9" t="str">
        <f t="shared" si="55"/>
        <v>T</v>
      </c>
      <c r="S299" s="71" t="str">
        <f t="shared" si="56"/>
        <v>PT</v>
      </c>
    </row>
    <row r="300" spans="1:19" x14ac:dyDescent="0.3">
      <c r="A300" s="8">
        <v>10</v>
      </c>
      <c r="B300" s="5">
        <v>13</v>
      </c>
      <c r="C300" s="5">
        <v>18</v>
      </c>
      <c r="D300" s="5">
        <v>26</v>
      </c>
      <c r="E300" s="5">
        <v>31</v>
      </c>
      <c r="F300" s="9">
        <v>33</v>
      </c>
      <c r="H300" s="8" t="str">
        <f t="shared" si="46"/>
        <v>B</v>
      </c>
      <c r="I300" s="5" t="str">
        <f t="shared" si="47"/>
        <v>B</v>
      </c>
      <c r="J300" s="5" t="str">
        <f t="shared" si="48"/>
        <v>B</v>
      </c>
      <c r="K300" s="5" t="str">
        <f t="shared" si="49"/>
        <v>C</v>
      </c>
      <c r="L300" s="5" t="str">
        <f t="shared" si="50"/>
        <v>D</v>
      </c>
      <c r="M300" s="9" t="str">
        <f t="shared" si="51"/>
        <v>D</v>
      </c>
      <c r="O300" s="8" t="str">
        <f t="shared" si="52"/>
        <v/>
      </c>
      <c r="P300" s="5" t="str">
        <f t="shared" si="53"/>
        <v>T</v>
      </c>
      <c r="Q300" s="5" t="str">
        <f t="shared" si="54"/>
        <v/>
      </c>
      <c r="R300" s="9" t="str">
        <f t="shared" si="55"/>
        <v>P</v>
      </c>
      <c r="S300" s="71" t="str">
        <f t="shared" si="56"/>
        <v>TP</v>
      </c>
    </row>
    <row r="301" spans="1:19" x14ac:dyDescent="0.3">
      <c r="A301" s="8">
        <v>1</v>
      </c>
      <c r="B301" s="5">
        <v>5</v>
      </c>
      <c r="C301" s="5">
        <v>11</v>
      </c>
      <c r="D301" s="5">
        <v>12</v>
      </c>
      <c r="E301" s="5">
        <v>22</v>
      </c>
      <c r="F301" s="9">
        <v>27</v>
      </c>
      <c r="H301" s="8" t="str">
        <f t="shared" si="46"/>
        <v>A</v>
      </c>
      <c r="I301" s="5" t="str">
        <f t="shared" si="47"/>
        <v>A</v>
      </c>
      <c r="J301" s="5" t="str">
        <f t="shared" si="48"/>
        <v>B</v>
      </c>
      <c r="K301" s="5" t="str">
        <f t="shared" si="49"/>
        <v>B</v>
      </c>
      <c r="L301" s="5" t="str">
        <f t="shared" si="50"/>
        <v>C</v>
      </c>
      <c r="M301" s="9" t="str">
        <f t="shared" si="51"/>
        <v>C</v>
      </c>
      <c r="O301" s="8" t="str">
        <f t="shared" si="52"/>
        <v>P</v>
      </c>
      <c r="P301" s="5" t="str">
        <f t="shared" si="53"/>
        <v>P</v>
      </c>
      <c r="Q301" s="5" t="str">
        <f t="shared" si="54"/>
        <v>P</v>
      </c>
      <c r="R301" s="9" t="str">
        <f t="shared" si="55"/>
        <v/>
      </c>
      <c r="S301" s="71" t="str">
        <f t="shared" si="56"/>
        <v>PPP</v>
      </c>
    </row>
    <row r="302" spans="1:19" x14ac:dyDescent="0.3">
      <c r="A302" s="8">
        <v>1</v>
      </c>
      <c r="B302" s="5">
        <v>3</v>
      </c>
      <c r="C302" s="5">
        <v>18</v>
      </c>
      <c r="D302" s="5">
        <v>20</v>
      </c>
      <c r="E302" s="5">
        <v>23</v>
      </c>
      <c r="F302" s="9">
        <v>37</v>
      </c>
      <c r="H302" s="8" t="str">
        <f t="shared" si="46"/>
        <v>A</v>
      </c>
      <c r="I302" s="5" t="str">
        <f t="shared" si="47"/>
        <v>A</v>
      </c>
      <c r="J302" s="5" t="str">
        <f t="shared" si="48"/>
        <v>B</v>
      </c>
      <c r="K302" s="5" t="str">
        <f t="shared" si="49"/>
        <v>C</v>
      </c>
      <c r="L302" s="5" t="str">
        <f t="shared" si="50"/>
        <v>C</v>
      </c>
      <c r="M302" s="9" t="str">
        <f t="shared" si="51"/>
        <v>D</v>
      </c>
      <c r="O302" s="8" t="str">
        <f t="shared" si="52"/>
        <v>P</v>
      </c>
      <c r="P302" s="5" t="str">
        <f t="shared" si="53"/>
        <v/>
      </c>
      <c r="Q302" s="5" t="str">
        <f t="shared" si="54"/>
        <v>P</v>
      </c>
      <c r="R302" s="9" t="str">
        <f t="shared" si="55"/>
        <v/>
      </c>
      <c r="S302" s="71" t="str">
        <f t="shared" si="56"/>
        <v>PP</v>
      </c>
    </row>
    <row r="303" spans="1:19" x14ac:dyDescent="0.3">
      <c r="A303" s="8">
        <v>7</v>
      </c>
      <c r="B303" s="5">
        <v>13</v>
      </c>
      <c r="C303" s="5">
        <v>16</v>
      </c>
      <c r="D303" s="5">
        <v>18</v>
      </c>
      <c r="E303" s="5">
        <v>19</v>
      </c>
      <c r="F303" s="9">
        <v>28</v>
      </c>
      <c r="H303" s="8" t="str">
        <f t="shared" si="46"/>
        <v>A</v>
      </c>
      <c r="I303" s="5" t="str">
        <f t="shared" si="47"/>
        <v>B</v>
      </c>
      <c r="J303" s="5" t="str">
        <f t="shared" si="48"/>
        <v>B</v>
      </c>
      <c r="K303" s="5" t="str">
        <f t="shared" si="49"/>
        <v>B</v>
      </c>
      <c r="L303" s="5" t="str">
        <f t="shared" si="50"/>
        <v>B</v>
      </c>
      <c r="M303" s="9" t="str">
        <f t="shared" si="51"/>
        <v>C</v>
      </c>
      <c r="O303" s="8" t="str">
        <f t="shared" si="52"/>
        <v/>
      </c>
      <c r="P303" s="5" t="str">
        <f t="shared" si="53"/>
        <v>Q</v>
      </c>
      <c r="Q303" s="5" t="str">
        <f t="shared" si="54"/>
        <v/>
      </c>
      <c r="R303" s="9" t="str">
        <f t="shared" si="55"/>
        <v/>
      </c>
      <c r="S303" s="71" t="str">
        <f t="shared" si="56"/>
        <v>Q</v>
      </c>
    </row>
    <row r="304" spans="1:19" x14ac:dyDescent="0.3">
      <c r="A304" s="8">
        <v>4</v>
      </c>
      <c r="B304" s="5">
        <v>5</v>
      </c>
      <c r="C304" s="5">
        <v>8</v>
      </c>
      <c r="D304" s="5">
        <v>25</v>
      </c>
      <c r="E304" s="5">
        <v>26</v>
      </c>
      <c r="F304" s="9">
        <v>33</v>
      </c>
      <c r="H304" s="8" t="str">
        <f t="shared" si="46"/>
        <v>A</v>
      </c>
      <c r="I304" s="5" t="str">
        <f t="shared" si="47"/>
        <v>A</v>
      </c>
      <c r="J304" s="5" t="str">
        <f t="shared" si="48"/>
        <v>A</v>
      </c>
      <c r="K304" s="5" t="str">
        <f t="shared" si="49"/>
        <v>C</v>
      </c>
      <c r="L304" s="5" t="str">
        <f t="shared" si="50"/>
        <v>C</v>
      </c>
      <c r="M304" s="9" t="str">
        <f t="shared" si="51"/>
        <v>D</v>
      </c>
      <c r="O304" s="8" t="str">
        <f t="shared" si="52"/>
        <v>T</v>
      </c>
      <c r="P304" s="5" t="str">
        <f t="shared" si="53"/>
        <v/>
      </c>
      <c r="Q304" s="5" t="str">
        <f t="shared" si="54"/>
        <v>P</v>
      </c>
      <c r="R304" s="9" t="str">
        <f t="shared" si="55"/>
        <v/>
      </c>
      <c r="S304" s="71" t="str">
        <f t="shared" si="56"/>
        <v>TP</v>
      </c>
    </row>
    <row r="305" spans="1:19" x14ac:dyDescent="0.3">
      <c r="A305" s="8">
        <v>2</v>
      </c>
      <c r="B305" s="5">
        <v>6</v>
      </c>
      <c r="C305" s="5">
        <v>17</v>
      </c>
      <c r="D305" s="5">
        <v>22</v>
      </c>
      <c r="E305" s="5">
        <v>30</v>
      </c>
      <c r="F305" s="9">
        <v>33</v>
      </c>
      <c r="H305" s="8" t="str">
        <f t="shared" si="46"/>
        <v>A</v>
      </c>
      <c r="I305" s="5" t="str">
        <f t="shared" si="47"/>
        <v>A</v>
      </c>
      <c r="J305" s="5" t="str">
        <f t="shared" si="48"/>
        <v>B</v>
      </c>
      <c r="K305" s="5" t="str">
        <f t="shared" si="49"/>
        <v>C</v>
      </c>
      <c r="L305" s="5" t="str">
        <f t="shared" si="50"/>
        <v>D</v>
      </c>
      <c r="M305" s="9" t="str">
        <f t="shared" si="51"/>
        <v>D</v>
      </c>
      <c r="O305" s="8" t="str">
        <f t="shared" si="52"/>
        <v>P</v>
      </c>
      <c r="P305" s="5" t="str">
        <f t="shared" si="53"/>
        <v/>
      </c>
      <c r="Q305" s="5" t="str">
        <f t="shared" si="54"/>
        <v/>
      </c>
      <c r="R305" s="9" t="str">
        <f t="shared" si="55"/>
        <v>P</v>
      </c>
      <c r="S305" s="71" t="str">
        <f t="shared" si="56"/>
        <v>PP</v>
      </c>
    </row>
    <row r="306" spans="1:19" x14ac:dyDescent="0.3">
      <c r="A306" s="8">
        <v>9</v>
      </c>
      <c r="B306" s="5">
        <v>16</v>
      </c>
      <c r="C306" s="5">
        <v>22</v>
      </c>
      <c r="D306" s="5">
        <v>23</v>
      </c>
      <c r="E306" s="5">
        <v>25</v>
      </c>
      <c r="F306" s="9">
        <v>28</v>
      </c>
      <c r="H306" s="8" t="str">
        <f t="shared" si="46"/>
        <v>A</v>
      </c>
      <c r="I306" s="5" t="str">
        <f t="shared" si="47"/>
        <v>B</v>
      </c>
      <c r="J306" s="5" t="str">
        <f t="shared" si="48"/>
        <v>C</v>
      </c>
      <c r="K306" s="5" t="str">
        <f t="shared" si="49"/>
        <v>C</v>
      </c>
      <c r="L306" s="5" t="str">
        <f t="shared" si="50"/>
        <v>C</v>
      </c>
      <c r="M306" s="9" t="str">
        <f t="shared" si="51"/>
        <v>C</v>
      </c>
      <c r="O306" s="8" t="str">
        <f t="shared" si="52"/>
        <v/>
      </c>
      <c r="P306" s="5" t="str">
        <f t="shared" si="53"/>
        <v/>
      </c>
      <c r="Q306" s="5" t="str">
        <f t="shared" si="54"/>
        <v>Q</v>
      </c>
      <c r="R306" s="9" t="str">
        <f t="shared" si="55"/>
        <v/>
      </c>
      <c r="S306" s="71" t="str">
        <f t="shared" si="56"/>
        <v>Q</v>
      </c>
    </row>
    <row r="307" spans="1:19" x14ac:dyDescent="0.3">
      <c r="A307" s="8">
        <v>2</v>
      </c>
      <c r="B307" s="5">
        <v>9</v>
      </c>
      <c r="C307" s="5">
        <v>11</v>
      </c>
      <c r="D307" s="5">
        <v>16</v>
      </c>
      <c r="E307" s="5">
        <v>23</v>
      </c>
      <c r="F307" s="9">
        <v>35</v>
      </c>
      <c r="H307" s="8" t="str">
        <f t="shared" si="46"/>
        <v>A</v>
      </c>
      <c r="I307" s="5" t="str">
        <f t="shared" si="47"/>
        <v>A</v>
      </c>
      <c r="J307" s="5" t="str">
        <f t="shared" si="48"/>
        <v>B</v>
      </c>
      <c r="K307" s="5" t="str">
        <f t="shared" si="49"/>
        <v>B</v>
      </c>
      <c r="L307" s="5" t="str">
        <f t="shared" si="50"/>
        <v>C</v>
      </c>
      <c r="M307" s="9" t="str">
        <f t="shared" si="51"/>
        <v>D</v>
      </c>
      <c r="O307" s="8" t="str">
        <f t="shared" si="52"/>
        <v>P</v>
      </c>
      <c r="P307" s="5" t="str">
        <f t="shared" si="53"/>
        <v>P</v>
      </c>
      <c r="Q307" s="5" t="str">
        <f t="shared" si="54"/>
        <v/>
      </c>
      <c r="R307" s="9" t="str">
        <f t="shared" si="55"/>
        <v/>
      </c>
      <c r="S307" s="71" t="str">
        <f t="shared" si="56"/>
        <v>PP</v>
      </c>
    </row>
    <row r="308" spans="1:19" x14ac:dyDescent="0.3">
      <c r="A308" s="8">
        <v>2</v>
      </c>
      <c r="B308" s="5">
        <v>14</v>
      </c>
      <c r="C308" s="5">
        <v>25</v>
      </c>
      <c r="D308" s="5">
        <v>26</v>
      </c>
      <c r="E308" s="5">
        <v>32</v>
      </c>
      <c r="F308" s="9">
        <v>33</v>
      </c>
      <c r="H308" s="8" t="str">
        <f t="shared" si="46"/>
        <v>A</v>
      </c>
      <c r="I308" s="5" t="str">
        <f t="shared" si="47"/>
        <v>B</v>
      </c>
      <c r="J308" s="5" t="str">
        <f t="shared" si="48"/>
        <v>C</v>
      </c>
      <c r="K308" s="5" t="str">
        <f t="shared" si="49"/>
        <v>C</v>
      </c>
      <c r="L308" s="5" t="str">
        <f t="shared" si="50"/>
        <v>D</v>
      </c>
      <c r="M308" s="9" t="str">
        <f t="shared" si="51"/>
        <v>D</v>
      </c>
      <c r="O308" s="8" t="str">
        <f t="shared" si="52"/>
        <v/>
      </c>
      <c r="P308" s="5" t="str">
        <f t="shared" si="53"/>
        <v/>
      </c>
      <c r="Q308" s="5" t="str">
        <f t="shared" si="54"/>
        <v>P</v>
      </c>
      <c r="R308" s="9" t="str">
        <f t="shared" si="55"/>
        <v>P</v>
      </c>
      <c r="S308" s="71" t="str">
        <f t="shared" si="56"/>
        <v>PP</v>
      </c>
    </row>
    <row r="309" spans="1:19" x14ac:dyDescent="0.3">
      <c r="A309" s="8">
        <v>6</v>
      </c>
      <c r="B309" s="5">
        <v>9</v>
      </c>
      <c r="C309" s="5">
        <v>26</v>
      </c>
      <c r="D309" s="5">
        <v>29</v>
      </c>
      <c r="E309" s="5">
        <v>36</v>
      </c>
      <c r="F309" s="9">
        <v>37</v>
      </c>
      <c r="H309" s="8" t="str">
        <f t="shared" si="46"/>
        <v>A</v>
      </c>
      <c r="I309" s="5" t="str">
        <f t="shared" si="47"/>
        <v>A</v>
      </c>
      <c r="J309" s="5" t="str">
        <f t="shared" si="48"/>
        <v>C</v>
      </c>
      <c r="K309" s="5" t="str">
        <f t="shared" si="49"/>
        <v>C</v>
      </c>
      <c r="L309" s="5" t="str">
        <f t="shared" si="50"/>
        <v>D</v>
      </c>
      <c r="M309" s="9" t="str">
        <f t="shared" si="51"/>
        <v>D</v>
      </c>
      <c r="O309" s="8" t="str">
        <f t="shared" si="52"/>
        <v>P</v>
      </c>
      <c r="P309" s="5" t="str">
        <f t="shared" si="53"/>
        <v/>
      </c>
      <c r="Q309" s="5" t="str">
        <f t="shared" si="54"/>
        <v>P</v>
      </c>
      <c r="R309" s="9" t="str">
        <f t="shared" si="55"/>
        <v>P</v>
      </c>
      <c r="S309" s="71" t="str">
        <f t="shared" si="56"/>
        <v>PPP</v>
      </c>
    </row>
    <row r="310" spans="1:19" x14ac:dyDescent="0.3">
      <c r="A310" s="8">
        <v>2</v>
      </c>
      <c r="B310" s="5">
        <v>9</v>
      </c>
      <c r="C310" s="5">
        <v>15</v>
      </c>
      <c r="D310" s="5">
        <v>26</v>
      </c>
      <c r="E310" s="5">
        <v>29</v>
      </c>
      <c r="F310" s="9">
        <v>35</v>
      </c>
      <c r="H310" s="8" t="str">
        <f t="shared" si="46"/>
        <v>A</v>
      </c>
      <c r="I310" s="5" t="str">
        <f t="shared" si="47"/>
        <v>A</v>
      </c>
      <c r="J310" s="5" t="str">
        <f t="shared" si="48"/>
        <v>B</v>
      </c>
      <c r="K310" s="5" t="str">
        <f t="shared" si="49"/>
        <v>C</v>
      </c>
      <c r="L310" s="5" t="str">
        <f t="shared" si="50"/>
        <v>C</v>
      </c>
      <c r="M310" s="9" t="str">
        <f t="shared" si="51"/>
        <v>D</v>
      </c>
      <c r="O310" s="8" t="str">
        <f t="shared" si="52"/>
        <v>P</v>
      </c>
      <c r="P310" s="5" t="str">
        <f t="shared" si="53"/>
        <v/>
      </c>
      <c r="Q310" s="5" t="str">
        <f t="shared" si="54"/>
        <v>P</v>
      </c>
      <c r="R310" s="9" t="str">
        <f t="shared" si="55"/>
        <v/>
      </c>
      <c r="S310" s="71" t="str">
        <f t="shared" si="56"/>
        <v>PP</v>
      </c>
    </row>
    <row r="311" spans="1:19" x14ac:dyDescent="0.3">
      <c r="A311" s="8">
        <v>3</v>
      </c>
      <c r="B311" s="5">
        <v>11</v>
      </c>
      <c r="C311" s="5">
        <v>13</v>
      </c>
      <c r="D311" s="5">
        <v>25</v>
      </c>
      <c r="E311" s="5">
        <v>28</v>
      </c>
      <c r="F311" s="9">
        <v>35</v>
      </c>
      <c r="H311" s="8" t="str">
        <f t="shared" si="46"/>
        <v>A</v>
      </c>
      <c r="I311" s="5" t="str">
        <f t="shared" si="47"/>
        <v>B</v>
      </c>
      <c r="J311" s="5" t="str">
        <f t="shared" si="48"/>
        <v>B</v>
      </c>
      <c r="K311" s="5" t="str">
        <f t="shared" si="49"/>
        <v>C</v>
      </c>
      <c r="L311" s="5" t="str">
        <f t="shared" si="50"/>
        <v>C</v>
      </c>
      <c r="M311" s="9" t="str">
        <f t="shared" si="51"/>
        <v>D</v>
      </c>
      <c r="O311" s="8" t="str">
        <f t="shared" si="52"/>
        <v/>
      </c>
      <c r="P311" s="5" t="str">
        <f t="shared" si="53"/>
        <v>P</v>
      </c>
      <c r="Q311" s="5" t="str">
        <f t="shared" si="54"/>
        <v>P</v>
      </c>
      <c r="R311" s="9" t="str">
        <f t="shared" si="55"/>
        <v/>
      </c>
      <c r="S311" s="71" t="str">
        <f t="shared" si="56"/>
        <v>PP</v>
      </c>
    </row>
    <row r="312" spans="1:19" x14ac:dyDescent="0.3">
      <c r="A312" s="8">
        <v>13</v>
      </c>
      <c r="B312" s="5">
        <v>19</v>
      </c>
      <c r="C312" s="5">
        <v>21</v>
      </c>
      <c r="D312" s="5">
        <v>27</v>
      </c>
      <c r="E312" s="5">
        <v>29</v>
      </c>
      <c r="F312" s="9">
        <v>32</v>
      </c>
      <c r="H312" s="8" t="str">
        <f t="shared" si="46"/>
        <v>B</v>
      </c>
      <c r="I312" s="5" t="str">
        <f t="shared" si="47"/>
        <v>B</v>
      </c>
      <c r="J312" s="5" t="str">
        <f t="shared" si="48"/>
        <v>C</v>
      </c>
      <c r="K312" s="5" t="str">
        <f t="shared" si="49"/>
        <v>C</v>
      </c>
      <c r="L312" s="5" t="str">
        <f t="shared" si="50"/>
        <v>C</v>
      </c>
      <c r="M312" s="9" t="str">
        <f t="shared" si="51"/>
        <v>D</v>
      </c>
      <c r="O312" s="8" t="str">
        <f t="shared" si="52"/>
        <v/>
      </c>
      <c r="P312" s="5" t="str">
        <f t="shared" si="53"/>
        <v>P</v>
      </c>
      <c r="Q312" s="5" t="str">
        <f t="shared" si="54"/>
        <v>T</v>
      </c>
      <c r="R312" s="9" t="str">
        <f t="shared" si="55"/>
        <v/>
      </c>
      <c r="S312" s="71" t="str">
        <f t="shared" si="56"/>
        <v>PT</v>
      </c>
    </row>
    <row r="313" spans="1:19" x14ac:dyDescent="0.3">
      <c r="A313" s="8">
        <v>11</v>
      </c>
      <c r="B313" s="5">
        <v>22</v>
      </c>
      <c r="C313" s="5">
        <v>27</v>
      </c>
      <c r="D313" s="5">
        <v>32</v>
      </c>
      <c r="E313" s="5">
        <v>34</v>
      </c>
      <c r="F313" s="9">
        <v>36</v>
      </c>
      <c r="H313" s="8" t="str">
        <f t="shared" si="46"/>
        <v>B</v>
      </c>
      <c r="I313" s="5" t="str">
        <f t="shared" si="47"/>
        <v>C</v>
      </c>
      <c r="J313" s="5" t="str">
        <f t="shared" si="48"/>
        <v>C</v>
      </c>
      <c r="K313" s="5" t="str">
        <f t="shared" si="49"/>
        <v>D</v>
      </c>
      <c r="L313" s="5" t="str">
        <f t="shared" si="50"/>
        <v>D</v>
      </c>
      <c r="M313" s="9" t="str">
        <f t="shared" si="51"/>
        <v>D</v>
      </c>
      <c r="O313" s="8" t="str">
        <f t="shared" si="52"/>
        <v/>
      </c>
      <c r="P313" s="5" t="str">
        <f t="shared" si="53"/>
        <v/>
      </c>
      <c r="Q313" s="5" t="str">
        <f t="shared" si="54"/>
        <v>P</v>
      </c>
      <c r="R313" s="9" t="str">
        <f t="shared" si="55"/>
        <v>T</v>
      </c>
      <c r="S313" s="71" t="str">
        <f t="shared" si="56"/>
        <v>PT</v>
      </c>
    </row>
    <row r="314" spans="1:19" x14ac:dyDescent="0.3">
      <c r="A314" s="8">
        <v>2</v>
      </c>
      <c r="B314" s="5">
        <v>7</v>
      </c>
      <c r="C314" s="5">
        <v>8</v>
      </c>
      <c r="D314" s="5">
        <v>9</v>
      </c>
      <c r="E314" s="5">
        <v>10</v>
      </c>
      <c r="F314" s="9">
        <v>15</v>
      </c>
      <c r="H314" s="8" t="str">
        <f t="shared" si="46"/>
        <v>A</v>
      </c>
      <c r="I314" s="5" t="str">
        <f t="shared" si="47"/>
        <v>A</v>
      </c>
      <c r="J314" s="5" t="str">
        <f t="shared" si="48"/>
        <v>A</v>
      </c>
      <c r="K314" s="5" t="str">
        <f t="shared" si="49"/>
        <v>A</v>
      </c>
      <c r="L314" s="5" t="str">
        <f t="shared" si="50"/>
        <v>B</v>
      </c>
      <c r="M314" s="9" t="str">
        <f t="shared" si="51"/>
        <v>B</v>
      </c>
      <c r="O314" s="8" t="str">
        <f t="shared" si="52"/>
        <v>Q</v>
      </c>
      <c r="P314" s="5" t="str">
        <f t="shared" si="53"/>
        <v>P</v>
      </c>
      <c r="Q314" s="5" t="str">
        <f t="shared" si="54"/>
        <v/>
      </c>
      <c r="R314" s="9" t="str">
        <f t="shared" si="55"/>
        <v/>
      </c>
      <c r="S314" s="71" t="str">
        <f t="shared" si="56"/>
        <v>QP</v>
      </c>
    </row>
    <row r="315" spans="1:19" x14ac:dyDescent="0.3">
      <c r="A315" s="8">
        <v>8</v>
      </c>
      <c r="B315" s="5">
        <v>11</v>
      </c>
      <c r="C315" s="5">
        <v>22</v>
      </c>
      <c r="D315" s="5">
        <v>29</v>
      </c>
      <c r="E315" s="5">
        <v>30</v>
      </c>
      <c r="F315" s="9">
        <v>32</v>
      </c>
      <c r="H315" s="8" t="str">
        <f t="shared" si="46"/>
        <v>A</v>
      </c>
      <c r="I315" s="5" t="str">
        <f t="shared" si="47"/>
        <v>B</v>
      </c>
      <c r="J315" s="5" t="str">
        <f t="shared" si="48"/>
        <v>C</v>
      </c>
      <c r="K315" s="5" t="str">
        <f t="shared" si="49"/>
        <v>C</v>
      </c>
      <c r="L315" s="5" t="str">
        <f t="shared" si="50"/>
        <v>D</v>
      </c>
      <c r="M315" s="9" t="str">
        <f t="shared" si="51"/>
        <v>D</v>
      </c>
      <c r="O315" s="8" t="str">
        <f t="shared" si="52"/>
        <v/>
      </c>
      <c r="P315" s="5" t="str">
        <f t="shared" si="53"/>
        <v/>
      </c>
      <c r="Q315" s="5" t="str">
        <f t="shared" si="54"/>
        <v>P</v>
      </c>
      <c r="R315" s="9" t="str">
        <f t="shared" si="55"/>
        <v>P</v>
      </c>
      <c r="S315" s="71" t="str">
        <f t="shared" si="56"/>
        <v>PP</v>
      </c>
    </row>
    <row r="316" spans="1:19" x14ac:dyDescent="0.3">
      <c r="A316" s="8">
        <v>7</v>
      </c>
      <c r="B316" s="5">
        <v>13</v>
      </c>
      <c r="C316" s="5">
        <v>15</v>
      </c>
      <c r="D316" s="5">
        <v>19</v>
      </c>
      <c r="E316" s="5">
        <v>28</v>
      </c>
      <c r="F316" s="9">
        <v>36</v>
      </c>
      <c r="H316" s="8" t="str">
        <f t="shared" si="46"/>
        <v>A</v>
      </c>
      <c r="I316" s="5" t="str">
        <f t="shared" si="47"/>
        <v>B</v>
      </c>
      <c r="J316" s="5" t="str">
        <f t="shared" si="48"/>
        <v>B</v>
      </c>
      <c r="K316" s="5" t="str">
        <f t="shared" si="49"/>
        <v>B</v>
      </c>
      <c r="L316" s="5" t="str">
        <f t="shared" si="50"/>
        <v>C</v>
      </c>
      <c r="M316" s="9" t="str">
        <f t="shared" si="51"/>
        <v>D</v>
      </c>
      <c r="O316" s="8" t="str">
        <f t="shared" si="52"/>
        <v/>
      </c>
      <c r="P316" s="5" t="str">
        <f t="shared" si="53"/>
        <v>T</v>
      </c>
      <c r="Q316" s="5" t="str">
        <f t="shared" si="54"/>
        <v/>
      </c>
      <c r="R316" s="9" t="str">
        <f t="shared" si="55"/>
        <v/>
      </c>
      <c r="S316" s="71" t="str">
        <f t="shared" si="56"/>
        <v>T</v>
      </c>
    </row>
    <row r="317" spans="1:19" x14ac:dyDescent="0.3">
      <c r="A317" s="8">
        <v>5</v>
      </c>
      <c r="B317" s="5">
        <v>7</v>
      </c>
      <c r="C317" s="5">
        <v>11</v>
      </c>
      <c r="D317" s="5">
        <v>12</v>
      </c>
      <c r="E317" s="5">
        <v>28</v>
      </c>
      <c r="F317" s="9">
        <v>34</v>
      </c>
      <c r="H317" s="8" t="str">
        <f t="shared" si="46"/>
        <v>A</v>
      </c>
      <c r="I317" s="5" t="str">
        <f t="shared" si="47"/>
        <v>A</v>
      </c>
      <c r="J317" s="5" t="str">
        <f t="shared" si="48"/>
        <v>B</v>
      </c>
      <c r="K317" s="5" t="str">
        <f t="shared" si="49"/>
        <v>B</v>
      </c>
      <c r="L317" s="5" t="str">
        <f t="shared" si="50"/>
        <v>C</v>
      </c>
      <c r="M317" s="9" t="str">
        <f t="shared" si="51"/>
        <v>D</v>
      </c>
      <c r="O317" s="8" t="str">
        <f t="shared" si="52"/>
        <v>P</v>
      </c>
      <c r="P317" s="5" t="str">
        <f t="shared" si="53"/>
        <v>P</v>
      </c>
      <c r="Q317" s="5" t="str">
        <f t="shared" si="54"/>
        <v/>
      </c>
      <c r="R317" s="9" t="str">
        <f t="shared" si="55"/>
        <v/>
      </c>
      <c r="S317" s="71" t="str">
        <f t="shared" si="56"/>
        <v>PP</v>
      </c>
    </row>
    <row r="318" spans="1:19" x14ac:dyDescent="0.3">
      <c r="A318" s="8">
        <v>2</v>
      </c>
      <c r="B318" s="5">
        <v>9</v>
      </c>
      <c r="C318" s="5">
        <v>11</v>
      </c>
      <c r="D318" s="5">
        <v>13</v>
      </c>
      <c r="E318" s="5">
        <v>19</v>
      </c>
      <c r="F318" s="9">
        <v>28</v>
      </c>
      <c r="H318" s="8" t="str">
        <f t="shared" si="46"/>
        <v>A</v>
      </c>
      <c r="I318" s="5" t="str">
        <f t="shared" si="47"/>
        <v>A</v>
      </c>
      <c r="J318" s="5" t="str">
        <f t="shared" si="48"/>
        <v>B</v>
      </c>
      <c r="K318" s="5" t="str">
        <f t="shared" si="49"/>
        <v>B</v>
      </c>
      <c r="L318" s="5" t="str">
        <f t="shared" si="50"/>
        <v>B</v>
      </c>
      <c r="M318" s="9" t="str">
        <f t="shared" si="51"/>
        <v>C</v>
      </c>
      <c r="O318" s="8" t="str">
        <f t="shared" si="52"/>
        <v>P</v>
      </c>
      <c r="P318" s="5" t="str">
        <f t="shared" si="53"/>
        <v>T</v>
      </c>
      <c r="Q318" s="5" t="str">
        <f t="shared" si="54"/>
        <v/>
      </c>
      <c r="R318" s="9" t="str">
        <f t="shared" si="55"/>
        <v/>
      </c>
      <c r="S318" s="71" t="str">
        <f t="shared" si="56"/>
        <v>PT</v>
      </c>
    </row>
    <row r="319" spans="1:19" x14ac:dyDescent="0.3">
      <c r="A319" s="8">
        <v>1</v>
      </c>
      <c r="B319" s="5">
        <v>3</v>
      </c>
      <c r="C319" s="5">
        <v>29</v>
      </c>
      <c r="D319" s="5">
        <v>30</v>
      </c>
      <c r="E319" s="5">
        <v>32</v>
      </c>
      <c r="F319" s="9">
        <v>37</v>
      </c>
      <c r="H319" s="8" t="str">
        <f t="shared" si="46"/>
        <v>A</v>
      </c>
      <c r="I319" s="5" t="str">
        <f t="shared" si="47"/>
        <v>A</v>
      </c>
      <c r="J319" s="5" t="str">
        <f t="shared" si="48"/>
        <v>C</v>
      </c>
      <c r="K319" s="5" t="str">
        <f t="shared" si="49"/>
        <v>D</v>
      </c>
      <c r="L319" s="5" t="str">
        <f t="shared" si="50"/>
        <v>D</v>
      </c>
      <c r="M319" s="9" t="str">
        <f t="shared" si="51"/>
        <v>D</v>
      </c>
      <c r="O319" s="8" t="str">
        <f t="shared" si="52"/>
        <v>P</v>
      </c>
      <c r="P319" s="5" t="str">
        <f t="shared" si="53"/>
        <v/>
      </c>
      <c r="Q319" s="5" t="str">
        <f t="shared" si="54"/>
        <v/>
      </c>
      <c r="R319" s="9" t="str">
        <f t="shared" si="55"/>
        <v>T</v>
      </c>
      <c r="S319" s="71" t="str">
        <f t="shared" si="56"/>
        <v>PT</v>
      </c>
    </row>
    <row r="320" spans="1:19" x14ac:dyDescent="0.3">
      <c r="A320" s="8">
        <v>2</v>
      </c>
      <c r="B320" s="5">
        <v>9</v>
      </c>
      <c r="C320" s="5">
        <v>13</v>
      </c>
      <c r="D320" s="5">
        <v>17</v>
      </c>
      <c r="E320" s="5">
        <v>21</v>
      </c>
      <c r="F320" s="9">
        <v>26</v>
      </c>
      <c r="H320" s="8" t="str">
        <f t="shared" si="46"/>
        <v>A</v>
      </c>
      <c r="I320" s="5" t="str">
        <f t="shared" si="47"/>
        <v>A</v>
      </c>
      <c r="J320" s="5" t="str">
        <f t="shared" si="48"/>
        <v>B</v>
      </c>
      <c r="K320" s="5" t="str">
        <f t="shared" si="49"/>
        <v>B</v>
      </c>
      <c r="L320" s="5" t="str">
        <f t="shared" si="50"/>
        <v>C</v>
      </c>
      <c r="M320" s="9" t="str">
        <f t="shared" si="51"/>
        <v>C</v>
      </c>
      <c r="O320" s="8" t="str">
        <f t="shared" si="52"/>
        <v>P</v>
      </c>
      <c r="P320" s="5" t="str">
        <f t="shared" si="53"/>
        <v>P</v>
      </c>
      <c r="Q320" s="5" t="str">
        <f t="shared" si="54"/>
        <v>P</v>
      </c>
      <c r="R320" s="9" t="str">
        <f t="shared" si="55"/>
        <v/>
      </c>
      <c r="S320" s="71" t="str">
        <f t="shared" si="56"/>
        <v>PPP</v>
      </c>
    </row>
    <row r="321" spans="1:19" x14ac:dyDescent="0.3">
      <c r="A321" s="8">
        <v>19</v>
      </c>
      <c r="B321" s="5">
        <v>26</v>
      </c>
      <c r="C321" s="5">
        <v>30</v>
      </c>
      <c r="D321" s="5">
        <v>31</v>
      </c>
      <c r="E321" s="5">
        <v>33</v>
      </c>
      <c r="F321" s="9">
        <v>35</v>
      </c>
      <c r="H321" s="8" t="str">
        <f t="shared" si="46"/>
        <v>B</v>
      </c>
      <c r="I321" s="5" t="str">
        <f t="shared" si="47"/>
        <v>C</v>
      </c>
      <c r="J321" s="5" t="str">
        <f t="shared" si="48"/>
        <v>D</v>
      </c>
      <c r="K321" s="5" t="str">
        <f t="shared" si="49"/>
        <v>D</v>
      </c>
      <c r="L321" s="5" t="str">
        <f t="shared" si="50"/>
        <v>D</v>
      </c>
      <c r="M321" s="9" t="str">
        <f t="shared" si="51"/>
        <v>D</v>
      </c>
      <c r="O321" s="8" t="str">
        <f t="shared" si="52"/>
        <v/>
      </c>
      <c r="P321" s="5" t="str">
        <f t="shared" si="53"/>
        <v/>
      </c>
      <c r="Q321" s="5" t="str">
        <f t="shared" si="54"/>
        <v/>
      </c>
      <c r="R321" s="9" t="str">
        <f t="shared" si="55"/>
        <v>Q</v>
      </c>
      <c r="S321" s="71" t="str">
        <f t="shared" si="56"/>
        <v>Q</v>
      </c>
    </row>
    <row r="322" spans="1:19" x14ac:dyDescent="0.3">
      <c r="A322" s="8">
        <v>5</v>
      </c>
      <c r="B322" s="5">
        <v>7</v>
      </c>
      <c r="C322" s="5">
        <v>11</v>
      </c>
      <c r="D322" s="5">
        <v>14</v>
      </c>
      <c r="E322" s="5">
        <v>23</v>
      </c>
      <c r="F322" s="9">
        <v>36</v>
      </c>
      <c r="H322" s="8" t="str">
        <f t="shared" si="46"/>
        <v>A</v>
      </c>
      <c r="I322" s="5" t="str">
        <f t="shared" si="47"/>
        <v>A</v>
      </c>
      <c r="J322" s="5" t="str">
        <f t="shared" si="48"/>
        <v>B</v>
      </c>
      <c r="K322" s="5" t="str">
        <f t="shared" si="49"/>
        <v>B</v>
      </c>
      <c r="L322" s="5" t="str">
        <f t="shared" si="50"/>
        <v>C</v>
      </c>
      <c r="M322" s="9" t="str">
        <f t="shared" si="51"/>
        <v>D</v>
      </c>
      <c r="O322" s="8" t="str">
        <f t="shared" si="52"/>
        <v>P</v>
      </c>
      <c r="P322" s="5" t="str">
        <f t="shared" si="53"/>
        <v>P</v>
      </c>
      <c r="Q322" s="5" t="str">
        <f t="shared" si="54"/>
        <v/>
      </c>
      <c r="R322" s="9" t="str">
        <f t="shared" si="55"/>
        <v/>
      </c>
      <c r="S322" s="71" t="str">
        <f t="shared" si="56"/>
        <v>PP</v>
      </c>
    </row>
    <row r="323" spans="1:19" x14ac:dyDescent="0.3">
      <c r="A323" s="8">
        <v>8</v>
      </c>
      <c r="B323" s="5">
        <v>10</v>
      </c>
      <c r="C323" s="5">
        <v>18</v>
      </c>
      <c r="D323" s="5">
        <v>23</v>
      </c>
      <c r="E323" s="5">
        <v>29</v>
      </c>
      <c r="F323" s="9">
        <v>30</v>
      </c>
      <c r="H323" s="8" t="str">
        <f t="shared" ref="H323:H386" si="57">IF(A323&lt;10,"A",IF(A323&lt;20,"B",IF(A323&lt;30,"C","D")))</f>
        <v>A</v>
      </c>
      <c r="I323" s="5" t="str">
        <f t="shared" ref="I323:I386" si="58">IF(B323&lt;10,"A",IF(B323&lt;20,"B",IF(B323&lt;30,"C","D")))</f>
        <v>B</v>
      </c>
      <c r="J323" s="5" t="str">
        <f t="shared" ref="J323:J386" si="59">IF(C323&lt;10,"A",IF(C323&lt;20,"B",IF(C323&lt;30,"C","D")))</f>
        <v>B</v>
      </c>
      <c r="K323" s="5" t="str">
        <f t="shared" ref="K323:K386" si="60">IF(D323&lt;10,"A",IF(D323&lt;20,"B",IF(D323&lt;30,"C","D")))</f>
        <v>C</v>
      </c>
      <c r="L323" s="5" t="str">
        <f t="shared" ref="L323:L386" si="61">IF(E323&lt;10,"A",IF(E323&lt;20,"B",IF(E323&lt;30,"C","D")))</f>
        <v>C</v>
      </c>
      <c r="M323" s="9" t="str">
        <f t="shared" ref="M323:M386" si="62">IF(F323&lt;10,"A",IF(F323&lt;20,"B",IF(F323&lt;30,"C","D")))</f>
        <v>D</v>
      </c>
      <c r="O323" s="8" t="str">
        <f t="shared" ref="O323:O386" si="63">IF(COUNTIF($H323:$M323,"=A")=2,"P",IF(COUNTIF($H323:$M323,"=A")=3,"T",IF(COUNTIF($H323:$M323,"=A")=4,"Q",IF(COUNTIF($H323:$M323,"=A")=5,"V",IF(COUNTIF($H323:$M323,"=A")=6,"S","")))))</f>
        <v/>
      </c>
      <c r="P323" s="5" t="str">
        <f t="shared" ref="P323:P386" si="64">IF(COUNTIF($H323:$M323,"=B")=2,"P",IF(COUNTIF($H323:$M323,"=B")=3,"T",IF(COUNTIF($H323:$M323,"=B")=4,"Q",IF(COUNTIF($H323:$M323,"=B")=5,"V",IF(COUNTIF($H323:$M323,"=B")=6,"S","")))))</f>
        <v>P</v>
      </c>
      <c r="Q323" s="5" t="str">
        <f t="shared" ref="Q323:Q386" si="65">IF(COUNTIF($H323:$M323,"=C")=2,"P",IF(COUNTIF($H323:$M323,"=C")=3,"T",IF(COUNTIF($H323:$M323,"=C")=4,"Q",IF(COUNTIF($H323:$M323,"=C")=5,"V",IF(COUNTIF($H323:$M323,"=C")=6,"S","")))))</f>
        <v>P</v>
      </c>
      <c r="R323" s="9" t="str">
        <f t="shared" ref="R323:R386" si="66">IF(COUNTIF($H323:$M323,"=D")=2,"P",IF(COUNTIF($H323:$M323,"=D")=3,"T",IF(COUNTIF($H323:$M323,"=D")=4,"Q",IF(COUNTIF($H323:$M323,"=D")=5,"V",IF(COUNTIF($H323:$M323,"=D")=6,"S","")))))</f>
        <v/>
      </c>
      <c r="S323" s="71" t="str">
        <f t="shared" ref="S323:S386" si="67">O323&amp;P323&amp;Q323&amp;R323</f>
        <v>PP</v>
      </c>
    </row>
    <row r="324" spans="1:19" x14ac:dyDescent="0.3">
      <c r="A324" s="8">
        <v>5</v>
      </c>
      <c r="B324" s="5">
        <v>9</v>
      </c>
      <c r="C324" s="5">
        <v>10</v>
      </c>
      <c r="D324" s="5">
        <v>12</v>
      </c>
      <c r="E324" s="5">
        <v>34</v>
      </c>
      <c r="F324" s="9">
        <v>35</v>
      </c>
      <c r="H324" s="8" t="str">
        <f t="shared" si="57"/>
        <v>A</v>
      </c>
      <c r="I324" s="5" t="str">
        <f t="shared" si="58"/>
        <v>A</v>
      </c>
      <c r="J324" s="5" t="str">
        <f t="shared" si="59"/>
        <v>B</v>
      </c>
      <c r="K324" s="5" t="str">
        <f t="shared" si="60"/>
        <v>B</v>
      </c>
      <c r="L324" s="5" t="str">
        <f t="shared" si="61"/>
        <v>D</v>
      </c>
      <c r="M324" s="9" t="str">
        <f t="shared" si="62"/>
        <v>D</v>
      </c>
      <c r="O324" s="8" t="str">
        <f t="shared" si="63"/>
        <v>P</v>
      </c>
      <c r="P324" s="5" t="str">
        <f t="shared" si="64"/>
        <v>P</v>
      </c>
      <c r="Q324" s="5" t="str">
        <f t="shared" si="65"/>
        <v/>
      </c>
      <c r="R324" s="9" t="str">
        <f t="shared" si="66"/>
        <v>P</v>
      </c>
      <c r="S324" s="71" t="str">
        <f t="shared" si="67"/>
        <v>PPP</v>
      </c>
    </row>
    <row r="325" spans="1:19" x14ac:dyDescent="0.3">
      <c r="A325" s="8">
        <v>8</v>
      </c>
      <c r="B325" s="5">
        <v>10</v>
      </c>
      <c r="C325" s="5">
        <v>14</v>
      </c>
      <c r="D325" s="5">
        <v>17</v>
      </c>
      <c r="E325" s="5">
        <v>25</v>
      </c>
      <c r="F325" s="9">
        <v>34</v>
      </c>
      <c r="H325" s="8" t="str">
        <f t="shared" si="57"/>
        <v>A</v>
      </c>
      <c r="I325" s="5" t="str">
        <f t="shared" si="58"/>
        <v>B</v>
      </c>
      <c r="J325" s="5" t="str">
        <f t="shared" si="59"/>
        <v>B</v>
      </c>
      <c r="K325" s="5" t="str">
        <f t="shared" si="60"/>
        <v>B</v>
      </c>
      <c r="L325" s="5" t="str">
        <f t="shared" si="61"/>
        <v>C</v>
      </c>
      <c r="M325" s="9" t="str">
        <f t="shared" si="62"/>
        <v>D</v>
      </c>
      <c r="O325" s="8" t="str">
        <f t="shared" si="63"/>
        <v/>
      </c>
      <c r="P325" s="5" t="str">
        <f t="shared" si="64"/>
        <v>T</v>
      </c>
      <c r="Q325" s="5" t="str">
        <f t="shared" si="65"/>
        <v/>
      </c>
      <c r="R325" s="9" t="str">
        <f t="shared" si="66"/>
        <v/>
      </c>
      <c r="S325" s="71" t="str">
        <f t="shared" si="67"/>
        <v>T</v>
      </c>
    </row>
    <row r="326" spans="1:19" x14ac:dyDescent="0.3">
      <c r="A326" s="8">
        <v>1</v>
      </c>
      <c r="B326" s="5">
        <v>3</v>
      </c>
      <c r="C326" s="5">
        <v>11</v>
      </c>
      <c r="D326" s="5">
        <v>15</v>
      </c>
      <c r="E326" s="5">
        <v>26</v>
      </c>
      <c r="F326" s="9">
        <v>32</v>
      </c>
      <c r="H326" s="8" t="str">
        <f t="shared" si="57"/>
        <v>A</v>
      </c>
      <c r="I326" s="5" t="str">
        <f t="shared" si="58"/>
        <v>A</v>
      </c>
      <c r="J326" s="5" t="str">
        <f t="shared" si="59"/>
        <v>B</v>
      </c>
      <c r="K326" s="5" t="str">
        <f t="shared" si="60"/>
        <v>B</v>
      </c>
      <c r="L326" s="5" t="str">
        <f t="shared" si="61"/>
        <v>C</v>
      </c>
      <c r="M326" s="9" t="str">
        <f t="shared" si="62"/>
        <v>D</v>
      </c>
      <c r="O326" s="8" t="str">
        <f t="shared" si="63"/>
        <v>P</v>
      </c>
      <c r="P326" s="5" t="str">
        <f t="shared" si="64"/>
        <v>P</v>
      </c>
      <c r="Q326" s="5" t="str">
        <f t="shared" si="65"/>
        <v/>
      </c>
      <c r="R326" s="9" t="str">
        <f t="shared" si="66"/>
        <v/>
      </c>
      <c r="S326" s="71" t="str">
        <f t="shared" si="67"/>
        <v>PP</v>
      </c>
    </row>
    <row r="327" spans="1:19" x14ac:dyDescent="0.3">
      <c r="A327" s="8">
        <v>1</v>
      </c>
      <c r="B327" s="5">
        <v>8</v>
      </c>
      <c r="C327" s="5">
        <v>19</v>
      </c>
      <c r="D327" s="5">
        <v>22</v>
      </c>
      <c r="E327" s="5">
        <v>34</v>
      </c>
      <c r="F327" s="9">
        <v>35</v>
      </c>
      <c r="H327" s="8" t="str">
        <f t="shared" si="57"/>
        <v>A</v>
      </c>
      <c r="I327" s="5" t="str">
        <f t="shared" si="58"/>
        <v>A</v>
      </c>
      <c r="J327" s="5" t="str">
        <f t="shared" si="59"/>
        <v>B</v>
      </c>
      <c r="K327" s="5" t="str">
        <f t="shared" si="60"/>
        <v>C</v>
      </c>
      <c r="L327" s="5" t="str">
        <f t="shared" si="61"/>
        <v>D</v>
      </c>
      <c r="M327" s="9" t="str">
        <f t="shared" si="62"/>
        <v>D</v>
      </c>
      <c r="O327" s="8" t="str">
        <f t="shared" si="63"/>
        <v>P</v>
      </c>
      <c r="P327" s="5" t="str">
        <f t="shared" si="64"/>
        <v/>
      </c>
      <c r="Q327" s="5" t="str">
        <f t="shared" si="65"/>
        <v/>
      </c>
      <c r="R327" s="9" t="str">
        <f t="shared" si="66"/>
        <v>P</v>
      </c>
      <c r="S327" s="71" t="str">
        <f t="shared" si="67"/>
        <v>PP</v>
      </c>
    </row>
    <row r="328" spans="1:19" x14ac:dyDescent="0.3">
      <c r="A328" s="8">
        <v>9</v>
      </c>
      <c r="B328" s="5">
        <v>20</v>
      </c>
      <c r="C328" s="5">
        <v>22</v>
      </c>
      <c r="D328" s="5">
        <v>23</v>
      </c>
      <c r="E328" s="5">
        <v>27</v>
      </c>
      <c r="F328" s="9">
        <v>32</v>
      </c>
      <c r="H328" s="8" t="str">
        <f t="shared" si="57"/>
        <v>A</v>
      </c>
      <c r="I328" s="5" t="str">
        <f t="shared" si="58"/>
        <v>C</v>
      </c>
      <c r="J328" s="5" t="str">
        <f t="shared" si="59"/>
        <v>C</v>
      </c>
      <c r="K328" s="5" t="str">
        <f t="shared" si="60"/>
        <v>C</v>
      </c>
      <c r="L328" s="5" t="str">
        <f t="shared" si="61"/>
        <v>C</v>
      </c>
      <c r="M328" s="9" t="str">
        <f t="shared" si="62"/>
        <v>D</v>
      </c>
      <c r="O328" s="8" t="str">
        <f t="shared" si="63"/>
        <v/>
      </c>
      <c r="P328" s="5" t="str">
        <f t="shared" si="64"/>
        <v/>
      </c>
      <c r="Q328" s="5" t="str">
        <f t="shared" si="65"/>
        <v>Q</v>
      </c>
      <c r="R328" s="9" t="str">
        <f t="shared" si="66"/>
        <v/>
      </c>
      <c r="S328" s="71" t="str">
        <f t="shared" si="67"/>
        <v>Q</v>
      </c>
    </row>
    <row r="329" spans="1:19" x14ac:dyDescent="0.3">
      <c r="A329" s="8">
        <v>12</v>
      </c>
      <c r="B329" s="5">
        <v>13</v>
      </c>
      <c r="C329" s="5">
        <v>16</v>
      </c>
      <c r="D329" s="5">
        <v>20</v>
      </c>
      <c r="E329" s="5">
        <v>21</v>
      </c>
      <c r="F329" s="9">
        <v>32</v>
      </c>
      <c r="H329" s="8" t="str">
        <f t="shared" si="57"/>
        <v>B</v>
      </c>
      <c r="I329" s="5" t="str">
        <f t="shared" si="58"/>
        <v>B</v>
      </c>
      <c r="J329" s="5" t="str">
        <f t="shared" si="59"/>
        <v>B</v>
      </c>
      <c r="K329" s="5" t="str">
        <f t="shared" si="60"/>
        <v>C</v>
      </c>
      <c r="L329" s="5" t="str">
        <f t="shared" si="61"/>
        <v>C</v>
      </c>
      <c r="M329" s="9" t="str">
        <f t="shared" si="62"/>
        <v>D</v>
      </c>
      <c r="O329" s="8" t="str">
        <f t="shared" si="63"/>
        <v/>
      </c>
      <c r="P329" s="5" t="str">
        <f t="shared" si="64"/>
        <v>T</v>
      </c>
      <c r="Q329" s="5" t="str">
        <f t="shared" si="65"/>
        <v>P</v>
      </c>
      <c r="R329" s="9" t="str">
        <f t="shared" si="66"/>
        <v/>
      </c>
      <c r="S329" s="71" t="str">
        <f t="shared" si="67"/>
        <v>TP</v>
      </c>
    </row>
    <row r="330" spans="1:19" x14ac:dyDescent="0.3">
      <c r="A330" s="8">
        <v>18</v>
      </c>
      <c r="B330" s="5">
        <v>21</v>
      </c>
      <c r="C330" s="5">
        <v>23</v>
      </c>
      <c r="D330" s="5">
        <v>25</v>
      </c>
      <c r="E330" s="5">
        <v>27</v>
      </c>
      <c r="F330" s="9">
        <v>34</v>
      </c>
      <c r="H330" s="8" t="str">
        <f t="shared" si="57"/>
        <v>B</v>
      </c>
      <c r="I330" s="5" t="str">
        <f t="shared" si="58"/>
        <v>C</v>
      </c>
      <c r="J330" s="5" t="str">
        <f t="shared" si="59"/>
        <v>C</v>
      </c>
      <c r="K330" s="5" t="str">
        <f t="shared" si="60"/>
        <v>C</v>
      </c>
      <c r="L330" s="5" t="str">
        <f t="shared" si="61"/>
        <v>C</v>
      </c>
      <c r="M330" s="9" t="str">
        <f t="shared" si="62"/>
        <v>D</v>
      </c>
      <c r="O330" s="8" t="str">
        <f t="shared" si="63"/>
        <v/>
      </c>
      <c r="P330" s="5" t="str">
        <f t="shared" si="64"/>
        <v/>
      </c>
      <c r="Q330" s="5" t="str">
        <f t="shared" si="65"/>
        <v>Q</v>
      </c>
      <c r="R330" s="9" t="str">
        <f t="shared" si="66"/>
        <v/>
      </c>
      <c r="S330" s="71" t="str">
        <f t="shared" si="67"/>
        <v>Q</v>
      </c>
    </row>
    <row r="331" spans="1:19" x14ac:dyDescent="0.3">
      <c r="A331" s="8">
        <v>1</v>
      </c>
      <c r="B331" s="5">
        <v>13</v>
      </c>
      <c r="C331" s="5">
        <v>26</v>
      </c>
      <c r="D331" s="5">
        <v>31</v>
      </c>
      <c r="E331" s="5">
        <v>34</v>
      </c>
      <c r="F331" s="9">
        <v>37</v>
      </c>
      <c r="H331" s="8" t="str">
        <f t="shared" si="57"/>
        <v>A</v>
      </c>
      <c r="I331" s="5" t="str">
        <f t="shared" si="58"/>
        <v>B</v>
      </c>
      <c r="J331" s="5" t="str">
        <f t="shared" si="59"/>
        <v>C</v>
      </c>
      <c r="K331" s="5" t="str">
        <f t="shared" si="60"/>
        <v>D</v>
      </c>
      <c r="L331" s="5" t="str">
        <f t="shared" si="61"/>
        <v>D</v>
      </c>
      <c r="M331" s="9" t="str">
        <f t="shared" si="62"/>
        <v>D</v>
      </c>
      <c r="O331" s="8" t="str">
        <f t="shared" si="63"/>
        <v/>
      </c>
      <c r="P331" s="5" t="str">
        <f t="shared" si="64"/>
        <v/>
      </c>
      <c r="Q331" s="5" t="str">
        <f t="shared" si="65"/>
        <v/>
      </c>
      <c r="R331" s="9" t="str">
        <f t="shared" si="66"/>
        <v>T</v>
      </c>
      <c r="S331" s="71" t="str">
        <f t="shared" si="67"/>
        <v>T</v>
      </c>
    </row>
    <row r="332" spans="1:19" x14ac:dyDescent="0.3">
      <c r="A332" s="8">
        <v>7</v>
      </c>
      <c r="B332" s="5">
        <v>10</v>
      </c>
      <c r="C332" s="5">
        <v>21</v>
      </c>
      <c r="D332" s="5">
        <v>27</v>
      </c>
      <c r="E332" s="5">
        <v>33</v>
      </c>
      <c r="F332" s="9">
        <v>36</v>
      </c>
      <c r="H332" s="8" t="str">
        <f t="shared" si="57"/>
        <v>A</v>
      </c>
      <c r="I332" s="5" t="str">
        <f t="shared" si="58"/>
        <v>B</v>
      </c>
      <c r="J332" s="5" t="str">
        <f t="shared" si="59"/>
        <v>C</v>
      </c>
      <c r="K332" s="5" t="str">
        <f t="shared" si="60"/>
        <v>C</v>
      </c>
      <c r="L332" s="5" t="str">
        <f t="shared" si="61"/>
        <v>D</v>
      </c>
      <c r="M332" s="9" t="str">
        <f t="shared" si="62"/>
        <v>D</v>
      </c>
      <c r="O332" s="8" t="str">
        <f t="shared" si="63"/>
        <v/>
      </c>
      <c r="P332" s="5" t="str">
        <f t="shared" si="64"/>
        <v/>
      </c>
      <c r="Q332" s="5" t="str">
        <f t="shared" si="65"/>
        <v>P</v>
      </c>
      <c r="R332" s="9" t="str">
        <f t="shared" si="66"/>
        <v>P</v>
      </c>
      <c r="S332" s="71" t="str">
        <f t="shared" si="67"/>
        <v>PP</v>
      </c>
    </row>
    <row r="333" spans="1:19" x14ac:dyDescent="0.3">
      <c r="A333" s="8">
        <v>2</v>
      </c>
      <c r="B333" s="5">
        <v>4</v>
      </c>
      <c r="C333" s="5">
        <v>10</v>
      </c>
      <c r="D333" s="5">
        <v>14</v>
      </c>
      <c r="E333" s="5">
        <v>23</v>
      </c>
      <c r="F333" s="9">
        <v>28</v>
      </c>
      <c r="H333" s="8" t="str">
        <f t="shared" si="57"/>
        <v>A</v>
      </c>
      <c r="I333" s="5" t="str">
        <f t="shared" si="58"/>
        <v>A</v>
      </c>
      <c r="J333" s="5" t="str">
        <f t="shared" si="59"/>
        <v>B</v>
      </c>
      <c r="K333" s="5" t="str">
        <f t="shared" si="60"/>
        <v>B</v>
      </c>
      <c r="L333" s="5" t="str">
        <f t="shared" si="61"/>
        <v>C</v>
      </c>
      <c r="M333" s="9" t="str">
        <f t="shared" si="62"/>
        <v>C</v>
      </c>
      <c r="O333" s="8" t="str">
        <f t="shared" si="63"/>
        <v>P</v>
      </c>
      <c r="P333" s="5" t="str">
        <f t="shared" si="64"/>
        <v>P</v>
      </c>
      <c r="Q333" s="5" t="str">
        <f t="shared" si="65"/>
        <v>P</v>
      </c>
      <c r="R333" s="9" t="str">
        <f t="shared" si="66"/>
        <v/>
      </c>
      <c r="S333" s="71" t="str">
        <f t="shared" si="67"/>
        <v>PPP</v>
      </c>
    </row>
    <row r="334" spans="1:19" x14ac:dyDescent="0.3">
      <c r="A334" s="8">
        <v>6</v>
      </c>
      <c r="B334" s="5">
        <v>10</v>
      </c>
      <c r="C334" s="5">
        <v>18</v>
      </c>
      <c r="D334" s="5">
        <v>23</v>
      </c>
      <c r="E334" s="5">
        <v>33</v>
      </c>
      <c r="F334" s="9">
        <v>36</v>
      </c>
      <c r="H334" s="8" t="str">
        <f t="shared" si="57"/>
        <v>A</v>
      </c>
      <c r="I334" s="5" t="str">
        <f t="shared" si="58"/>
        <v>B</v>
      </c>
      <c r="J334" s="5" t="str">
        <f t="shared" si="59"/>
        <v>B</v>
      </c>
      <c r="K334" s="5" t="str">
        <f t="shared" si="60"/>
        <v>C</v>
      </c>
      <c r="L334" s="5" t="str">
        <f t="shared" si="61"/>
        <v>D</v>
      </c>
      <c r="M334" s="9" t="str">
        <f t="shared" si="62"/>
        <v>D</v>
      </c>
      <c r="O334" s="8" t="str">
        <f t="shared" si="63"/>
        <v/>
      </c>
      <c r="P334" s="5" t="str">
        <f t="shared" si="64"/>
        <v>P</v>
      </c>
      <c r="Q334" s="5" t="str">
        <f t="shared" si="65"/>
        <v/>
      </c>
      <c r="R334" s="9" t="str">
        <f t="shared" si="66"/>
        <v>P</v>
      </c>
      <c r="S334" s="71" t="str">
        <f t="shared" si="67"/>
        <v>PP</v>
      </c>
    </row>
    <row r="335" spans="1:19" x14ac:dyDescent="0.3">
      <c r="A335" s="8">
        <v>4</v>
      </c>
      <c r="B335" s="5">
        <v>8</v>
      </c>
      <c r="C335" s="5">
        <v>11</v>
      </c>
      <c r="D335" s="5">
        <v>29</v>
      </c>
      <c r="E335" s="5">
        <v>34</v>
      </c>
      <c r="F335" s="9">
        <v>35</v>
      </c>
      <c r="H335" s="8" t="str">
        <f t="shared" si="57"/>
        <v>A</v>
      </c>
      <c r="I335" s="5" t="str">
        <f t="shared" si="58"/>
        <v>A</v>
      </c>
      <c r="J335" s="5" t="str">
        <f t="shared" si="59"/>
        <v>B</v>
      </c>
      <c r="K335" s="5" t="str">
        <f t="shared" si="60"/>
        <v>C</v>
      </c>
      <c r="L335" s="5" t="str">
        <f t="shared" si="61"/>
        <v>D</v>
      </c>
      <c r="M335" s="9" t="str">
        <f t="shared" si="62"/>
        <v>D</v>
      </c>
      <c r="O335" s="8" t="str">
        <f t="shared" si="63"/>
        <v>P</v>
      </c>
      <c r="P335" s="5" t="str">
        <f t="shared" si="64"/>
        <v/>
      </c>
      <c r="Q335" s="5" t="str">
        <f t="shared" si="65"/>
        <v/>
      </c>
      <c r="R335" s="9" t="str">
        <f t="shared" si="66"/>
        <v>P</v>
      </c>
      <c r="S335" s="71" t="str">
        <f t="shared" si="67"/>
        <v>PP</v>
      </c>
    </row>
    <row r="336" spans="1:19" x14ac:dyDescent="0.3">
      <c r="A336" s="8">
        <v>2</v>
      </c>
      <c r="B336" s="5">
        <v>14</v>
      </c>
      <c r="C336" s="5">
        <v>18</v>
      </c>
      <c r="D336" s="5">
        <v>23</v>
      </c>
      <c r="E336" s="5">
        <v>30</v>
      </c>
      <c r="F336" s="9">
        <v>32</v>
      </c>
      <c r="H336" s="8" t="str">
        <f t="shared" si="57"/>
        <v>A</v>
      </c>
      <c r="I336" s="5" t="str">
        <f t="shared" si="58"/>
        <v>B</v>
      </c>
      <c r="J336" s="5" t="str">
        <f t="shared" si="59"/>
        <v>B</v>
      </c>
      <c r="K336" s="5" t="str">
        <f t="shared" si="60"/>
        <v>C</v>
      </c>
      <c r="L336" s="5" t="str">
        <f t="shared" si="61"/>
        <v>D</v>
      </c>
      <c r="M336" s="9" t="str">
        <f t="shared" si="62"/>
        <v>D</v>
      </c>
      <c r="O336" s="8" t="str">
        <f t="shared" si="63"/>
        <v/>
      </c>
      <c r="P336" s="5" t="str">
        <f t="shared" si="64"/>
        <v>P</v>
      </c>
      <c r="Q336" s="5" t="str">
        <f t="shared" si="65"/>
        <v/>
      </c>
      <c r="R336" s="9" t="str">
        <f t="shared" si="66"/>
        <v>P</v>
      </c>
      <c r="S336" s="71" t="str">
        <f t="shared" si="67"/>
        <v>PP</v>
      </c>
    </row>
    <row r="337" spans="1:19" x14ac:dyDescent="0.3">
      <c r="A337" s="8">
        <v>10</v>
      </c>
      <c r="B337" s="5">
        <v>12</v>
      </c>
      <c r="C337" s="5">
        <v>22</v>
      </c>
      <c r="D337" s="5">
        <v>23</v>
      </c>
      <c r="E337" s="5">
        <v>30</v>
      </c>
      <c r="F337" s="9">
        <v>37</v>
      </c>
      <c r="H337" s="8" t="str">
        <f t="shared" si="57"/>
        <v>B</v>
      </c>
      <c r="I337" s="5" t="str">
        <f t="shared" si="58"/>
        <v>B</v>
      </c>
      <c r="J337" s="5" t="str">
        <f t="shared" si="59"/>
        <v>C</v>
      </c>
      <c r="K337" s="5" t="str">
        <f t="shared" si="60"/>
        <v>C</v>
      </c>
      <c r="L337" s="5" t="str">
        <f t="shared" si="61"/>
        <v>D</v>
      </c>
      <c r="M337" s="9" t="str">
        <f t="shared" si="62"/>
        <v>D</v>
      </c>
      <c r="O337" s="8" t="str">
        <f t="shared" si="63"/>
        <v/>
      </c>
      <c r="P337" s="5" t="str">
        <f t="shared" si="64"/>
        <v>P</v>
      </c>
      <c r="Q337" s="5" t="str">
        <f t="shared" si="65"/>
        <v>P</v>
      </c>
      <c r="R337" s="9" t="str">
        <f t="shared" si="66"/>
        <v>P</v>
      </c>
      <c r="S337" s="71" t="str">
        <f t="shared" si="67"/>
        <v>PPP</v>
      </c>
    </row>
    <row r="338" spans="1:19" x14ac:dyDescent="0.3">
      <c r="A338" s="8">
        <v>4</v>
      </c>
      <c r="B338" s="5">
        <v>6</v>
      </c>
      <c r="C338" s="5">
        <v>9</v>
      </c>
      <c r="D338" s="5">
        <v>12</v>
      </c>
      <c r="E338" s="5">
        <v>32</v>
      </c>
      <c r="F338" s="9">
        <v>36</v>
      </c>
      <c r="H338" s="8" t="str">
        <f t="shared" si="57"/>
        <v>A</v>
      </c>
      <c r="I338" s="5" t="str">
        <f t="shared" si="58"/>
        <v>A</v>
      </c>
      <c r="J338" s="5" t="str">
        <f t="shared" si="59"/>
        <v>A</v>
      </c>
      <c r="K338" s="5" t="str">
        <f t="shared" si="60"/>
        <v>B</v>
      </c>
      <c r="L338" s="5" t="str">
        <f t="shared" si="61"/>
        <v>D</v>
      </c>
      <c r="M338" s="9" t="str">
        <f t="shared" si="62"/>
        <v>D</v>
      </c>
      <c r="O338" s="8" t="str">
        <f t="shared" si="63"/>
        <v>T</v>
      </c>
      <c r="P338" s="5" t="str">
        <f t="shared" si="64"/>
        <v/>
      </c>
      <c r="Q338" s="5" t="str">
        <f t="shared" si="65"/>
        <v/>
      </c>
      <c r="R338" s="9" t="str">
        <f t="shared" si="66"/>
        <v>P</v>
      </c>
      <c r="S338" s="71" t="str">
        <f t="shared" si="67"/>
        <v>TP</v>
      </c>
    </row>
    <row r="339" spans="1:19" x14ac:dyDescent="0.3">
      <c r="A339" s="8">
        <v>4</v>
      </c>
      <c r="B339" s="5">
        <v>6</v>
      </c>
      <c r="C339" s="5">
        <v>7</v>
      </c>
      <c r="D339" s="5">
        <v>10</v>
      </c>
      <c r="E339" s="5">
        <v>11</v>
      </c>
      <c r="F339" s="9">
        <v>18</v>
      </c>
      <c r="H339" s="8" t="str">
        <f t="shared" si="57"/>
        <v>A</v>
      </c>
      <c r="I339" s="5" t="str">
        <f t="shared" si="58"/>
        <v>A</v>
      </c>
      <c r="J339" s="5" t="str">
        <f t="shared" si="59"/>
        <v>A</v>
      </c>
      <c r="K339" s="5" t="str">
        <f t="shared" si="60"/>
        <v>B</v>
      </c>
      <c r="L339" s="5" t="str">
        <f t="shared" si="61"/>
        <v>B</v>
      </c>
      <c r="M339" s="9" t="str">
        <f t="shared" si="62"/>
        <v>B</v>
      </c>
      <c r="O339" s="8" t="str">
        <f t="shared" si="63"/>
        <v>T</v>
      </c>
      <c r="P339" s="5" t="str">
        <f t="shared" si="64"/>
        <v>T</v>
      </c>
      <c r="Q339" s="5" t="str">
        <f t="shared" si="65"/>
        <v/>
      </c>
      <c r="R339" s="9" t="str">
        <f t="shared" si="66"/>
        <v/>
      </c>
      <c r="S339" s="71" t="str">
        <f t="shared" si="67"/>
        <v>TT</v>
      </c>
    </row>
    <row r="340" spans="1:19" x14ac:dyDescent="0.3">
      <c r="A340" s="8">
        <v>5</v>
      </c>
      <c r="B340" s="5">
        <v>11</v>
      </c>
      <c r="C340" s="5">
        <v>16</v>
      </c>
      <c r="D340" s="5">
        <v>18</v>
      </c>
      <c r="E340" s="5">
        <v>23</v>
      </c>
      <c r="F340" s="9">
        <v>26</v>
      </c>
      <c r="H340" s="8" t="str">
        <f t="shared" si="57"/>
        <v>A</v>
      </c>
      <c r="I340" s="5" t="str">
        <f t="shared" si="58"/>
        <v>B</v>
      </c>
      <c r="J340" s="5" t="str">
        <f t="shared" si="59"/>
        <v>B</v>
      </c>
      <c r="K340" s="5" t="str">
        <f t="shared" si="60"/>
        <v>B</v>
      </c>
      <c r="L340" s="5" t="str">
        <f t="shared" si="61"/>
        <v>C</v>
      </c>
      <c r="M340" s="9" t="str">
        <f t="shared" si="62"/>
        <v>C</v>
      </c>
      <c r="O340" s="8" t="str">
        <f t="shared" si="63"/>
        <v/>
      </c>
      <c r="P340" s="5" t="str">
        <f t="shared" si="64"/>
        <v>T</v>
      </c>
      <c r="Q340" s="5" t="str">
        <f t="shared" si="65"/>
        <v>P</v>
      </c>
      <c r="R340" s="9" t="str">
        <f t="shared" si="66"/>
        <v/>
      </c>
      <c r="S340" s="71" t="str">
        <f t="shared" si="67"/>
        <v>TP</v>
      </c>
    </row>
    <row r="341" spans="1:19" x14ac:dyDescent="0.3">
      <c r="A341" s="8">
        <v>13</v>
      </c>
      <c r="B341" s="5">
        <v>15</v>
      </c>
      <c r="C341" s="5">
        <v>26</v>
      </c>
      <c r="D341" s="5">
        <v>27</v>
      </c>
      <c r="E341" s="5">
        <v>29</v>
      </c>
      <c r="F341" s="9">
        <v>37</v>
      </c>
      <c r="H341" s="8" t="str">
        <f t="shared" si="57"/>
        <v>B</v>
      </c>
      <c r="I341" s="5" t="str">
        <f t="shared" si="58"/>
        <v>B</v>
      </c>
      <c r="J341" s="5" t="str">
        <f t="shared" si="59"/>
        <v>C</v>
      </c>
      <c r="K341" s="5" t="str">
        <f t="shared" si="60"/>
        <v>C</v>
      </c>
      <c r="L341" s="5" t="str">
        <f t="shared" si="61"/>
        <v>C</v>
      </c>
      <c r="M341" s="9" t="str">
        <f t="shared" si="62"/>
        <v>D</v>
      </c>
      <c r="O341" s="8" t="str">
        <f t="shared" si="63"/>
        <v/>
      </c>
      <c r="P341" s="5" t="str">
        <f t="shared" si="64"/>
        <v>P</v>
      </c>
      <c r="Q341" s="5" t="str">
        <f t="shared" si="65"/>
        <v>T</v>
      </c>
      <c r="R341" s="9" t="str">
        <f t="shared" si="66"/>
        <v/>
      </c>
      <c r="S341" s="71" t="str">
        <f t="shared" si="67"/>
        <v>PT</v>
      </c>
    </row>
    <row r="342" spans="1:19" x14ac:dyDescent="0.3">
      <c r="A342" s="8">
        <v>6</v>
      </c>
      <c r="B342" s="5">
        <v>7</v>
      </c>
      <c r="C342" s="5">
        <v>12</v>
      </c>
      <c r="D342" s="5">
        <v>22</v>
      </c>
      <c r="E342" s="5">
        <v>23</v>
      </c>
      <c r="F342" s="9">
        <v>28</v>
      </c>
      <c r="H342" s="8" t="str">
        <f t="shared" si="57"/>
        <v>A</v>
      </c>
      <c r="I342" s="5" t="str">
        <f t="shared" si="58"/>
        <v>A</v>
      </c>
      <c r="J342" s="5" t="str">
        <f t="shared" si="59"/>
        <v>B</v>
      </c>
      <c r="K342" s="5" t="str">
        <f t="shared" si="60"/>
        <v>C</v>
      </c>
      <c r="L342" s="5" t="str">
        <f t="shared" si="61"/>
        <v>C</v>
      </c>
      <c r="M342" s="9" t="str">
        <f t="shared" si="62"/>
        <v>C</v>
      </c>
      <c r="O342" s="8" t="str">
        <f t="shared" si="63"/>
        <v>P</v>
      </c>
      <c r="P342" s="5" t="str">
        <f t="shared" si="64"/>
        <v/>
      </c>
      <c r="Q342" s="5" t="str">
        <f t="shared" si="65"/>
        <v>T</v>
      </c>
      <c r="R342" s="9" t="str">
        <f t="shared" si="66"/>
        <v/>
      </c>
      <c r="S342" s="71" t="str">
        <f t="shared" si="67"/>
        <v>PT</v>
      </c>
    </row>
    <row r="343" spans="1:19" x14ac:dyDescent="0.3">
      <c r="A343" s="8">
        <v>2</v>
      </c>
      <c r="B343" s="5">
        <v>10</v>
      </c>
      <c r="C343" s="5">
        <v>11</v>
      </c>
      <c r="D343" s="5">
        <v>22</v>
      </c>
      <c r="E343" s="5">
        <v>28</v>
      </c>
      <c r="F343" s="9">
        <v>33</v>
      </c>
      <c r="H343" s="8" t="str">
        <f t="shared" si="57"/>
        <v>A</v>
      </c>
      <c r="I343" s="5" t="str">
        <f t="shared" si="58"/>
        <v>B</v>
      </c>
      <c r="J343" s="5" t="str">
        <f t="shared" si="59"/>
        <v>B</v>
      </c>
      <c r="K343" s="5" t="str">
        <f t="shared" si="60"/>
        <v>C</v>
      </c>
      <c r="L343" s="5" t="str">
        <f t="shared" si="61"/>
        <v>C</v>
      </c>
      <c r="M343" s="9" t="str">
        <f t="shared" si="62"/>
        <v>D</v>
      </c>
      <c r="O343" s="8" t="str">
        <f t="shared" si="63"/>
        <v/>
      </c>
      <c r="P343" s="5" t="str">
        <f t="shared" si="64"/>
        <v>P</v>
      </c>
      <c r="Q343" s="5" t="str">
        <f t="shared" si="65"/>
        <v>P</v>
      </c>
      <c r="R343" s="9" t="str">
        <f t="shared" si="66"/>
        <v/>
      </c>
      <c r="S343" s="71" t="str">
        <f t="shared" si="67"/>
        <v>PP</v>
      </c>
    </row>
    <row r="344" spans="1:19" x14ac:dyDescent="0.3">
      <c r="A344" s="8">
        <v>5</v>
      </c>
      <c r="B344" s="5">
        <v>11</v>
      </c>
      <c r="C344" s="5">
        <v>12</v>
      </c>
      <c r="D344" s="5">
        <v>18</v>
      </c>
      <c r="E344" s="5">
        <v>28</v>
      </c>
      <c r="F344" s="9">
        <v>35</v>
      </c>
      <c r="H344" s="8" t="str">
        <f t="shared" si="57"/>
        <v>A</v>
      </c>
      <c r="I344" s="5" t="str">
        <f t="shared" si="58"/>
        <v>B</v>
      </c>
      <c r="J344" s="5" t="str">
        <f t="shared" si="59"/>
        <v>B</v>
      </c>
      <c r="K344" s="5" t="str">
        <f t="shared" si="60"/>
        <v>B</v>
      </c>
      <c r="L344" s="5" t="str">
        <f t="shared" si="61"/>
        <v>C</v>
      </c>
      <c r="M344" s="9" t="str">
        <f t="shared" si="62"/>
        <v>D</v>
      </c>
      <c r="O344" s="8" t="str">
        <f t="shared" si="63"/>
        <v/>
      </c>
      <c r="P344" s="5" t="str">
        <f t="shared" si="64"/>
        <v>T</v>
      </c>
      <c r="Q344" s="5" t="str">
        <f t="shared" si="65"/>
        <v/>
      </c>
      <c r="R344" s="9" t="str">
        <f t="shared" si="66"/>
        <v/>
      </c>
      <c r="S344" s="71" t="str">
        <f t="shared" si="67"/>
        <v>T</v>
      </c>
    </row>
    <row r="345" spans="1:19" x14ac:dyDescent="0.3">
      <c r="A345" s="8">
        <v>1</v>
      </c>
      <c r="B345" s="5">
        <v>7</v>
      </c>
      <c r="C345" s="5">
        <v>11</v>
      </c>
      <c r="D345" s="5">
        <v>22</v>
      </c>
      <c r="E345" s="5">
        <v>24</v>
      </c>
      <c r="F345" s="9">
        <v>34</v>
      </c>
      <c r="H345" s="8" t="str">
        <f t="shared" si="57"/>
        <v>A</v>
      </c>
      <c r="I345" s="5" t="str">
        <f t="shared" si="58"/>
        <v>A</v>
      </c>
      <c r="J345" s="5" t="str">
        <f t="shared" si="59"/>
        <v>B</v>
      </c>
      <c r="K345" s="5" t="str">
        <f t="shared" si="60"/>
        <v>C</v>
      </c>
      <c r="L345" s="5" t="str">
        <f t="shared" si="61"/>
        <v>C</v>
      </c>
      <c r="M345" s="9" t="str">
        <f t="shared" si="62"/>
        <v>D</v>
      </c>
      <c r="O345" s="8" t="str">
        <f t="shared" si="63"/>
        <v>P</v>
      </c>
      <c r="P345" s="5" t="str">
        <f t="shared" si="64"/>
        <v/>
      </c>
      <c r="Q345" s="5" t="str">
        <f t="shared" si="65"/>
        <v>P</v>
      </c>
      <c r="R345" s="9" t="str">
        <f t="shared" si="66"/>
        <v/>
      </c>
      <c r="S345" s="71" t="str">
        <f t="shared" si="67"/>
        <v>PP</v>
      </c>
    </row>
    <row r="346" spans="1:19" x14ac:dyDescent="0.3">
      <c r="A346" s="8">
        <v>1</v>
      </c>
      <c r="B346" s="5">
        <v>23</v>
      </c>
      <c r="C346" s="5">
        <v>26</v>
      </c>
      <c r="D346" s="5">
        <v>31</v>
      </c>
      <c r="E346" s="5">
        <v>33</v>
      </c>
      <c r="F346" s="9">
        <v>37</v>
      </c>
      <c r="H346" s="8" t="str">
        <f t="shared" si="57"/>
        <v>A</v>
      </c>
      <c r="I346" s="5" t="str">
        <f t="shared" si="58"/>
        <v>C</v>
      </c>
      <c r="J346" s="5" t="str">
        <f t="shared" si="59"/>
        <v>C</v>
      </c>
      <c r="K346" s="5" t="str">
        <f t="shared" si="60"/>
        <v>D</v>
      </c>
      <c r="L346" s="5" t="str">
        <f t="shared" si="61"/>
        <v>D</v>
      </c>
      <c r="M346" s="9" t="str">
        <f t="shared" si="62"/>
        <v>D</v>
      </c>
      <c r="O346" s="8" t="str">
        <f t="shared" si="63"/>
        <v/>
      </c>
      <c r="P346" s="5" t="str">
        <f t="shared" si="64"/>
        <v/>
      </c>
      <c r="Q346" s="5" t="str">
        <f t="shared" si="65"/>
        <v>P</v>
      </c>
      <c r="R346" s="9" t="str">
        <f t="shared" si="66"/>
        <v>T</v>
      </c>
      <c r="S346" s="71" t="str">
        <f t="shared" si="67"/>
        <v>PT</v>
      </c>
    </row>
    <row r="347" spans="1:19" x14ac:dyDescent="0.3">
      <c r="A347" s="8">
        <v>3</v>
      </c>
      <c r="B347" s="5">
        <v>10</v>
      </c>
      <c r="C347" s="5">
        <v>11</v>
      </c>
      <c r="D347" s="5">
        <v>20</v>
      </c>
      <c r="E347" s="5">
        <v>24</v>
      </c>
      <c r="F347" s="9">
        <v>30</v>
      </c>
      <c r="H347" s="8" t="str">
        <f t="shared" si="57"/>
        <v>A</v>
      </c>
      <c r="I347" s="5" t="str">
        <f t="shared" si="58"/>
        <v>B</v>
      </c>
      <c r="J347" s="5" t="str">
        <f t="shared" si="59"/>
        <v>B</v>
      </c>
      <c r="K347" s="5" t="str">
        <f t="shared" si="60"/>
        <v>C</v>
      </c>
      <c r="L347" s="5" t="str">
        <f t="shared" si="61"/>
        <v>C</v>
      </c>
      <c r="M347" s="9" t="str">
        <f t="shared" si="62"/>
        <v>D</v>
      </c>
      <c r="O347" s="8" t="str">
        <f t="shared" si="63"/>
        <v/>
      </c>
      <c r="P347" s="5" t="str">
        <f t="shared" si="64"/>
        <v>P</v>
      </c>
      <c r="Q347" s="5" t="str">
        <f t="shared" si="65"/>
        <v>P</v>
      </c>
      <c r="R347" s="9" t="str">
        <f t="shared" si="66"/>
        <v/>
      </c>
      <c r="S347" s="71" t="str">
        <f t="shared" si="67"/>
        <v>PP</v>
      </c>
    </row>
    <row r="348" spans="1:19" x14ac:dyDescent="0.3">
      <c r="A348" s="8">
        <v>1</v>
      </c>
      <c r="B348" s="5">
        <v>2</v>
      </c>
      <c r="C348" s="5">
        <v>3</v>
      </c>
      <c r="D348" s="5">
        <v>13</v>
      </c>
      <c r="E348" s="5">
        <v>22</v>
      </c>
      <c r="F348" s="9">
        <v>30</v>
      </c>
      <c r="H348" s="8" t="str">
        <f t="shared" si="57"/>
        <v>A</v>
      </c>
      <c r="I348" s="5" t="str">
        <f t="shared" si="58"/>
        <v>A</v>
      </c>
      <c r="J348" s="5" t="str">
        <f t="shared" si="59"/>
        <v>A</v>
      </c>
      <c r="K348" s="5" t="str">
        <f t="shared" si="60"/>
        <v>B</v>
      </c>
      <c r="L348" s="5" t="str">
        <f t="shared" si="61"/>
        <v>C</v>
      </c>
      <c r="M348" s="9" t="str">
        <f t="shared" si="62"/>
        <v>D</v>
      </c>
      <c r="O348" s="8" t="str">
        <f t="shared" si="63"/>
        <v>T</v>
      </c>
      <c r="P348" s="5" t="str">
        <f t="shared" si="64"/>
        <v/>
      </c>
      <c r="Q348" s="5" t="str">
        <f t="shared" si="65"/>
        <v/>
      </c>
      <c r="R348" s="9" t="str">
        <f t="shared" si="66"/>
        <v/>
      </c>
      <c r="S348" s="71" t="str">
        <f t="shared" si="67"/>
        <v>T</v>
      </c>
    </row>
    <row r="349" spans="1:19" x14ac:dyDescent="0.3">
      <c r="A349" s="8">
        <v>2</v>
      </c>
      <c r="B349" s="5">
        <v>9</v>
      </c>
      <c r="C349" s="5">
        <v>17</v>
      </c>
      <c r="D349" s="5">
        <v>23</v>
      </c>
      <c r="E349" s="5">
        <v>27</v>
      </c>
      <c r="F349" s="9">
        <v>31</v>
      </c>
      <c r="H349" s="8" t="str">
        <f t="shared" si="57"/>
        <v>A</v>
      </c>
      <c r="I349" s="5" t="str">
        <f t="shared" si="58"/>
        <v>A</v>
      </c>
      <c r="J349" s="5" t="str">
        <f t="shared" si="59"/>
        <v>B</v>
      </c>
      <c r="K349" s="5" t="str">
        <f t="shared" si="60"/>
        <v>C</v>
      </c>
      <c r="L349" s="5" t="str">
        <f t="shared" si="61"/>
        <v>C</v>
      </c>
      <c r="M349" s="9" t="str">
        <f t="shared" si="62"/>
        <v>D</v>
      </c>
      <c r="O349" s="8" t="str">
        <f t="shared" si="63"/>
        <v>P</v>
      </c>
      <c r="P349" s="5" t="str">
        <f t="shared" si="64"/>
        <v/>
      </c>
      <c r="Q349" s="5" t="str">
        <f t="shared" si="65"/>
        <v>P</v>
      </c>
      <c r="R349" s="9" t="str">
        <f t="shared" si="66"/>
        <v/>
      </c>
      <c r="S349" s="71" t="str">
        <f t="shared" si="67"/>
        <v>PP</v>
      </c>
    </row>
    <row r="350" spans="1:19" x14ac:dyDescent="0.3">
      <c r="A350" s="8">
        <v>2</v>
      </c>
      <c r="B350" s="5">
        <v>5</v>
      </c>
      <c r="C350" s="5">
        <v>8</v>
      </c>
      <c r="D350" s="5">
        <v>20</v>
      </c>
      <c r="E350" s="5">
        <v>22</v>
      </c>
      <c r="F350" s="9">
        <v>28</v>
      </c>
      <c r="H350" s="8" t="str">
        <f t="shared" si="57"/>
        <v>A</v>
      </c>
      <c r="I350" s="5" t="str">
        <f t="shared" si="58"/>
        <v>A</v>
      </c>
      <c r="J350" s="5" t="str">
        <f t="shared" si="59"/>
        <v>A</v>
      </c>
      <c r="K350" s="5" t="str">
        <f t="shared" si="60"/>
        <v>C</v>
      </c>
      <c r="L350" s="5" t="str">
        <f t="shared" si="61"/>
        <v>C</v>
      </c>
      <c r="M350" s="9" t="str">
        <f t="shared" si="62"/>
        <v>C</v>
      </c>
      <c r="O350" s="8" t="str">
        <f t="shared" si="63"/>
        <v>T</v>
      </c>
      <c r="P350" s="5" t="str">
        <f t="shared" si="64"/>
        <v/>
      </c>
      <c r="Q350" s="5" t="str">
        <f t="shared" si="65"/>
        <v>T</v>
      </c>
      <c r="R350" s="9" t="str">
        <f t="shared" si="66"/>
        <v/>
      </c>
      <c r="S350" s="71" t="str">
        <f t="shared" si="67"/>
        <v>TT</v>
      </c>
    </row>
    <row r="351" spans="1:19" x14ac:dyDescent="0.3">
      <c r="A351" s="8">
        <v>5</v>
      </c>
      <c r="B351" s="5">
        <v>6</v>
      </c>
      <c r="C351" s="5">
        <v>11</v>
      </c>
      <c r="D351" s="5">
        <v>13</v>
      </c>
      <c r="E351" s="5">
        <v>21</v>
      </c>
      <c r="F351" s="9">
        <v>30</v>
      </c>
      <c r="H351" s="8" t="str">
        <f t="shared" si="57"/>
        <v>A</v>
      </c>
      <c r="I351" s="5" t="str">
        <f t="shared" si="58"/>
        <v>A</v>
      </c>
      <c r="J351" s="5" t="str">
        <f t="shared" si="59"/>
        <v>B</v>
      </c>
      <c r="K351" s="5" t="str">
        <f t="shared" si="60"/>
        <v>B</v>
      </c>
      <c r="L351" s="5" t="str">
        <f t="shared" si="61"/>
        <v>C</v>
      </c>
      <c r="M351" s="9" t="str">
        <f t="shared" si="62"/>
        <v>D</v>
      </c>
      <c r="O351" s="8" t="str">
        <f t="shared" si="63"/>
        <v>P</v>
      </c>
      <c r="P351" s="5" t="str">
        <f t="shared" si="64"/>
        <v>P</v>
      </c>
      <c r="Q351" s="5" t="str">
        <f t="shared" si="65"/>
        <v/>
      </c>
      <c r="R351" s="9" t="str">
        <f t="shared" si="66"/>
        <v/>
      </c>
      <c r="S351" s="71" t="str">
        <f t="shared" si="67"/>
        <v>PP</v>
      </c>
    </row>
    <row r="352" spans="1:19" x14ac:dyDescent="0.3">
      <c r="A352" s="8">
        <v>7</v>
      </c>
      <c r="B352" s="5">
        <v>8</v>
      </c>
      <c r="C352" s="5">
        <v>10</v>
      </c>
      <c r="D352" s="5">
        <v>19</v>
      </c>
      <c r="E352" s="5">
        <v>27</v>
      </c>
      <c r="F352" s="9">
        <v>37</v>
      </c>
      <c r="H352" s="8" t="str">
        <f t="shared" si="57"/>
        <v>A</v>
      </c>
      <c r="I352" s="5" t="str">
        <f t="shared" si="58"/>
        <v>A</v>
      </c>
      <c r="J352" s="5" t="str">
        <f t="shared" si="59"/>
        <v>B</v>
      </c>
      <c r="K352" s="5" t="str">
        <f t="shared" si="60"/>
        <v>B</v>
      </c>
      <c r="L352" s="5" t="str">
        <f t="shared" si="61"/>
        <v>C</v>
      </c>
      <c r="M352" s="9" t="str">
        <f t="shared" si="62"/>
        <v>D</v>
      </c>
      <c r="O352" s="8" t="str">
        <f t="shared" si="63"/>
        <v>P</v>
      </c>
      <c r="P352" s="5" t="str">
        <f t="shared" si="64"/>
        <v>P</v>
      </c>
      <c r="Q352" s="5" t="str">
        <f t="shared" si="65"/>
        <v/>
      </c>
      <c r="R352" s="9" t="str">
        <f t="shared" si="66"/>
        <v/>
      </c>
      <c r="S352" s="71" t="str">
        <f t="shared" si="67"/>
        <v>PP</v>
      </c>
    </row>
    <row r="353" spans="1:19" x14ac:dyDescent="0.3">
      <c r="A353" s="8">
        <v>22</v>
      </c>
      <c r="B353" s="5">
        <v>24</v>
      </c>
      <c r="C353" s="5">
        <v>28</v>
      </c>
      <c r="D353" s="5">
        <v>29</v>
      </c>
      <c r="E353" s="5">
        <v>30</v>
      </c>
      <c r="F353" s="9">
        <v>33</v>
      </c>
      <c r="H353" s="8" t="str">
        <f t="shared" si="57"/>
        <v>C</v>
      </c>
      <c r="I353" s="5" t="str">
        <f t="shared" si="58"/>
        <v>C</v>
      </c>
      <c r="J353" s="5" t="str">
        <f t="shared" si="59"/>
        <v>C</v>
      </c>
      <c r="K353" s="5" t="str">
        <f t="shared" si="60"/>
        <v>C</v>
      </c>
      <c r="L353" s="5" t="str">
        <f t="shared" si="61"/>
        <v>D</v>
      </c>
      <c r="M353" s="9" t="str">
        <f t="shared" si="62"/>
        <v>D</v>
      </c>
      <c r="O353" s="8" t="str">
        <f t="shared" si="63"/>
        <v/>
      </c>
      <c r="P353" s="5" t="str">
        <f t="shared" si="64"/>
        <v/>
      </c>
      <c r="Q353" s="5" t="str">
        <f t="shared" si="65"/>
        <v>Q</v>
      </c>
      <c r="R353" s="9" t="str">
        <f t="shared" si="66"/>
        <v>P</v>
      </c>
      <c r="S353" s="71" t="str">
        <f t="shared" si="67"/>
        <v>QP</v>
      </c>
    </row>
    <row r="354" spans="1:19" x14ac:dyDescent="0.3">
      <c r="A354" s="8">
        <v>3</v>
      </c>
      <c r="B354" s="5">
        <v>25</v>
      </c>
      <c r="C354" s="5">
        <v>26</v>
      </c>
      <c r="D354" s="5">
        <v>30</v>
      </c>
      <c r="E354" s="5">
        <v>31</v>
      </c>
      <c r="F354" s="9">
        <v>34</v>
      </c>
      <c r="H354" s="8" t="str">
        <f t="shared" si="57"/>
        <v>A</v>
      </c>
      <c r="I354" s="5" t="str">
        <f t="shared" si="58"/>
        <v>C</v>
      </c>
      <c r="J354" s="5" t="str">
        <f t="shared" si="59"/>
        <v>C</v>
      </c>
      <c r="K354" s="5" t="str">
        <f t="shared" si="60"/>
        <v>D</v>
      </c>
      <c r="L354" s="5" t="str">
        <f t="shared" si="61"/>
        <v>D</v>
      </c>
      <c r="M354" s="9" t="str">
        <f t="shared" si="62"/>
        <v>D</v>
      </c>
      <c r="O354" s="8" t="str">
        <f t="shared" si="63"/>
        <v/>
      </c>
      <c r="P354" s="5" t="str">
        <f t="shared" si="64"/>
        <v/>
      </c>
      <c r="Q354" s="5" t="str">
        <f t="shared" si="65"/>
        <v>P</v>
      </c>
      <c r="R354" s="9" t="str">
        <f t="shared" si="66"/>
        <v>T</v>
      </c>
      <c r="S354" s="71" t="str">
        <f t="shared" si="67"/>
        <v>PT</v>
      </c>
    </row>
    <row r="355" spans="1:19" x14ac:dyDescent="0.3">
      <c r="A355" s="8">
        <v>9</v>
      </c>
      <c r="B355" s="5">
        <v>11</v>
      </c>
      <c r="C355" s="5">
        <v>15</v>
      </c>
      <c r="D355" s="5">
        <v>22</v>
      </c>
      <c r="E355" s="5">
        <v>28</v>
      </c>
      <c r="F355" s="9">
        <v>32</v>
      </c>
      <c r="H355" s="8" t="str">
        <f t="shared" si="57"/>
        <v>A</v>
      </c>
      <c r="I355" s="5" t="str">
        <f t="shared" si="58"/>
        <v>B</v>
      </c>
      <c r="J355" s="5" t="str">
        <f t="shared" si="59"/>
        <v>B</v>
      </c>
      <c r="K355" s="5" t="str">
        <f t="shared" si="60"/>
        <v>C</v>
      </c>
      <c r="L355" s="5" t="str">
        <f t="shared" si="61"/>
        <v>C</v>
      </c>
      <c r="M355" s="9" t="str">
        <f t="shared" si="62"/>
        <v>D</v>
      </c>
      <c r="O355" s="8" t="str">
        <f t="shared" si="63"/>
        <v/>
      </c>
      <c r="P355" s="5" t="str">
        <f t="shared" si="64"/>
        <v>P</v>
      </c>
      <c r="Q355" s="5" t="str">
        <f t="shared" si="65"/>
        <v>P</v>
      </c>
      <c r="R355" s="9" t="str">
        <f t="shared" si="66"/>
        <v/>
      </c>
      <c r="S355" s="71" t="str">
        <f t="shared" si="67"/>
        <v>PP</v>
      </c>
    </row>
    <row r="356" spans="1:19" x14ac:dyDescent="0.3">
      <c r="A356" s="8">
        <v>4</v>
      </c>
      <c r="B356" s="5">
        <v>11</v>
      </c>
      <c r="C356" s="5">
        <v>13</v>
      </c>
      <c r="D356" s="5">
        <v>24</v>
      </c>
      <c r="E356" s="5">
        <v>25</v>
      </c>
      <c r="F356" s="9">
        <v>34</v>
      </c>
      <c r="H356" s="8" t="str">
        <f t="shared" si="57"/>
        <v>A</v>
      </c>
      <c r="I356" s="5" t="str">
        <f t="shared" si="58"/>
        <v>B</v>
      </c>
      <c r="J356" s="5" t="str">
        <f t="shared" si="59"/>
        <v>B</v>
      </c>
      <c r="K356" s="5" t="str">
        <f t="shared" si="60"/>
        <v>C</v>
      </c>
      <c r="L356" s="5" t="str">
        <f t="shared" si="61"/>
        <v>C</v>
      </c>
      <c r="M356" s="9" t="str">
        <f t="shared" si="62"/>
        <v>D</v>
      </c>
      <c r="O356" s="8" t="str">
        <f t="shared" si="63"/>
        <v/>
      </c>
      <c r="P356" s="5" t="str">
        <f t="shared" si="64"/>
        <v>P</v>
      </c>
      <c r="Q356" s="5" t="str">
        <f t="shared" si="65"/>
        <v>P</v>
      </c>
      <c r="R356" s="9" t="str">
        <f t="shared" si="66"/>
        <v/>
      </c>
      <c r="S356" s="71" t="str">
        <f t="shared" si="67"/>
        <v>PP</v>
      </c>
    </row>
    <row r="357" spans="1:19" x14ac:dyDescent="0.3">
      <c r="A357" s="8">
        <v>1</v>
      </c>
      <c r="B357" s="5">
        <v>2</v>
      </c>
      <c r="C357" s="5">
        <v>3</v>
      </c>
      <c r="D357" s="5">
        <v>10</v>
      </c>
      <c r="E357" s="5">
        <v>16</v>
      </c>
      <c r="F357" s="9">
        <v>37</v>
      </c>
      <c r="H357" s="8" t="str">
        <f t="shared" si="57"/>
        <v>A</v>
      </c>
      <c r="I357" s="5" t="str">
        <f t="shared" si="58"/>
        <v>A</v>
      </c>
      <c r="J357" s="5" t="str">
        <f t="shared" si="59"/>
        <v>A</v>
      </c>
      <c r="K357" s="5" t="str">
        <f t="shared" si="60"/>
        <v>B</v>
      </c>
      <c r="L357" s="5" t="str">
        <f t="shared" si="61"/>
        <v>B</v>
      </c>
      <c r="M357" s="9" t="str">
        <f t="shared" si="62"/>
        <v>D</v>
      </c>
      <c r="O357" s="8" t="str">
        <f t="shared" si="63"/>
        <v>T</v>
      </c>
      <c r="P357" s="5" t="str">
        <f t="shared" si="64"/>
        <v>P</v>
      </c>
      <c r="Q357" s="5" t="str">
        <f t="shared" si="65"/>
        <v/>
      </c>
      <c r="R357" s="9" t="str">
        <f t="shared" si="66"/>
        <v/>
      </c>
      <c r="S357" s="71" t="str">
        <f t="shared" si="67"/>
        <v>TP</v>
      </c>
    </row>
    <row r="358" spans="1:19" x14ac:dyDescent="0.3">
      <c r="A358" s="8">
        <v>5</v>
      </c>
      <c r="B358" s="5">
        <v>10</v>
      </c>
      <c r="C358" s="5">
        <v>12</v>
      </c>
      <c r="D358" s="5">
        <v>19</v>
      </c>
      <c r="E358" s="5">
        <v>20</v>
      </c>
      <c r="F358" s="9">
        <v>25</v>
      </c>
      <c r="H358" s="8" t="str">
        <f t="shared" si="57"/>
        <v>A</v>
      </c>
      <c r="I358" s="5" t="str">
        <f t="shared" si="58"/>
        <v>B</v>
      </c>
      <c r="J358" s="5" t="str">
        <f t="shared" si="59"/>
        <v>B</v>
      </c>
      <c r="K358" s="5" t="str">
        <f t="shared" si="60"/>
        <v>B</v>
      </c>
      <c r="L358" s="5" t="str">
        <f t="shared" si="61"/>
        <v>C</v>
      </c>
      <c r="M358" s="9" t="str">
        <f t="shared" si="62"/>
        <v>C</v>
      </c>
      <c r="O358" s="8" t="str">
        <f t="shared" si="63"/>
        <v/>
      </c>
      <c r="P358" s="5" t="str">
        <f t="shared" si="64"/>
        <v>T</v>
      </c>
      <c r="Q358" s="5" t="str">
        <f t="shared" si="65"/>
        <v>P</v>
      </c>
      <c r="R358" s="9" t="str">
        <f t="shared" si="66"/>
        <v/>
      </c>
      <c r="S358" s="71" t="str">
        <f t="shared" si="67"/>
        <v>TP</v>
      </c>
    </row>
    <row r="359" spans="1:19" x14ac:dyDescent="0.3">
      <c r="A359" s="8">
        <v>2</v>
      </c>
      <c r="B359" s="5">
        <v>6</v>
      </c>
      <c r="C359" s="5">
        <v>9</v>
      </c>
      <c r="D359" s="5">
        <v>13</v>
      </c>
      <c r="E359" s="5">
        <v>35</v>
      </c>
      <c r="F359" s="9">
        <v>37</v>
      </c>
      <c r="H359" s="8" t="str">
        <f t="shared" si="57"/>
        <v>A</v>
      </c>
      <c r="I359" s="5" t="str">
        <f t="shared" si="58"/>
        <v>A</v>
      </c>
      <c r="J359" s="5" t="str">
        <f t="shared" si="59"/>
        <v>A</v>
      </c>
      <c r="K359" s="5" t="str">
        <f t="shared" si="60"/>
        <v>B</v>
      </c>
      <c r="L359" s="5" t="str">
        <f t="shared" si="61"/>
        <v>D</v>
      </c>
      <c r="M359" s="9" t="str">
        <f t="shared" si="62"/>
        <v>D</v>
      </c>
      <c r="O359" s="8" t="str">
        <f t="shared" si="63"/>
        <v>T</v>
      </c>
      <c r="P359" s="5" t="str">
        <f t="shared" si="64"/>
        <v/>
      </c>
      <c r="Q359" s="5" t="str">
        <f t="shared" si="65"/>
        <v/>
      </c>
      <c r="R359" s="9" t="str">
        <f t="shared" si="66"/>
        <v>P</v>
      </c>
      <c r="S359" s="71" t="str">
        <f t="shared" si="67"/>
        <v>TP</v>
      </c>
    </row>
    <row r="360" spans="1:19" x14ac:dyDescent="0.3">
      <c r="A360" s="8">
        <v>5</v>
      </c>
      <c r="B360" s="5">
        <v>6</v>
      </c>
      <c r="C360" s="5">
        <v>10</v>
      </c>
      <c r="D360" s="5">
        <v>12</v>
      </c>
      <c r="E360" s="5">
        <v>18</v>
      </c>
      <c r="F360" s="9">
        <v>26</v>
      </c>
      <c r="H360" s="8" t="str">
        <f t="shared" si="57"/>
        <v>A</v>
      </c>
      <c r="I360" s="5" t="str">
        <f t="shared" si="58"/>
        <v>A</v>
      </c>
      <c r="J360" s="5" t="str">
        <f t="shared" si="59"/>
        <v>B</v>
      </c>
      <c r="K360" s="5" t="str">
        <f t="shared" si="60"/>
        <v>B</v>
      </c>
      <c r="L360" s="5" t="str">
        <f t="shared" si="61"/>
        <v>B</v>
      </c>
      <c r="M360" s="9" t="str">
        <f t="shared" si="62"/>
        <v>C</v>
      </c>
      <c r="O360" s="8" t="str">
        <f t="shared" si="63"/>
        <v>P</v>
      </c>
      <c r="P360" s="5" t="str">
        <f t="shared" si="64"/>
        <v>T</v>
      </c>
      <c r="Q360" s="5" t="str">
        <f t="shared" si="65"/>
        <v/>
      </c>
      <c r="R360" s="9" t="str">
        <f t="shared" si="66"/>
        <v/>
      </c>
      <c r="S360" s="71" t="str">
        <f t="shared" si="67"/>
        <v>PT</v>
      </c>
    </row>
    <row r="361" spans="1:19" x14ac:dyDescent="0.3">
      <c r="A361" s="8">
        <v>1</v>
      </c>
      <c r="B361" s="5">
        <v>3</v>
      </c>
      <c r="C361" s="5">
        <v>5</v>
      </c>
      <c r="D361" s="5">
        <v>17</v>
      </c>
      <c r="E361" s="5">
        <v>18</v>
      </c>
      <c r="F361" s="9">
        <v>26</v>
      </c>
      <c r="H361" s="8" t="str">
        <f t="shared" si="57"/>
        <v>A</v>
      </c>
      <c r="I361" s="5" t="str">
        <f t="shared" si="58"/>
        <v>A</v>
      </c>
      <c r="J361" s="5" t="str">
        <f t="shared" si="59"/>
        <v>A</v>
      </c>
      <c r="K361" s="5" t="str">
        <f t="shared" si="60"/>
        <v>B</v>
      </c>
      <c r="L361" s="5" t="str">
        <f t="shared" si="61"/>
        <v>B</v>
      </c>
      <c r="M361" s="9" t="str">
        <f t="shared" si="62"/>
        <v>C</v>
      </c>
      <c r="O361" s="8" t="str">
        <f t="shared" si="63"/>
        <v>T</v>
      </c>
      <c r="P361" s="5" t="str">
        <f t="shared" si="64"/>
        <v>P</v>
      </c>
      <c r="Q361" s="5" t="str">
        <f t="shared" si="65"/>
        <v/>
      </c>
      <c r="R361" s="9" t="str">
        <f t="shared" si="66"/>
        <v/>
      </c>
      <c r="S361" s="71" t="str">
        <f t="shared" si="67"/>
        <v>TP</v>
      </c>
    </row>
    <row r="362" spans="1:19" x14ac:dyDescent="0.3">
      <c r="A362" s="8">
        <v>2</v>
      </c>
      <c r="B362" s="5">
        <v>5</v>
      </c>
      <c r="C362" s="5">
        <v>11</v>
      </c>
      <c r="D362" s="5">
        <v>12</v>
      </c>
      <c r="E362" s="5">
        <v>15</v>
      </c>
      <c r="F362" s="9">
        <v>33</v>
      </c>
      <c r="H362" s="8" t="str">
        <f t="shared" si="57"/>
        <v>A</v>
      </c>
      <c r="I362" s="5" t="str">
        <f t="shared" si="58"/>
        <v>A</v>
      </c>
      <c r="J362" s="5" t="str">
        <f t="shared" si="59"/>
        <v>B</v>
      </c>
      <c r="K362" s="5" t="str">
        <f t="shared" si="60"/>
        <v>B</v>
      </c>
      <c r="L362" s="5" t="str">
        <f t="shared" si="61"/>
        <v>B</v>
      </c>
      <c r="M362" s="9" t="str">
        <f t="shared" si="62"/>
        <v>D</v>
      </c>
      <c r="O362" s="8" t="str">
        <f t="shared" si="63"/>
        <v>P</v>
      </c>
      <c r="P362" s="5" t="str">
        <f t="shared" si="64"/>
        <v>T</v>
      </c>
      <c r="Q362" s="5" t="str">
        <f t="shared" si="65"/>
        <v/>
      </c>
      <c r="R362" s="9" t="str">
        <f t="shared" si="66"/>
        <v/>
      </c>
      <c r="S362" s="71" t="str">
        <f t="shared" si="67"/>
        <v>PT</v>
      </c>
    </row>
    <row r="363" spans="1:19" x14ac:dyDescent="0.3">
      <c r="A363" s="8">
        <v>4</v>
      </c>
      <c r="B363" s="5">
        <v>5</v>
      </c>
      <c r="C363" s="5">
        <v>11</v>
      </c>
      <c r="D363" s="5">
        <v>16</v>
      </c>
      <c r="E363" s="5">
        <v>18</v>
      </c>
      <c r="F363" s="9">
        <v>20</v>
      </c>
      <c r="H363" s="8" t="str">
        <f t="shared" si="57"/>
        <v>A</v>
      </c>
      <c r="I363" s="5" t="str">
        <f t="shared" si="58"/>
        <v>A</v>
      </c>
      <c r="J363" s="5" t="str">
        <f t="shared" si="59"/>
        <v>B</v>
      </c>
      <c r="K363" s="5" t="str">
        <f t="shared" si="60"/>
        <v>B</v>
      </c>
      <c r="L363" s="5" t="str">
        <f t="shared" si="61"/>
        <v>B</v>
      </c>
      <c r="M363" s="9" t="str">
        <f t="shared" si="62"/>
        <v>C</v>
      </c>
      <c r="O363" s="8" t="str">
        <f t="shared" si="63"/>
        <v>P</v>
      </c>
      <c r="P363" s="5" t="str">
        <f t="shared" si="64"/>
        <v>T</v>
      </c>
      <c r="Q363" s="5" t="str">
        <f t="shared" si="65"/>
        <v/>
      </c>
      <c r="R363" s="9" t="str">
        <f t="shared" si="66"/>
        <v/>
      </c>
      <c r="S363" s="71" t="str">
        <f t="shared" si="67"/>
        <v>PT</v>
      </c>
    </row>
    <row r="364" spans="1:19" x14ac:dyDescent="0.3">
      <c r="A364" s="8">
        <v>17</v>
      </c>
      <c r="B364" s="5">
        <v>19</v>
      </c>
      <c r="C364" s="5">
        <v>20</v>
      </c>
      <c r="D364" s="5">
        <v>27</v>
      </c>
      <c r="E364" s="5">
        <v>29</v>
      </c>
      <c r="F364" s="9">
        <v>33</v>
      </c>
      <c r="H364" s="8" t="str">
        <f t="shared" si="57"/>
        <v>B</v>
      </c>
      <c r="I364" s="5" t="str">
        <f t="shared" si="58"/>
        <v>B</v>
      </c>
      <c r="J364" s="5" t="str">
        <f t="shared" si="59"/>
        <v>C</v>
      </c>
      <c r="K364" s="5" t="str">
        <f t="shared" si="60"/>
        <v>C</v>
      </c>
      <c r="L364" s="5" t="str">
        <f t="shared" si="61"/>
        <v>C</v>
      </c>
      <c r="M364" s="9" t="str">
        <f t="shared" si="62"/>
        <v>D</v>
      </c>
      <c r="O364" s="8" t="str">
        <f t="shared" si="63"/>
        <v/>
      </c>
      <c r="P364" s="5" t="str">
        <f t="shared" si="64"/>
        <v>P</v>
      </c>
      <c r="Q364" s="5" t="str">
        <f t="shared" si="65"/>
        <v>T</v>
      </c>
      <c r="R364" s="9" t="str">
        <f t="shared" si="66"/>
        <v/>
      </c>
      <c r="S364" s="71" t="str">
        <f t="shared" si="67"/>
        <v>PT</v>
      </c>
    </row>
    <row r="365" spans="1:19" x14ac:dyDescent="0.3">
      <c r="A365" s="8">
        <v>5</v>
      </c>
      <c r="B365" s="5">
        <v>13</v>
      </c>
      <c r="C365" s="5">
        <v>15</v>
      </c>
      <c r="D365" s="5">
        <v>23</v>
      </c>
      <c r="E365" s="5">
        <v>28</v>
      </c>
      <c r="F365" s="9">
        <v>35</v>
      </c>
      <c r="H365" s="8" t="str">
        <f t="shared" si="57"/>
        <v>A</v>
      </c>
      <c r="I365" s="5" t="str">
        <f t="shared" si="58"/>
        <v>B</v>
      </c>
      <c r="J365" s="5" t="str">
        <f t="shared" si="59"/>
        <v>B</v>
      </c>
      <c r="K365" s="5" t="str">
        <f t="shared" si="60"/>
        <v>C</v>
      </c>
      <c r="L365" s="5" t="str">
        <f t="shared" si="61"/>
        <v>C</v>
      </c>
      <c r="M365" s="9" t="str">
        <f t="shared" si="62"/>
        <v>D</v>
      </c>
      <c r="O365" s="8" t="str">
        <f t="shared" si="63"/>
        <v/>
      </c>
      <c r="P365" s="5" t="str">
        <f t="shared" si="64"/>
        <v>P</v>
      </c>
      <c r="Q365" s="5" t="str">
        <f t="shared" si="65"/>
        <v>P</v>
      </c>
      <c r="R365" s="9" t="str">
        <f t="shared" si="66"/>
        <v/>
      </c>
      <c r="S365" s="71" t="str">
        <f t="shared" si="67"/>
        <v>PP</v>
      </c>
    </row>
    <row r="366" spans="1:19" x14ac:dyDescent="0.3">
      <c r="A366" s="8">
        <v>2</v>
      </c>
      <c r="B366" s="5">
        <v>6</v>
      </c>
      <c r="C366" s="5">
        <v>17</v>
      </c>
      <c r="D366" s="5">
        <v>21</v>
      </c>
      <c r="E366" s="5">
        <v>30</v>
      </c>
      <c r="F366" s="9">
        <v>35</v>
      </c>
      <c r="H366" s="8" t="str">
        <f t="shared" si="57"/>
        <v>A</v>
      </c>
      <c r="I366" s="5" t="str">
        <f t="shared" si="58"/>
        <v>A</v>
      </c>
      <c r="J366" s="5" t="str">
        <f t="shared" si="59"/>
        <v>B</v>
      </c>
      <c r="K366" s="5" t="str">
        <f t="shared" si="60"/>
        <v>C</v>
      </c>
      <c r="L366" s="5" t="str">
        <f t="shared" si="61"/>
        <v>D</v>
      </c>
      <c r="M366" s="9" t="str">
        <f t="shared" si="62"/>
        <v>D</v>
      </c>
      <c r="O366" s="8" t="str">
        <f t="shared" si="63"/>
        <v>P</v>
      </c>
      <c r="P366" s="5" t="str">
        <f t="shared" si="64"/>
        <v/>
      </c>
      <c r="Q366" s="5" t="str">
        <f t="shared" si="65"/>
        <v/>
      </c>
      <c r="R366" s="9" t="str">
        <f t="shared" si="66"/>
        <v>P</v>
      </c>
      <c r="S366" s="71" t="str">
        <f t="shared" si="67"/>
        <v>PP</v>
      </c>
    </row>
    <row r="367" spans="1:19" x14ac:dyDescent="0.3">
      <c r="A367" s="8">
        <v>5</v>
      </c>
      <c r="B367" s="5">
        <v>21</v>
      </c>
      <c r="C367" s="5">
        <v>22</v>
      </c>
      <c r="D367" s="5">
        <v>25</v>
      </c>
      <c r="E367" s="5">
        <v>32</v>
      </c>
      <c r="F367" s="9">
        <v>36</v>
      </c>
      <c r="H367" s="8" t="str">
        <f t="shared" si="57"/>
        <v>A</v>
      </c>
      <c r="I367" s="5" t="str">
        <f t="shared" si="58"/>
        <v>C</v>
      </c>
      <c r="J367" s="5" t="str">
        <f t="shared" si="59"/>
        <v>C</v>
      </c>
      <c r="K367" s="5" t="str">
        <f t="shared" si="60"/>
        <v>C</v>
      </c>
      <c r="L367" s="5" t="str">
        <f t="shared" si="61"/>
        <v>D</v>
      </c>
      <c r="M367" s="9" t="str">
        <f t="shared" si="62"/>
        <v>D</v>
      </c>
      <c r="O367" s="8" t="str">
        <f t="shared" si="63"/>
        <v/>
      </c>
      <c r="P367" s="5" t="str">
        <f t="shared" si="64"/>
        <v/>
      </c>
      <c r="Q367" s="5" t="str">
        <f t="shared" si="65"/>
        <v>T</v>
      </c>
      <c r="R367" s="9" t="str">
        <f t="shared" si="66"/>
        <v>P</v>
      </c>
      <c r="S367" s="71" t="str">
        <f t="shared" si="67"/>
        <v>TP</v>
      </c>
    </row>
    <row r="368" spans="1:19" x14ac:dyDescent="0.3">
      <c r="A368" s="8">
        <v>9</v>
      </c>
      <c r="B368" s="5">
        <v>16</v>
      </c>
      <c r="C368" s="5">
        <v>22</v>
      </c>
      <c r="D368" s="5">
        <v>26</v>
      </c>
      <c r="E368" s="5">
        <v>28</v>
      </c>
      <c r="F368" s="9">
        <v>37</v>
      </c>
      <c r="H368" s="8" t="str">
        <f t="shared" si="57"/>
        <v>A</v>
      </c>
      <c r="I368" s="5" t="str">
        <f t="shared" si="58"/>
        <v>B</v>
      </c>
      <c r="J368" s="5" t="str">
        <f t="shared" si="59"/>
        <v>C</v>
      </c>
      <c r="K368" s="5" t="str">
        <f t="shared" si="60"/>
        <v>C</v>
      </c>
      <c r="L368" s="5" t="str">
        <f t="shared" si="61"/>
        <v>C</v>
      </c>
      <c r="M368" s="9" t="str">
        <f t="shared" si="62"/>
        <v>D</v>
      </c>
      <c r="O368" s="8" t="str">
        <f t="shared" si="63"/>
        <v/>
      </c>
      <c r="P368" s="5" t="str">
        <f t="shared" si="64"/>
        <v/>
      </c>
      <c r="Q368" s="5" t="str">
        <f t="shared" si="65"/>
        <v>T</v>
      </c>
      <c r="R368" s="9" t="str">
        <f t="shared" si="66"/>
        <v/>
      </c>
      <c r="S368" s="71" t="str">
        <f t="shared" si="67"/>
        <v>T</v>
      </c>
    </row>
    <row r="369" spans="1:19" x14ac:dyDescent="0.3">
      <c r="A369" s="8">
        <v>7</v>
      </c>
      <c r="B369" s="5">
        <v>13</v>
      </c>
      <c r="C369" s="5">
        <v>16</v>
      </c>
      <c r="D369" s="5">
        <v>17</v>
      </c>
      <c r="E369" s="5">
        <v>29</v>
      </c>
      <c r="F369" s="9">
        <v>34</v>
      </c>
      <c r="H369" s="8" t="str">
        <f t="shared" si="57"/>
        <v>A</v>
      </c>
      <c r="I369" s="5" t="str">
        <f t="shared" si="58"/>
        <v>B</v>
      </c>
      <c r="J369" s="5" t="str">
        <f t="shared" si="59"/>
        <v>B</v>
      </c>
      <c r="K369" s="5" t="str">
        <f t="shared" si="60"/>
        <v>B</v>
      </c>
      <c r="L369" s="5" t="str">
        <f t="shared" si="61"/>
        <v>C</v>
      </c>
      <c r="M369" s="9" t="str">
        <f t="shared" si="62"/>
        <v>D</v>
      </c>
      <c r="O369" s="8" t="str">
        <f t="shared" si="63"/>
        <v/>
      </c>
      <c r="P369" s="5" t="str">
        <f t="shared" si="64"/>
        <v>T</v>
      </c>
      <c r="Q369" s="5" t="str">
        <f t="shared" si="65"/>
        <v/>
      </c>
      <c r="R369" s="9" t="str">
        <f t="shared" si="66"/>
        <v/>
      </c>
      <c r="S369" s="71" t="str">
        <f t="shared" si="67"/>
        <v>T</v>
      </c>
    </row>
    <row r="370" spans="1:19" x14ac:dyDescent="0.3">
      <c r="A370" s="8">
        <v>3</v>
      </c>
      <c r="B370" s="5">
        <v>6</v>
      </c>
      <c r="C370" s="5">
        <v>11</v>
      </c>
      <c r="D370" s="5">
        <v>16</v>
      </c>
      <c r="E370" s="5">
        <v>26</v>
      </c>
      <c r="F370" s="9">
        <v>34</v>
      </c>
      <c r="H370" s="8" t="str">
        <f t="shared" si="57"/>
        <v>A</v>
      </c>
      <c r="I370" s="5" t="str">
        <f t="shared" si="58"/>
        <v>A</v>
      </c>
      <c r="J370" s="5" t="str">
        <f t="shared" si="59"/>
        <v>B</v>
      </c>
      <c r="K370" s="5" t="str">
        <f t="shared" si="60"/>
        <v>B</v>
      </c>
      <c r="L370" s="5" t="str">
        <f t="shared" si="61"/>
        <v>C</v>
      </c>
      <c r="M370" s="9" t="str">
        <f t="shared" si="62"/>
        <v>D</v>
      </c>
      <c r="O370" s="8" t="str">
        <f t="shared" si="63"/>
        <v>P</v>
      </c>
      <c r="P370" s="5" t="str">
        <f t="shared" si="64"/>
        <v>P</v>
      </c>
      <c r="Q370" s="5" t="str">
        <f t="shared" si="65"/>
        <v/>
      </c>
      <c r="R370" s="9" t="str">
        <f t="shared" si="66"/>
        <v/>
      </c>
      <c r="S370" s="71" t="str">
        <f t="shared" si="67"/>
        <v>PP</v>
      </c>
    </row>
    <row r="371" spans="1:19" x14ac:dyDescent="0.3">
      <c r="A371" s="8">
        <v>3</v>
      </c>
      <c r="B371" s="5">
        <v>12</v>
      </c>
      <c r="C371" s="5">
        <v>15</v>
      </c>
      <c r="D371" s="5">
        <v>20</v>
      </c>
      <c r="E371" s="5">
        <v>23</v>
      </c>
      <c r="F371" s="9">
        <v>26</v>
      </c>
      <c r="H371" s="8" t="str">
        <f t="shared" si="57"/>
        <v>A</v>
      </c>
      <c r="I371" s="5" t="str">
        <f t="shared" si="58"/>
        <v>B</v>
      </c>
      <c r="J371" s="5" t="str">
        <f t="shared" si="59"/>
        <v>B</v>
      </c>
      <c r="K371" s="5" t="str">
        <f t="shared" si="60"/>
        <v>C</v>
      </c>
      <c r="L371" s="5" t="str">
        <f t="shared" si="61"/>
        <v>C</v>
      </c>
      <c r="M371" s="9" t="str">
        <f t="shared" si="62"/>
        <v>C</v>
      </c>
      <c r="O371" s="8" t="str">
        <f t="shared" si="63"/>
        <v/>
      </c>
      <c r="P371" s="5" t="str">
        <f t="shared" si="64"/>
        <v>P</v>
      </c>
      <c r="Q371" s="5" t="str">
        <f t="shared" si="65"/>
        <v>T</v>
      </c>
      <c r="R371" s="9" t="str">
        <f t="shared" si="66"/>
        <v/>
      </c>
      <c r="S371" s="71" t="str">
        <f t="shared" si="67"/>
        <v>PT</v>
      </c>
    </row>
    <row r="372" spans="1:19" x14ac:dyDescent="0.3">
      <c r="A372" s="8">
        <v>7</v>
      </c>
      <c r="B372" s="5">
        <v>11</v>
      </c>
      <c r="C372" s="5">
        <v>23</v>
      </c>
      <c r="D372" s="5">
        <v>30</v>
      </c>
      <c r="E372" s="5">
        <v>32</v>
      </c>
      <c r="F372" s="9">
        <v>34</v>
      </c>
      <c r="H372" s="8" t="str">
        <f t="shared" si="57"/>
        <v>A</v>
      </c>
      <c r="I372" s="5" t="str">
        <f t="shared" si="58"/>
        <v>B</v>
      </c>
      <c r="J372" s="5" t="str">
        <f t="shared" si="59"/>
        <v>C</v>
      </c>
      <c r="K372" s="5" t="str">
        <f t="shared" si="60"/>
        <v>D</v>
      </c>
      <c r="L372" s="5" t="str">
        <f t="shared" si="61"/>
        <v>D</v>
      </c>
      <c r="M372" s="9" t="str">
        <f t="shared" si="62"/>
        <v>D</v>
      </c>
      <c r="O372" s="8" t="str">
        <f t="shared" si="63"/>
        <v/>
      </c>
      <c r="P372" s="5" t="str">
        <f t="shared" si="64"/>
        <v/>
      </c>
      <c r="Q372" s="5" t="str">
        <f t="shared" si="65"/>
        <v/>
      </c>
      <c r="R372" s="9" t="str">
        <f t="shared" si="66"/>
        <v>T</v>
      </c>
      <c r="S372" s="71" t="str">
        <f t="shared" si="67"/>
        <v>T</v>
      </c>
    </row>
    <row r="373" spans="1:19" x14ac:dyDescent="0.3">
      <c r="A373" s="8">
        <v>6</v>
      </c>
      <c r="B373" s="5">
        <v>11</v>
      </c>
      <c r="C373" s="5">
        <v>13</v>
      </c>
      <c r="D373" s="5">
        <v>29</v>
      </c>
      <c r="E373" s="5">
        <v>32</v>
      </c>
      <c r="F373" s="9">
        <v>34</v>
      </c>
      <c r="H373" s="8" t="str">
        <f t="shared" si="57"/>
        <v>A</v>
      </c>
      <c r="I373" s="5" t="str">
        <f t="shared" si="58"/>
        <v>B</v>
      </c>
      <c r="J373" s="5" t="str">
        <f t="shared" si="59"/>
        <v>B</v>
      </c>
      <c r="K373" s="5" t="str">
        <f t="shared" si="60"/>
        <v>C</v>
      </c>
      <c r="L373" s="5" t="str">
        <f t="shared" si="61"/>
        <v>D</v>
      </c>
      <c r="M373" s="9" t="str">
        <f t="shared" si="62"/>
        <v>D</v>
      </c>
      <c r="O373" s="8" t="str">
        <f t="shared" si="63"/>
        <v/>
      </c>
      <c r="P373" s="5" t="str">
        <f t="shared" si="64"/>
        <v>P</v>
      </c>
      <c r="Q373" s="5" t="str">
        <f t="shared" si="65"/>
        <v/>
      </c>
      <c r="R373" s="9" t="str">
        <f t="shared" si="66"/>
        <v>P</v>
      </c>
      <c r="S373" s="71" t="str">
        <f t="shared" si="67"/>
        <v>PP</v>
      </c>
    </row>
    <row r="374" spans="1:19" x14ac:dyDescent="0.3">
      <c r="A374" s="8">
        <v>2</v>
      </c>
      <c r="B374" s="5">
        <v>6</v>
      </c>
      <c r="C374" s="5">
        <v>12</v>
      </c>
      <c r="D374" s="5">
        <v>18</v>
      </c>
      <c r="E374" s="5">
        <v>26</v>
      </c>
      <c r="F374" s="9">
        <v>28</v>
      </c>
      <c r="H374" s="8" t="str">
        <f t="shared" si="57"/>
        <v>A</v>
      </c>
      <c r="I374" s="5" t="str">
        <f t="shared" si="58"/>
        <v>A</v>
      </c>
      <c r="J374" s="5" t="str">
        <f t="shared" si="59"/>
        <v>B</v>
      </c>
      <c r="K374" s="5" t="str">
        <f t="shared" si="60"/>
        <v>B</v>
      </c>
      <c r="L374" s="5" t="str">
        <f t="shared" si="61"/>
        <v>C</v>
      </c>
      <c r="M374" s="9" t="str">
        <f t="shared" si="62"/>
        <v>C</v>
      </c>
      <c r="O374" s="8" t="str">
        <f t="shared" si="63"/>
        <v>P</v>
      </c>
      <c r="P374" s="5" t="str">
        <f t="shared" si="64"/>
        <v>P</v>
      </c>
      <c r="Q374" s="5" t="str">
        <f t="shared" si="65"/>
        <v>P</v>
      </c>
      <c r="R374" s="9" t="str">
        <f t="shared" si="66"/>
        <v/>
      </c>
      <c r="S374" s="71" t="str">
        <f t="shared" si="67"/>
        <v>PPP</v>
      </c>
    </row>
    <row r="375" spans="1:19" x14ac:dyDescent="0.3">
      <c r="A375" s="8">
        <v>1</v>
      </c>
      <c r="B375" s="5">
        <v>3</v>
      </c>
      <c r="C375" s="5">
        <v>12</v>
      </c>
      <c r="D375" s="5">
        <v>23</v>
      </c>
      <c r="E375" s="5">
        <v>28</v>
      </c>
      <c r="F375" s="9">
        <v>31</v>
      </c>
      <c r="H375" s="8" t="str">
        <f t="shared" si="57"/>
        <v>A</v>
      </c>
      <c r="I375" s="5" t="str">
        <f t="shared" si="58"/>
        <v>A</v>
      </c>
      <c r="J375" s="5" t="str">
        <f t="shared" si="59"/>
        <v>B</v>
      </c>
      <c r="K375" s="5" t="str">
        <f t="shared" si="60"/>
        <v>C</v>
      </c>
      <c r="L375" s="5" t="str">
        <f t="shared" si="61"/>
        <v>C</v>
      </c>
      <c r="M375" s="9" t="str">
        <f t="shared" si="62"/>
        <v>D</v>
      </c>
      <c r="O375" s="8" t="str">
        <f t="shared" si="63"/>
        <v>P</v>
      </c>
      <c r="P375" s="5" t="str">
        <f t="shared" si="64"/>
        <v/>
      </c>
      <c r="Q375" s="5" t="str">
        <f t="shared" si="65"/>
        <v>P</v>
      </c>
      <c r="R375" s="9" t="str">
        <f t="shared" si="66"/>
        <v/>
      </c>
      <c r="S375" s="71" t="str">
        <f t="shared" si="67"/>
        <v>PP</v>
      </c>
    </row>
    <row r="376" spans="1:19" x14ac:dyDescent="0.3">
      <c r="A376" s="8">
        <v>4</v>
      </c>
      <c r="B376" s="5">
        <v>6</v>
      </c>
      <c r="C376" s="5">
        <v>7</v>
      </c>
      <c r="D376" s="5">
        <v>10</v>
      </c>
      <c r="E376" s="5">
        <v>20</v>
      </c>
      <c r="F376" s="9">
        <v>28</v>
      </c>
      <c r="H376" s="8" t="str">
        <f t="shared" si="57"/>
        <v>A</v>
      </c>
      <c r="I376" s="5" t="str">
        <f t="shared" si="58"/>
        <v>A</v>
      </c>
      <c r="J376" s="5" t="str">
        <f t="shared" si="59"/>
        <v>A</v>
      </c>
      <c r="K376" s="5" t="str">
        <f t="shared" si="60"/>
        <v>B</v>
      </c>
      <c r="L376" s="5" t="str">
        <f t="shared" si="61"/>
        <v>C</v>
      </c>
      <c r="M376" s="9" t="str">
        <f t="shared" si="62"/>
        <v>C</v>
      </c>
      <c r="O376" s="8" t="str">
        <f t="shared" si="63"/>
        <v>T</v>
      </c>
      <c r="P376" s="5" t="str">
        <f t="shared" si="64"/>
        <v/>
      </c>
      <c r="Q376" s="5" t="str">
        <f t="shared" si="65"/>
        <v>P</v>
      </c>
      <c r="R376" s="9" t="str">
        <f t="shared" si="66"/>
        <v/>
      </c>
      <c r="S376" s="71" t="str">
        <f t="shared" si="67"/>
        <v>TP</v>
      </c>
    </row>
    <row r="377" spans="1:19" x14ac:dyDescent="0.3">
      <c r="A377" s="8">
        <v>3</v>
      </c>
      <c r="B377" s="5">
        <v>6</v>
      </c>
      <c r="C377" s="5">
        <v>17</v>
      </c>
      <c r="D377" s="5">
        <v>18</v>
      </c>
      <c r="E377" s="5">
        <v>34</v>
      </c>
      <c r="F377" s="9">
        <v>36</v>
      </c>
      <c r="H377" s="8" t="str">
        <f t="shared" si="57"/>
        <v>A</v>
      </c>
      <c r="I377" s="5" t="str">
        <f t="shared" si="58"/>
        <v>A</v>
      </c>
      <c r="J377" s="5" t="str">
        <f t="shared" si="59"/>
        <v>B</v>
      </c>
      <c r="K377" s="5" t="str">
        <f t="shared" si="60"/>
        <v>B</v>
      </c>
      <c r="L377" s="5" t="str">
        <f t="shared" si="61"/>
        <v>D</v>
      </c>
      <c r="M377" s="9" t="str">
        <f t="shared" si="62"/>
        <v>D</v>
      </c>
      <c r="O377" s="8" t="str">
        <f t="shared" si="63"/>
        <v>P</v>
      </c>
      <c r="P377" s="5" t="str">
        <f t="shared" si="64"/>
        <v>P</v>
      </c>
      <c r="Q377" s="5" t="str">
        <f t="shared" si="65"/>
        <v/>
      </c>
      <c r="R377" s="9" t="str">
        <f t="shared" si="66"/>
        <v>P</v>
      </c>
      <c r="S377" s="71" t="str">
        <f t="shared" si="67"/>
        <v>PPP</v>
      </c>
    </row>
    <row r="378" spans="1:19" x14ac:dyDescent="0.3">
      <c r="A378" s="8">
        <v>6</v>
      </c>
      <c r="B378" s="5">
        <v>7</v>
      </c>
      <c r="C378" s="5">
        <v>8</v>
      </c>
      <c r="D378" s="5">
        <v>17</v>
      </c>
      <c r="E378" s="5">
        <v>18</v>
      </c>
      <c r="F378" s="9">
        <v>29</v>
      </c>
      <c r="H378" s="8" t="str">
        <f t="shared" si="57"/>
        <v>A</v>
      </c>
      <c r="I378" s="5" t="str">
        <f t="shared" si="58"/>
        <v>A</v>
      </c>
      <c r="J378" s="5" t="str">
        <f t="shared" si="59"/>
        <v>A</v>
      </c>
      <c r="K378" s="5" t="str">
        <f t="shared" si="60"/>
        <v>B</v>
      </c>
      <c r="L378" s="5" t="str">
        <f t="shared" si="61"/>
        <v>B</v>
      </c>
      <c r="M378" s="9" t="str">
        <f t="shared" si="62"/>
        <v>C</v>
      </c>
      <c r="O378" s="8" t="str">
        <f t="shared" si="63"/>
        <v>T</v>
      </c>
      <c r="P378" s="5" t="str">
        <f t="shared" si="64"/>
        <v>P</v>
      </c>
      <c r="Q378" s="5" t="str">
        <f t="shared" si="65"/>
        <v/>
      </c>
      <c r="R378" s="9" t="str">
        <f t="shared" si="66"/>
        <v/>
      </c>
      <c r="S378" s="71" t="str">
        <f t="shared" si="67"/>
        <v>TP</v>
      </c>
    </row>
    <row r="379" spans="1:19" x14ac:dyDescent="0.3">
      <c r="A379" s="8">
        <v>3</v>
      </c>
      <c r="B379" s="5">
        <v>18</v>
      </c>
      <c r="C379" s="5">
        <v>19</v>
      </c>
      <c r="D379" s="5">
        <v>29</v>
      </c>
      <c r="E379" s="5">
        <v>36</v>
      </c>
      <c r="F379" s="9">
        <v>37</v>
      </c>
      <c r="H379" s="8" t="str">
        <f t="shared" si="57"/>
        <v>A</v>
      </c>
      <c r="I379" s="5" t="str">
        <f t="shared" si="58"/>
        <v>B</v>
      </c>
      <c r="J379" s="5" t="str">
        <f t="shared" si="59"/>
        <v>B</v>
      </c>
      <c r="K379" s="5" t="str">
        <f t="shared" si="60"/>
        <v>C</v>
      </c>
      <c r="L379" s="5" t="str">
        <f t="shared" si="61"/>
        <v>D</v>
      </c>
      <c r="M379" s="9" t="str">
        <f t="shared" si="62"/>
        <v>D</v>
      </c>
      <c r="O379" s="8" t="str">
        <f t="shared" si="63"/>
        <v/>
      </c>
      <c r="P379" s="5" t="str">
        <f t="shared" si="64"/>
        <v>P</v>
      </c>
      <c r="Q379" s="5" t="str">
        <f t="shared" si="65"/>
        <v/>
      </c>
      <c r="R379" s="9" t="str">
        <f t="shared" si="66"/>
        <v>P</v>
      </c>
      <c r="S379" s="71" t="str">
        <f t="shared" si="67"/>
        <v>PP</v>
      </c>
    </row>
    <row r="380" spans="1:19" x14ac:dyDescent="0.3">
      <c r="A380" s="8">
        <v>7</v>
      </c>
      <c r="B380" s="5">
        <v>9</v>
      </c>
      <c r="C380" s="5">
        <v>25</v>
      </c>
      <c r="D380" s="5">
        <v>30</v>
      </c>
      <c r="E380" s="5">
        <v>31</v>
      </c>
      <c r="F380" s="9">
        <v>36</v>
      </c>
      <c r="H380" s="8" t="str">
        <f t="shared" si="57"/>
        <v>A</v>
      </c>
      <c r="I380" s="5" t="str">
        <f t="shared" si="58"/>
        <v>A</v>
      </c>
      <c r="J380" s="5" t="str">
        <f t="shared" si="59"/>
        <v>C</v>
      </c>
      <c r="K380" s="5" t="str">
        <f t="shared" si="60"/>
        <v>D</v>
      </c>
      <c r="L380" s="5" t="str">
        <f t="shared" si="61"/>
        <v>D</v>
      </c>
      <c r="M380" s="9" t="str">
        <f t="shared" si="62"/>
        <v>D</v>
      </c>
      <c r="O380" s="8" t="str">
        <f t="shared" si="63"/>
        <v>P</v>
      </c>
      <c r="P380" s="5" t="str">
        <f t="shared" si="64"/>
        <v/>
      </c>
      <c r="Q380" s="5" t="str">
        <f t="shared" si="65"/>
        <v/>
      </c>
      <c r="R380" s="9" t="str">
        <f t="shared" si="66"/>
        <v>T</v>
      </c>
      <c r="S380" s="71" t="str">
        <f t="shared" si="67"/>
        <v>PT</v>
      </c>
    </row>
    <row r="381" spans="1:19" x14ac:dyDescent="0.3">
      <c r="A381" s="8">
        <v>3</v>
      </c>
      <c r="B381" s="5">
        <v>9</v>
      </c>
      <c r="C381" s="5">
        <v>11</v>
      </c>
      <c r="D381" s="5">
        <v>12</v>
      </c>
      <c r="E381" s="5">
        <v>28</v>
      </c>
      <c r="F381" s="9">
        <v>35</v>
      </c>
      <c r="H381" s="8" t="str">
        <f t="shared" si="57"/>
        <v>A</v>
      </c>
      <c r="I381" s="5" t="str">
        <f t="shared" si="58"/>
        <v>A</v>
      </c>
      <c r="J381" s="5" t="str">
        <f t="shared" si="59"/>
        <v>B</v>
      </c>
      <c r="K381" s="5" t="str">
        <f t="shared" si="60"/>
        <v>B</v>
      </c>
      <c r="L381" s="5" t="str">
        <f t="shared" si="61"/>
        <v>C</v>
      </c>
      <c r="M381" s="9" t="str">
        <f t="shared" si="62"/>
        <v>D</v>
      </c>
      <c r="O381" s="8" t="str">
        <f t="shared" si="63"/>
        <v>P</v>
      </c>
      <c r="P381" s="5" t="str">
        <f t="shared" si="64"/>
        <v>P</v>
      </c>
      <c r="Q381" s="5" t="str">
        <f t="shared" si="65"/>
        <v/>
      </c>
      <c r="R381" s="9" t="str">
        <f t="shared" si="66"/>
        <v/>
      </c>
      <c r="S381" s="71" t="str">
        <f t="shared" si="67"/>
        <v>PP</v>
      </c>
    </row>
    <row r="382" spans="1:19" x14ac:dyDescent="0.3">
      <c r="A382" s="8">
        <v>3</v>
      </c>
      <c r="B382" s="5">
        <v>6</v>
      </c>
      <c r="C382" s="5">
        <v>10</v>
      </c>
      <c r="D382" s="5">
        <v>11</v>
      </c>
      <c r="E382" s="5">
        <v>26</v>
      </c>
      <c r="F382" s="9">
        <v>29</v>
      </c>
      <c r="H382" s="8" t="str">
        <f t="shared" si="57"/>
        <v>A</v>
      </c>
      <c r="I382" s="5" t="str">
        <f t="shared" si="58"/>
        <v>A</v>
      </c>
      <c r="J382" s="5" t="str">
        <f t="shared" si="59"/>
        <v>B</v>
      </c>
      <c r="K382" s="5" t="str">
        <f t="shared" si="60"/>
        <v>B</v>
      </c>
      <c r="L382" s="5" t="str">
        <f t="shared" si="61"/>
        <v>C</v>
      </c>
      <c r="M382" s="9" t="str">
        <f t="shared" si="62"/>
        <v>C</v>
      </c>
      <c r="O382" s="8" t="str">
        <f t="shared" si="63"/>
        <v>P</v>
      </c>
      <c r="P382" s="5" t="str">
        <f t="shared" si="64"/>
        <v>P</v>
      </c>
      <c r="Q382" s="5" t="str">
        <f t="shared" si="65"/>
        <v>P</v>
      </c>
      <c r="R382" s="9" t="str">
        <f t="shared" si="66"/>
        <v/>
      </c>
      <c r="S382" s="71" t="str">
        <f t="shared" si="67"/>
        <v>PPP</v>
      </c>
    </row>
    <row r="383" spans="1:19" x14ac:dyDescent="0.3">
      <c r="A383" s="8">
        <v>2</v>
      </c>
      <c r="B383" s="5">
        <v>10</v>
      </c>
      <c r="C383" s="5">
        <v>15</v>
      </c>
      <c r="D383" s="5">
        <v>17</v>
      </c>
      <c r="E383" s="5">
        <v>25</v>
      </c>
      <c r="F383" s="9">
        <v>33</v>
      </c>
      <c r="H383" s="8" t="str">
        <f t="shared" si="57"/>
        <v>A</v>
      </c>
      <c r="I383" s="5" t="str">
        <f t="shared" si="58"/>
        <v>B</v>
      </c>
      <c r="J383" s="5" t="str">
        <f t="shared" si="59"/>
        <v>B</v>
      </c>
      <c r="K383" s="5" t="str">
        <f t="shared" si="60"/>
        <v>B</v>
      </c>
      <c r="L383" s="5" t="str">
        <f t="shared" si="61"/>
        <v>C</v>
      </c>
      <c r="M383" s="9" t="str">
        <f t="shared" si="62"/>
        <v>D</v>
      </c>
      <c r="O383" s="8" t="str">
        <f t="shared" si="63"/>
        <v/>
      </c>
      <c r="P383" s="5" t="str">
        <f t="shared" si="64"/>
        <v>T</v>
      </c>
      <c r="Q383" s="5" t="str">
        <f t="shared" si="65"/>
        <v/>
      </c>
      <c r="R383" s="9" t="str">
        <f t="shared" si="66"/>
        <v/>
      </c>
      <c r="S383" s="71" t="str">
        <f t="shared" si="67"/>
        <v>T</v>
      </c>
    </row>
    <row r="384" spans="1:19" x14ac:dyDescent="0.3">
      <c r="A384" s="8">
        <v>10</v>
      </c>
      <c r="B384" s="5">
        <v>18</v>
      </c>
      <c r="C384" s="5">
        <v>27</v>
      </c>
      <c r="D384" s="5">
        <v>30</v>
      </c>
      <c r="E384" s="5">
        <v>32</v>
      </c>
      <c r="F384" s="9">
        <v>37</v>
      </c>
      <c r="H384" s="8" t="str">
        <f t="shared" si="57"/>
        <v>B</v>
      </c>
      <c r="I384" s="5" t="str">
        <f t="shared" si="58"/>
        <v>B</v>
      </c>
      <c r="J384" s="5" t="str">
        <f t="shared" si="59"/>
        <v>C</v>
      </c>
      <c r="K384" s="5" t="str">
        <f t="shared" si="60"/>
        <v>D</v>
      </c>
      <c r="L384" s="5" t="str">
        <f t="shared" si="61"/>
        <v>D</v>
      </c>
      <c r="M384" s="9" t="str">
        <f t="shared" si="62"/>
        <v>D</v>
      </c>
      <c r="O384" s="8" t="str">
        <f t="shared" si="63"/>
        <v/>
      </c>
      <c r="P384" s="5" t="str">
        <f t="shared" si="64"/>
        <v>P</v>
      </c>
      <c r="Q384" s="5" t="str">
        <f t="shared" si="65"/>
        <v/>
      </c>
      <c r="R384" s="9" t="str">
        <f t="shared" si="66"/>
        <v>T</v>
      </c>
      <c r="S384" s="71" t="str">
        <f t="shared" si="67"/>
        <v>PT</v>
      </c>
    </row>
    <row r="385" spans="1:19" x14ac:dyDescent="0.3">
      <c r="A385" s="8">
        <v>6</v>
      </c>
      <c r="B385" s="5">
        <v>7</v>
      </c>
      <c r="C385" s="5">
        <v>18</v>
      </c>
      <c r="D385" s="5">
        <v>21</v>
      </c>
      <c r="E385" s="5">
        <v>26</v>
      </c>
      <c r="F385" s="9">
        <v>33</v>
      </c>
      <c r="H385" s="8" t="str">
        <f t="shared" si="57"/>
        <v>A</v>
      </c>
      <c r="I385" s="5" t="str">
        <f t="shared" si="58"/>
        <v>A</v>
      </c>
      <c r="J385" s="5" t="str">
        <f t="shared" si="59"/>
        <v>B</v>
      </c>
      <c r="K385" s="5" t="str">
        <f t="shared" si="60"/>
        <v>C</v>
      </c>
      <c r="L385" s="5" t="str">
        <f t="shared" si="61"/>
        <v>C</v>
      </c>
      <c r="M385" s="9" t="str">
        <f t="shared" si="62"/>
        <v>D</v>
      </c>
      <c r="O385" s="8" t="str">
        <f t="shared" si="63"/>
        <v>P</v>
      </c>
      <c r="P385" s="5" t="str">
        <f t="shared" si="64"/>
        <v/>
      </c>
      <c r="Q385" s="5" t="str">
        <f t="shared" si="65"/>
        <v>P</v>
      </c>
      <c r="R385" s="9" t="str">
        <f t="shared" si="66"/>
        <v/>
      </c>
      <c r="S385" s="71" t="str">
        <f t="shared" si="67"/>
        <v>PP</v>
      </c>
    </row>
    <row r="386" spans="1:19" x14ac:dyDescent="0.3">
      <c r="A386" s="8">
        <v>15</v>
      </c>
      <c r="B386" s="5">
        <v>20</v>
      </c>
      <c r="C386" s="5">
        <v>27</v>
      </c>
      <c r="D386" s="5">
        <v>28</v>
      </c>
      <c r="E386" s="5">
        <v>29</v>
      </c>
      <c r="F386" s="9">
        <v>37</v>
      </c>
      <c r="H386" s="8" t="str">
        <f t="shared" si="57"/>
        <v>B</v>
      </c>
      <c r="I386" s="5" t="str">
        <f t="shared" si="58"/>
        <v>C</v>
      </c>
      <c r="J386" s="5" t="str">
        <f t="shared" si="59"/>
        <v>C</v>
      </c>
      <c r="K386" s="5" t="str">
        <f t="shared" si="60"/>
        <v>C</v>
      </c>
      <c r="L386" s="5" t="str">
        <f t="shared" si="61"/>
        <v>C</v>
      </c>
      <c r="M386" s="9" t="str">
        <f t="shared" si="62"/>
        <v>D</v>
      </c>
      <c r="O386" s="8" t="str">
        <f t="shared" si="63"/>
        <v/>
      </c>
      <c r="P386" s="5" t="str">
        <f t="shared" si="64"/>
        <v/>
      </c>
      <c r="Q386" s="5" t="str">
        <f t="shared" si="65"/>
        <v>Q</v>
      </c>
      <c r="R386" s="9" t="str">
        <f t="shared" si="66"/>
        <v/>
      </c>
      <c r="S386" s="71" t="str">
        <f t="shared" si="67"/>
        <v>Q</v>
      </c>
    </row>
    <row r="387" spans="1:19" x14ac:dyDescent="0.3">
      <c r="A387" s="8">
        <v>4</v>
      </c>
      <c r="B387" s="5">
        <v>8</v>
      </c>
      <c r="C387" s="5">
        <v>13</v>
      </c>
      <c r="D387" s="5">
        <v>17</v>
      </c>
      <c r="E387" s="5">
        <v>28</v>
      </c>
      <c r="F387" s="9">
        <v>33</v>
      </c>
      <c r="H387" s="8" t="str">
        <f t="shared" ref="H387:H450" si="68">IF(A387&lt;10,"A",IF(A387&lt;20,"B",IF(A387&lt;30,"C","D")))</f>
        <v>A</v>
      </c>
      <c r="I387" s="5" t="str">
        <f t="shared" ref="I387:I450" si="69">IF(B387&lt;10,"A",IF(B387&lt;20,"B",IF(B387&lt;30,"C","D")))</f>
        <v>A</v>
      </c>
      <c r="J387" s="5" t="str">
        <f t="shared" ref="J387:J450" si="70">IF(C387&lt;10,"A",IF(C387&lt;20,"B",IF(C387&lt;30,"C","D")))</f>
        <v>B</v>
      </c>
      <c r="K387" s="5" t="str">
        <f t="shared" ref="K387:K450" si="71">IF(D387&lt;10,"A",IF(D387&lt;20,"B",IF(D387&lt;30,"C","D")))</f>
        <v>B</v>
      </c>
      <c r="L387" s="5" t="str">
        <f t="shared" ref="L387:L450" si="72">IF(E387&lt;10,"A",IF(E387&lt;20,"B",IF(E387&lt;30,"C","D")))</f>
        <v>C</v>
      </c>
      <c r="M387" s="9" t="str">
        <f t="shared" ref="M387:M450" si="73">IF(F387&lt;10,"A",IF(F387&lt;20,"B",IF(F387&lt;30,"C","D")))</f>
        <v>D</v>
      </c>
      <c r="O387" s="8" t="str">
        <f t="shared" ref="O387:O450" si="74">IF(COUNTIF($H387:$M387,"=A")=2,"P",IF(COUNTIF($H387:$M387,"=A")=3,"T",IF(COUNTIF($H387:$M387,"=A")=4,"Q",IF(COUNTIF($H387:$M387,"=A")=5,"V",IF(COUNTIF($H387:$M387,"=A")=6,"S","")))))</f>
        <v>P</v>
      </c>
      <c r="P387" s="5" t="str">
        <f t="shared" ref="P387:P450" si="75">IF(COUNTIF($H387:$M387,"=B")=2,"P",IF(COUNTIF($H387:$M387,"=B")=3,"T",IF(COUNTIF($H387:$M387,"=B")=4,"Q",IF(COUNTIF($H387:$M387,"=B")=5,"V",IF(COUNTIF($H387:$M387,"=B")=6,"S","")))))</f>
        <v>P</v>
      </c>
      <c r="Q387" s="5" t="str">
        <f t="shared" ref="Q387:Q450" si="76">IF(COUNTIF($H387:$M387,"=C")=2,"P",IF(COUNTIF($H387:$M387,"=C")=3,"T",IF(COUNTIF($H387:$M387,"=C")=4,"Q",IF(COUNTIF($H387:$M387,"=C")=5,"V",IF(COUNTIF($H387:$M387,"=C")=6,"S","")))))</f>
        <v/>
      </c>
      <c r="R387" s="9" t="str">
        <f t="shared" ref="R387:R450" si="77">IF(COUNTIF($H387:$M387,"=D")=2,"P",IF(COUNTIF($H387:$M387,"=D")=3,"T",IF(COUNTIF($H387:$M387,"=D")=4,"Q",IF(COUNTIF($H387:$M387,"=D")=5,"V",IF(COUNTIF($H387:$M387,"=D")=6,"S","")))))</f>
        <v/>
      </c>
      <c r="S387" s="71" t="str">
        <f t="shared" ref="S387:S450" si="78">O387&amp;P387&amp;Q387&amp;R387</f>
        <v>PP</v>
      </c>
    </row>
    <row r="388" spans="1:19" x14ac:dyDescent="0.3">
      <c r="A388" s="8">
        <v>6</v>
      </c>
      <c r="B388" s="5">
        <v>10</v>
      </c>
      <c r="C388" s="5">
        <v>14</v>
      </c>
      <c r="D388" s="5">
        <v>20</v>
      </c>
      <c r="E388" s="5">
        <v>31</v>
      </c>
      <c r="F388" s="9">
        <v>37</v>
      </c>
      <c r="H388" s="8" t="str">
        <f t="shared" si="68"/>
        <v>A</v>
      </c>
      <c r="I388" s="5" t="str">
        <f t="shared" si="69"/>
        <v>B</v>
      </c>
      <c r="J388" s="5" t="str">
        <f t="shared" si="70"/>
        <v>B</v>
      </c>
      <c r="K388" s="5" t="str">
        <f t="shared" si="71"/>
        <v>C</v>
      </c>
      <c r="L388" s="5" t="str">
        <f t="shared" si="72"/>
        <v>D</v>
      </c>
      <c r="M388" s="9" t="str">
        <f t="shared" si="73"/>
        <v>D</v>
      </c>
      <c r="O388" s="8" t="str">
        <f t="shared" si="74"/>
        <v/>
      </c>
      <c r="P388" s="5" t="str">
        <f t="shared" si="75"/>
        <v>P</v>
      </c>
      <c r="Q388" s="5" t="str">
        <f t="shared" si="76"/>
        <v/>
      </c>
      <c r="R388" s="9" t="str">
        <f t="shared" si="77"/>
        <v>P</v>
      </c>
      <c r="S388" s="71" t="str">
        <f t="shared" si="78"/>
        <v>PP</v>
      </c>
    </row>
    <row r="389" spans="1:19" x14ac:dyDescent="0.3">
      <c r="A389" s="8">
        <v>6</v>
      </c>
      <c r="B389" s="5">
        <v>16</v>
      </c>
      <c r="C389" s="5">
        <v>21</v>
      </c>
      <c r="D389" s="5">
        <v>25</v>
      </c>
      <c r="E389" s="5">
        <v>32</v>
      </c>
      <c r="F389" s="9">
        <v>33</v>
      </c>
      <c r="H389" s="8" t="str">
        <f t="shared" si="68"/>
        <v>A</v>
      </c>
      <c r="I389" s="5" t="str">
        <f t="shared" si="69"/>
        <v>B</v>
      </c>
      <c r="J389" s="5" t="str">
        <f t="shared" si="70"/>
        <v>C</v>
      </c>
      <c r="K389" s="5" t="str">
        <f t="shared" si="71"/>
        <v>C</v>
      </c>
      <c r="L389" s="5" t="str">
        <f t="shared" si="72"/>
        <v>D</v>
      </c>
      <c r="M389" s="9" t="str">
        <f t="shared" si="73"/>
        <v>D</v>
      </c>
      <c r="O389" s="8" t="str">
        <f t="shared" si="74"/>
        <v/>
      </c>
      <c r="P389" s="5" t="str">
        <f t="shared" si="75"/>
        <v/>
      </c>
      <c r="Q389" s="5" t="str">
        <f t="shared" si="76"/>
        <v>P</v>
      </c>
      <c r="R389" s="9" t="str">
        <f t="shared" si="77"/>
        <v>P</v>
      </c>
      <c r="S389" s="71" t="str">
        <f t="shared" si="78"/>
        <v>PP</v>
      </c>
    </row>
    <row r="390" spans="1:19" x14ac:dyDescent="0.3">
      <c r="A390" s="8">
        <v>1</v>
      </c>
      <c r="B390" s="5">
        <v>6</v>
      </c>
      <c r="C390" s="5">
        <v>8</v>
      </c>
      <c r="D390" s="5">
        <v>17</v>
      </c>
      <c r="E390" s="5">
        <v>19</v>
      </c>
      <c r="F390" s="9">
        <v>24</v>
      </c>
      <c r="H390" s="8" t="str">
        <f t="shared" si="68"/>
        <v>A</v>
      </c>
      <c r="I390" s="5" t="str">
        <f t="shared" si="69"/>
        <v>A</v>
      </c>
      <c r="J390" s="5" t="str">
        <f t="shared" si="70"/>
        <v>A</v>
      </c>
      <c r="K390" s="5" t="str">
        <f t="shared" si="71"/>
        <v>B</v>
      </c>
      <c r="L390" s="5" t="str">
        <f t="shared" si="72"/>
        <v>B</v>
      </c>
      <c r="M390" s="9" t="str">
        <f t="shared" si="73"/>
        <v>C</v>
      </c>
      <c r="O390" s="8" t="str">
        <f t="shared" si="74"/>
        <v>T</v>
      </c>
      <c r="P390" s="5" t="str">
        <f t="shared" si="75"/>
        <v>P</v>
      </c>
      <c r="Q390" s="5" t="str">
        <f t="shared" si="76"/>
        <v/>
      </c>
      <c r="R390" s="9" t="str">
        <f t="shared" si="77"/>
        <v/>
      </c>
      <c r="S390" s="71" t="str">
        <f t="shared" si="78"/>
        <v>TP</v>
      </c>
    </row>
    <row r="391" spans="1:19" x14ac:dyDescent="0.3">
      <c r="A391" s="8">
        <v>16</v>
      </c>
      <c r="B391" s="5">
        <v>22</v>
      </c>
      <c r="C391" s="5">
        <v>27</v>
      </c>
      <c r="D391" s="5">
        <v>29</v>
      </c>
      <c r="E391" s="5">
        <v>33</v>
      </c>
      <c r="F391" s="9">
        <v>36</v>
      </c>
      <c r="H391" s="8" t="str">
        <f t="shared" si="68"/>
        <v>B</v>
      </c>
      <c r="I391" s="5" t="str">
        <f t="shared" si="69"/>
        <v>C</v>
      </c>
      <c r="J391" s="5" t="str">
        <f t="shared" si="70"/>
        <v>C</v>
      </c>
      <c r="K391" s="5" t="str">
        <f t="shared" si="71"/>
        <v>C</v>
      </c>
      <c r="L391" s="5" t="str">
        <f t="shared" si="72"/>
        <v>D</v>
      </c>
      <c r="M391" s="9" t="str">
        <f t="shared" si="73"/>
        <v>D</v>
      </c>
      <c r="O391" s="8" t="str">
        <f t="shared" si="74"/>
        <v/>
      </c>
      <c r="P391" s="5" t="str">
        <f t="shared" si="75"/>
        <v/>
      </c>
      <c r="Q391" s="5" t="str">
        <f t="shared" si="76"/>
        <v>T</v>
      </c>
      <c r="R391" s="9" t="str">
        <f t="shared" si="77"/>
        <v>P</v>
      </c>
      <c r="S391" s="71" t="str">
        <f t="shared" si="78"/>
        <v>TP</v>
      </c>
    </row>
    <row r="392" spans="1:19" x14ac:dyDescent="0.3">
      <c r="A392" s="8">
        <v>20</v>
      </c>
      <c r="B392" s="5">
        <v>23</v>
      </c>
      <c r="C392" s="5">
        <v>27</v>
      </c>
      <c r="D392" s="5">
        <v>28</v>
      </c>
      <c r="E392" s="5">
        <v>30</v>
      </c>
      <c r="F392" s="9">
        <v>34</v>
      </c>
      <c r="H392" s="8" t="str">
        <f t="shared" si="68"/>
        <v>C</v>
      </c>
      <c r="I392" s="5" t="str">
        <f t="shared" si="69"/>
        <v>C</v>
      </c>
      <c r="J392" s="5" t="str">
        <f t="shared" si="70"/>
        <v>C</v>
      </c>
      <c r="K392" s="5" t="str">
        <f t="shared" si="71"/>
        <v>C</v>
      </c>
      <c r="L392" s="5" t="str">
        <f t="shared" si="72"/>
        <v>D</v>
      </c>
      <c r="M392" s="9" t="str">
        <f t="shared" si="73"/>
        <v>D</v>
      </c>
      <c r="O392" s="8" t="str">
        <f t="shared" si="74"/>
        <v/>
      </c>
      <c r="P392" s="5" t="str">
        <f t="shared" si="75"/>
        <v/>
      </c>
      <c r="Q392" s="5" t="str">
        <f t="shared" si="76"/>
        <v>Q</v>
      </c>
      <c r="R392" s="9" t="str">
        <f t="shared" si="77"/>
        <v>P</v>
      </c>
      <c r="S392" s="71" t="str">
        <f t="shared" si="78"/>
        <v>QP</v>
      </c>
    </row>
    <row r="393" spans="1:19" x14ac:dyDescent="0.3">
      <c r="A393" s="8">
        <v>1</v>
      </c>
      <c r="B393" s="5">
        <v>8</v>
      </c>
      <c r="C393" s="5">
        <v>10</v>
      </c>
      <c r="D393" s="5">
        <v>12</v>
      </c>
      <c r="E393" s="5">
        <v>29</v>
      </c>
      <c r="F393" s="9">
        <v>34</v>
      </c>
      <c r="H393" s="8" t="str">
        <f t="shared" si="68"/>
        <v>A</v>
      </c>
      <c r="I393" s="5" t="str">
        <f t="shared" si="69"/>
        <v>A</v>
      </c>
      <c r="J393" s="5" t="str">
        <f t="shared" si="70"/>
        <v>B</v>
      </c>
      <c r="K393" s="5" t="str">
        <f t="shared" si="71"/>
        <v>B</v>
      </c>
      <c r="L393" s="5" t="str">
        <f t="shared" si="72"/>
        <v>C</v>
      </c>
      <c r="M393" s="9" t="str">
        <f t="shared" si="73"/>
        <v>D</v>
      </c>
      <c r="O393" s="8" t="str">
        <f t="shared" si="74"/>
        <v>P</v>
      </c>
      <c r="P393" s="5" t="str">
        <f t="shared" si="75"/>
        <v>P</v>
      </c>
      <c r="Q393" s="5" t="str">
        <f t="shared" si="76"/>
        <v/>
      </c>
      <c r="R393" s="9" t="str">
        <f t="shared" si="77"/>
        <v/>
      </c>
      <c r="S393" s="71" t="str">
        <f t="shared" si="78"/>
        <v>PP</v>
      </c>
    </row>
    <row r="394" spans="1:19" x14ac:dyDescent="0.3">
      <c r="A394" s="8">
        <v>1</v>
      </c>
      <c r="B394" s="5">
        <v>6</v>
      </c>
      <c r="C394" s="5">
        <v>23</v>
      </c>
      <c r="D394" s="5">
        <v>33</v>
      </c>
      <c r="E394" s="5">
        <v>34</v>
      </c>
      <c r="F394" s="9">
        <v>36</v>
      </c>
      <c r="H394" s="8" t="str">
        <f t="shared" si="68"/>
        <v>A</v>
      </c>
      <c r="I394" s="5" t="str">
        <f t="shared" si="69"/>
        <v>A</v>
      </c>
      <c r="J394" s="5" t="str">
        <f t="shared" si="70"/>
        <v>C</v>
      </c>
      <c r="K394" s="5" t="str">
        <f t="shared" si="71"/>
        <v>D</v>
      </c>
      <c r="L394" s="5" t="str">
        <f t="shared" si="72"/>
        <v>D</v>
      </c>
      <c r="M394" s="9" t="str">
        <f t="shared" si="73"/>
        <v>D</v>
      </c>
      <c r="O394" s="8" t="str">
        <f t="shared" si="74"/>
        <v>P</v>
      </c>
      <c r="P394" s="5" t="str">
        <f t="shared" si="75"/>
        <v/>
      </c>
      <c r="Q394" s="5" t="str">
        <f t="shared" si="76"/>
        <v/>
      </c>
      <c r="R394" s="9" t="str">
        <f t="shared" si="77"/>
        <v>T</v>
      </c>
      <c r="S394" s="71" t="str">
        <f t="shared" si="78"/>
        <v>PT</v>
      </c>
    </row>
    <row r="395" spans="1:19" x14ac:dyDescent="0.3">
      <c r="A395" s="8">
        <v>6</v>
      </c>
      <c r="B395" s="5">
        <v>8</v>
      </c>
      <c r="C395" s="5">
        <v>24</v>
      </c>
      <c r="D395" s="5">
        <v>28</v>
      </c>
      <c r="E395" s="5">
        <v>30</v>
      </c>
      <c r="F395" s="9">
        <v>35</v>
      </c>
      <c r="H395" s="8" t="str">
        <f t="shared" si="68"/>
        <v>A</v>
      </c>
      <c r="I395" s="5" t="str">
        <f t="shared" si="69"/>
        <v>A</v>
      </c>
      <c r="J395" s="5" t="str">
        <f t="shared" si="70"/>
        <v>C</v>
      </c>
      <c r="K395" s="5" t="str">
        <f t="shared" si="71"/>
        <v>C</v>
      </c>
      <c r="L395" s="5" t="str">
        <f t="shared" si="72"/>
        <v>D</v>
      </c>
      <c r="M395" s="9" t="str">
        <f t="shared" si="73"/>
        <v>D</v>
      </c>
      <c r="O395" s="8" t="str">
        <f t="shared" si="74"/>
        <v>P</v>
      </c>
      <c r="P395" s="5" t="str">
        <f t="shared" si="75"/>
        <v/>
      </c>
      <c r="Q395" s="5" t="str">
        <f t="shared" si="76"/>
        <v>P</v>
      </c>
      <c r="R395" s="9" t="str">
        <f t="shared" si="77"/>
        <v>P</v>
      </c>
      <c r="S395" s="71" t="str">
        <f t="shared" si="78"/>
        <v>PPP</v>
      </c>
    </row>
    <row r="396" spans="1:19" x14ac:dyDescent="0.3">
      <c r="A396" s="8">
        <v>3</v>
      </c>
      <c r="B396" s="5">
        <v>6</v>
      </c>
      <c r="C396" s="5">
        <v>9</v>
      </c>
      <c r="D396" s="5">
        <v>14</v>
      </c>
      <c r="E396" s="5">
        <v>16</v>
      </c>
      <c r="F396" s="9">
        <v>35</v>
      </c>
      <c r="H396" s="8" t="str">
        <f t="shared" si="68"/>
        <v>A</v>
      </c>
      <c r="I396" s="5" t="str">
        <f t="shared" si="69"/>
        <v>A</v>
      </c>
      <c r="J396" s="5" t="str">
        <f t="shared" si="70"/>
        <v>A</v>
      </c>
      <c r="K396" s="5" t="str">
        <f t="shared" si="71"/>
        <v>B</v>
      </c>
      <c r="L396" s="5" t="str">
        <f t="shared" si="72"/>
        <v>B</v>
      </c>
      <c r="M396" s="9" t="str">
        <f t="shared" si="73"/>
        <v>D</v>
      </c>
      <c r="O396" s="8" t="str">
        <f t="shared" si="74"/>
        <v>T</v>
      </c>
      <c r="P396" s="5" t="str">
        <f t="shared" si="75"/>
        <v>P</v>
      </c>
      <c r="Q396" s="5" t="str">
        <f t="shared" si="76"/>
        <v/>
      </c>
      <c r="R396" s="9" t="str">
        <f t="shared" si="77"/>
        <v/>
      </c>
      <c r="S396" s="71" t="str">
        <f t="shared" si="78"/>
        <v>TP</v>
      </c>
    </row>
    <row r="397" spans="1:19" x14ac:dyDescent="0.3">
      <c r="A397" s="8">
        <v>1</v>
      </c>
      <c r="B397" s="5">
        <v>6</v>
      </c>
      <c r="C397" s="5">
        <v>7</v>
      </c>
      <c r="D397" s="5">
        <v>12</v>
      </c>
      <c r="E397" s="5">
        <v>34</v>
      </c>
      <c r="F397" s="9">
        <v>35</v>
      </c>
      <c r="H397" s="8" t="str">
        <f t="shared" si="68"/>
        <v>A</v>
      </c>
      <c r="I397" s="5" t="str">
        <f t="shared" si="69"/>
        <v>A</v>
      </c>
      <c r="J397" s="5" t="str">
        <f t="shared" si="70"/>
        <v>A</v>
      </c>
      <c r="K397" s="5" t="str">
        <f t="shared" si="71"/>
        <v>B</v>
      </c>
      <c r="L397" s="5" t="str">
        <f t="shared" si="72"/>
        <v>D</v>
      </c>
      <c r="M397" s="9" t="str">
        <f t="shared" si="73"/>
        <v>D</v>
      </c>
      <c r="O397" s="8" t="str">
        <f t="shared" si="74"/>
        <v>T</v>
      </c>
      <c r="P397" s="5" t="str">
        <f t="shared" si="75"/>
        <v/>
      </c>
      <c r="Q397" s="5" t="str">
        <f t="shared" si="76"/>
        <v/>
      </c>
      <c r="R397" s="9" t="str">
        <f t="shared" si="77"/>
        <v>P</v>
      </c>
      <c r="S397" s="71" t="str">
        <f t="shared" si="78"/>
        <v>TP</v>
      </c>
    </row>
    <row r="398" spans="1:19" x14ac:dyDescent="0.3">
      <c r="A398" s="8">
        <v>23</v>
      </c>
      <c r="B398" s="5">
        <v>25</v>
      </c>
      <c r="C398" s="5">
        <v>28</v>
      </c>
      <c r="D398" s="5">
        <v>30</v>
      </c>
      <c r="E398" s="5">
        <v>31</v>
      </c>
      <c r="F398" s="9">
        <v>34</v>
      </c>
      <c r="H398" s="8" t="str">
        <f t="shared" si="68"/>
        <v>C</v>
      </c>
      <c r="I398" s="5" t="str">
        <f t="shared" si="69"/>
        <v>C</v>
      </c>
      <c r="J398" s="5" t="str">
        <f t="shared" si="70"/>
        <v>C</v>
      </c>
      <c r="K398" s="5" t="str">
        <f t="shared" si="71"/>
        <v>D</v>
      </c>
      <c r="L398" s="5" t="str">
        <f t="shared" si="72"/>
        <v>D</v>
      </c>
      <c r="M398" s="9" t="str">
        <f t="shared" si="73"/>
        <v>D</v>
      </c>
      <c r="O398" s="8" t="str">
        <f t="shared" si="74"/>
        <v/>
      </c>
      <c r="P398" s="5" t="str">
        <f t="shared" si="75"/>
        <v/>
      </c>
      <c r="Q398" s="5" t="str">
        <f t="shared" si="76"/>
        <v>T</v>
      </c>
      <c r="R398" s="9" t="str">
        <f t="shared" si="77"/>
        <v>T</v>
      </c>
      <c r="S398" s="71" t="str">
        <f t="shared" si="78"/>
        <v>TT</v>
      </c>
    </row>
    <row r="399" spans="1:19" x14ac:dyDescent="0.3">
      <c r="A399" s="8">
        <v>2</v>
      </c>
      <c r="B399" s="5">
        <v>3</v>
      </c>
      <c r="C399" s="5">
        <v>12</v>
      </c>
      <c r="D399" s="5">
        <v>22</v>
      </c>
      <c r="E399" s="5">
        <v>25</v>
      </c>
      <c r="F399" s="9">
        <v>27</v>
      </c>
      <c r="H399" s="8" t="str">
        <f t="shared" si="68"/>
        <v>A</v>
      </c>
      <c r="I399" s="5" t="str">
        <f t="shared" si="69"/>
        <v>A</v>
      </c>
      <c r="J399" s="5" t="str">
        <f t="shared" si="70"/>
        <v>B</v>
      </c>
      <c r="K399" s="5" t="str">
        <f t="shared" si="71"/>
        <v>C</v>
      </c>
      <c r="L399" s="5" t="str">
        <f t="shared" si="72"/>
        <v>C</v>
      </c>
      <c r="M399" s="9" t="str">
        <f t="shared" si="73"/>
        <v>C</v>
      </c>
      <c r="O399" s="8" t="str">
        <f t="shared" si="74"/>
        <v>P</v>
      </c>
      <c r="P399" s="5" t="str">
        <f t="shared" si="75"/>
        <v/>
      </c>
      <c r="Q399" s="5" t="str">
        <f t="shared" si="76"/>
        <v>T</v>
      </c>
      <c r="R399" s="9" t="str">
        <f t="shared" si="77"/>
        <v/>
      </c>
      <c r="S399" s="71" t="str">
        <f t="shared" si="78"/>
        <v>PT</v>
      </c>
    </row>
    <row r="400" spans="1:19" x14ac:dyDescent="0.3">
      <c r="A400" s="8">
        <v>15</v>
      </c>
      <c r="B400" s="5">
        <v>20</v>
      </c>
      <c r="C400" s="5">
        <v>24</v>
      </c>
      <c r="D400" s="5">
        <v>25</v>
      </c>
      <c r="E400" s="5">
        <v>29</v>
      </c>
      <c r="F400" s="9">
        <v>30</v>
      </c>
      <c r="H400" s="8" t="str">
        <f t="shared" si="68"/>
        <v>B</v>
      </c>
      <c r="I400" s="5" t="str">
        <f t="shared" si="69"/>
        <v>C</v>
      </c>
      <c r="J400" s="5" t="str">
        <f t="shared" si="70"/>
        <v>C</v>
      </c>
      <c r="K400" s="5" t="str">
        <f t="shared" si="71"/>
        <v>C</v>
      </c>
      <c r="L400" s="5" t="str">
        <f t="shared" si="72"/>
        <v>C</v>
      </c>
      <c r="M400" s="9" t="str">
        <f t="shared" si="73"/>
        <v>D</v>
      </c>
      <c r="O400" s="8" t="str">
        <f t="shared" si="74"/>
        <v/>
      </c>
      <c r="P400" s="5" t="str">
        <f t="shared" si="75"/>
        <v/>
      </c>
      <c r="Q400" s="5" t="str">
        <f t="shared" si="76"/>
        <v>Q</v>
      </c>
      <c r="R400" s="9" t="str">
        <f t="shared" si="77"/>
        <v/>
      </c>
      <c r="S400" s="71" t="str">
        <f t="shared" si="78"/>
        <v>Q</v>
      </c>
    </row>
    <row r="401" spans="1:19" x14ac:dyDescent="0.3">
      <c r="A401" s="8">
        <v>8</v>
      </c>
      <c r="B401" s="5">
        <v>15</v>
      </c>
      <c r="C401" s="5">
        <v>21</v>
      </c>
      <c r="D401" s="5">
        <v>23</v>
      </c>
      <c r="E401" s="5">
        <v>29</v>
      </c>
      <c r="F401" s="9">
        <v>37</v>
      </c>
      <c r="H401" s="8" t="str">
        <f t="shared" si="68"/>
        <v>A</v>
      </c>
      <c r="I401" s="5" t="str">
        <f t="shared" si="69"/>
        <v>B</v>
      </c>
      <c r="J401" s="5" t="str">
        <f t="shared" si="70"/>
        <v>C</v>
      </c>
      <c r="K401" s="5" t="str">
        <f t="shared" si="71"/>
        <v>C</v>
      </c>
      <c r="L401" s="5" t="str">
        <f t="shared" si="72"/>
        <v>C</v>
      </c>
      <c r="M401" s="9" t="str">
        <f t="shared" si="73"/>
        <v>D</v>
      </c>
      <c r="O401" s="8" t="str">
        <f t="shared" si="74"/>
        <v/>
      </c>
      <c r="P401" s="5" t="str">
        <f t="shared" si="75"/>
        <v/>
      </c>
      <c r="Q401" s="5" t="str">
        <f t="shared" si="76"/>
        <v>T</v>
      </c>
      <c r="R401" s="9" t="str">
        <f t="shared" si="77"/>
        <v/>
      </c>
      <c r="S401" s="71" t="str">
        <f t="shared" si="78"/>
        <v>T</v>
      </c>
    </row>
    <row r="402" spans="1:19" x14ac:dyDescent="0.3">
      <c r="A402" s="8">
        <v>6</v>
      </c>
      <c r="B402" s="5">
        <v>18</v>
      </c>
      <c r="C402" s="5">
        <v>26</v>
      </c>
      <c r="D402" s="5">
        <v>31</v>
      </c>
      <c r="E402" s="5">
        <v>34</v>
      </c>
      <c r="F402" s="9">
        <v>37</v>
      </c>
      <c r="H402" s="8" t="str">
        <f t="shared" si="68"/>
        <v>A</v>
      </c>
      <c r="I402" s="5" t="str">
        <f t="shared" si="69"/>
        <v>B</v>
      </c>
      <c r="J402" s="5" t="str">
        <f t="shared" si="70"/>
        <v>C</v>
      </c>
      <c r="K402" s="5" t="str">
        <f t="shared" si="71"/>
        <v>D</v>
      </c>
      <c r="L402" s="5" t="str">
        <f t="shared" si="72"/>
        <v>D</v>
      </c>
      <c r="M402" s="9" t="str">
        <f t="shared" si="73"/>
        <v>D</v>
      </c>
      <c r="O402" s="8" t="str">
        <f t="shared" si="74"/>
        <v/>
      </c>
      <c r="P402" s="5" t="str">
        <f t="shared" si="75"/>
        <v/>
      </c>
      <c r="Q402" s="5" t="str">
        <f t="shared" si="76"/>
        <v/>
      </c>
      <c r="R402" s="9" t="str">
        <f t="shared" si="77"/>
        <v>T</v>
      </c>
      <c r="S402" s="71" t="str">
        <f t="shared" si="78"/>
        <v>T</v>
      </c>
    </row>
    <row r="403" spans="1:19" x14ac:dyDescent="0.3">
      <c r="A403" s="8">
        <v>12</v>
      </c>
      <c r="B403" s="5">
        <v>18</v>
      </c>
      <c r="C403" s="5">
        <v>20</v>
      </c>
      <c r="D403" s="5">
        <v>23</v>
      </c>
      <c r="E403" s="5">
        <v>25</v>
      </c>
      <c r="F403" s="9">
        <v>37</v>
      </c>
      <c r="H403" s="8" t="str">
        <f t="shared" si="68"/>
        <v>B</v>
      </c>
      <c r="I403" s="5" t="str">
        <f t="shared" si="69"/>
        <v>B</v>
      </c>
      <c r="J403" s="5" t="str">
        <f t="shared" si="70"/>
        <v>C</v>
      </c>
      <c r="K403" s="5" t="str">
        <f t="shared" si="71"/>
        <v>C</v>
      </c>
      <c r="L403" s="5" t="str">
        <f t="shared" si="72"/>
        <v>C</v>
      </c>
      <c r="M403" s="9" t="str">
        <f t="shared" si="73"/>
        <v>D</v>
      </c>
      <c r="O403" s="8" t="str">
        <f t="shared" si="74"/>
        <v/>
      </c>
      <c r="P403" s="5" t="str">
        <f t="shared" si="75"/>
        <v>P</v>
      </c>
      <c r="Q403" s="5" t="str">
        <f t="shared" si="76"/>
        <v>T</v>
      </c>
      <c r="R403" s="9" t="str">
        <f t="shared" si="77"/>
        <v/>
      </c>
      <c r="S403" s="71" t="str">
        <f t="shared" si="78"/>
        <v>PT</v>
      </c>
    </row>
    <row r="404" spans="1:19" x14ac:dyDescent="0.3">
      <c r="A404" s="8">
        <v>4</v>
      </c>
      <c r="B404" s="5">
        <v>5</v>
      </c>
      <c r="C404" s="5">
        <v>11</v>
      </c>
      <c r="D404" s="5">
        <v>27</v>
      </c>
      <c r="E404" s="5">
        <v>32</v>
      </c>
      <c r="F404" s="9">
        <v>37</v>
      </c>
      <c r="H404" s="8" t="str">
        <f t="shared" si="68"/>
        <v>A</v>
      </c>
      <c r="I404" s="5" t="str">
        <f t="shared" si="69"/>
        <v>A</v>
      </c>
      <c r="J404" s="5" t="str">
        <f t="shared" si="70"/>
        <v>B</v>
      </c>
      <c r="K404" s="5" t="str">
        <f t="shared" si="71"/>
        <v>C</v>
      </c>
      <c r="L404" s="5" t="str">
        <f t="shared" si="72"/>
        <v>D</v>
      </c>
      <c r="M404" s="9" t="str">
        <f t="shared" si="73"/>
        <v>D</v>
      </c>
      <c r="O404" s="8" t="str">
        <f t="shared" si="74"/>
        <v>P</v>
      </c>
      <c r="P404" s="5" t="str">
        <f t="shared" si="75"/>
        <v/>
      </c>
      <c r="Q404" s="5" t="str">
        <f t="shared" si="76"/>
        <v/>
      </c>
      <c r="R404" s="9" t="str">
        <f t="shared" si="77"/>
        <v>P</v>
      </c>
      <c r="S404" s="71" t="str">
        <f t="shared" si="78"/>
        <v>PP</v>
      </c>
    </row>
    <row r="405" spans="1:19" x14ac:dyDescent="0.3">
      <c r="A405" s="8">
        <v>2</v>
      </c>
      <c r="B405" s="5">
        <v>4</v>
      </c>
      <c r="C405" s="5">
        <v>12</v>
      </c>
      <c r="D405" s="5">
        <v>28</v>
      </c>
      <c r="E405" s="5">
        <v>30</v>
      </c>
      <c r="F405" s="9">
        <v>32</v>
      </c>
      <c r="H405" s="8" t="str">
        <f t="shared" si="68"/>
        <v>A</v>
      </c>
      <c r="I405" s="5" t="str">
        <f t="shared" si="69"/>
        <v>A</v>
      </c>
      <c r="J405" s="5" t="str">
        <f t="shared" si="70"/>
        <v>B</v>
      </c>
      <c r="K405" s="5" t="str">
        <f t="shared" si="71"/>
        <v>C</v>
      </c>
      <c r="L405" s="5" t="str">
        <f t="shared" si="72"/>
        <v>D</v>
      </c>
      <c r="M405" s="9" t="str">
        <f t="shared" si="73"/>
        <v>D</v>
      </c>
      <c r="O405" s="8" t="str">
        <f t="shared" si="74"/>
        <v>P</v>
      </c>
      <c r="P405" s="5" t="str">
        <f t="shared" si="75"/>
        <v/>
      </c>
      <c r="Q405" s="5" t="str">
        <f t="shared" si="76"/>
        <v/>
      </c>
      <c r="R405" s="9" t="str">
        <f t="shared" si="77"/>
        <v>P</v>
      </c>
      <c r="S405" s="71" t="str">
        <f t="shared" si="78"/>
        <v>PP</v>
      </c>
    </row>
    <row r="406" spans="1:19" x14ac:dyDescent="0.3">
      <c r="A406" s="8">
        <v>1</v>
      </c>
      <c r="B406" s="5">
        <v>2</v>
      </c>
      <c r="C406" s="5">
        <v>15</v>
      </c>
      <c r="D406" s="5">
        <v>28</v>
      </c>
      <c r="E406" s="5">
        <v>29</v>
      </c>
      <c r="F406" s="9">
        <v>32</v>
      </c>
      <c r="H406" s="8" t="str">
        <f t="shared" si="68"/>
        <v>A</v>
      </c>
      <c r="I406" s="5" t="str">
        <f t="shared" si="69"/>
        <v>A</v>
      </c>
      <c r="J406" s="5" t="str">
        <f t="shared" si="70"/>
        <v>B</v>
      </c>
      <c r="K406" s="5" t="str">
        <f t="shared" si="71"/>
        <v>C</v>
      </c>
      <c r="L406" s="5" t="str">
        <f t="shared" si="72"/>
        <v>C</v>
      </c>
      <c r="M406" s="9" t="str">
        <f t="shared" si="73"/>
        <v>D</v>
      </c>
      <c r="O406" s="8" t="str">
        <f t="shared" si="74"/>
        <v>P</v>
      </c>
      <c r="P406" s="5" t="str">
        <f t="shared" si="75"/>
        <v/>
      </c>
      <c r="Q406" s="5" t="str">
        <f t="shared" si="76"/>
        <v>P</v>
      </c>
      <c r="R406" s="9" t="str">
        <f t="shared" si="77"/>
        <v/>
      </c>
      <c r="S406" s="71" t="str">
        <f t="shared" si="78"/>
        <v>PP</v>
      </c>
    </row>
    <row r="407" spans="1:19" x14ac:dyDescent="0.3">
      <c r="A407" s="8">
        <v>3</v>
      </c>
      <c r="B407" s="5">
        <v>10</v>
      </c>
      <c r="C407" s="5">
        <v>18</v>
      </c>
      <c r="D407" s="5">
        <v>20</v>
      </c>
      <c r="E407" s="5">
        <v>24</v>
      </c>
      <c r="F407" s="9">
        <v>33</v>
      </c>
      <c r="H407" s="8" t="str">
        <f t="shared" si="68"/>
        <v>A</v>
      </c>
      <c r="I407" s="5" t="str">
        <f t="shared" si="69"/>
        <v>B</v>
      </c>
      <c r="J407" s="5" t="str">
        <f t="shared" si="70"/>
        <v>B</v>
      </c>
      <c r="K407" s="5" t="str">
        <f t="shared" si="71"/>
        <v>C</v>
      </c>
      <c r="L407" s="5" t="str">
        <f t="shared" si="72"/>
        <v>C</v>
      </c>
      <c r="M407" s="9" t="str">
        <f t="shared" si="73"/>
        <v>D</v>
      </c>
      <c r="O407" s="8" t="str">
        <f t="shared" si="74"/>
        <v/>
      </c>
      <c r="P407" s="5" t="str">
        <f t="shared" si="75"/>
        <v>P</v>
      </c>
      <c r="Q407" s="5" t="str">
        <f t="shared" si="76"/>
        <v>P</v>
      </c>
      <c r="R407" s="9" t="str">
        <f t="shared" si="77"/>
        <v/>
      </c>
      <c r="S407" s="71" t="str">
        <f t="shared" si="78"/>
        <v>PP</v>
      </c>
    </row>
    <row r="408" spans="1:19" x14ac:dyDescent="0.3">
      <c r="A408" s="8">
        <v>5</v>
      </c>
      <c r="B408" s="5">
        <v>16</v>
      </c>
      <c r="C408" s="5">
        <v>20</v>
      </c>
      <c r="D408" s="5">
        <v>24</v>
      </c>
      <c r="E408" s="5">
        <v>29</v>
      </c>
      <c r="F408" s="9">
        <v>34</v>
      </c>
      <c r="H408" s="8" t="str">
        <f t="shared" si="68"/>
        <v>A</v>
      </c>
      <c r="I408" s="5" t="str">
        <f t="shared" si="69"/>
        <v>B</v>
      </c>
      <c r="J408" s="5" t="str">
        <f t="shared" si="70"/>
        <v>C</v>
      </c>
      <c r="K408" s="5" t="str">
        <f t="shared" si="71"/>
        <v>C</v>
      </c>
      <c r="L408" s="5" t="str">
        <f t="shared" si="72"/>
        <v>C</v>
      </c>
      <c r="M408" s="9" t="str">
        <f t="shared" si="73"/>
        <v>D</v>
      </c>
      <c r="O408" s="8" t="str">
        <f t="shared" si="74"/>
        <v/>
      </c>
      <c r="P408" s="5" t="str">
        <f t="shared" si="75"/>
        <v/>
      </c>
      <c r="Q408" s="5" t="str">
        <f t="shared" si="76"/>
        <v>T</v>
      </c>
      <c r="R408" s="9" t="str">
        <f t="shared" si="77"/>
        <v/>
      </c>
      <c r="S408" s="71" t="str">
        <f t="shared" si="78"/>
        <v>T</v>
      </c>
    </row>
    <row r="409" spans="1:19" x14ac:dyDescent="0.3">
      <c r="A409" s="8">
        <v>6</v>
      </c>
      <c r="B409" s="5">
        <v>8</v>
      </c>
      <c r="C409" s="5">
        <v>11</v>
      </c>
      <c r="D409" s="5">
        <v>23</v>
      </c>
      <c r="E409" s="5">
        <v>25</v>
      </c>
      <c r="F409" s="9">
        <v>32</v>
      </c>
      <c r="H409" s="8" t="str">
        <f t="shared" si="68"/>
        <v>A</v>
      </c>
      <c r="I409" s="5" t="str">
        <f t="shared" si="69"/>
        <v>A</v>
      </c>
      <c r="J409" s="5" t="str">
        <f t="shared" si="70"/>
        <v>B</v>
      </c>
      <c r="K409" s="5" t="str">
        <f t="shared" si="71"/>
        <v>C</v>
      </c>
      <c r="L409" s="5" t="str">
        <f t="shared" si="72"/>
        <v>C</v>
      </c>
      <c r="M409" s="9" t="str">
        <f t="shared" si="73"/>
        <v>D</v>
      </c>
      <c r="O409" s="8" t="str">
        <f t="shared" si="74"/>
        <v>P</v>
      </c>
      <c r="P409" s="5" t="str">
        <f t="shared" si="75"/>
        <v/>
      </c>
      <c r="Q409" s="5" t="str">
        <f t="shared" si="76"/>
        <v>P</v>
      </c>
      <c r="R409" s="9" t="str">
        <f t="shared" si="77"/>
        <v/>
      </c>
      <c r="S409" s="71" t="str">
        <f t="shared" si="78"/>
        <v>PP</v>
      </c>
    </row>
    <row r="410" spans="1:19" x14ac:dyDescent="0.3">
      <c r="A410" s="8">
        <v>2</v>
      </c>
      <c r="B410" s="5">
        <v>4</v>
      </c>
      <c r="C410" s="5">
        <v>5</v>
      </c>
      <c r="D410" s="5">
        <v>9</v>
      </c>
      <c r="E410" s="5">
        <v>12</v>
      </c>
      <c r="F410" s="9">
        <v>27</v>
      </c>
      <c r="H410" s="8" t="str">
        <f t="shared" si="68"/>
        <v>A</v>
      </c>
      <c r="I410" s="5" t="str">
        <f t="shared" si="69"/>
        <v>A</v>
      </c>
      <c r="J410" s="5" t="str">
        <f t="shared" si="70"/>
        <v>A</v>
      </c>
      <c r="K410" s="5" t="str">
        <f t="shared" si="71"/>
        <v>A</v>
      </c>
      <c r="L410" s="5" t="str">
        <f t="shared" si="72"/>
        <v>B</v>
      </c>
      <c r="M410" s="9" t="str">
        <f t="shared" si="73"/>
        <v>C</v>
      </c>
      <c r="O410" s="8" t="str">
        <f t="shared" si="74"/>
        <v>Q</v>
      </c>
      <c r="P410" s="5" t="str">
        <f t="shared" si="75"/>
        <v/>
      </c>
      <c r="Q410" s="5" t="str">
        <f t="shared" si="76"/>
        <v/>
      </c>
      <c r="R410" s="9" t="str">
        <f t="shared" si="77"/>
        <v/>
      </c>
      <c r="S410" s="71" t="str">
        <f t="shared" si="78"/>
        <v>Q</v>
      </c>
    </row>
    <row r="411" spans="1:19" x14ac:dyDescent="0.3">
      <c r="A411" s="8">
        <v>9</v>
      </c>
      <c r="B411" s="5">
        <v>20</v>
      </c>
      <c r="C411" s="5">
        <v>21</v>
      </c>
      <c r="D411" s="5">
        <v>24</v>
      </c>
      <c r="E411" s="5">
        <v>25</v>
      </c>
      <c r="F411" s="9">
        <v>37</v>
      </c>
      <c r="H411" s="8" t="str">
        <f t="shared" si="68"/>
        <v>A</v>
      </c>
      <c r="I411" s="5" t="str">
        <f t="shared" si="69"/>
        <v>C</v>
      </c>
      <c r="J411" s="5" t="str">
        <f t="shared" si="70"/>
        <v>C</v>
      </c>
      <c r="K411" s="5" t="str">
        <f t="shared" si="71"/>
        <v>C</v>
      </c>
      <c r="L411" s="5" t="str">
        <f t="shared" si="72"/>
        <v>C</v>
      </c>
      <c r="M411" s="9" t="str">
        <f t="shared" si="73"/>
        <v>D</v>
      </c>
      <c r="O411" s="8" t="str">
        <f t="shared" si="74"/>
        <v/>
      </c>
      <c r="P411" s="5" t="str">
        <f t="shared" si="75"/>
        <v/>
      </c>
      <c r="Q411" s="5" t="str">
        <f t="shared" si="76"/>
        <v>Q</v>
      </c>
      <c r="R411" s="9" t="str">
        <f t="shared" si="77"/>
        <v/>
      </c>
      <c r="S411" s="71" t="str">
        <f t="shared" si="78"/>
        <v>Q</v>
      </c>
    </row>
    <row r="412" spans="1:19" x14ac:dyDescent="0.3">
      <c r="A412" s="8">
        <v>5</v>
      </c>
      <c r="B412" s="5">
        <v>6</v>
      </c>
      <c r="C412" s="5">
        <v>9</v>
      </c>
      <c r="D412" s="5">
        <v>11</v>
      </c>
      <c r="E412" s="5">
        <v>15</v>
      </c>
      <c r="F412" s="9">
        <v>23</v>
      </c>
      <c r="H412" s="8" t="str">
        <f t="shared" si="68"/>
        <v>A</v>
      </c>
      <c r="I412" s="5" t="str">
        <f t="shared" si="69"/>
        <v>A</v>
      </c>
      <c r="J412" s="5" t="str">
        <f t="shared" si="70"/>
        <v>A</v>
      </c>
      <c r="K412" s="5" t="str">
        <f t="shared" si="71"/>
        <v>B</v>
      </c>
      <c r="L412" s="5" t="str">
        <f t="shared" si="72"/>
        <v>B</v>
      </c>
      <c r="M412" s="9" t="str">
        <f t="shared" si="73"/>
        <v>C</v>
      </c>
      <c r="O412" s="8" t="str">
        <f t="shared" si="74"/>
        <v>T</v>
      </c>
      <c r="P412" s="5" t="str">
        <f t="shared" si="75"/>
        <v>P</v>
      </c>
      <c r="Q412" s="5" t="str">
        <f t="shared" si="76"/>
        <v/>
      </c>
      <c r="R412" s="9" t="str">
        <f t="shared" si="77"/>
        <v/>
      </c>
      <c r="S412" s="71" t="str">
        <f t="shared" si="78"/>
        <v>TP</v>
      </c>
    </row>
    <row r="413" spans="1:19" x14ac:dyDescent="0.3">
      <c r="A413" s="8">
        <v>7</v>
      </c>
      <c r="B413" s="5">
        <v>12</v>
      </c>
      <c r="C413" s="5">
        <v>15</v>
      </c>
      <c r="D413" s="5">
        <v>18</v>
      </c>
      <c r="E413" s="5">
        <v>23</v>
      </c>
      <c r="F413" s="9">
        <v>28</v>
      </c>
      <c r="H413" s="8" t="str">
        <f t="shared" si="68"/>
        <v>A</v>
      </c>
      <c r="I413" s="5" t="str">
        <f t="shared" si="69"/>
        <v>B</v>
      </c>
      <c r="J413" s="5" t="str">
        <f t="shared" si="70"/>
        <v>B</v>
      </c>
      <c r="K413" s="5" t="str">
        <f t="shared" si="71"/>
        <v>B</v>
      </c>
      <c r="L413" s="5" t="str">
        <f t="shared" si="72"/>
        <v>C</v>
      </c>
      <c r="M413" s="9" t="str">
        <f t="shared" si="73"/>
        <v>C</v>
      </c>
      <c r="O413" s="8" t="str">
        <f t="shared" si="74"/>
        <v/>
      </c>
      <c r="P413" s="5" t="str">
        <f t="shared" si="75"/>
        <v>T</v>
      </c>
      <c r="Q413" s="5" t="str">
        <f t="shared" si="76"/>
        <v>P</v>
      </c>
      <c r="R413" s="9" t="str">
        <f t="shared" si="77"/>
        <v/>
      </c>
      <c r="S413" s="71" t="str">
        <f t="shared" si="78"/>
        <v>TP</v>
      </c>
    </row>
    <row r="414" spans="1:19" x14ac:dyDescent="0.3">
      <c r="A414" s="8">
        <v>13</v>
      </c>
      <c r="B414" s="5">
        <v>20</v>
      </c>
      <c r="C414" s="5">
        <v>25</v>
      </c>
      <c r="D414" s="5">
        <v>28</v>
      </c>
      <c r="E414" s="5">
        <v>29</v>
      </c>
      <c r="F414" s="9">
        <v>30</v>
      </c>
      <c r="H414" s="8" t="str">
        <f t="shared" si="68"/>
        <v>B</v>
      </c>
      <c r="I414" s="5" t="str">
        <f t="shared" si="69"/>
        <v>C</v>
      </c>
      <c r="J414" s="5" t="str">
        <f t="shared" si="70"/>
        <v>C</v>
      </c>
      <c r="K414" s="5" t="str">
        <f t="shared" si="71"/>
        <v>C</v>
      </c>
      <c r="L414" s="5" t="str">
        <f t="shared" si="72"/>
        <v>C</v>
      </c>
      <c r="M414" s="9" t="str">
        <f t="shared" si="73"/>
        <v>D</v>
      </c>
      <c r="O414" s="8" t="str">
        <f t="shared" si="74"/>
        <v/>
      </c>
      <c r="P414" s="5" t="str">
        <f t="shared" si="75"/>
        <v/>
      </c>
      <c r="Q414" s="5" t="str">
        <f t="shared" si="76"/>
        <v>Q</v>
      </c>
      <c r="R414" s="9" t="str">
        <f t="shared" si="77"/>
        <v/>
      </c>
      <c r="S414" s="71" t="str">
        <f t="shared" si="78"/>
        <v>Q</v>
      </c>
    </row>
    <row r="415" spans="1:19" x14ac:dyDescent="0.3">
      <c r="A415" s="8">
        <v>3</v>
      </c>
      <c r="B415" s="5">
        <v>6</v>
      </c>
      <c r="C415" s="5">
        <v>13</v>
      </c>
      <c r="D415" s="5">
        <v>15</v>
      </c>
      <c r="E415" s="5">
        <v>28</v>
      </c>
      <c r="F415" s="9">
        <v>31</v>
      </c>
      <c r="H415" s="8" t="str">
        <f t="shared" si="68"/>
        <v>A</v>
      </c>
      <c r="I415" s="5" t="str">
        <f t="shared" si="69"/>
        <v>A</v>
      </c>
      <c r="J415" s="5" t="str">
        <f t="shared" si="70"/>
        <v>B</v>
      </c>
      <c r="K415" s="5" t="str">
        <f t="shared" si="71"/>
        <v>B</v>
      </c>
      <c r="L415" s="5" t="str">
        <f t="shared" si="72"/>
        <v>C</v>
      </c>
      <c r="M415" s="9" t="str">
        <f t="shared" si="73"/>
        <v>D</v>
      </c>
      <c r="O415" s="8" t="str">
        <f t="shared" si="74"/>
        <v>P</v>
      </c>
      <c r="P415" s="5" t="str">
        <f t="shared" si="75"/>
        <v>P</v>
      </c>
      <c r="Q415" s="5" t="str">
        <f t="shared" si="76"/>
        <v/>
      </c>
      <c r="R415" s="9" t="str">
        <f t="shared" si="77"/>
        <v/>
      </c>
      <c r="S415" s="71" t="str">
        <f t="shared" si="78"/>
        <v>PP</v>
      </c>
    </row>
    <row r="416" spans="1:19" x14ac:dyDescent="0.3">
      <c r="A416" s="8">
        <v>1</v>
      </c>
      <c r="B416" s="5">
        <v>8</v>
      </c>
      <c r="C416" s="5">
        <v>14</v>
      </c>
      <c r="D416" s="5">
        <v>21</v>
      </c>
      <c r="E416" s="5">
        <v>25</v>
      </c>
      <c r="F416" s="9">
        <v>31</v>
      </c>
      <c r="H416" s="8" t="str">
        <f t="shared" si="68"/>
        <v>A</v>
      </c>
      <c r="I416" s="5" t="str">
        <f t="shared" si="69"/>
        <v>A</v>
      </c>
      <c r="J416" s="5" t="str">
        <f t="shared" si="70"/>
        <v>B</v>
      </c>
      <c r="K416" s="5" t="str">
        <f t="shared" si="71"/>
        <v>C</v>
      </c>
      <c r="L416" s="5" t="str">
        <f t="shared" si="72"/>
        <v>C</v>
      </c>
      <c r="M416" s="9" t="str">
        <f t="shared" si="73"/>
        <v>D</v>
      </c>
      <c r="O416" s="8" t="str">
        <f t="shared" si="74"/>
        <v>P</v>
      </c>
      <c r="P416" s="5" t="str">
        <f t="shared" si="75"/>
        <v/>
      </c>
      <c r="Q416" s="5" t="str">
        <f t="shared" si="76"/>
        <v>P</v>
      </c>
      <c r="R416" s="9" t="str">
        <f t="shared" si="77"/>
        <v/>
      </c>
      <c r="S416" s="71" t="str">
        <f t="shared" si="78"/>
        <v>PP</v>
      </c>
    </row>
    <row r="417" spans="1:19" x14ac:dyDescent="0.3">
      <c r="A417" s="8">
        <v>1</v>
      </c>
      <c r="B417" s="5">
        <v>3</v>
      </c>
      <c r="C417" s="5">
        <v>22</v>
      </c>
      <c r="D417" s="5">
        <v>26</v>
      </c>
      <c r="E417" s="5">
        <v>29</v>
      </c>
      <c r="F417" s="9">
        <v>36</v>
      </c>
      <c r="H417" s="8" t="str">
        <f t="shared" si="68"/>
        <v>A</v>
      </c>
      <c r="I417" s="5" t="str">
        <f t="shared" si="69"/>
        <v>A</v>
      </c>
      <c r="J417" s="5" t="str">
        <f t="shared" si="70"/>
        <v>C</v>
      </c>
      <c r="K417" s="5" t="str">
        <f t="shared" si="71"/>
        <v>C</v>
      </c>
      <c r="L417" s="5" t="str">
        <f t="shared" si="72"/>
        <v>C</v>
      </c>
      <c r="M417" s="9" t="str">
        <f t="shared" si="73"/>
        <v>D</v>
      </c>
      <c r="O417" s="8" t="str">
        <f t="shared" si="74"/>
        <v>P</v>
      </c>
      <c r="P417" s="5" t="str">
        <f t="shared" si="75"/>
        <v/>
      </c>
      <c r="Q417" s="5" t="str">
        <f t="shared" si="76"/>
        <v>T</v>
      </c>
      <c r="R417" s="9" t="str">
        <f t="shared" si="77"/>
        <v/>
      </c>
      <c r="S417" s="71" t="str">
        <f t="shared" si="78"/>
        <v>PT</v>
      </c>
    </row>
    <row r="418" spans="1:19" x14ac:dyDescent="0.3">
      <c r="A418" s="8">
        <v>5</v>
      </c>
      <c r="B418" s="5">
        <v>10</v>
      </c>
      <c r="C418" s="5">
        <v>15</v>
      </c>
      <c r="D418" s="5">
        <v>22</v>
      </c>
      <c r="E418" s="5">
        <v>25</v>
      </c>
      <c r="F418" s="9">
        <v>33</v>
      </c>
      <c r="H418" s="8" t="str">
        <f t="shared" si="68"/>
        <v>A</v>
      </c>
      <c r="I418" s="5" t="str">
        <f t="shared" si="69"/>
        <v>B</v>
      </c>
      <c r="J418" s="5" t="str">
        <f t="shared" si="70"/>
        <v>B</v>
      </c>
      <c r="K418" s="5" t="str">
        <f t="shared" si="71"/>
        <v>C</v>
      </c>
      <c r="L418" s="5" t="str">
        <f t="shared" si="72"/>
        <v>C</v>
      </c>
      <c r="M418" s="9" t="str">
        <f t="shared" si="73"/>
        <v>D</v>
      </c>
      <c r="O418" s="8" t="str">
        <f t="shared" si="74"/>
        <v/>
      </c>
      <c r="P418" s="5" t="str">
        <f t="shared" si="75"/>
        <v>P</v>
      </c>
      <c r="Q418" s="5" t="str">
        <f t="shared" si="76"/>
        <v>P</v>
      </c>
      <c r="R418" s="9" t="str">
        <f t="shared" si="77"/>
        <v/>
      </c>
      <c r="S418" s="71" t="str">
        <f t="shared" si="78"/>
        <v>PP</v>
      </c>
    </row>
    <row r="419" spans="1:19" x14ac:dyDescent="0.3">
      <c r="A419" s="8">
        <v>12</v>
      </c>
      <c r="B419" s="5">
        <v>13</v>
      </c>
      <c r="C419" s="5">
        <v>25</v>
      </c>
      <c r="D419" s="5">
        <v>27</v>
      </c>
      <c r="E419" s="5">
        <v>31</v>
      </c>
      <c r="F419" s="9">
        <v>33</v>
      </c>
      <c r="H419" s="8" t="str">
        <f t="shared" si="68"/>
        <v>B</v>
      </c>
      <c r="I419" s="5" t="str">
        <f t="shared" si="69"/>
        <v>B</v>
      </c>
      <c r="J419" s="5" t="str">
        <f t="shared" si="70"/>
        <v>C</v>
      </c>
      <c r="K419" s="5" t="str">
        <f t="shared" si="71"/>
        <v>C</v>
      </c>
      <c r="L419" s="5" t="str">
        <f t="shared" si="72"/>
        <v>D</v>
      </c>
      <c r="M419" s="9" t="str">
        <f t="shared" si="73"/>
        <v>D</v>
      </c>
      <c r="O419" s="8" t="str">
        <f t="shared" si="74"/>
        <v/>
      </c>
      <c r="P419" s="5" t="str">
        <f t="shared" si="75"/>
        <v>P</v>
      </c>
      <c r="Q419" s="5" t="str">
        <f t="shared" si="76"/>
        <v>P</v>
      </c>
      <c r="R419" s="9" t="str">
        <f t="shared" si="77"/>
        <v>P</v>
      </c>
      <c r="S419" s="71" t="str">
        <f t="shared" si="78"/>
        <v>PPP</v>
      </c>
    </row>
    <row r="420" spans="1:19" x14ac:dyDescent="0.3">
      <c r="A420" s="8">
        <v>5</v>
      </c>
      <c r="B420" s="5">
        <v>8</v>
      </c>
      <c r="C420" s="5">
        <v>10</v>
      </c>
      <c r="D420" s="5">
        <v>26</v>
      </c>
      <c r="E420" s="5">
        <v>29</v>
      </c>
      <c r="F420" s="9">
        <v>35</v>
      </c>
      <c r="H420" s="8" t="str">
        <f t="shared" si="68"/>
        <v>A</v>
      </c>
      <c r="I420" s="5" t="str">
        <f t="shared" si="69"/>
        <v>A</v>
      </c>
      <c r="J420" s="5" t="str">
        <f t="shared" si="70"/>
        <v>B</v>
      </c>
      <c r="K420" s="5" t="str">
        <f t="shared" si="71"/>
        <v>C</v>
      </c>
      <c r="L420" s="5" t="str">
        <f t="shared" si="72"/>
        <v>C</v>
      </c>
      <c r="M420" s="9" t="str">
        <f t="shared" si="73"/>
        <v>D</v>
      </c>
      <c r="O420" s="8" t="str">
        <f t="shared" si="74"/>
        <v>P</v>
      </c>
      <c r="P420" s="5" t="str">
        <f t="shared" si="75"/>
        <v/>
      </c>
      <c r="Q420" s="5" t="str">
        <f t="shared" si="76"/>
        <v>P</v>
      </c>
      <c r="R420" s="9" t="str">
        <f t="shared" si="77"/>
        <v/>
      </c>
      <c r="S420" s="71" t="str">
        <f t="shared" si="78"/>
        <v>PP</v>
      </c>
    </row>
    <row r="421" spans="1:19" x14ac:dyDescent="0.3">
      <c r="A421" s="8">
        <v>6</v>
      </c>
      <c r="B421" s="5">
        <v>17</v>
      </c>
      <c r="C421" s="5">
        <v>28</v>
      </c>
      <c r="D421" s="5">
        <v>30</v>
      </c>
      <c r="E421" s="5">
        <v>32</v>
      </c>
      <c r="F421" s="9">
        <v>33</v>
      </c>
      <c r="H421" s="8" t="str">
        <f t="shared" si="68"/>
        <v>A</v>
      </c>
      <c r="I421" s="5" t="str">
        <f t="shared" si="69"/>
        <v>B</v>
      </c>
      <c r="J421" s="5" t="str">
        <f t="shared" si="70"/>
        <v>C</v>
      </c>
      <c r="K421" s="5" t="str">
        <f t="shared" si="71"/>
        <v>D</v>
      </c>
      <c r="L421" s="5" t="str">
        <f t="shared" si="72"/>
        <v>D</v>
      </c>
      <c r="M421" s="9" t="str">
        <f t="shared" si="73"/>
        <v>D</v>
      </c>
      <c r="O421" s="8" t="str">
        <f t="shared" si="74"/>
        <v/>
      </c>
      <c r="P421" s="5" t="str">
        <f t="shared" si="75"/>
        <v/>
      </c>
      <c r="Q421" s="5" t="str">
        <f t="shared" si="76"/>
        <v/>
      </c>
      <c r="R421" s="9" t="str">
        <f t="shared" si="77"/>
        <v>T</v>
      </c>
      <c r="S421" s="71" t="str">
        <f t="shared" si="78"/>
        <v>T</v>
      </c>
    </row>
    <row r="422" spans="1:19" x14ac:dyDescent="0.3">
      <c r="A422" s="8">
        <v>6</v>
      </c>
      <c r="B422" s="5">
        <v>8</v>
      </c>
      <c r="C422" s="5">
        <v>12</v>
      </c>
      <c r="D422" s="5">
        <v>14</v>
      </c>
      <c r="E422" s="5">
        <v>28</v>
      </c>
      <c r="F422" s="9">
        <v>34</v>
      </c>
      <c r="H422" s="8" t="str">
        <f t="shared" si="68"/>
        <v>A</v>
      </c>
      <c r="I422" s="5" t="str">
        <f t="shared" si="69"/>
        <v>A</v>
      </c>
      <c r="J422" s="5" t="str">
        <f t="shared" si="70"/>
        <v>B</v>
      </c>
      <c r="K422" s="5" t="str">
        <f t="shared" si="71"/>
        <v>B</v>
      </c>
      <c r="L422" s="5" t="str">
        <f t="shared" si="72"/>
        <v>C</v>
      </c>
      <c r="M422" s="9" t="str">
        <f t="shared" si="73"/>
        <v>D</v>
      </c>
      <c r="O422" s="8" t="str">
        <f t="shared" si="74"/>
        <v>P</v>
      </c>
      <c r="P422" s="5" t="str">
        <f t="shared" si="75"/>
        <v>P</v>
      </c>
      <c r="Q422" s="5" t="str">
        <f t="shared" si="76"/>
        <v/>
      </c>
      <c r="R422" s="9" t="str">
        <f t="shared" si="77"/>
        <v/>
      </c>
      <c r="S422" s="71" t="str">
        <f t="shared" si="78"/>
        <v>PP</v>
      </c>
    </row>
    <row r="423" spans="1:19" x14ac:dyDescent="0.3">
      <c r="A423" s="8">
        <v>20</v>
      </c>
      <c r="B423" s="5">
        <v>22</v>
      </c>
      <c r="C423" s="5">
        <v>29</v>
      </c>
      <c r="D423" s="5">
        <v>31</v>
      </c>
      <c r="E423" s="5">
        <v>32</v>
      </c>
      <c r="F423" s="9">
        <v>33</v>
      </c>
      <c r="H423" s="8" t="str">
        <f t="shared" si="68"/>
        <v>C</v>
      </c>
      <c r="I423" s="5" t="str">
        <f t="shared" si="69"/>
        <v>C</v>
      </c>
      <c r="J423" s="5" t="str">
        <f t="shared" si="70"/>
        <v>C</v>
      </c>
      <c r="K423" s="5" t="str">
        <f t="shared" si="71"/>
        <v>D</v>
      </c>
      <c r="L423" s="5" t="str">
        <f t="shared" si="72"/>
        <v>D</v>
      </c>
      <c r="M423" s="9" t="str">
        <f t="shared" si="73"/>
        <v>D</v>
      </c>
      <c r="O423" s="8" t="str">
        <f t="shared" si="74"/>
        <v/>
      </c>
      <c r="P423" s="5" t="str">
        <f t="shared" si="75"/>
        <v/>
      </c>
      <c r="Q423" s="5" t="str">
        <f t="shared" si="76"/>
        <v>T</v>
      </c>
      <c r="R423" s="9" t="str">
        <f t="shared" si="77"/>
        <v>T</v>
      </c>
      <c r="S423" s="71" t="str">
        <f t="shared" si="78"/>
        <v>TT</v>
      </c>
    </row>
    <row r="424" spans="1:19" x14ac:dyDescent="0.3">
      <c r="A424" s="8">
        <v>13</v>
      </c>
      <c r="B424" s="5">
        <v>17</v>
      </c>
      <c r="C424" s="5">
        <v>26</v>
      </c>
      <c r="D424" s="5">
        <v>31</v>
      </c>
      <c r="E424" s="5">
        <v>35</v>
      </c>
      <c r="F424" s="9">
        <v>37</v>
      </c>
      <c r="H424" s="8" t="str">
        <f t="shared" si="68"/>
        <v>B</v>
      </c>
      <c r="I424" s="5" t="str">
        <f t="shared" si="69"/>
        <v>B</v>
      </c>
      <c r="J424" s="5" t="str">
        <f t="shared" si="70"/>
        <v>C</v>
      </c>
      <c r="K424" s="5" t="str">
        <f t="shared" si="71"/>
        <v>D</v>
      </c>
      <c r="L424" s="5" t="str">
        <f t="shared" si="72"/>
        <v>D</v>
      </c>
      <c r="M424" s="9" t="str">
        <f t="shared" si="73"/>
        <v>D</v>
      </c>
      <c r="O424" s="8" t="str">
        <f t="shared" si="74"/>
        <v/>
      </c>
      <c r="P424" s="5" t="str">
        <f t="shared" si="75"/>
        <v>P</v>
      </c>
      <c r="Q424" s="5" t="str">
        <f t="shared" si="76"/>
        <v/>
      </c>
      <c r="R424" s="9" t="str">
        <f t="shared" si="77"/>
        <v>T</v>
      </c>
      <c r="S424" s="71" t="str">
        <f t="shared" si="78"/>
        <v>PT</v>
      </c>
    </row>
    <row r="425" spans="1:19" x14ac:dyDescent="0.3">
      <c r="A425" s="8">
        <v>4</v>
      </c>
      <c r="B425" s="5">
        <v>7</v>
      </c>
      <c r="C425" s="5">
        <v>11</v>
      </c>
      <c r="D425" s="5">
        <v>12</v>
      </c>
      <c r="E425" s="5">
        <v>15</v>
      </c>
      <c r="F425" s="9">
        <v>37</v>
      </c>
      <c r="H425" s="8" t="str">
        <f t="shared" si="68"/>
        <v>A</v>
      </c>
      <c r="I425" s="5" t="str">
        <f t="shared" si="69"/>
        <v>A</v>
      </c>
      <c r="J425" s="5" t="str">
        <f t="shared" si="70"/>
        <v>B</v>
      </c>
      <c r="K425" s="5" t="str">
        <f t="shared" si="71"/>
        <v>B</v>
      </c>
      <c r="L425" s="5" t="str">
        <f t="shared" si="72"/>
        <v>B</v>
      </c>
      <c r="M425" s="9" t="str">
        <f t="shared" si="73"/>
        <v>D</v>
      </c>
      <c r="O425" s="8" t="str">
        <f t="shared" si="74"/>
        <v>P</v>
      </c>
      <c r="P425" s="5" t="str">
        <f t="shared" si="75"/>
        <v>T</v>
      </c>
      <c r="Q425" s="5" t="str">
        <f t="shared" si="76"/>
        <v/>
      </c>
      <c r="R425" s="9" t="str">
        <f t="shared" si="77"/>
        <v/>
      </c>
      <c r="S425" s="71" t="str">
        <f t="shared" si="78"/>
        <v>PT</v>
      </c>
    </row>
    <row r="426" spans="1:19" x14ac:dyDescent="0.3">
      <c r="A426" s="8">
        <v>6</v>
      </c>
      <c r="B426" s="5">
        <v>9</v>
      </c>
      <c r="C426" s="5">
        <v>21</v>
      </c>
      <c r="D426" s="5">
        <v>31</v>
      </c>
      <c r="E426" s="5">
        <v>34</v>
      </c>
      <c r="F426" s="9">
        <v>35</v>
      </c>
      <c r="H426" s="8" t="str">
        <f t="shared" si="68"/>
        <v>A</v>
      </c>
      <c r="I426" s="5" t="str">
        <f t="shared" si="69"/>
        <v>A</v>
      </c>
      <c r="J426" s="5" t="str">
        <f t="shared" si="70"/>
        <v>C</v>
      </c>
      <c r="K426" s="5" t="str">
        <f t="shared" si="71"/>
        <v>D</v>
      </c>
      <c r="L426" s="5" t="str">
        <f t="shared" si="72"/>
        <v>D</v>
      </c>
      <c r="M426" s="9" t="str">
        <f t="shared" si="73"/>
        <v>D</v>
      </c>
      <c r="O426" s="8" t="str">
        <f t="shared" si="74"/>
        <v>P</v>
      </c>
      <c r="P426" s="5" t="str">
        <f t="shared" si="75"/>
        <v/>
      </c>
      <c r="Q426" s="5" t="str">
        <f t="shared" si="76"/>
        <v/>
      </c>
      <c r="R426" s="9" t="str">
        <f t="shared" si="77"/>
        <v>T</v>
      </c>
      <c r="S426" s="71" t="str">
        <f t="shared" si="78"/>
        <v>PT</v>
      </c>
    </row>
    <row r="427" spans="1:19" x14ac:dyDescent="0.3">
      <c r="A427" s="8">
        <v>4</v>
      </c>
      <c r="B427" s="5">
        <v>10</v>
      </c>
      <c r="C427" s="5">
        <v>17</v>
      </c>
      <c r="D427" s="5">
        <v>23</v>
      </c>
      <c r="E427" s="5">
        <v>28</v>
      </c>
      <c r="F427" s="9">
        <v>37</v>
      </c>
      <c r="H427" s="8" t="str">
        <f t="shared" si="68"/>
        <v>A</v>
      </c>
      <c r="I427" s="5" t="str">
        <f t="shared" si="69"/>
        <v>B</v>
      </c>
      <c r="J427" s="5" t="str">
        <f t="shared" si="70"/>
        <v>B</v>
      </c>
      <c r="K427" s="5" t="str">
        <f t="shared" si="71"/>
        <v>C</v>
      </c>
      <c r="L427" s="5" t="str">
        <f t="shared" si="72"/>
        <v>C</v>
      </c>
      <c r="M427" s="9" t="str">
        <f t="shared" si="73"/>
        <v>D</v>
      </c>
      <c r="O427" s="8" t="str">
        <f t="shared" si="74"/>
        <v/>
      </c>
      <c r="P427" s="5" t="str">
        <f t="shared" si="75"/>
        <v>P</v>
      </c>
      <c r="Q427" s="5" t="str">
        <f t="shared" si="76"/>
        <v>P</v>
      </c>
      <c r="R427" s="9" t="str">
        <f t="shared" si="77"/>
        <v/>
      </c>
      <c r="S427" s="71" t="str">
        <f t="shared" si="78"/>
        <v>PP</v>
      </c>
    </row>
    <row r="428" spans="1:19" x14ac:dyDescent="0.3">
      <c r="A428" s="8">
        <v>1</v>
      </c>
      <c r="B428" s="5">
        <v>5</v>
      </c>
      <c r="C428" s="5">
        <v>26</v>
      </c>
      <c r="D428" s="5">
        <v>31</v>
      </c>
      <c r="E428" s="5">
        <v>34</v>
      </c>
      <c r="F428" s="9">
        <v>35</v>
      </c>
      <c r="H428" s="8" t="str">
        <f t="shared" si="68"/>
        <v>A</v>
      </c>
      <c r="I428" s="5" t="str">
        <f t="shared" si="69"/>
        <v>A</v>
      </c>
      <c r="J428" s="5" t="str">
        <f t="shared" si="70"/>
        <v>C</v>
      </c>
      <c r="K428" s="5" t="str">
        <f t="shared" si="71"/>
        <v>D</v>
      </c>
      <c r="L428" s="5" t="str">
        <f t="shared" si="72"/>
        <v>D</v>
      </c>
      <c r="M428" s="9" t="str">
        <f t="shared" si="73"/>
        <v>D</v>
      </c>
      <c r="O428" s="8" t="str">
        <f t="shared" si="74"/>
        <v>P</v>
      </c>
      <c r="P428" s="5" t="str">
        <f t="shared" si="75"/>
        <v/>
      </c>
      <c r="Q428" s="5" t="str">
        <f t="shared" si="76"/>
        <v/>
      </c>
      <c r="R428" s="9" t="str">
        <f t="shared" si="77"/>
        <v>T</v>
      </c>
      <c r="S428" s="71" t="str">
        <f t="shared" si="78"/>
        <v>PT</v>
      </c>
    </row>
    <row r="429" spans="1:19" x14ac:dyDescent="0.3">
      <c r="A429" s="8">
        <v>12</v>
      </c>
      <c r="B429" s="5">
        <v>14</v>
      </c>
      <c r="C429" s="5">
        <v>19</v>
      </c>
      <c r="D429" s="5">
        <v>27</v>
      </c>
      <c r="E429" s="5">
        <v>31</v>
      </c>
      <c r="F429" s="9">
        <v>34</v>
      </c>
      <c r="H429" s="8" t="str">
        <f t="shared" si="68"/>
        <v>B</v>
      </c>
      <c r="I429" s="5" t="str">
        <f t="shared" si="69"/>
        <v>B</v>
      </c>
      <c r="J429" s="5" t="str">
        <f t="shared" si="70"/>
        <v>B</v>
      </c>
      <c r="K429" s="5" t="str">
        <f t="shared" si="71"/>
        <v>C</v>
      </c>
      <c r="L429" s="5" t="str">
        <f t="shared" si="72"/>
        <v>D</v>
      </c>
      <c r="M429" s="9" t="str">
        <f t="shared" si="73"/>
        <v>D</v>
      </c>
      <c r="O429" s="8" t="str">
        <f t="shared" si="74"/>
        <v/>
      </c>
      <c r="P429" s="5" t="str">
        <f t="shared" si="75"/>
        <v>T</v>
      </c>
      <c r="Q429" s="5" t="str">
        <f t="shared" si="76"/>
        <v/>
      </c>
      <c r="R429" s="9" t="str">
        <f t="shared" si="77"/>
        <v>P</v>
      </c>
      <c r="S429" s="71" t="str">
        <f t="shared" si="78"/>
        <v>TP</v>
      </c>
    </row>
    <row r="430" spans="1:19" x14ac:dyDescent="0.3">
      <c r="A430" s="8">
        <v>6</v>
      </c>
      <c r="B430" s="5">
        <v>7</v>
      </c>
      <c r="C430" s="5">
        <v>11</v>
      </c>
      <c r="D430" s="5">
        <v>12</v>
      </c>
      <c r="E430" s="5">
        <v>23</v>
      </c>
      <c r="F430" s="9">
        <v>30</v>
      </c>
      <c r="H430" s="8" t="str">
        <f t="shared" si="68"/>
        <v>A</v>
      </c>
      <c r="I430" s="5" t="str">
        <f t="shared" si="69"/>
        <v>A</v>
      </c>
      <c r="J430" s="5" t="str">
        <f t="shared" si="70"/>
        <v>B</v>
      </c>
      <c r="K430" s="5" t="str">
        <f t="shared" si="71"/>
        <v>B</v>
      </c>
      <c r="L430" s="5" t="str">
        <f t="shared" si="72"/>
        <v>C</v>
      </c>
      <c r="M430" s="9" t="str">
        <f t="shared" si="73"/>
        <v>D</v>
      </c>
      <c r="O430" s="8" t="str">
        <f t="shared" si="74"/>
        <v>P</v>
      </c>
      <c r="P430" s="5" t="str">
        <f t="shared" si="75"/>
        <v>P</v>
      </c>
      <c r="Q430" s="5" t="str">
        <f t="shared" si="76"/>
        <v/>
      </c>
      <c r="R430" s="9" t="str">
        <f t="shared" si="77"/>
        <v/>
      </c>
      <c r="S430" s="71" t="str">
        <f t="shared" si="78"/>
        <v>PP</v>
      </c>
    </row>
    <row r="431" spans="1:19" x14ac:dyDescent="0.3">
      <c r="A431" s="8">
        <v>7</v>
      </c>
      <c r="B431" s="5">
        <v>10</v>
      </c>
      <c r="C431" s="5">
        <v>14</v>
      </c>
      <c r="D431" s="5">
        <v>17</v>
      </c>
      <c r="E431" s="5">
        <v>27</v>
      </c>
      <c r="F431" s="9">
        <v>29</v>
      </c>
      <c r="H431" s="8" t="str">
        <f t="shared" si="68"/>
        <v>A</v>
      </c>
      <c r="I431" s="5" t="str">
        <f t="shared" si="69"/>
        <v>B</v>
      </c>
      <c r="J431" s="5" t="str">
        <f t="shared" si="70"/>
        <v>B</v>
      </c>
      <c r="K431" s="5" t="str">
        <f t="shared" si="71"/>
        <v>B</v>
      </c>
      <c r="L431" s="5" t="str">
        <f t="shared" si="72"/>
        <v>C</v>
      </c>
      <c r="M431" s="9" t="str">
        <f t="shared" si="73"/>
        <v>C</v>
      </c>
      <c r="O431" s="8" t="str">
        <f t="shared" si="74"/>
        <v/>
      </c>
      <c r="P431" s="5" t="str">
        <f t="shared" si="75"/>
        <v>T</v>
      </c>
      <c r="Q431" s="5" t="str">
        <f t="shared" si="76"/>
        <v>P</v>
      </c>
      <c r="R431" s="9" t="str">
        <f t="shared" si="77"/>
        <v/>
      </c>
      <c r="S431" s="71" t="str">
        <f t="shared" si="78"/>
        <v>TP</v>
      </c>
    </row>
    <row r="432" spans="1:19" x14ac:dyDescent="0.3">
      <c r="A432" s="8">
        <v>3</v>
      </c>
      <c r="B432" s="5">
        <v>10</v>
      </c>
      <c r="C432" s="5">
        <v>20</v>
      </c>
      <c r="D432" s="5">
        <v>22</v>
      </c>
      <c r="E432" s="5">
        <v>33</v>
      </c>
      <c r="F432" s="9">
        <v>37</v>
      </c>
      <c r="H432" s="8" t="str">
        <f t="shared" si="68"/>
        <v>A</v>
      </c>
      <c r="I432" s="5" t="str">
        <f t="shared" si="69"/>
        <v>B</v>
      </c>
      <c r="J432" s="5" t="str">
        <f t="shared" si="70"/>
        <v>C</v>
      </c>
      <c r="K432" s="5" t="str">
        <f t="shared" si="71"/>
        <v>C</v>
      </c>
      <c r="L432" s="5" t="str">
        <f t="shared" si="72"/>
        <v>D</v>
      </c>
      <c r="M432" s="9" t="str">
        <f t="shared" si="73"/>
        <v>D</v>
      </c>
      <c r="O432" s="8" t="str">
        <f t="shared" si="74"/>
        <v/>
      </c>
      <c r="P432" s="5" t="str">
        <f t="shared" si="75"/>
        <v/>
      </c>
      <c r="Q432" s="5" t="str">
        <f t="shared" si="76"/>
        <v>P</v>
      </c>
      <c r="R432" s="9" t="str">
        <f t="shared" si="77"/>
        <v>P</v>
      </c>
      <c r="S432" s="71" t="str">
        <f t="shared" si="78"/>
        <v>PP</v>
      </c>
    </row>
    <row r="433" spans="1:19" x14ac:dyDescent="0.3">
      <c r="A433" s="8">
        <v>3</v>
      </c>
      <c r="B433" s="5">
        <v>5</v>
      </c>
      <c r="C433" s="5">
        <v>8</v>
      </c>
      <c r="D433" s="5">
        <v>11</v>
      </c>
      <c r="E433" s="5">
        <v>22</v>
      </c>
      <c r="F433" s="9">
        <v>33</v>
      </c>
      <c r="H433" s="8" t="str">
        <f t="shared" si="68"/>
        <v>A</v>
      </c>
      <c r="I433" s="5" t="str">
        <f t="shared" si="69"/>
        <v>A</v>
      </c>
      <c r="J433" s="5" t="str">
        <f t="shared" si="70"/>
        <v>A</v>
      </c>
      <c r="K433" s="5" t="str">
        <f t="shared" si="71"/>
        <v>B</v>
      </c>
      <c r="L433" s="5" t="str">
        <f t="shared" si="72"/>
        <v>C</v>
      </c>
      <c r="M433" s="9" t="str">
        <f t="shared" si="73"/>
        <v>D</v>
      </c>
      <c r="O433" s="8" t="str">
        <f t="shared" si="74"/>
        <v>T</v>
      </c>
      <c r="P433" s="5" t="str">
        <f t="shared" si="75"/>
        <v/>
      </c>
      <c r="Q433" s="5" t="str">
        <f t="shared" si="76"/>
        <v/>
      </c>
      <c r="R433" s="9" t="str">
        <f t="shared" si="77"/>
        <v/>
      </c>
      <c r="S433" s="71" t="str">
        <f t="shared" si="78"/>
        <v>T</v>
      </c>
    </row>
    <row r="434" spans="1:19" x14ac:dyDescent="0.3">
      <c r="A434" s="8">
        <v>9</v>
      </c>
      <c r="B434" s="5">
        <v>18</v>
      </c>
      <c r="C434" s="5">
        <v>22</v>
      </c>
      <c r="D434" s="5">
        <v>24</v>
      </c>
      <c r="E434" s="5">
        <v>27</v>
      </c>
      <c r="F434" s="9">
        <v>34</v>
      </c>
      <c r="H434" s="8" t="str">
        <f t="shared" si="68"/>
        <v>A</v>
      </c>
      <c r="I434" s="5" t="str">
        <f t="shared" si="69"/>
        <v>B</v>
      </c>
      <c r="J434" s="5" t="str">
        <f t="shared" si="70"/>
        <v>C</v>
      </c>
      <c r="K434" s="5" t="str">
        <f t="shared" si="71"/>
        <v>C</v>
      </c>
      <c r="L434" s="5" t="str">
        <f t="shared" si="72"/>
        <v>C</v>
      </c>
      <c r="M434" s="9" t="str">
        <f t="shared" si="73"/>
        <v>D</v>
      </c>
      <c r="O434" s="8" t="str">
        <f t="shared" si="74"/>
        <v/>
      </c>
      <c r="P434" s="5" t="str">
        <f t="shared" si="75"/>
        <v/>
      </c>
      <c r="Q434" s="5" t="str">
        <f t="shared" si="76"/>
        <v>T</v>
      </c>
      <c r="R434" s="9" t="str">
        <f t="shared" si="77"/>
        <v/>
      </c>
      <c r="S434" s="71" t="str">
        <f t="shared" si="78"/>
        <v>T</v>
      </c>
    </row>
    <row r="435" spans="1:19" x14ac:dyDescent="0.3">
      <c r="A435" s="8">
        <v>11</v>
      </c>
      <c r="B435" s="5">
        <v>21</v>
      </c>
      <c r="C435" s="5">
        <v>22</v>
      </c>
      <c r="D435" s="5">
        <v>24</v>
      </c>
      <c r="E435" s="5">
        <v>26</v>
      </c>
      <c r="F435" s="9">
        <v>30</v>
      </c>
      <c r="H435" s="8" t="str">
        <f t="shared" si="68"/>
        <v>B</v>
      </c>
      <c r="I435" s="5" t="str">
        <f t="shared" si="69"/>
        <v>C</v>
      </c>
      <c r="J435" s="5" t="str">
        <f t="shared" si="70"/>
        <v>C</v>
      </c>
      <c r="K435" s="5" t="str">
        <f t="shared" si="71"/>
        <v>C</v>
      </c>
      <c r="L435" s="5" t="str">
        <f t="shared" si="72"/>
        <v>C</v>
      </c>
      <c r="M435" s="9" t="str">
        <f t="shared" si="73"/>
        <v>D</v>
      </c>
      <c r="O435" s="8" t="str">
        <f t="shared" si="74"/>
        <v/>
      </c>
      <c r="P435" s="5" t="str">
        <f t="shared" si="75"/>
        <v/>
      </c>
      <c r="Q435" s="5" t="str">
        <f t="shared" si="76"/>
        <v>Q</v>
      </c>
      <c r="R435" s="9" t="str">
        <f t="shared" si="77"/>
        <v/>
      </c>
      <c r="S435" s="71" t="str">
        <f t="shared" si="78"/>
        <v>Q</v>
      </c>
    </row>
    <row r="436" spans="1:19" x14ac:dyDescent="0.3">
      <c r="A436" s="8">
        <v>4</v>
      </c>
      <c r="B436" s="5">
        <v>8</v>
      </c>
      <c r="C436" s="5">
        <v>15</v>
      </c>
      <c r="D436" s="5">
        <v>24</v>
      </c>
      <c r="E436" s="5">
        <v>36</v>
      </c>
      <c r="F436" s="9">
        <v>37</v>
      </c>
      <c r="H436" s="8" t="str">
        <f t="shared" si="68"/>
        <v>A</v>
      </c>
      <c r="I436" s="5" t="str">
        <f t="shared" si="69"/>
        <v>A</v>
      </c>
      <c r="J436" s="5" t="str">
        <f t="shared" si="70"/>
        <v>B</v>
      </c>
      <c r="K436" s="5" t="str">
        <f t="shared" si="71"/>
        <v>C</v>
      </c>
      <c r="L436" s="5" t="str">
        <f t="shared" si="72"/>
        <v>D</v>
      </c>
      <c r="M436" s="9" t="str">
        <f t="shared" si="73"/>
        <v>D</v>
      </c>
      <c r="O436" s="8" t="str">
        <f t="shared" si="74"/>
        <v>P</v>
      </c>
      <c r="P436" s="5" t="str">
        <f t="shared" si="75"/>
        <v/>
      </c>
      <c r="Q436" s="5" t="str">
        <f t="shared" si="76"/>
        <v/>
      </c>
      <c r="R436" s="9" t="str">
        <f t="shared" si="77"/>
        <v>P</v>
      </c>
      <c r="S436" s="71" t="str">
        <f t="shared" si="78"/>
        <v>PP</v>
      </c>
    </row>
    <row r="437" spans="1:19" x14ac:dyDescent="0.3">
      <c r="A437" s="8">
        <v>19</v>
      </c>
      <c r="B437" s="5">
        <v>20</v>
      </c>
      <c r="C437" s="5">
        <v>21</v>
      </c>
      <c r="D437" s="5">
        <v>24</v>
      </c>
      <c r="E437" s="5">
        <v>34</v>
      </c>
      <c r="F437" s="9">
        <v>35</v>
      </c>
      <c r="H437" s="8" t="str">
        <f t="shared" si="68"/>
        <v>B</v>
      </c>
      <c r="I437" s="5" t="str">
        <f t="shared" si="69"/>
        <v>C</v>
      </c>
      <c r="J437" s="5" t="str">
        <f t="shared" si="70"/>
        <v>C</v>
      </c>
      <c r="K437" s="5" t="str">
        <f t="shared" si="71"/>
        <v>C</v>
      </c>
      <c r="L437" s="5" t="str">
        <f t="shared" si="72"/>
        <v>D</v>
      </c>
      <c r="M437" s="9" t="str">
        <f t="shared" si="73"/>
        <v>D</v>
      </c>
      <c r="O437" s="8" t="str">
        <f t="shared" si="74"/>
        <v/>
      </c>
      <c r="P437" s="5" t="str">
        <f t="shared" si="75"/>
        <v/>
      </c>
      <c r="Q437" s="5" t="str">
        <f t="shared" si="76"/>
        <v>T</v>
      </c>
      <c r="R437" s="9" t="str">
        <f t="shared" si="77"/>
        <v>P</v>
      </c>
      <c r="S437" s="71" t="str">
        <f t="shared" si="78"/>
        <v>TP</v>
      </c>
    </row>
    <row r="438" spans="1:19" x14ac:dyDescent="0.3">
      <c r="A438" s="8">
        <v>8</v>
      </c>
      <c r="B438" s="5">
        <v>9</v>
      </c>
      <c r="C438" s="5">
        <v>14</v>
      </c>
      <c r="D438" s="5">
        <v>22</v>
      </c>
      <c r="E438" s="5">
        <v>32</v>
      </c>
      <c r="F438" s="9">
        <v>33</v>
      </c>
      <c r="H438" s="8" t="str">
        <f t="shared" si="68"/>
        <v>A</v>
      </c>
      <c r="I438" s="5" t="str">
        <f t="shared" si="69"/>
        <v>A</v>
      </c>
      <c r="J438" s="5" t="str">
        <f t="shared" si="70"/>
        <v>B</v>
      </c>
      <c r="K438" s="5" t="str">
        <f t="shared" si="71"/>
        <v>C</v>
      </c>
      <c r="L438" s="5" t="str">
        <f t="shared" si="72"/>
        <v>D</v>
      </c>
      <c r="M438" s="9" t="str">
        <f t="shared" si="73"/>
        <v>D</v>
      </c>
      <c r="O438" s="8" t="str">
        <f t="shared" si="74"/>
        <v>P</v>
      </c>
      <c r="P438" s="5" t="str">
        <f t="shared" si="75"/>
        <v/>
      </c>
      <c r="Q438" s="5" t="str">
        <f t="shared" si="76"/>
        <v/>
      </c>
      <c r="R438" s="9" t="str">
        <f t="shared" si="77"/>
        <v>P</v>
      </c>
      <c r="S438" s="71" t="str">
        <f t="shared" si="78"/>
        <v>PP</v>
      </c>
    </row>
    <row r="439" spans="1:19" x14ac:dyDescent="0.3">
      <c r="A439" s="8">
        <v>2</v>
      </c>
      <c r="B439" s="5">
        <v>3</v>
      </c>
      <c r="C439" s="5">
        <v>8</v>
      </c>
      <c r="D439" s="5">
        <v>11</v>
      </c>
      <c r="E439" s="5">
        <v>26</v>
      </c>
      <c r="F439" s="9">
        <v>29</v>
      </c>
      <c r="H439" s="8" t="str">
        <f t="shared" si="68"/>
        <v>A</v>
      </c>
      <c r="I439" s="5" t="str">
        <f t="shared" si="69"/>
        <v>A</v>
      </c>
      <c r="J439" s="5" t="str">
        <f t="shared" si="70"/>
        <v>A</v>
      </c>
      <c r="K439" s="5" t="str">
        <f t="shared" si="71"/>
        <v>B</v>
      </c>
      <c r="L439" s="5" t="str">
        <f t="shared" si="72"/>
        <v>C</v>
      </c>
      <c r="M439" s="9" t="str">
        <f t="shared" si="73"/>
        <v>C</v>
      </c>
      <c r="O439" s="8" t="str">
        <f t="shared" si="74"/>
        <v>T</v>
      </c>
      <c r="P439" s="5" t="str">
        <f t="shared" si="75"/>
        <v/>
      </c>
      <c r="Q439" s="5" t="str">
        <f t="shared" si="76"/>
        <v>P</v>
      </c>
      <c r="R439" s="9" t="str">
        <f t="shared" si="77"/>
        <v/>
      </c>
      <c r="S439" s="71" t="str">
        <f t="shared" si="78"/>
        <v>TP</v>
      </c>
    </row>
    <row r="440" spans="1:19" x14ac:dyDescent="0.3">
      <c r="A440" s="8">
        <v>2</v>
      </c>
      <c r="B440" s="5">
        <v>9</v>
      </c>
      <c r="C440" s="5">
        <v>17</v>
      </c>
      <c r="D440" s="5">
        <v>19</v>
      </c>
      <c r="E440" s="5">
        <v>34</v>
      </c>
      <c r="F440" s="9">
        <v>35</v>
      </c>
      <c r="H440" s="8" t="str">
        <f t="shared" si="68"/>
        <v>A</v>
      </c>
      <c r="I440" s="5" t="str">
        <f t="shared" si="69"/>
        <v>A</v>
      </c>
      <c r="J440" s="5" t="str">
        <f t="shared" si="70"/>
        <v>B</v>
      </c>
      <c r="K440" s="5" t="str">
        <f t="shared" si="71"/>
        <v>B</v>
      </c>
      <c r="L440" s="5" t="str">
        <f t="shared" si="72"/>
        <v>D</v>
      </c>
      <c r="M440" s="9" t="str">
        <f t="shared" si="73"/>
        <v>D</v>
      </c>
      <c r="O440" s="8" t="str">
        <f t="shared" si="74"/>
        <v>P</v>
      </c>
      <c r="P440" s="5" t="str">
        <f t="shared" si="75"/>
        <v>P</v>
      </c>
      <c r="Q440" s="5" t="str">
        <f t="shared" si="76"/>
        <v/>
      </c>
      <c r="R440" s="9" t="str">
        <f t="shared" si="77"/>
        <v>P</v>
      </c>
      <c r="S440" s="71" t="str">
        <f t="shared" si="78"/>
        <v>PPP</v>
      </c>
    </row>
    <row r="441" spans="1:19" x14ac:dyDescent="0.3">
      <c r="A441" s="8">
        <v>4</v>
      </c>
      <c r="B441" s="5">
        <v>7</v>
      </c>
      <c r="C441" s="5">
        <v>10</v>
      </c>
      <c r="D441" s="5">
        <v>20</v>
      </c>
      <c r="E441" s="5">
        <v>22</v>
      </c>
      <c r="F441" s="9">
        <v>26</v>
      </c>
      <c r="H441" s="8" t="str">
        <f t="shared" si="68"/>
        <v>A</v>
      </c>
      <c r="I441" s="5" t="str">
        <f t="shared" si="69"/>
        <v>A</v>
      </c>
      <c r="J441" s="5" t="str">
        <f t="shared" si="70"/>
        <v>B</v>
      </c>
      <c r="K441" s="5" t="str">
        <f t="shared" si="71"/>
        <v>C</v>
      </c>
      <c r="L441" s="5" t="str">
        <f t="shared" si="72"/>
        <v>C</v>
      </c>
      <c r="M441" s="9" t="str">
        <f t="shared" si="73"/>
        <v>C</v>
      </c>
      <c r="O441" s="8" t="str">
        <f t="shared" si="74"/>
        <v>P</v>
      </c>
      <c r="P441" s="5" t="str">
        <f t="shared" si="75"/>
        <v/>
      </c>
      <c r="Q441" s="5" t="str">
        <f t="shared" si="76"/>
        <v>T</v>
      </c>
      <c r="R441" s="9" t="str">
        <f t="shared" si="77"/>
        <v/>
      </c>
      <c r="S441" s="71" t="str">
        <f t="shared" si="78"/>
        <v>PT</v>
      </c>
    </row>
    <row r="442" spans="1:19" x14ac:dyDescent="0.3">
      <c r="A442" s="8">
        <v>6</v>
      </c>
      <c r="B442" s="5">
        <v>12</v>
      </c>
      <c r="C442" s="5">
        <v>23</v>
      </c>
      <c r="D442" s="5">
        <v>25</v>
      </c>
      <c r="E442" s="5">
        <v>26</v>
      </c>
      <c r="F442" s="9">
        <v>35</v>
      </c>
      <c r="H442" s="8" t="str">
        <f t="shared" si="68"/>
        <v>A</v>
      </c>
      <c r="I442" s="5" t="str">
        <f t="shared" si="69"/>
        <v>B</v>
      </c>
      <c r="J442" s="5" t="str">
        <f t="shared" si="70"/>
        <v>C</v>
      </c>
      <c r="K442" s="5" t="str">
        <f t="shared" si="71"/>
        <v>C</v>
      </c>
      <c r="L442" s="5" t="str">
        <f t="shared" si="72"/>
        <v>C</v>
      </c>
      <c r="M442" s="9" t="str">
        <f t="shared" si="73"/>
        <v>D</v>
      </c>
      <c r="O442" s="8" t="str">
        <f t="shared" si="74"/>
        <v/>
      </c>
      <c r="P442" s="5" t="str">
        <f t="shared" si="75"/>
        <v/>
      </c>
      <c r="Q442" s="5" t="str">
        <f t="shared" si="76"/>
        <v>T</v>
      </c>
      <c r="R442" s="9" t="str">
        <f t="shared" si="77"/>
        <v/>
      </c>
      <c r="S442" s="71" t="str">
        <f t="shared" si="78"/>
        <v>T</v>
      </c>
    </row>
    <row r="443" spans="1:19" x14ac:dyDescent="0.3">
      <c r="A443" s="8">
        <v>4</v>
      </c>
      <c r="B443" s="5">
        <v>19</v>
      </c>
      <c r="C443" s="5">
        <v>22</v>
      </c>
      <c r="D443" s="5">
        <v>28</v>
      </c>
      <c r="E443" s="5">
        <v>31</v>
      </c>
      <c r="F443" s="9">
        <v>33</v>
      </c>
      <c r="H443" s="8" t="str">
        <f t="shared" si="68"/>
        <v>A</v>
      </c>
      <c r="I443" s="5" t="str">
        <f t="shared" si="69"/>
        <v>B</v>
      </c>
      <c r="J443" s="5" t="str">
        <f t="shared" si="70"/>
        <v>C</v>
      </c>
      <c r="K443" s="5" t="str">
        <f t="shared" si="71"/>
        <v>C</v>
      </c>
      <c r="L443" s="5" t="str">
        <f t="shared" si="72"/>
        <v>D</v>
      </c>
      <c r="M443" s="9" t="str">
        <f t="shared" si="73"/>
        <v>D</v>
      </c>
      <c r="O443" s="8" t="str">
        <f t="shared" si="74"/>
        <v/>
      </c>
      <c r="P443" s="5" t="str">
        <f t="shared" si="75"/>
        <v/>
      </c>
      <c r="Q443" s="5" t="str">
        <f t="shared" si="76"/>
        <v>P</v>
      </c>
      <c r="R443" s="9" t="str">
        <f t="shared" si="77"/>
        <v>P</v>
      </c>
      <c r="S443" s="71" t="str">
        <f t="shared" si="78"/>
        <v>PP</v>
      </c>
    </row>
    <row r="444" spans="1:19" x14ac:dyDescent="0.3">
      <c r="A444" s="8">
        <v>3</v>
      </c>
      <c r="B444" s="5">
        <v>5</v>
      </c>
      <c r="C444" s="5">
        <v>10</v>
      </c>
      <c r="D444" s="5">
        <v>13</v>
      </c>
      <c r="E444" s="5">
        <v>26</v>
      </c>
      <c r="F444" s="9">
        <v>27</v>
      </c>
      <c r="H444" s="8" t="str">
        <f t="shared" si="68"/>
        <v>A</v>
      </c>
      <c r="I444" s="5" t="str">
        <f t="shared" si="69"/>
        <v>A</v>
      </c>
      <c r="J444" s="5" t="str">
        <f t="shared" si="70"/>
        <v>B</v>
      </c>
      <c r="K444" s="5" t="str">
        <f t="shared" si="71"/>
        <v>B</v>
      </c>
      <c r="L444" s="5" t="str">
        <f t="shared" si="72"/>
        <v>C</v>
      </c>
      <c r="M444" s="9" t="str">
        <f t="shared" si="73"/>
        <v>C</v>
      </c>
      <c r="O444" s="8" t="str">
        <f t="shared" si="74"/>
        <v>P</v>
      </c>
      <c r="P444" s="5" t="str">
        <f t="shared" si="75"/>
        <v>P</v>
      </c>
      <c r="Q444" s="5" t="str">
        <f t="shared" si="76"/>
        <v>P</v>
      </c>
      <c r="R444" s="9" t="str">
        <f t="shared" si="77"/>
        <v/>
      </c>
      <c r="S444" s="71" t="str">
        <f t="shared" si="78"/>
        <v>PPP</v>
      </c>
    </row>
    <row r="445" spans="1:19" x14ac:dyDescent="0.3">
      <c r="A445" s="8">
        <v>8</v>
      </c>
      <c r="B445" s="5">
        <v>18</v>
      </c>
      <c r="C445" s="5">
        <v>21</v>
      </c>
      <c r="D445" s="5">
        <v>22</v>
      </c>
      <c r="E445" s="5">
        <v>26</v>
      </c>
      <c r="F445" s="9">
        <v>33</v>
      </c>
      <c r="H445" s="8" t="str">
        <f t="shared" si="68"/>
        <v>A</v>
      </c>
      <c r="I445" s="5" t="str">
        <f t="shared" si="69"/>
        <v>B</v>
      </c>
      <c r="J445" s="5" t="str">
        <f t="shared" si="70"/>
        <v>C</v>
      </c>
      <c r="K445" s="5" t="str">
        <f t="shared" si="71"/>
        <v>C</v>
      </c>
      <c r="L445" s="5" t="str">
        <f t="shared" si="72"/>
        <v>C</v>
      </c>
      <c r="M445" s="9" t="str">
        <f t="shared" si="73"/>
        <v>D</v>
      </c>
      <c r="O445" s="8" t="str">
        <f t="shared" si="74"/>
        <v/>
      </c>
      <c r="P445" s="5" t="str">
        <f t="shared" si="75"/>
        <v/>
      </c>
      <c r="Q445" s="5" t="str">
        <f t="shared" si="76"/>
        <v>T</v>
      </c>
      <c r="R445" s="9" t="str">
        <f t="shared" si="77"/>
        <v/>
      </c>
      <c r="S445" s="71" t="str">
        <f t="shared" si="78"/>
        <v>T</v>
      </c>
    </row>
    <row r="446" spans="1:19" x14ac:dyDescent="0.3">
      <c r="A446" s="8">
        <v>10</v>
      </c>
      <c r="B446" s="5">
        <v>11</v>
      </c>
      <c r="C446" s="5">
        <v>14</v>
      </c>
      <c r="D446" s="5">
        <v>17</v>
      </c>
      <c r="E446" s="5">
        <v>19</v>
      </c>
      <c r="F446" s="9">
        <v>26</v>
      </c>
      <c r="H446" s="8" t="str">
        <f t="shared" si="68"/>
        <v>B</v>
      </c>
      <c r="I446" s="5" t="str">
        <f t="shared" si="69"/>
        <v>B</v>
      </c>
      <c r="J446" s="5" t="str">
        <f t="shared" si="70"/>
        <v>B</v>
      </c>
      <c r="K446" s="5" t="str">
        <f t="shared" si="71"/>
        <v>B</v>
      </c>
      <c r="L446" s="5" t="str">
        <f t="shared" si="72"/>
        <v>B</v>
      </c>
      <c r="M446" s="9" t="str">
        <f t="shared" si="73"/>
        <v>C</v>
      </c>
      <c r="O446" s="8" t="str">
        <f t="shared" si="74"/>
        <v/>
      </c>
      <c r="P446" s="5" t="str">
        <f t="shared" si="75"/>
        <v>V</v>
      </c>
      <c r="Q446" s="5" t="str">
        <f t="shared" si="76"/>
        <v/>
      </c>
      <c r="R446" s="9" t="str">
        <f t="shared" si="77"/>
        <v/>
      </c>
      <c r="S446" s="71" t="str">
        <f t="shared" si="78"/>
        <v>V</v>
      </c>
    </row>
    <row r="447" spans="1:19" x14ac:dyDescent="0.3">
      <c r="A447" s="8">
        <v>1</v>
      </c>
      <c r="B447" s="5">
        <v>9</v>
      </c>
      <c r="C447" s="5">
        <v>14</v>
      </c>
      <c r="D447" s="5">
        <v>15</v>
      </c>
      <c r="E447" s="5">
        <v>19</v>
      </c>
      <c r="F447" s="9">
        <v>25</v>
      </c>
      <c r="H447" s="8" t="str">
        <f t="shared" si="68"/>
        <v>A</v>
      </c>
      <c r="I447" s="5" t="str">
        <f t="shared" si="69"/>
        <v>A</v>
      </c>
      <c r="J447" s="5" t="str">
        <f t="shared" si="70"/>
        <v>B</v>
      </c>
      <c r="K447" s="5" t="str">
        <f t="shared" si="71"/>
        <v>B</v>
      </c>
      <c r="L447" s="5" t="str">
        <f t="shared" si="72"/>
        <v>B</v>
      </c>
      <c r="M447" s="9" t="str">
        <f t="shared" si="73"/>
        <v>C</v>
      </c>
      <c r="O447" s="8" t="str">
        <f t="shared" si="74"/>
        <v>P</v>
      </c>
      <c r="P447" s="5" t="str">
        <f t="shared" si="75"/>
        <v>T</v>
      </c>
      <c r="Q447" s="5" t="str">
        <f t="shared" si="76"/>
        <v/>
      </c>
      <c r="R447" s="9" t="str">
        <f t="shared" si="77"/>
        <v/>
      </c>
      <c r="S447" s="71" t="str">
        <f t="shared" si="78"/>
        <v>PT</v>
      </c>
    </row>
    <row r="448" spans="1:19" x14ac:dyDescent="0.3">
      <c r="A448" s="8">
        <v>10</v>
      </c>
      <c r="B448" s="5">
        <v>13</v>
      </c>
      <c r="C448" s="5">
        <v>15</v>
      </c>
      <c r="D448" s="5">
        <v>22</v>
      </c>
      <c r="E448" s="5">
        <v>32</v>
      </c>
      <c r="F448" s="9">
        <v>33</v>
      </c>
      <c r="H448" s="8" t="str">
        <f t="shared" si="68"/>
        <v>B</v>
      </c>
      <c r="I448" s="5" t="str">
        <f t="shared" si="69"/>
        <v>B</v>
      </c>
      <c r="J448" s="5" t="str">
        <f t="shared" si="70"/>
        <v>B</v>
      </c>
      <c r="K448" s="5" t="str">
        <f t="shared" si="71"/>
        <v>C</v>
      </c>
      <c r="L448" s="5" t="str">
        <f t="shared" si="72"/>
        <v>D</v>
      </c>
      <c r="M448" s="9" t="str">
        <f t="shared" si="73"/>
        <v>D</v>
      </c>
      <c r="O448" s="8" t="str">
        <f t="shared" si="74"/>
        <v/>
      </c>
      <c r="P448" s="5" t="str">
        <f t="shared" si="75"/>
        <v>T</v>
      </c>
      <c r="Q448" s="5" t="str">
        <f t="shared" si="76"/>
        <v/>
      </c>
      <c r="R448" s="9" t="str">
        <f t="shared" si="77"/>
        <v>P</v>
      </c>
      <c r="S448" s="71" t="str">
        <f t="shared" si="78"/>
        <v>TP</v>
      </c>
    </row>
    <row r="449" spans="1:19" x14ac:dyDescent="0.3">
      <c r="A449" s="8">
        <v>2</v>
      </c>
      <c r="B449" s="5">
        <v>8</v>
      </c>
      <c r="C449" s="5">
        <v>17</v>
      </c>
      <c r="D449" s="5">
        <v>20</v>
      </c>
      <c r="E449" s="5">
        <v>27</v>
      </c>
      <c r="F449" s="9">
        <v>31</v>
      </c>
      <c r="H449" s="8" t="str">
        <f t="shared" si="68"/>
        <v>A</v>
      </c>
      <c r="I449" s="5" t="str">
        <f t="shared" si="69"/>
        <v>A</v>
      </c>
      <c r="J449" s="5" t="str">
        <f t="shared" si="70"/>
        <v>B</v>
      </c>
      <c r="K449" s="5" t="str">
        <f t="shared" si="71"/>
        <v>C</v>
      </c>
      <c r="L449" s="5" t="str">
        <f t="shared" si="72"/>
        <v>C</v>
      </c>
      <c r="M449" s="9" t="str">
        <f t="shared" si="73"/>
        <v>D</v>
      </c>
      <c r="O449" s="8" t="str">
        <f t="shared" si="74"/>
        <v>P</v>
      </c>
      <c r="P449" s="5" t="str">
        <f t="shared" si="75"/>
        <v/>
      </c>
      <c r="Q449" s="5" t="str">
        <f t="shared" si="76"/>
        <v>P</v>
      </c>
      <c r="R449" s="9" t="str">
        <f t="shared" si="77"/>
        <v/>
      </c>
      <c r="S449" s="71" t="str">
        <f t="shared" si="78"/>
        <v>PP</v>
      </c>
    </row>
    <row r="450" spans="1:19" x14ac:dyDescent="0.3">
      <c r="A450" s="8">
        <v>1</v>
      </c>
      <c r="B450" s="5">
        <v>3</v>
      </c>
      <c r="C450" s="5">
        <v>8</v>
      </c>
      <c r="D450" s="5">
        <v>10</v>
      </c>
      <c r="E450" s="5">
        <v>11</v>
      </c>
      <c r="F450" s="9">
        <v>31</v>
      </c>
      <c r="H450" s="8" t="str">
        <f t="shared" si="68"/>
        <v>A</v>
      </c>
      <c r="I450" s="5" t="str">
        <f t="shared" si="69"/>
        <v>A</v>
      </c>
      <c r="J450" s="5" t="str">
        <f t="shared" si="70"/>
        <v>A</v>
      </c>
      <c r="K450" s="5" t="str">
        <f t="shared" si="71"/>
        <v>B</v>
      </c>
      <c r="L450" s="5" t="str">
        <f t="shared" si="72"/>
        <v>B</v>
      </c>
      <c r="M450" s="9" t="str">
        <f t="shared" si="73"/>
        <v>D</v>
      </c>
      <c r="O450" s="8" t="str">
        <f t="shared" si="74"/>
        <v>T</v>
      </c>
      <c r="P450" s="5" t="str">
        <f t="shared" si="75"/>
        <v>P</v>
      </c>
      <c r="Q450" s="5" t="str">
        <f t="shared" si="76"/>
        <v/>
      </c>
      <c r="R450" s="9" t="str">
        <f t="shared" si="77"/>
        <v/>
      </c>
      <c r="S450" s="71" t="str">
        <f t="shared" si="78"/>
        <v>TP</v>
      </c>
    </row>
    <row r="451" spans="1:19" x14ac:dyDescent="0.3">
      <c r="A451" s="8">
        <v>8</v>
      </c>
      <c r="B451" s="5">
        <v>13</v>
      </c>
      <c r="C451" s="5">
        <v>27</v>
      </c>
      <c r="D451" s="5">
        <v>28</v>
      </c>
      <c r="E451" s="5">
        <v>30</v>
      </c>
      <c r="F451" s="9">
        <v>36</v>
      </c>
      <c r="H451" s="8" t="str">
        <f t="shared" ref="H451:H514" si="79">IF(A451&lt;10,"A",IF(A451&lt;20,"B",IF(A451&lt;30,"C","D")))</f>
        <v>A</v>
      </c>
      <c r="I451" s="5" t="str">
        <f t="shared" ref="I451:I514" si="80">IF(B451&lt;10,"A",IF(B451&lt;20,"B",IF(B451&lt;30,"C","D")))</f>
        <v>B</v>
      </c>
      <c r="J451" s="5" t="str">
        <f t="shared" ref="J451:J514" si="81">IF(C451&lt;10,"A",IF(C451&lt;20,"B",IF(C451&lt;30,"C","D")))</f>
        <v>C</v>
      </c>
      <c r="K451" s="5" t="str">
        <f t="shared" ref="K451:K514" si="82">IF(D451&lt;10,"A",IF(D451&lt;20,"B",IF(D451&lt;30,"C","D")))</f>
        <v>C</v>
      </c>
      <c r="L451" s="5" t="str">
        <f t="shared" ref="L451:L514" si="83">IF(E451&lt;10,"A",IF(E451&lt;20,"B",IF(E451&lt;30,"C","D")))</f>
        <v>D</v>
      </c>
      <c r="M451" s="9" t="str">
        <f t="shared" ref="M451:M514" si="84">IF(F451&lt;10,"A",IF(F451&lt;20,"B",IF(F451&lt;30,"C","D")))</f>
        <v>D</v>
      </c>
      <c r="O451" s="8" t="str">
        <f t="shared" ref="O451:O514" si="85">IF(COUNTIF($H451:$M451,"=A")=2,"P",IF(COUNTIF($H451:$M451,"=A")=3,"T",IF(COUNTIF($H451:$M451,"=A")=4,"Q",IF(COUNTIF($H451:$M451,"=A")=5,"V",IF(COUNTIF($H451:$M451,"=A")=6,"S","")))))</f>
        <v/>
      </c>
      <c r="P451" s="5" t="str">
        <f t="shared" ref="P451:P514" si="86">IF(COUNTIF($H451:$M451,"=B")=2,"P",IF(COUNTIF($H451:$M451,"=B")=3,"T",IF(COUNTIF($H451:$M451,"=B")=4,"Q",IF(COUNTIF($H451:$M451,"=B")=5,"V",IF(COUNTIF($H451:$M451,"=B")=6,"S","")))))</f>
        <v/>
      </c>
      <c r="Q451" s="5" t="str">
        <f t="shared" ref="Q451:Q514" si="87">IF(COUNTIF($H451:$M451,"=C")=2,"P",IF(COUNTIF($H451:$M451,"=C")=3,"T",IF(COUNTIF($H451:$M451,"=C")=4,"Q",IF(COUNTIF($H451:$M451,"=C")=5,"V",IF(COUNTIF($H451:$M451,"=C")=6,"S","")))))</f>
        <v>P</v>
      </c>
      <c r="R451" s="9" t="str">
        <f t="shared" ref="R451:R514" si="88">IF(COUNTIF($H451:$M451,"=D")=2,"P",IF(COUNTIF($H451:$M451,"=D")=3,"T",IF(COUNTIF($H451:$M451,"=D")=4,"Q",IF(COUNTIF($H451:$M451,"=D")=5,"V",IF(COUNTIF($H451:$M451,"=D")=6,"S","")))))</f>
        <v>P</v>
      </c>
      <c r="S451" s="71" t="str">
        <f t="shared" ref="S451:S514" si="89">O451&amp;P451&amp;Q451&amp;R451</f>
        <v>PP</v>
      </c>
    </row>
    <row r="452" spans="1:19" x14ac:dyDescent="0.3">
      <c r="A452" s="8">
        <v>3</v>
      </c>
      <c r="B452" s="5">
        <v>20</v>
      </c>
      <c r="C452" s="5">
        <v>24</v>
      </c>
      <c r="D452" s="5">
        <v>27</v>
      </c>
      <c r="E452" s="5">
        <v>32</v>
      </c>
      <c r="F452" s="9">
        <v>37</v>
      </c>
      <c r="H452" s="8" t="str">
        <f t="shared" si="79"/>
        <v>A</v>
      </c>
      <c r="I452" s="5" t="str">
        <f t="shared" si="80"/>
        <v>C</v>
      </c>
      <c r="J452" s="5" t="str">
        <f t="shared" si="81"/>
        <v>C</v>
      </c>
      <c r="K452" s="5" t="str">
        <f t="shared" si="82"/>
        <v>C</v>
      </c>
      <c r="L452" s="5" t="str">
        <f t="shared" si="83"/>
        <v>D</v>
      </c>
      <c r="M452" s="9" t="str">
        <f t="shared" si="84"/>
        <v>D</v>
      </c>
      <c r="O452" s="8" t="str">
        <f t="shared" si="85"/>
        <v/>
      </c>
      <c r="P452" s="5" t="str">
        <f t="shared" si="86"/>
        <v/>
      </c>
      <c r="Q452" s="5" t="str">
        <f t="shared" si="87"/>
        <v>T</v>
      </c>
      <c r="R452" s="9" t="str">
        <f t="shared" si="88"/>
        <v>P</v>
      </c>
      <c r="S452" s="71" t="str">
        <f t="shared" si="89"/>
        <v>TP</v>
      </c>
    </row>
    <row r="453" spans="1:19" x14ac:dyDescent="0.3">
      <c r="A453" s="8">
        <v>5</v>
      </c>
      <c r="B453" s="5">
        <v>6</v>
      </c>
      <c r="C453" s="5">
        <v>18</v>
      </c>
      <c r="D453" s="5">
        <v>19</v>
      </c>
      <c r="E453" s="5">
        <v>21</v>
      </c>
      <c r="F453" s="9">
        <v>36</v>
      </c>
      <c r="H453" s="8" t="str">
        <f t="shared" si="79"/>
        <v>A</v>
      </c>
      <c r="I453" s="5" t="str">
        <f t="shared" si="80"/>
        <v>A</v>
      </c>
      <c r="J453" s="5" t="str">
        <f t="shared" si="81"/>
        <v>B</v>
      </c>
      <c r="K453" s="5" t="str">
        <f t="shared" si="82"/>
        <v>B</v>
      </c>
      <c r="L453" s="5" t="str">
        <f t="shared" si="83"/>
        <v>C</v>
      </c>
      <c r="M453" s="9" t="str">
        <f t="shared" si="84"/>
        <v>D</v>
      </c>
      <c r="O453" s="8" t="str">
        <f t="shared" si="85"/>
        <v>P</v>
      </c>
      <c r="P453" s="5" t="str">
        <f t="shared" si="86"/>
        <v>P</v>
      </c>
      <c r="Q453" s="5" t="str">
        <f t="shared" si="87"/>
        <v/>
      </c>
      <c r="R453" s="9" t="str">
        <f t="shared" si="88"/>
        <v/>
      </c>
      <c r="S453" s="71" t="str">
        <f t="shared" si="89"/>
        <v>PP</v>
      </c>
    </row>
    <row r="454" spans="1:19" x14ac:dyDescent="0.3">
      <c r="A454" s="8">
        <v>1</v>
      </c>
      <c r="B454" s="5">
        <v>7</v>
      </c>
      <c r="C454" s="5">
        <v>11</v>
      </c>
      <c r="D454" s="5">
        <v>15</v>
      </c>
      <c r="E454" s="5">
        <v>20</v>
      </c>
      <c r="F454" s="9">
        <v>30</v>
      </c>
      <c r="H454" s="8" t="str">
        <f t="shared" si="79"/>
        <v>A</v>
      </c>
      <c r="I454" s="5" t="str">
        <f t="shared" si="80"/>
        <v>A</v>
      </c>
      <c r="J454" s="5" t="str">
        <f t="shared" si="81"/>
        <v>B</v>
      </c>
      <c r="K454" s="5" t="str">
        <f t="shared" si="82"/>
        <v>B</v>
      </c>
      <c r="L454" s="5" t="str">
        <f t="shared" si="83"/>
        <v>C</v>
      </c>
      <c r="M454" s="9" t="str">
        <f t="shared" si="84"/>
        <v>D</v>
      </c>
      <c r="O454" s="8" t="str">
        <f t="shared" si="85"/>
        <v>P</v>
      </c>
      <c r="P454" s="5" t="str">
        <f t="shared" si="86"/>
        <v>P</v>
      </c>
      <c r="Q454" s="5" t="str">
        <f t="shared" si="87"/>
        <v/>
      </c>
      <c r="R454" s="9" t="str">
        <f t="shared" si="88"/>
        <v/>
      </c>
      <c r="S454" s="71" t="str">
        <f t="shared" si="89"/>
        <v>PP</v>
      </c>
    </row>
    <row r="455" spans="1:19" x14ac:dyDescent="0.3">
      <c r="A455" s="8">
        <v>2</v>
      </c>
      <c r="B455" s="5">
        <v>7</v>
      </c>
      <c r="C455" s="5">
        <v>11</v>
      </c>
      <c r="D455" s="5">
        <v>23</v>
      </c>
      <c r="E455" s="5">
        <v>25</v>
      </c>
      <c r="F455" s="9">
        <v>29</v>
      </c>
      <c r="H455" s="8" t="str">
        <f t="shared" si="79"/>
        <v>A</v>
      </c>
      <c r="I455" s="5" t="str">
        <f t="shared" si="80"/>
        <v>A</v>
      </c>
      <c r="J455" s="5" t="str">
        <f t="shared" si="81"/>
        <v>B</v>
      </c>
      <c r="K455" s="5" t="str">
        <f t="shared" si="82"/>
        <v>C</v>
      </c>
      <c r="L455" s="5" t="str">
        <f t="shared" si="83"/>
        <v>C</v>
      </c>
      <c r="M455" s="9" t="str">
        <f t="shared" si="84"/>
        <v>C</v>
      </c>
      <c r="O455" s="8" t="str">
        <f t="shared" si="85"/>
        <v>P</v>
      </c>
      <c r="P455" s="5" t="str">
        <f t="shared" si="86"/>
        <v/>
      </c>
      <c r="Q455" s="5" t="str">
        <f t="shared" si="87"/>
        <v>T</v>
      </c>
      <c r="R455" s="9" t="str">
        <f t="shared" si="88"/>
        <v/>
      </c>
      <c r="S455" s="71" t="str">
        <f t="shared" si="89"/>
        <v>PT</v>
      </c>
    </row>
    <row r="456" spans="1:19" x14ac:dyDescent="0.3">
      <c r="A456" s="8">
        <v>5</v>
      </c>
      <c r="B456" s="5">
        <v>6</v>
      </c>
      <c r="C456" s="5">
        <v>7</v>
      </c>
      <c r="D456" s="5">
        <v>16</v>
      </c>
      <c r="E456" s="5">
        <v>17</v>
      </c>
      <c r="F456" s="9">
        <v>33</v>
      </c>
      <c r="H456" s="8" t="str">
        <f t="shared" si="79"/>
        <v>A</v>
      </c>
      <c r="I456" s="5" t="str">
        <f t="shared" si="80"/>
        <v>A</v>
      </c>
      <c r="J456" s="5" t="str">
        <f t="shared" si="81"/>
        <v>A</v>
      </c>
      <c r="K456" s="5" t="str">
        <f t="shared" si="82"/>
        <v>B</v>
      </c>
      <c r="L456" s="5" t="str">
        <f t="shared" si="83"/>
        <v>B</v>
      </c>
      <c r="M456" s="9" t="str">
        <f t="shared" si="84"/>
        <v>D</v>
      </c>
      <c r="O456" s="8" t="str">
        <f t="shared" si="85"/>
        <v>T</v>
      </c>
      <c r="P456" s="5" t="str">
        <f t="shared" si="86"/>
        <v>P</v>
      </c>
      <c r="Q456" s="5" t="str">
        <f t="shared" si="87"/>
        <v/>
      </c>
      <c r="R456" s="9" t="str">
        <f t="shared" si="88"/>
        <v/>
      </c>
      <c r="S456" s="71" t="str">
        <f t="shared" si="89"/>
        <v>TP</v>
      </c>
    </row>
    <row r="457" spans="1:19" x14ac:dyDescent="0.3">
      <c r="A457" s="8">
        <v>19</v>
      </c>
      <c r="B457" s="5">
        <v>21</v>
      </c>
      <c r="C457" s="5">
        <v>24</v>
      </c>
      <c r="D457" s="5">
        <v>25</v>
      </c>
      <c r="E457" s="5">
        <v>30</v>
      </c>
      <c r="F457" s="9">
        <v>36</v>
      </c>
      <c r="H457" s="8" t="str">
        <f t="shared" si="79"/>
        <v>B</v>
      </c>
      <c r="I457" s="5" t="str">
        <f t="shared" si="80"/>
        <v>C</v>
      </c>
      <c r="J457" s="5" t="str">
        <f t="shared" si="81"/>
        <v>C</v>
      </c>
      <c r="K457" s="5" t="str">
        <f t="shared" si="82"/>
        <v>C</v>
      </c>
      <c r="L457" s="5" t="str">
        <f t="shared" si="83"/>
        <v>D</v>
      </c>
      <c r="M457" s="9" t="str">
        <f t="shared" si="84"/>
        <v>D</v>
      </c>
      <c r="O457" s="8" t="str">
        <f t="shared" si="85"/>
        <v/>
      </c>
      <c r="P457" s="5" t="str">
        <f t="shared" si="86"/>
        <v/>
      </c>
      <c r="Q457" s="5" t="str">
        <f t="shared" si="87"/>
        <v>T</v>
      </c>
      <c r="R457" s="9" t="str">
        <f t="shared" si="88"/>
        <v>P</v>
      </c>
      <c r="S457" s="71" t="str">
        <f t="shared" si="89"/>
        <v>TP</v>
      </c>
    </row>
    <row r="458" spans="1:19" x14ac:dyDescent="0.3">
      <c r="A458" s="8">
        <v>4</v>
      </c>
      <c r="B458" s="5">
        <v>8</v>
      </c>
      <c r="C458" s="5">
        <v>11</v>
      </c>
      <c r="D458" s="5">
        <v>13</v>
      </c>
      <c r="E458" s="5">
        <v>24</v>
      </c>
      <c r="F458" s="9">
        <v>32</v>
      </c>
      <c r="H458" s="8" t="str">
        <f t="shared" si="79"/>
        <v>A</v>
      </c>
      <c r="I458" s="5" t="str">
        <f t="shared" si="80"/>
        <v>A</v>
      </c>
      <c r="J458" s="5" t="str">
        <f t="shared" si="81"/>
        <v>B</v>
      </c>
      <c r="K458" s="5" t="str">
        <f t="shared" si="82"/>
        <v>B</v>
      </c>
      <c r="L458" s="5" t="str">
        <f t="shared" si="83"/>
        <v>C</v>
      </c>
      <c r="M458" s="9" t="str">
        <f t="shared" si="84"/>
        <v>D</v>
      </c>
      <c r="O458" s="8" t="str">
        <f t="shared" si="85"/>
        <v>P</v>
      </c>
      <c r="P458" s="5" t="str">
        <f t="shared" si="86"/>
        <v>P</v>
      </c>
      <c r="Q458" s="5" t="str">
        <f t="shared" si="87"/>
        <v/>
      </c>
      <c r="R458" s="9" t="str">
        <f t="shared" si="88"/>
        <v/>
      </c>
      <c r="S458" s="71" t="str">
        <f t="shared" si="89"/>
        <v>PP</v>
      </c>
    </row>
    <row r="459" spans="1:19" x14ac:dyDescent="0.3">
      <c r="A459" s="8">
        <v>9</v>
      </c>
      <c r="B459" s="5">
        <v>20</v>
      </c>
      <c r="C459" s="5">
        <v>27</v>
      </c>
      <c r="D459" s="5">
        <v>28</v>
      </c>
      <c r="E459" s="5">
        <v>30</v>
      </c>
      <c r="F459" s="9">
        <v>34</v>
      </c>
      <c r="H459" s="8" t="str">
        <f t="shared" si="79"/>
        <v>A</v>
      </c>
      <c r="I459" s="5" t="str">
        <f t="shared" si="80"/>
        <v>C</v>
      </c>
      <c r="J459" s="5" t="str">
        <f t="shared" si="81"/>
        <v>C</v>
      </c>
      <c r="K459" s="5" t="str">
        <f t="shared" si="82"/>
        <v>C</v>
      </c>
      <c r="L459" s="5" t="str">
        <f t="shared" si="83"/>
        <v>D</v>
      </c>
      <c r="M459" s="9" t="str">
        <f t="shared" si="84"/>
        <v>D</v>
      </c>
      <c r="O459" s="8" t="str">
        <f t="shared" si="85"/>
        <v/>
      </c>
      <c r="P459" s="5" t="str">
        <f t="shared" si="86"/>
        <v/>
      </c>
      <c r="Q459" s="5" t="str">
        <f t="shared" si="87"/>
        <v>T</v>
      </c>
      <c r="R459" s="9" t="str">
        <f t="shared" si="88"/>
        <v>P</v>
      </c>
      <c r="S459" s="71" t="str">
        <f t="shared" si="89"/>
        <v>TP</v>
      </c>
    </row>
    <row r="460" spans="1:19" x14ac:dyDescent="0.3">
      <c r="A460" s="8">
        <v>2</v>
      </c>
      <c r="B460" s="5">
        <v>8</v>
      </c>
      <c r="C460" s="5">
        <v>10</v>
      </c>
      <c r="D460" s="5">
        <v>16</v>
      </c>
      <c r="E460" s="5">
        <v>18</v>
      </c>
      <c r="F460" s="9">
        <v>27</v>
      </c>
      <c r="H460" s="8" t="str">
        <f t="shared" si="79"/>
        <v>A</v>
      </c>
      <c r="I460" s="5" t="str">
        <f t="shared" si="80"/>
        <v>A</v>
      </c>
      <c r="J460" s="5" t="str">
        <f t="shared" si="81"/>
        <v>B</v>
      </c>
      <c r="K460" s="5" t="str">
        <f t="shared" si="82"/>
        <v>B</v>
      </c>
      <c r="L460" s="5" t="str">
        <f t="shared" si="83"/>
        <v>B</v>
      </c>
      <c r="M460" s="9" t="str">
        <f t="shared" si="84"/>
        <v>C</v>
      </c>
      <c r="O460" s="8" t="str">
        <f t="shared" si="85"/>
        <v>P</v>
      </c>
      <c r="P460" s="5" t="str">
        <f t="shared" si="86"/>
        <v>T</v>
      </c>
      <c r="Q460" s="5" t="str">
        <f t="shared" si="87"/>
        <v/>
      </c>
      <c r="R460" s="9" t="str">
        <f t="shared" si="88"/>
        <v/>
      </c>
      <c r="S460" s="71" t="str">
        <f t="shared" si="89"/>
        <v>PT</v>
      </c>
    </row>
    <row r="461" spans="1:19" x14ac:dyDescent="0.3">
      <c r="A461" s="8">
        <v>3</v>
      </c>
      <c r="B461" s="5">
        <v>6</v>
      </c>
      <c r="C461" s="5">
        <v>12</v>
      </c>
      <c r="D461" s="5">
        <v>25</v>
      </c>
      <c r="E461" s="5">
        <v>28</v>
      </c>
      <c r="F461" s="9">
        <v>36</v>
      </c>
      <c r="H461" s="8" t="str">
        <f t="shared" si="79"/>
        <v>A</v>
      </c>
      <c r="I461" s="5" t="str">
        <f t="shared" si="80"/>
        <v>A</v>
      </c>
      <c r="J461" s="5" t="str">
        <f t="shared" si="81"/>
        <v>B</v>
      </c>
      <c r="K461" s="5" t="str">
        <f t="shared" si="82"/>
        <v>C</v>
      </c>
      <c r="L461" s="5" t="str">
        <f t="shared" si="83"/>
        <v>C</v>
      </c>
      <c r="M461" s="9" t="str">
        <f t="shared" si="84"/>
        <v>D</v>
      </c>
      <c r="O461" s="8" t="str">
        <f t="shared" si="85"/>
        <v>P</v>
      </c>
      <c r="P461" s="5" t="str">
        <f t="shared" si="86"/>
        <v/>
      </c>
      <c r="Q461" s="5" t="str">
        <f t="shared" si="87"/>
        <v>P</v>
      </c>
      <c r="R461" s="9" t="str">
        <f t="shared" si="88"/>
        <v/>
      </c>
      <c r="S461" s="71" t="str">
        <f t="shared" si="89"/>
        <v>PP</v>
      </c>
    </row>
    <row r="462" spans="1:19" x14ac:dyDescent="0.3">
      <c r="A462" s="8">
        <v>4</v>
      </c>
      <c r="B462" s="5">
        <v>7</v>
      </c>
      <c r="C462" s="5">
        <v>10</v>
      </c>
      <c r="D462" s="5">
        <v>22</v>
      </c>
      <c r="E462" s="5">
        <v>27</v>
      </c>
      <c r="F462" s="9">
        <v>36</v>
      </c>
      <c r="H462" s="8" t="str">
        <f t="shared" si="79"/>
        <v>A</v>
      </c>
      <c r="I462" s="5" t="str">
        <f t="shared" si="80"/>
        <v>A</v>
      </c>
      <c r="J462" s="5" t="str">
        <f t="shared" si="81"/>
        <v>B</v>
      </c>
      <c r="K462" s="5" t="str">
        <f t="shared" si="82"/>
        <v>C</v>
      </c>
      <c r="L462" s="5" t="str">
        <f t="shared" si="83"/>
        <v>C</v>
      </c>
      <c r="M462" s="9" t="str">
        <f t="shared" si="84"/>
        <v>D</v>
      </c>
      <c r="O462" s="8" t="str">
        <f t="shared" si="85"/>
        <v>P</v>
      </c>
      <c r="P462" s="5" t="str">
        <f t="shared" si="86"/>
        <v/>
      </c>
      <c r="Q462" s="5" t="str">
        <f t="shared" si="87"/>
        <v>P</v>
      </c>
      <c r="R462" s="9" t="str">
        <f t="shared" si="88"/>
        <v/>
      </c>
      <c r="S462" s="71" t="str">
        <f t="shared" si="89"/>
        <v>PP</v>
      </c>
    </row>
    <row r="463" spans="1:19" x14ac:dyDescent="0.3">
      <c r="A463" s="8">
        <v>7</v>
      </c>
      <c r="B463" s="5">
        <v>11</v>
      </c>
      <c r="C463" s="5">
        <v>18</v>
      </c>
      <c r="D463" s="5">
        <v>21</v>
      </c>
      <c r="E463" s="5">
        <v>25</v>
      </c>
      <c r="F463" s="9">
        <v>29</v>
      </c>
      <c r="H463" s="8" t="str">
        <f t="shared" si="79"/>
        <v>A</v>
      </c>
      <c r="I463" s="5" t="str">
        <f t="shared" si="80"/>
        <v>B</v>
      </c>
      <c r="J463" s="5" t="str">
        <f t="shared" si="81"/>
        <v>B</v>
      </c>
      <c r="K463" s="5" t="str">
        <f t="shared" si="82"/>
        <v>C</v>
      </c>
      <c r="L463" s="5" t="str">
        <f t="shared" si="83"/>
        <v>C</v>
      </c>
      <c r="M463" s="9" t="str">
        <f t="shared" si="84"/>
        <v>C</v>
      </c>
      <c r="O463" s="8" t="str">
        <f t="shared" si="85"/>
        <v/>
      </c>
      <c r="P463" s="5" t="str">
        <f t="shared" si="86"/>
        <v>P</v>
      </c>
      <c r="Q463" s="5" t="str">
        <f t="shared" si="87"/>
        <v>T</v>
      </c>
      <c r="R463" s="9" t="str">
        <f t="shared" si="88"/>
        <v/>
      </c>
      <c r="S463" s="71" t="str">
        <f t="shared" si="89"/>
        <v>PT</v>
      </c>
    </row>
    <row r="464" spans="1:19" x14ac:dyDescent="0.3">
      <c r="A464" s="8">
        <v>5</v>
      </c>
      <c r="B464" s="5">
        <v>6</v>
      </c>
      <c r="C464" s="5">
        <v>7</v>
      </c>
      <c r="D464" s="5">
        <v>24</v>
      </c>
      <c r="E464" s="5">
        <v>27</v>
      </c>
      <c r="F464" s="9">
        <v>32</v>
      </c>
      <c r="H464" s="8" t="str">
        <f t="shared" si="79"/>
        <v>A</v>
      </c>
      <c r="I464" s="5" t="str">
        <f t="shared" si="80"/>
        <v>A</v>
      </c>
      <c r="J464" s="5" t="str">
        <f t="shared" si="81"/>
        <v>A</v>
      </c>
      <c r="K464" s="5" t="str">
        <f t="shared" si="82"/>
        <v>C</v>
      </c>
      <c r="L464" s="5" t="str">
        <f t="shared" si="83"/>
        <v>C</v>
      </c>
      <c r="M464" s="9" t="str">
        <f t="shared" si="84"/>
        <v>D</v>
      </c>
      <c r="O464" s="8" t="str">
        <f t="shared" si="85"/>
        <v>T</v>
      </c>
      <c r="P464" s="5" t="str">
        <f t="shared" si="86"/>
        <v/>
      </c>
      <c r="Q464" s="5" t="str">
        <f t="shared" si="87"/>
        <v>P</v>
      </c>
      <c r="R464" s="9" t="str">
        <f t="shared" si="88"/>
        <v/>
      </c>
      <c r="S464" s="71" t="str">
        <f t="shared" si="89"/>
        <v>TP</v>
      </c>
    </row>
    <row r="465" spans="1:19" x14ac:dyDescent="0.3">
      <c r="A465" s="8">
        <v>4</v>
      </c>
      <c r="B465" s="5">
        <v>5</v>
      </c>
      <c r="C465" s="5">
        <v>16</v>
      </c>
      <c r="D465" s="5">
        <v>24</v>
      </c>
      <c r="E465" s="5">
        <v>33</v>
      </c>
      <c r="F465" s="9">
        <v>34</v>
      </c>
      <c r="H465" s="8" t="str">
        <f t="shared" si="79"/>
        <v>A</v>
      </c>
      <c r="I465" s="5" t="str">
        <f t="shared" si="80"/>
        <v>A</v>
      </c>
      <c r="J465" s="5" t="str">
        <f t="shared" si="81"/>
        <v>B</v>
      </c>
      <c r="K465" s="5" t="str">
        <f t="shared" si="82"/>
        <v>C</v>
      </c>
      <c r="L465" s="5" t="str">
        <f t="shared" si="83"/>
        <v>D</v>
      </c>
      <c r="M465" s="9" t="str">
        <f t="shared" si="84"/>
        <v>D</v>
      </c>
      <c r="O465" s="8" t="str">
        <f t="shared" si="85"/>
        <v>P</v>
      </c>
      <c r="P465" s="5" t="str">
        <f t="shared" si="86"/>
        <v/>
      </c>
      <c r="Q465" s="5" t="str">
        <f t="shared" si="87"/>
        <v/>
      </c>
      <c r="R465" s="9" t="str">
        <f t="shared" si="88"/>
        <v>P</v>
      </c>
      <c r="S465" s="71" t="str">
        <f t="shared" si="89"/>
        <v>PP</v>
      </c>
    </row>
    <row r="466" spans="1:19" x14ac:dyDescent="0.3">
      <c r="A466" s="8">
        <v>6</v>
      </c>
      <c r="B466" s="5">
        <v>14</v>
      </c>
      <c r="C466" s="5">
        <v>15</v>
      </c>
      <c r="D466" s="5">
        <v>18</v>
      </c>
      <c r="E466" s="5">
        <v>22</v>
      </c>
      <c r="F466" s="9">
        <v>36</v>
      </c>
      <c r="H466" s="8" t="str">
        <f t="shared" si="79"/>
        <v>A</v>
      </c>
      <c r="I466" s="5" t="str">
        <f t="shared" si="80"/>
        <v>B</v>
      </c>
      <c r="J466" s="5" t="str">
        <f t="shared" si="81"/>
        <v>B</v>
      </c>
      <c r="K466" s="5" t="str">
        <f t="shared" si="82"/>
        <v>B</v>
      </c>
      <c r="L466" s="5" t="str">
        <f t="shared" si="83"/>
        <v>C</v>
      </c>
      <c r="M466" s="9" t="str">
        <f t="shared" si="84"/>
        <v>D</v>
      </c>
      <c r="O466" s="8" t="str">
        <f t="shared" si="85"/>
        <v/>
      </c>
      <c r="P466" s="5" t="str">
        <f t="shared" si="86"/>
        <v>T</v>
      </c>
      <c r="Q466" s="5" t="str">
        <f t="shared" si="87"/>
        <v/>
      </c>
      <c r="R466" s="9" t="str">
        <f t="shared" si="88"/>
        <v/>
      </c>
      <c r="S466" s="71" t="str">
        <f t="shared" si="89"/>
        <v>T</v>
      </c>
    </row>
    <row r="467" spans="1:19" x14ac:dyDescent="0.3">
      <c r="A467" s="8">
        <v>13</v>
      </c>
      <c r="B467" s="5">
        <v>15</v>
      </c>
      <c r="C467" s="5">
        <v>21</v>
      </c>
      <c r="D467" s="5">
        <v>23</v>
      </c>
      <c r="E467" s="5">
        <v>30</v>
      </c>
      <c r="F467" s="9">
        <v>36</v>
      </c>
      <c r="H467" s="8" t="str">
        <f t="shared" si="79"/>
        <v>B</v>
      </c>
      <c r="I467" s="5" t="str">
        <f t="shared" si="80"/>
        <v>B</v>
      </c>
      <c r="J467" s="5" t="str">
        <f t="shared" si="81"/>
        <v>C</v>
      </c>
      <c r="K467" s="5" t="str">
        <f t="shared" si="82"/>
        <v>C</v>
      </c>
      <c r="L467" s="5" t="str">
        <f t="shared" si="83"/>
        <v>D</v>
      </c>
      <c r="M467" s="9" t="str">
        <f t="shared" si="84"/>
        <v>D</v>
      </c>
      <c r="O467" s="8" t="str">
        <f t="shared" si="85"/>
        <v/>
      </c>
      <c r="P467" s="5" t="str">
        <f t="shared" si="86"/>
        <v>P</v>
      </c>
      <c r="Q467" s="5" t="str">
        <f t="shared" si="87"/>
        <v>P</v>
      </c>
      <c r="R467" s="9" t="str">
        <f t="shared" si="88"/>
        <v>P</v>
      </c>
      <c r="S467" s="71" t="str">
        <f t="shared" si="89"/>
        <v>PPP</v>
      </c>
    </row>
    <row r="468" spans="1:19" x14ac:dyDescent="0.3">
      <c r="A468" s="8">
        <v>14</v>
      </c>
      <c r="B468" s="5">
        <v>15</v>
      </c>
      <c r="C468" s="5">
        <v>16</v>
      </c>
      <c r="D468" s="5">
        <v>24</v>
      </c>
      <c r="E468" s="5">
        <v>32</v>
      </c>
      <c r="F468" s="9">
        <v>36</v>
      </c>
      <c r="H468" s="8" t="str">
        <f t="shared" si="79"/>
        <v>B</v>
      </c>
      <c r="I468" s="5" t="str">
        <f t="shared" si="80"/>
        <v>B</v>
      </c>
      <c r="J468" s="5" t="str">
        <f t="shared" si="81"/>
        <v>B</v>
      </c>
      <c r="K468" s="5" t="str">
        <f t="shared" si="82"/>
        <v>C</v>
      </c>
      <c r="L468" s="5" t="str">
        <f t="shared" si="83"/>
        <v>D</v>
      </c>
      <c r="M468" s="9" t="str">
        <f t="shared" si="84"/>
        <v>D</v>
      </c>
      <c r="O468" s="8" t="str">
        <f t="shared" si="85"/>
        <v/>
      </c>
      <c r="P468" s="5" t="str">
        <f t="shared" si="86"/>
        <v>T</v>
      </c>
      <c r="Q468" s="5" t="str">
        <f t="shared" si="87"/>
        <v/>
      </c>
      <c r="R468" s="9" t="str">
        <f t="shared" si="88"/>
        <v>P</v>
      </c>
      <c r="S468" s="71" t="str">
        <f t="shared" si="89"/>
        <v>TP</v>
      </c>
    </row>
    <row r="469" spans="1:19" x14ac:dyDescent="0.3">
      <c r="A469" s="8">
        <v>3</v>
      </c>
      <c r="B469" s="5">
        <v>8</v>
      </c>
      <c r="C469" s="5">
        <v>10</v>
      </c>
      <c r="D469" s="5">
        <v>11</v>
      </c>
      <c r="E469" s="5">
        <v>26</v>
      </c>
      <c r="F469" s="9">
        <v>36</v>
      </c>
      <c r="H469" s="8" t="str">
        <f t="shared" si="79"/>
        <v>A</v>
      </c>
      <c r="I469" s="5" t="str">
        <f t="shared" si="80"/>
        <v>A</v>
      </c>
      <c r="J469" s="5" t="str">
        <f t="shared" si="81"/>
        <v>B</v>
      </c>
      <c r="K469" s="5" t="str">
        <f t="shared" si="82"/>
        <v>B</v>
      </c>
      <c r="L469" s="5" t="str">
        <f t="shared" si="83"/>
        <v>C</v>
      </c>
      <c r="M469" s="9" t="str">
        <f t="shared" si="84"/>
        <v>D</v>
      </c>
      <c r="O469" s="8" t="str">
        <f t="shared" si="85"/>
        <v>P</v>
      </c>
      <c r="P469" s="5" t="str">
        <f t="shared" si="86"/>
        <v>P</v>
      </c>
      <c r="Q469" s="5" t="str">
        <f t="shared" si="87"/>
        <v/>
      </c>
      <c r="R469" s="9" t="str">
        <f t="shared" si="88"/>
        <v/>
      </c>
      <c r="S469" s="71" t="str">
        <f t="shared" si="89"/>
        <v>PP</v>
      </c>
    </row>
    <row r="470" spans="1:19" x14ac:dyDescent="0.3">
      <c r="A470" s="8">
        <v>3</v>
      </c>
      <c r="B470" s="5">
        <v>10</v>
      </c>
      <c r="C470" s="5">
        <v>13</v>
      </c>
      <c r="D470" s="5">
        <v>18</v>
      </c>
      <c r="E470" s="5">
        <v>25</v>
      </c>
      <c r="F470" s="9">
        <v>26</v>
      </c>
      <c r="H470" s="8" t="str">
        <f t="shared" si="79"/>
        <v>A</v>
      </c>
      <c r="I470" s="5" t="str">
        <f t="shared" si="80"/>
        <v>B</v>
      </c>
      <c r="J470" s="5" t="str">
        <f t="shared" si="81"/>
        <v>B</v>
      </c>
      <c r="K470" s="5" t="str">
        <f t="shared" si="82"/>
        <v>B</v>
      </c>
      <c r="L470" s="5" t="str">
        <f t="shared" si="83"/>
        <v>C</v>
      </c>
      <c r="M470" s="9" t="str">
        <f t="shared" si="84"/>
        <v>C</v>
      </c>
      <c r="O470" s="8" t="str">
        <f t="shared" si="85"/>
        <v/>
      </c>
      <c r="P470" s="5" t="str">
        <f t="shared" si="86"/>
        <v>T</v>
      </c>
      <c r="Q470" s="5" t="str">
        <f t="shared" si="87"/>
        <v>P</v>
      </c>
      <c r="R470" s="9" t="str">
        <f t="shared" si="88"/>
        <v/>
      </c>
      <c r="S470" s="71" t="str">
        <f t="shared" si="89"/>
        <v>TP</v>
      </c>
    </row>
    <row r="471" spans="1:19" x14ac:dyDescent="0.3">
      <c r="A471" s="8">
        <v>3</v>
      </c>
      <c r="B471" s="5">
        <v>11</v>
      </c>
      <c r="C471" s="5">
        <v>22</v>
      </c>
      <c r="D471" s="5">
        <v>24</v>
      </c>
      <c r="E471" s="5">
        <v>33</v>
      </c>
      <c r="F471" s="9">
        <v>36</v>
      </c>
      <c r="H471" s="8" t="str">
        <f t="shared" si="79"/>
        <v>A</v>
      </c>
      <c r="I471" s="5" t="str">
        <f t="shared" si="80"/>
        <v>B</v>
      </c>
      <c r="J471" s="5" t="str">
        <f t="shared" si="81"/>
        <v>C</v>
      </c>
      <c r="K471" s="5" t="str">
        <f t="shared" si="82"/>
        <v>C</v>
      </c>
      <c r="L471" s="5" t="str">
        <f t="shared" si="83"/>
        <v>D</v>
      </c>
      <c r="M471" s="9" t="str">
        <f t="shared" si="84"/>
        <v>D</v>
      </c>
      <c r="O471" s="8" t="str">
        <f t="shared" si="85"/>
        <v/>
      </c>
      <c r="P471" s="5" t="str">
        <f t="shared" si="86"/>
        <v/>
      </c>
      <c r="Q471" s="5" t="str">
        <f t="shared" si="87"/>
        <v>P</v>
      </c>
      <c r="R471" s="9" t="str">
        <f t="shared" si="88"/>
        <v>P</v>
      </c>
      <c r="S471" s="71" t="str">
        <f t="shared" si="89"/>
        <v>PP</v>
      </c>
    </row>
    <row r="472" spans="1:19" x14ac:dyDescent="0.3">
      <c r="A472" s="8">
        <v>13</v>
      </c>
      <c r="B472" s="5">
        <v>20</v>
      </c>
      <c r="C472" s="5">
        <v>26</v>
      </c>
      <c r="D472" s="5">
        <v>30</v>
      </c>
      <c r="E472" s="5">
        <v>31</v>
      </c>
      <c r="F472" s="9">
        <v>34</v>
      </c>
      <c r="H472" s="8" t="str">
        <f t="shared" si="79"/>
        <v>B</v>
      </c>
      <c r="I472" s="5" t="str">
        <f t="shared" si="80"/>
        <v>C</v>
      </c>
      <c r="J472" s="5" t="str">
        <f t="shared" si="81"/>
        <v>C</v>
      </c>
      <c r="K472" s="5" t="str">
        <f t="shared" si="82"/>
        <v>D</v>
      </c>
      <c r="L472" s="5" t="str">
        <f t="shared" si="83"/>
        <v>D</v>
      </c>
      <c r="M472" s="9" t="str">
        <f t="shared" si="84"/>
        <v>D</v>
      </c>
      <c r="O472" s="8" t="str">
        <f t="shared" si="85"/>
        <v/>
      </c>
      <c r="P472" s="5" t="str">
        <f t="shared" si="86"/>
        <v/>
      </c>
      <c r="Q472" s="5" t="str">
        <f t="shared" si="87"/>
        <v>P</v>
      </c>
      <c r="R472" s="9" t="str">
        <f t="shared" si="88"/>
        <v>T</v>
      </c>
      <c r="S472" s="71" t="str">
        <f t="shared" si="89"/>
        <v>PT</v>
      </c>
    </row>
    <row r="473" spans="1:19" x14ac:dyDescent="0.3">
      <c r="A473" s="8">
        <v>11</v>
      </c>
      <c r="B473" s="5">
        <v>13</v>
      </c>
      <c r="C473" s="5">
        <v>18</v>
      </c>
      <c r="D473" s="5">
        <v>20</v>
      </c>
      <c r="E473" s="5">
        <v>25</v>
      </c>
      <c r="F473" s="9">
        <v>29</v>
      </c>
      <c r="H473" s="8" t="str">
        <f t="shared" si="79"/>
        <v>B</v>
      </c>
      <c r="I473" s="5" t="str">
        <f t="shared" si="80"/>
        <v>B</v>
      </c>
      <c r="J473" s="5" t="str">
        <f t="shared" si="81"/>
        <v>B</v>
      </c>
      <c r="K473" s="5" t="str">
        <f t="shared" si="82"/>
        <v>C</v>
      </c>
      <c r="L473" s="5" t="str">
        <f t="shared" si="83"/>
        <v>C</v>
      </c>
      <c r="M473" s="9" t="str">
        <f t="shared" si="84"/>
        <v>C</v>
      </c>
      <c r="O473" s="8" t="str">
        <f t="shared" si="85"/>
        <v/>
      </c>
      <c r="P473" s="5" t="str">
        <f t="shared" si="86"/>
        <v>T</v>
      </c>
      <c r="Q473" s="5" t="str">
        <f t="shared" si="87"/>
        <v>T</v>
      </c>
      <c r="R473" s="9" t="str">
        <f t="shared" si="88"/>
        <v/>
      </c>
      <c r="S473" s="71" t="str">
        <f t="shared" si="89"/>
        <v>TT</v>
      </c>
    </row>
    <row r="474" spans="1:19" x14ac:dyDescent="0.3">
      <c r="A474" s="8">
        <v>10</v>
      </c>
      <c r="B474" s="5">
        <v>11</v>
      </c>
      <c r="C474" s="5">
        <v>17</v>
      </c>
      <c r="D474" s="5">
        <v>19</v>
      </c>
      <c r="E474" s="5">
        <v>26</v>
      </c>
      <c r="F474" s="9">
        <v>30</v>
      </c>
      <c r="H474" s="8" t="str">
        <f t="shared" si="79"/>
        <v>B</v>
      </c>
      <c r="I474" s="5" t="str">
        <f t="shared" si="80"/>
        <v>B</v>
      </c>
      <c r="J474" s="5" t="str">
        <f t="shared" si="81"/>
        <v>B</v>
      </c>
      <c r="K474" s="5" t="str">
        <f t="shared" si="82"/>
        <v>B</v>
      </c>
      <c r="L474" s="5" t="str">
        <f t="shared" si="83"/>
        <v>C</v>
      </c>
      <c r="M474" s="9" t="str">
        <f t="shared" si="84"/>
        <v>D</v>
      </c>
      <c r="O474" s="8" t="str">
        <f t="shared" si="85"/>
        <v/>
      </c>
      <c r="P474" s="5" t="str">
        <f t="shared" si="86"/>
        <v>Q</v>
      </c>
      <c r="Q474" s="5" t="str">
        <f t="shared" si="87"/>
        <v/>
      </c>
      <c r="R474" s="9" t="str">
        <f t="shared" si="88"/>
        <v/>
      </c>
      <c r="S474" s="71" t="str">
        <f t="shared" si="89"/>
        <v>Q</v>
      </c>
    </row>
    <row r="475" spans="1:19" x14ac:dyDescent="0.3">
      <c r="A475" s="8">
        <v>3</v>
      </c>
      <c r="B475" s="5">
        <v>8</v>
      </c>
      <c r="C475" s="5">
        <v>9</v>
      </c>
      <c r="D475" s="5">
        <v>12</v>
      </c>
      <c r="E475" s="5">
        <v>27</v>
      </c>
      <c r="F475" s="9">
        <v>33</v>
      </c>
      <c r="H475" s="8" t="str">
        <f t="shared" si="79"/>
        <v>A</v>
      </c>
      <c r="I475" s="5" t="str">
        <f t="shared" si="80"/>
        <v>A</v>
      </c>
      <c r="J475" s="5" t="str">
        <f t="shared" si="81"/>
        <v>A</v>
      </c>
      <c r="K475" s="5" t="str">
        <f t="shared" si="82"/>
        <v>B</v>
      </c>
      <c r="L475" s="5" t="str">
        <f t="shared" si="83"/>
        <v>C</v>
      </c>
      <c r="M475" s="9" t="str">
        <f t="shared" si="84"/>
        <v>D</v>
      </c>
      <c r="O475" s="8" t="str">
        <f t="shared" si="85"/>
        <v>T</v>
      </c>
      <c r="P475" s="5" t="str">
        <f t="shared" si="86"/>
        <v/>
      </c>
      <c r="Q475" s="5" t="str">
        <f t="shared" si="87"/>
        <v/>
      </c>
      <c r="R475" s="9" t="str">
        <f t="shared" si="88"/>
        <v/>
      </c>
      <c r="S475" s="71" t="str">
        <f t="shared" si="89"/>
        <v>T</v>
      </c>
    </row>
    <row r="476" spans="1:19" x14ac:dyDescent="0.3">
      <c r="A476" s="8">
        <v>5</v>
      </c>
      <c r="B476" s="5">
        <v>7</v>
      </c>
      <c r="C476" s="5">
        <v>13</v>
      </c>
      <c r="D476" s="5">
        <v>15</v>
      </c>
      <c r="E476" s="5">
        <v>18</v>
      </c>
      <c r="F476" s="9">
        <v>23</v>
      </c>
      <c r="H476" s="8" t="str">
        <f t="shared" si="79"/>
        <v>A</v>
      </c>
      <c r="I476" s="5" t="str">
        <f t="shared" si="80"/>
        <v>A</v>
      </c>
      <c r="J476" s="5" t="str">
        <f t="shared" si="81"/>
        <v>B</v>
      </c>
      <c r="K476" s="5" t="str">
        <f t="shared" si="82"/>
        <v>B</v>
      </c>
      <c r="L476" s="5" t="str">
        <f t="shared" si="83"/>
        <v>B</v>
      </c>
      <c r="M476" s="9" t="str">
        <f t="shared" si="84"/>
        <v>C</v>
      </c>
      <c r="O476" s="8" t="str">
        <f t="shared" si="85"/>
        <v>P</v>
      </c>
      <c r="P476" s="5" t="str">
        <f t="shared" si="86"/>
        <v>T</v>
      </c>
      <c r="Q476" s="5" t="str">
        <f t="shared" si="87"/>
        <v/>
      </c>
      <c r="R476" s="9" t="str">
        <f t="shared" si="88"/>
        <v/>
      </c>
      <c r="S476" s="71" t="str">
        <f t="shared" si="89"/>
        <v>PT</v>
      </c>
    </row>
    <row r="477" spans="1:19" x14ac:dyDescent="0.3">
      <c r="A477" s="8">
        <v>1</v>
      </c>
      <c r="B477" s="5">
        <v>6</v>
      </c>
      <c r="C477" s="5">
        <v>18</v>
      </c>
      <c r="D477" s="5">
        <v>24</v>
      </c>
      <c r="E477" s="5">
        <v>28</v>
      </c>
      <c r="F477" s="9">
        <v>35</v>
      </c>
      <c r="H477" s="8" t="str">
        <f t="shared" si="79"/>
        <v>A</v>
      </c>
      <c r="I477" s="5" t="str">
        <f t="shared" si="80"/>
        <v>A</v>
      </c>
      <c r="J477" s="5" t="str">
        <f t="shared" si="81"/>
        <v>B</v>
      </c>
      <c r="K477" s="5" t="str">
        <f t="shared" si="82"/>
        <v>C</v>
      </c>
      <c r="L477" s="5" t="str">
        <f t="shared" si="83"/>
        <v>C</v>
      </c>
      <c r="M477" s="9" t="str">
        <f t="shared" si="84"/>
        <v>D</v>
      </c>
      <c r="O477" s="8" t="str">
        <f t="shared" si="85"/>
        <v>P</v>
      </c>
      <c r="P477" s="5" t="str">
        <f t="shared" si="86"/>
        <v/>
      </c>
      <c r="Q477" s="5" t="str">
        <f t="shared" si="87"/>
        <v>P</v>
      </c>
      <c r="R477" s="9" t="str">
        <f t="shared" si="88"/>
        <v/>
      </c>
      <c r="S477" s="71" t="str">
        <f t="shared" si="89"/>
        <v>PP</v>
      </c>
    </row>
    <row r="478" spans="1:19" x14ac:dyDescent="0.3">
      <c r="A478" s="8">
        <v>3</v>
      </c>
      <c r="B478" s="5">
        <v>27</v>
      </c>
      <c r="C478" s="5">
        <v>28</v>
      </c>
      <c r="D478" s="5">
        <v>30</v>
      </c>
      <c r="E478" s="5">
        <v>31</v>
      </c>
      <c r="F478" s="9">
        <v>35</v>
      </c>
      <c r="H478" s="8" t="str">
        <f t="shared" si="79"/>
        <v>A</v>
      </c>
      <c r="I478" s="5" t="str">
        <f t="shared" si="80"/>
        <v>C</v>
      </c>
      <c r="J478" s="5" t="str">
        <f t="shared" si="81"/>
        <v>C</v>
      </c>
      <c r="K478" s="5" t="str">
        <f t="shared" si="82"/>
        <v>D</v>
      </c>
      <c r="L478" s="5" t="str">
        <f t="shared" si="83"/>
        <v>D</v>
      </c>
      <c r="M478" s="9" t="str">
        <f t="shared" si="84"/>
        <v>D</v>
      </c>
      <c r="O478" s="8" t="str">
        <f t="shared" si="85"/>
        <v/>
      </c>
      <c r="P478" s="5" t="str">
        <f t="shared" si="86"/>
        <v/>
      </c>
      <c r="Q478" s="5" t="str">
        <f t="shared" si="87"/>
        <v>P</v>
      </c>
      <c r="R478" s="9" t="str">
        <f t="shared" si="88"/>
        <v>T</v>
      </c>
      <c r="S478" s="71" t="str">
        <f t="shared" si="89"/>
        <v>PT</v>
      </c>
    </row>
    <row r="479" spans="1:19" x14ac:dyDescent="0.3">
      <c r="A479" s="8">
        <v>6</v>
      </c>
      <c r="B479" s="5">
        <v>8</v>
      </c>
      <c r="C479" s="5">
        <v>14</v>
      </c>
      <c r="D479" s="5">
        <v>19</v>
      </c>
      <c r="E479" s="5">
        <v>20</v>
      </c>
      <c r="F479" s="9">
        <v>37</v>
      </c>
      <c r="H479" s="8" t="str">
        <f t="shared" si="79"/>
        <v>A</v>
      </c>
      <c r="I479" s="5" t="str">
        <f t="shared" si="80"/>
        <v>A</v>
      </c>
      <c r="J479" s="5" t="str">
        <f t="shared" si="81"/>
        <v>B</v>
      </c>
      <c r="K479" s="5" t="str">
        <f t="shared" si="82"/>
        <v>B</v>
      </c>
      <c r="L479" s="5" t="str">
        <f t="shared" si="83"/>
        <v>C</v>
      </c>
      <c r="M479" s="9" t="str">
        <f t="shared" si="84"/>
        <v>D</v>
      </c>
      <c r="O479" s="8" t="str">
        <f t="shared" si="85"/>
        <v>P</v>
      </c>
      <c r="P479" s="5" t="str">
        <f t="shared" si="86"/>
        <v>P</v>
      </c>
      <c r="Q479" s="5" t="str">
        <f t="shared" si="87"/>
        <v/>
      </c>
      <c r="R479" s="9" t="str">
        <f t="shared" si="88"/>
        <v/>
      </c>
      <c r="S479" s="71" t="str">
        <f t="shared" si="89"/>
        <v>PP</v>
      </c>
    </row>
    <row r="480" spans="1:19" x14ac:dyDescent="0.3">
      <c r="A480" s="8">
        <v>16</v>
      </c>
      <c r="B480" s="5">
        <v>18</v>
      </c>
      <c r="C480" s="5">
        <v>19</v>
      </c>
      <c r="D480" s="5">
        <v>30</v>
      </c>
      <c r="E480" s="5">
        <v>31</v>
      </c>
      <c r="F480" s="9">
        <v>32</v>
      </c>
      <c r="H480" s="8" t="str">
        <f t="shared" si="79"/>
        <v>B</v>
      </c>
      <c r="I480" s="5" t="str">
        <f t="shared" si="80"/>
        <v>B</v>
      </c>
      <c r="J480" s="5" t="str">
        <f t="shared" si="81"/>
        <v>B</v>
      </c>
      <c r="K480" s="5" t="str">
        <f t="shared" si="82"/>
        <v>D</v>
      </c>
      <c r="L480" s="5" t="str">
        <f t="shared" si="83"/>
        <v>D</v>
      </c>
      <c r="M480" s="9" t="str">
        <f t="shared" si="84"/>
        <v>D</v>
      </c>
      <c r="O480" s="8" t="str">
        <f t="shared" si="85"/>
        <v/>
      </c>
      <c r="P480" s="5" t="str">
        <f t="shared" si="86"/>
        <v>T</v>
      </c>
      <c r="Q480" s="5" t="str">
        <f t="shared" si="87"/>
        <v/>
      </c>
      <c r="R480" s="9" t="str">
        <f t="shared" si="88"/>
        <v>T</v>
      </c>
      <c r="S480" s="71" t="str">
        <f t="shared" si="89"/>
        <v>TT</v>
      </c>
    </row>
    <row r="481" spans="1:19" x14ac:dyDescent="0.3">
      <c r="A481" s="8">
        <v>12</v>
      </c>
      <c r="B481" s="5">
        <v>15</v>
      </c>
      <c r="C481" s="5">
        <v>17</v>
      </c>
      <c r="D481" s="5">
        <v>18</v>
      </c>
      <c r="E481" s="5">
        <v>22</v>
      </c>
      <c r="F481" s="9">
        <v>26</v>
      </c>
      <c r="H481" s="8" t="str">
        <f t="shared" si="79"/>
        <v>B</v>
      </c>
      <c r="I481" s="5" t="str">
        <f t="shared" si="80"/>
        <v>B</v>
      </c>
      <c r="J481" s="5" t="str">
        <f t="shared" si="81"/>
        <v>B</v>
      </c>
      <c r="K481" s="5" t="str">
        <f t="shared" si="82"/>
        <v>B</v>
      </c>
      <c r="L481" s="5" t="str">
        <f t="shared" si="83"/>
        <v>C</v>
      </c>
      <c r="M481" s="9" t="str">
        <f t="shared" si="84"/>
        <v>C</v>
      </c>
      <c r="O481" s="8" t="str">
        <f t="shared" si="85"/>
        <v/>
      </c>
      <c r="P481" s="5" t="str">
        <f t="shared" si="86"/>
        <v>Q</v>
      </c>
      <c r="Q481" s="5" t="str">
        <f t="shared" si="87"/>
        <v>P</v>
      </c>
      <c r="R481" s="9" t="str">
        <f t="shared" si="88"/>
        <v/>
      </c>
      <c r="S481" s="71" t="str">
        <f t="shared" si="89"/>
        <v>QP</v>
      </c>
    </row>
    <row r="482" spans="1:19" x14ac:dyDescent="0.3">
      <c r="A482" s="8">
        <v>5</v>
      </c>
      <c r="B482" s="5">
        <v>12</v>
      </c>
      <c r="C482" s="5">
        <v>16</v>
      </c>
      <c r="D482" s="5">
        <v>22</v>
      </c>
      <c r="E482" s="5">
        <v>27</v>
      </c>
      <c r="F482" s="9">
        <v>31</v>
      </c>
      <c r="H482" s="8" t="str">
        <f t="shared" si="79"/>
        <v>A</v>
      </c>
      <c r="I482" s="5" t="str">
        <f t="shared" si="80"/>
        <v>B</v>
      </c>
      <c r="J482" s="5" t="str">
        <f t="shared" si="81"/>
        <v>B</v>
      </c>
      <c r="K482" s="5" t="str">
        <f t="shared" si="82"/>
        <v>C</v>
      </c>
      <c r="L482" s="5" t="str">
        <f t="shared" si="83"/>
        <v>C</v>
      </c>
      <c r="M482" s="9" t="str">
        <f t="shared" si="84"/>
        <v>D</v>
      </c>
      <c r="O482" s="8" t="str">
        <f t="shared" si="85"/>
        <v/>
      </c>
      <c r="P482" s="5" t="str">
        <f t="shared" si="86"/>
        <v>P</v>
      </c>
      <c r="Q482" s="5" t="str">
        <f t="shared" si="87"/>
        <v>P</v>
      </c>
      <c r="R482" s="9" t="str">
        <f t="shared" si="88"/>
        <v/>
      </c>
      <c r="S482" s="71" t="str">
        <f t="shared" si="89"/>
        <v>PP</v>
      </c>
    </row>
    <row r="483" spans="1:19" x14ac:dyDescent="0.3">
      <c r="A483" s="8">
        <v>4</v>
      </c>
      <c r="B483" s="5">
        <v>22</v>
      </c>
      <c r="C483" s="5">
        <v>24</v>
      </c>
      <c r="D483" s="5">
        <v>25</v>
      </c>
      <c r="E483" s="5">
        <v>26</v>
      </c>
      <c r="F483" s="9">
        <v>29</v>
      </c>
      <c r="H483" s="8" t="str">
        <f t="shared" si="79"/>
        <v>A</v>
      </c>
      <c r="I483" s="5" t="str">
        <f t="shared" si="80"/>
        <v>C</v>
      </c>
      <c r="J483" s="5" t="str">
        <f t="shared" si="81"/>
        <v>C</v>
      </c>
      <c r="K483" s="5" t="str">
        <f t="shared" si="82"/>
        <v>C</v>
      </c>
      <c r="L483" s="5" t="str">
        <f t="shared" si="83"/>
        <v>C</v>
      </c>
      <c r="M483" s="9" t="str">
        <f t="shared" si="84"/>
        <v>C</v>
      </c>
      <c r="O483" s="8" t="str">
        <f t="shared" si="85"/>
        <v/>
      </c>
      <c r="P483" s="5" t="str">
        <f t="shared" si="86"/>
        <v/>
      </c>
      <c r="Q483" s="5" t="str">
        <f t="shared" si="87"/>
        <v>V</v>
      </c>
      <c r="R483" s="9" t="str">
        <f t="shared" si="88"/>
        <v/>
      </c>
      <c r="S483" s="71" t="str">
        <f t="shared" si="89"/>
        <v>V</v>
      </c>
    </row>
    <row r="484" spans="1:19" x14ac:dyDescent="0.3">
      <c r="A484" s="8">
        <v>1</v>
      </c>
      <c r="B484" s="5">
        <v>6</v>
      </c>
      <c r="C484" s="5">
        <v>11</v>
      </c>
      <c r="D484" s="5">
        <v>14</v>
      </c>
      <c r="E484" s="5">
        <v>17</v>
      </c>
      <c r="F484" s="9">
        <v>27</v>
      </c>
      <c r="H484" s="8" t="str">
        <f t="shared" si="79"/>
        <v>A</v>
      </c>
      <c r="I484" s="5" t="str">
        <f t="shared" si="80"/>
        <v>A</v>
      </c>
      <c r="J484" s="5" t="str">
        <f t="shared" si="81"/>
        <v>B</v>
      </c>
      <c r="K484" s="5" t="str">
        <f t="shared" si="82"/>
        <v>B</v>
      </c>
      <c r="L484" s="5" t="str">
        <f t="shared" si="83"/>
        <v>B</v>
      </c>
      <c r="M484" s="9" t="str">
        <f t="shared" si="84"/>
        <v>C</v>
      </c>
      <c r="O484" s="8" t="str">
        <f t="shared" si="85"/>
        <v>P</v>
      </c>
      <c r="P484" s="5" t="str">
        <f t="shared" si="86"/>
        <v>T</v>
      </c>
      <c r="Q484" s="5" t="str">
        <f t="shared" si="87"/>
        <v/>
      </c>
      <c r="R484" s="9" t="str">
        <f t="shared" si="88"/>
        <v/>
      </c>
      <c r="S484" s="71" t="str">
        <f t="shared" si="89"/>
        <v>PT</v>
      </c>
    </row>
    <row r="485" spans="1:19" x14ac:dyDescent="0.3">
      <c r="A485" s="8">
        <v>5</v>
      </c>
      <c r="B485" s="5">
        <v>8</v>
      </c>
      <c r="C485" s="5">
        <v>11</v>
      </c>
      <c r="D485" s="5">
        <v>16</v>
      </c>
      <c r="E485" s="5">
        <v>22</v>
      </c>
      <c r="F485" s="9">
        <v>29</v>
      </c>
      <c r="H485" s="8" t="str">
        <f t="shared" si="79"/>
        <v>A</v>
      </c>
      <c r="I485" s="5" t="str">
        <f t="shared" si="80"/>
        <v>A</v>
      </c>
      <c r="J485" s="5" t="str">
        <f t="shared" si="81"/>
        <v>B</v>
      </c>
      <c r="K485" s="5" t="str">
        <f t="shared" si="82"/>
        <v>B</v>
      </c>
      <c r="L485" s="5" t="str">
        <f t="shared" si="83"/>
        <v>C</v>
      </c>
      <c r="M485" s="9" t="str">
        <f t="shared" si="84"/>
        <v>C</v>
      </c>
      <c r="O485" s="8" t="str">
        <f t="shared" si="85"/>
        <v>P</v>
      </c>
      <c r="P485" s="5" t="str">
        <f t="shared" si="86"/>
        <v>P</v>
      </c>
      <c r="Q485" s="5" t="str">
        <f t="shared" si="87"/>
        <v>P</v>
      </c>
      <c r="R485" s="9" t="str">
        <f t="shared" si="88"/>
        <v/>
      </c>
      <c r="S485" s="71" t="str">
        <f t="shared" si="89"/>
        <v>PPP</v>
      </c>
    </row>
    <row r="486" spans="1:19" x14ac:dyDescent="0.3">
      <c r="A486" s="8">
        <v>10</v>
      </c>
      <c r="B486" s="5">
        <v>13</v>
      </c>
      <c r="C486" s="5">
        <v>16</v>
      </c>
      <c r="D486" s="5">
        <v>17</v>
      </c>
      <c r="E486" s="5">
        <v>26</v>
      </c>
      <c r="F486" s="9">
        <v>34</v>
      </c>
      <c r="H486" s="8" t="str">
        <f t="shared" si="79"/>
        <v>B</v>
      </c>
      <c r="I486" s="5" t="str">
        <f t="shared" si="80"/>
        <v>B</v>
      </c>
      <c r="J486" s="5" t="str">
        <f t="shared" si="81"/>
        <v>B</v>
      </c>
      <c r="K486" s="5" t="str">
        <f t="shared" si="82"/>
        <v>B</v>
      </c>
      <c r="L486" s="5" t="str">
        <f t="shared" si="83"/>
        <v>C</v>
      </c>
      <c r="M486" s="9" t="str">
        <f t="shared" si="84"/>
        <v>D</v>
      </c>
      <c r="O486" s="8" t="str">
        <f t="shared" si="85"/>
        <v/>
      </c>
      <c r="P486" s="5" t="str">
        <f t="shared" si="86"/>
        <v>Q</v>
      </c>
      <c r="Q486" s="5" t="str">
        <f t="shared" si="87"/>
        <v/>
      </c>
      <c r="R486" s="9" t="str">
        <f t="shared" si="88"/>
        <v/>
      </c>
      <c r="S486" s="71" t="str">
        <f t="shared" si="89"/>
        <v>Q</v>
      </c>
    </row>
    <row r="487" spans="1:19" x14ac:dyDescent="0.3">
      <c r="A487" s="8">
        <v>8</v>
      </c>
      <c r="B487" s="5">
        <v>9</v>
      </c>
      <c r="C487" s="5">
        <v>12</v>
      </c>
      <c r="D487" s="5">
        <v>13</v>
      </c>
      <c r="E487" s="5">
        <v>29</v>
      </c>
      <c r="F487" s="9">
        <v>34</v>
      </c>
      <c r="H487" s="8" t="str">
        <f t="shared" si="79"/>
        <v>A</v>
      </c>
      <c r="I487" s="5" t="str">
        <f t="shared" si="80"/>
        <v>A</v>
      </c>
      <c r="J487" s="5" t="str">
        <f t="shared" si="81"/>
        <v>B</v>
      </c>
      <c r="K487" s="5" t="str">
        <f t="shared" si="82"/>
        <v>B</v>
      </c>
      <c r="L487" s="5" t="str">
        <f t="shared" si="83"/>
        <v>C</v>
      </c>
      <c r="M487" s="9" t="str">
        <f t="shared" si="84"/>
        <v>D</v>
      </c>
      <c r="O487" s="8" t="str">
        <f t="shared" si="85"/>
        <v>P</v>
      </c>
      <c r="P487" s="5" t="str">
        <f t="shared" si="86"/>
        <v>P</v>
      </c>
      <c r="Q487" s="5" t="str">
        <f t="shared" si="87"/>
        <v/>
      </c>
      <c r="R487" s="9" t="str">
        <f t="shared" si="88"/>
        <v/>
      </c>
      <c r="S487" s="71" t="str">
        <f t="shared" si="89"/>
        <v>PP</v>
      </c>
    </row>
    <row r="488" spans="1:19" x14ac:dyDescent="0.3">
      <c r="A488" s="8">
        <v>3</v>
      </c>
      <c r="B488" s="5">
        <v>9</v>
      </c>
      <c r="C488" s="5">
        <v>14</v>
      </c>
      <c r="D488" s="5">
        <v>15</v>
      </c>
      <c r="E488" s="5">
        <v>21</v>
      </c>
      <c r="F488" s="9">
        <v>22</v>
      </c>
      <c r="H488" s="8" t="str">
        <f t="shared" si="79"/>
        <v>A</v>
      </c>
      <c r="I488" s="5" t="str">
        <f t="shared" si="80"/>
        <v>A</v>
      </c>
      <c r="J488" s="5" t="str">
        <f t="shared" si="81"/>
        <v>B</v>
      </c>
      <c r="K488" s="5" t="str">
        <f t="shared" si="82"/>
        <v>B</v>
      </c>
      <c r="L488" s="5" t="str">
        <f t="shared" si="83"/>
        <v>C</v>
      </c>
      <c r="M488" s="9" t="str">
        <f t="shared" si="84"/>
        <v>C</v>
      </c>
      <c r="O488" s="8" t="str">
        <f t="shared" si="85"/>
        <v>P</v>
      </c>
      <c r="P488" s="5" t="str">
        <f t="shared" si="86"/>
        <v>P</v>
      </c>
      <c r="Q488" s="5" t="str">
        <f t="shared" si="87"/>
        <v>P</v>
      </c>
      <c r="R488" s="9" t="str">
        <f t="shared" si="88"/>
        <v/>
      </c>
      <c r="S488" s="71" t="str">
        <f t="shared" si="89"/>
        <v>PPP</v>
      </c>
    </row>
    <row r="489" spans="1:19" x14ac:dyDescent="0.3">
      <c r="A489" s="8">
        <v>5</v>
      </c>
      <c r="B489" s="5">
        <v>7</v>
      </c>
      <c r="C489" s="5">
        <v>10</v>
      </c>
      <c r="D489" s="5">
        <v>15</v>
      </c>
      <c r="E489" s="5">
        <v>26</v>
      </c>
      <c r="F489" s="9">
        <v>37</v>
      </c>
      <c r="H489" s="8" t="str">
        <f t="shared" si="79"/>
        <v>A</v>
      </c>
      <c r="I489" s="5" t="str">
        <f t="shared" si="80"/>
        <v>A</v>
      </c>
      <c r="J489" s="5" t="str">
        <f t="shared" si="81"/>
        <v>B</v>
      </c>
      <c r="K489" s="5" t="str">
        <f t="shared" si="82"/>
        <v>B</v>
      </c>
      <c r="L489" s="5" t="str">
        <f t="shared" si="83"/>
        <v>C</v>
      </c>
      <c r="M489" s="9" t="str">
        <f t="shared" si="84"/>
        <v>D</v>
      </c>
      <c r="O489" s="8" t="str">
        <f t="shared" si="85"/>
        <v>P</v>
      </c>
      <c r="P489" s="5" t="str">
        <f t="shared" si="86"/>
        <v>P</v>
      </c>
      <c r="Q489" s="5" t="str">
        <f t="shared" si="87"/>
        <v/>
      </c>
      <c r="R489" s="9" t="str">
        <f t="shared" si="88"/>
        <v/>
      </c>
      <c r="S489" s="71" t="str">
        <f t="shared" si="89"/>
        <v>PP</v>
      </c>
    </row>
    <row r="490" spans="1:19" x14ac:dyDescent="0.3">
      <c r="A490" s="8">
        <v>14</v>
      </c>
      <c r="B490" s="5">
        <v>15</v>
      </c>
      <c r="C490" s="5">
        <v>19</v>
      </c>
      <c r="D490" s="5">
        <v>31</v>
      </c>
      <c r="E490" s="5">
        <v>34</v>
      </c>
      <c r="F490" s="9">
        <v>35</v>
      </c>
      <c r="H490" s="8" t="str">
        <f t="shared" si="79"/>
        <v>B</v>
      </c>
      <c r="I490" s="5" t="str">
        <f t="shared" si="80"/>
        <v>B</v>
      </c>
      <c r="J490" s="5" t="str">
        <f t="shared" si="81"/>
        <v>B</v>
      </c>
      <c r="K490" s="5" t="str">
        <f t="shared" si="82"/>
        <v>D</v>
      </c>
      <c r="L490" s="5" t="str">
        <f t="shared" si="83"/>
        <v>D</v>
      </c>
      <c r="M490" s="9" t="str">
        <f t="shared" si="84"/>
        <v>D</v>
      </c>
      <c r="O490" s="8" t="str">
        <f t="shared" si="85"/>
        <v/>
      </c>
      <c r="P490" s="5" t="str">
        <f t="shared" si="86"/>
        <v>T</v>
      </c>
      <c r="Q490" s="5" t="str">
        <f t="shared" si="87"/>
        <v/>
      </c>
      <c r="R490" s="9" t="str">
        <f t="shared" si="88"/>
        <v>T</v>
      </c>
      <c r="S490" s="71" t="str">
        <f t="shared" si="89"/>
        <v>TT</v>
      </c>
    </row>
    <row r="491" spans="1:19" x14ac:dyDescent="0.3">
      <c r="A491" s="8">
        <v>5</v>
      </c>
      <c r="B491" s="5">
        <v>6</v>
      </c>
      <c r="C491" s="5">
        <v>9</v>
      </c>
      <c r="D491" s="5">
        <v>17</v>
      </c>
      <c r="E491" s="5">
        <v>24</v>
      </c>
      <c r="F491" s="9">
        <v>31</v>
      </c>
      <c r="H491" s="8" t="str">
        <f t="shared" si="79"/>
        <v>A</v>
      </c>
      <c r="I491" s="5" t="str">
        <f t="shared" si="80"/>
        <v>A</v>
      </c>
      <c r="J491" s="5" t="str">
        <f t="shared" si="81"/>
        <v>A</v>
      </c>
      <c r="K491" s="5" t="str">
        <f t="shared" si="82"/>
        <v>B</v>
      </c>
      <c r="L491" s="5" t="str">
        <f t="shared" si="83"/>
        <v>C</v>
      </c>
      <c r="M491" s="9" t="str">
        <f t="shared" si="84"/>
        <v>D</v>
      </c>
      <c r="O491" s="8" t="str">
        <f t="shared" si="85"/>
        <v>T</v>
      </c>
      <c r="P491" s="5" t="str">
        <f t="shared" si="86"/>
        <v/>
      </c>
      <c r="Q491" s="5" t="str">
        <f t="shared" si="87"/>
        <v/>
      </c>
      <c r="R491" s="9" t="str">
        <f t="shared" si="88"/>
        <v/>
      </c>
      <c r="S491" s="71" t="str">
        <f t="shared" si="89"/>
        <v>T</v>
      </c>
    </row>
    <row r="492" spans="1:19" x14ac:dyDescent="0.3">
      <c r="A492" s="8">
        <v>1</v>
      </c>
      <c r="B492" s="5">
        <v>3</v>
      </c>
      <c r="C492" s="5">
        <v>6</v>
      </c>
      <c r="D492" s="5">
        <v>27</v>
      </c>
      <c r="E492" s="5">
        <v>29</v>
      </c>
      <c r="F492" s="9">
        <v>33</v>
      </c>
      <c r="H492" s="8" t="str">
        <f t="shared" si="79"/>
        <v>A</v>
      </c>
      <c r="I492" s="5" t="str">
        <f t="shared" si="80"/>
        <v>A</v>
      </c>
      <c r="J492" s="5" t="str">
        <f t="shared" si="81"/>
        <v>A</v>
      </c>
      <c r="K492" s="5" t="str">
        <f t="shared" si="82"/>
        <v>C</v>
      </c>
      <c r="L492" s="5" t="str">
        <f t="shared" si="83"/>
        <v>C</v>
      </c>
      <c r="M492" s="9" t="str">
        <f t="shared" si="84"/>
        <v>D</v>
      </c>
      <c r="O492" s="8" t="str">
        <f t="shared" si="85"/>
        <v>T</v>
      </c>
      <c r="P492" s="5" t="str">
        <f t="shared" si="86"/>
        <v/>
      </c>
      <c r="Q492" s="5" t="str">
        <f t="shared" si="87"/>
        <v>P</v>
      </c>
      <c r="R492" s="9" t="str">
        <f t="shared" si="88"/>
        <v/>
      </c>
      <c r="S492" s="71" t="str">
        <f t="shared" si="89"/>
        <v>TP</v>
      </c>
    </row>
    <row r="493" spans="1:19" x14ac:dyDescent="0.3">
      <c r="A493" s="8">
        <v>11</v>
      </c>
      <c r="B493" s="5">
        <v>13</v>
      </c>
      <c r="C493" s="5">
        <v>27</v>
      </c>
      <c r="D493" s="5">
        <v>30</v>
      </c>
      <c r="E493" s="5">
        <v>32</v>
      </c>
      <c r="F493" s="9">
        <v>34</v>
      </c>
      <c r="H493" s="8" t="str">
        <f t="shared" si="79"/>
        <v>B</v>
      </c>
      <c r="I493" s="5" t="str">
        <f t="shared" si="80"/>
        <v>B</v>
      </c>
      <c r="J493" s="5" t="str">
        <f t="shared" si="81"/>
        <v>C</v>
      </c>
      <c r="K493" s="5" t="str">
        <f t="shared" si="82"/>
        <v>D</v>
      </c>
      <c r="L493" s="5" t="str">
        <f t="shared" si="83"/>
        <v>D</v>
      </c>
      <c r="M493" s="9" t="str">
        <f t="shared" si="84"/>
        <v>D</v>
      </c>
      <c r="O493" s="8" t="str">
        <f t="shared" si="85"/>
        <v/>
      </c>
      <c r="P493" s="5" t="str">
        <f t="shared" si="86"/>
        <v>P</v>
      </c>
      <c r="Q493" s="5" t="str">
        <f t="shared" si="87"/>
        <v/>
      </c>
      <c r="R493" s="9" t="str">
        <f t="shared" si="88"/>
        <v>T</v>
      </c>
      <c r="S493" s="71" t="str">
        <f t="shared" si="89"/>
        <v>PT</v>
      </c>
    </row>
    <row r="494" spans="1:19" x14ac:dyDescent="0.3">
      <c r="A494" s="8">
        <v>8</v>
      </c>
      <c r="B494" s="5">
        <v>10</v>
      </c>
      <c r="C494" s="5">
        <v>12</v>
      </c>
      <c r="D494" s="5">
        <v>24</v>
      </c>
      <c r="E494" s="5">
        <v>25</v>
      </c>
      <c r="F494" s="9">
        <v>29</v>
      </c>
      <c r="H494" s="8" t="str">
        <f t="shared" si="79"/>
        <v>A</v>
      </c>
      <c r="I494" s="5" t="str">
        <f t="shared" si="80"/>
        <v>B</v>
      </c>
      <c r="J494" s="5" t="str">
        <f t="shared" si="81"/>
        <v>B</v>
      </c>
      <c r="K494" s="5" t="str">
        <f t="shared" si="82"/>
        <v>C</v>
      </c>
      <c r="L494" s="5" t="str">
        <f t="shared" si="83"/>
        <v>C</v>
      </c>
      <c r="M494" s="9" t="str">
        <f t="shared" si="84"/>
        <v>C</v>
      </c>
      <c r="O494" s="8" t="str">
        <f t="shared" si="85"/>
        <v/>
      </c>
      <c r="P494" s="5" t="str">
        <f t="shared" si="86"/>
        <v>P</v>
      </c>
      <c r="Q494" s="5" t="str">
        <f t="shared" si="87"/>
        <v>T</v>
      </c>
      <c r="R494" s="9" t="str">
        <f t="shared" si="88"/>
        <v/>
      </c>
      <c r="S494" s="71" t="str">
        <f t="shared" si="89"/>
        <v>PT</v>
      </c>
    </row>
    <row r="495" spans="1:19" x14ac:dyDescent="0.3">
      <c r="A495" s="8">
        <v>5</v>
      </c>
      <c r="B495" s="5">
        <v>8</v>
      </c>
      <c r="C495" s="5">
        <v>21</v>
      </c>
      <c r="D495" s="5">
        <v>28</v>
      </c>
      <c r="E495" s="5">
        <v>31</v>
      </c>
      <c r="F495" s="9">
        <v>35</v>
      </c>
      <c r="H495" s="8" t="str">
        <f t="shared" si="79"/>
        <v>A</v>
      </c>
      <c r="I495" s="5" t="str">
        <f t="shared" si="80"/>
        <v>A</v>
      </c>
      <c r="J495" s="5" t="str">
        <f t="shared" si="81"/>
        <v>C</v>
      </c>
      <c r="K495" s="5" t="str">
        <f t="shared" si="82"/>
        <v>C</v>
      </c>
      <c r="L495" s="5" t="str">
        <f t="shared" si="83"/>
        <v>D</v>
      </c>
      <c r="M495" s="9" t="str">
        <f t="shared" si="84"/>
        <v>D</v>
      </c>
      <c r="O495" s="8" t="str">
        <f t="shared" si="85"/>
        <v>P</v>
      </c>
      <c r="P495" s="5" t="str">
        <f t="shared" si="86"/>
        <v/>
      </c>
      <c r="Q495" s="5" t="str">
        <f t="shared" si="87"/>
        <v>P</v>
      </c>
      <c r="R495" s="9" t="str">
        <f t="shared" si="88"/>
        <v>P</v>
      </c>
      <c r="S495" s="71" t="str">
        <f t="shared" si="89"/>
        <v>PPP</v>
      </c>
    </row>
    <row r="496" spans="1:19" x14ac:dyDescent="0.3">
      <c r="A496" s="8">
        <v>1</v>
      </c>
      <c r="B496" s="5">
        <v>3</v>
      </c>
      <c r="C496" s="5">
        <v>4</v>
      </c>
      <c r="D496" s="5">
        <v>10</v>
      </c>
      <c r="E496" s="5">
        <v>16</v>
      </c>
      <c r="F496" s="9">
        <v>17</v>
      </c>
      <c r="H496" s="8" t="str">
        <f t="shared" si="79"/>
        <v>A</v>
      </c>
      <c r="I496" s="5" t="str">
        <f t="shared" si="80"/>
        <v>A</v>
      </c>
      <c r="J496" s="5" t="str">
        <f t="shared" si="81"/>
        <v>A</v>
      </c>
      <c r="K496" s="5" t="str">
        <f t="shared" si="82"/>
        <v>B</v>
      </c>
      <c r="L496" s="5" t="str">
        <f t="shared" si="83"/>
        <v>B</v>
      </c>
      <c r="M496" s="9" t="str">
        <f t="shared" si="84"/>
        <v>B</v>
      </c>
      <c r="O496" s="8" t="str">
        <f t="shared" si="85"/>
        <v>T</v>
      </c>
      <c r="P496" s="5" t="str">
        <f t="shared" si="86"/>
        <v>T</v>
      </c>
      <c r="Q496" s="5" t="str">
        <f t="shared" si="87"/>
        <v/>
      </c>
      <c r="R496" s="9" t="str">
        <f t="shared" si="88"/>
        <v/>
      </c>
      <c r="S496" s="71" t="str">
        <f t="shared" si="89"/>
        <v>TT</v>
      </c>
    </row>
    <row r="497" spans="1:19" x14ac:dyDescent="0.3">
      <c r="A497" s="8">
        <v>1</v>
      </c>
      <c r="B497" s="5">
        <v>2</v>
      </c>
      <c r="C497" s="5">
        <v>10</v>
      </c>
      <c r="D497" s="5">
        <v>12</v>
      </c>
      <c r="E497" s="5">
        <v>26</v>
      </c>
      <c r="F497" s="9">
        <v>29</v>
      </c>
      <c r="H497" s="8" t="str">
        <f t="shared" si="79"/>
        <v>A</v>
      </c>
      <c r="I497" s="5" t="str">
        <f t="shared" si="80"/>
        <v>A</v>
      </c>
      <c r="J497" s="5" t="str">
        <f t="shared" si="81"/>
        <v>B</v>
      </c>
      <c r="K497" s="5" t="str">
        <f t="shared" si="82"/>
        <v>B</v>
      </c>
      <c r="L497" s="5" t="str">
        <f t="shared" si="83"/>
        <v>C</v>
      </c>
      <c r="M497" s="9" t="str">
        <f t="shared" si="84"/>
        <v>C</v>
      </c>
      <c r="O497" s="8" t="str">
        <f t="shared" si="85"/>
        <v>P</v>
      </c>
      <c r="P497" s="5" t="str">
        <f t="shared" si="86"/>
        <v>P</v>
      </c>
      <c r="Q497" s="5" t="str">
        <f t="shared" si="87"/>
        <v>P</v>
      </c>
      <c r="R497" s="9" t="str">
        <f t="shared" si="88"/>
        <v/>
      </c>
      <c r="S497" s="71" t="str">
        <f t="shared" si="89"/>
        <v>PPP</v>
      </c>
    </row>
    <row r="498" spans="1:19" x14ac:dyDescent="0.3">
      <c r="A498" s="8">
        <v>4</v>
      </c>
      <c r="B498" s="5">
        <v>12</v>
      </c>
      <c r="C498" s="5">
        <v>16</v>
      </c>
      <c r="D498" s="5">
        <v>28</v>
      </c>
      <c r="E498" s="5">
        <v>29</v>
      </c>
      <c r="F498" s="9">
        <v>31</v>
      </c>
      <c r="H498" s="8" t="str">
        <f t="shared" si="79"/>
        <v>A</v>
      </c>
      <c r="I498" s="5" t="str">
        <f t="shared" si="80"/>
        <v>B</v>
      </c>
      <c r="J498" s="5" t="str">
        <f t="shared" si="81"/>
        <v>B</v>
      </c>
      <c r="K498" s="5" t="str">
        <f t="shared" si="82"/>
        <v>C</v>
      </c>
      <c r="L498" s="5" t="str">
        <f t="shared" si="83"/>
        <v>C</v>
      </c>
      <c r="M498" s="9" t="str">
        <f t="shared" si="84"/>
        <v>D</v>
      </c>
      <c r="O498" s="8" t="str">
        <f t="shared" si="85"/>
        <v/>
      </c>
      <c r="P498" s="5" t="str">
        <f t="shared" si="86"/>
        <v>P</v>
      </c>
      <c r="Q498" s="5" t="str">
        <f t="shared" si="87"/>
        <v>P</v>
      </c>
      <c r="R498" s="9" t="str">
        <f t="shared" si="88"/>
        <v/>
      </c>
      <c r="S498" s="71" t="str">
        <f t="shared" si="89"/>
        <v>PP</v>
      </c>
    </row>
    <row r="499" spans="1:19" x14ac:dyDescent="0.3">
      <c r="A499" s="8">
        <v>8</v>
      </c>
      <c r="B499" s="5">
        <v>9</v>
      </c>
      <c r="C499" s="5">
        <v>15</v>
      </c>
      <c r="D499" s="5">
        <v>21</v>
      </c>
      <c r="E499" s="5">
        <v>26</v>
      </c>
      <c r="F499" s="9">
        <v>29</v>
      </c>
      <c r="H499" s="8" t="str">
        <f t="shared" si="79"/>
        <v>A</v>
      </c>
      <c r="I499" s="5" t="str">
        <f t="shared" si="80"/>
        <v>A</v>
      </c>
      <c r="J499" s="5" t="str">
        <f t="shared" si="81"/>
        <v>B</v>
      </c>
      <c r="K499" s="5" t="str">
        <f t="shared" si="82"/>
        <v>C</v>
      </c>
      <c r="L499" s="5" t="str">
        <f t="shared" si="83"/>
        <v>C</v>
      </c>
      <c r="M499" s="9" t="str">
        <f t="shared" si="84"/>
        <v>C</v>
      </c>
      <c r="O499" s="8" t="str">
        <f t="shared" si="85"/>
        <v>P</v>
      </c>
      <c r="P499" s="5" t="str">
        <f t="shared" si="86"/>
        <v/>
      </c>
      <c r="Q499" s="5" t="str">
        <f t="shared" si="87"/>
        <v>T</v>
      </c>
      <c r="R499" s="9" t="str">
        <f t="shared" si="88"/>
        <v/>
      </c>
      <c r="S499" s="71" t="str">
        <f t="shared" si="89"/>
        <v>PT</v>
      </c>
    </row>
    <row r="500" spans="1:19" x14ac:dyDescent="0.3">
      <c r="A500" s="8">
        <v>2</v>
      </c>
      <c r="B500" s="5">
        <v>5</v>
      </c>
      <c r="C500" s="5">
        <v>9</v>
      </c>
      <c r="D500" s="5">
        <v>13</v>
      </c>
      <c r="E500" s="5">
        <v>26</v>
      </c>
      <c r="F500" s="9">
        <v>29</v>
      </c>
      <c r="H500" s="8" t="str">
        <f t="shared" si="79"/>
        <v>A</v>
      </c>
      <c r="I500" s="5" t="str">
        <f t="shared" si="80"/>
        <v>A</v>
      </c>
      <c r="J500" s="5" t="str">
        <f t="shared" si="81"/>
        <v>A</v>
      </c>
      <c r="K500" s="5" t="str">
        <f t="shared" si="82"/>
        <v>B</v>
      </c>
      <c r="L500" s="5" t="str">
        <f t="shared" si="83"/>
        <v>C</v>
      </c>
      <c r="M500" s="9" t="str">
        <f t="shared" si="84"/>
        <v>C</v>
      </c>
      <c r="O500" s="8" t="str">
        <f t="shared" si="85"/>
        <v>T</v>
      </c>
      <c r="P500" s="5" t="str">
        <f t="shared" si="86"/>
        <v/>
      </c>
      <c r="Q500" s="5" t="str">
        <f t="shared" si="87"/>
        <v>P</v>
      </c>
      <c r="R500" s="9" t="str">
        <f t="shared" si="88"/>
        <v/>
      </c>
      <c r="S500" s="71" t="str">
        <f t="shared" si="89"/>
        <v>TP</v>
      </c>
    </row>
    <row r="501" spans="1:19" x14ac:dyDescent="0.3">
      <c r="A501" s="8">
        <v>6</v>
      </c>
      <c r="B501" s="5">
        <v>16</v>
      </c>
      <c r="C501" s="5">
        <v>20</v>
      </c>
      <c r="D501" s="5">
        <v>25</v>
      </c>
      <c r="E501" s="5">
        <v>26</v>
      </c>
      <c r="F501" s="9">
        <v>27</v>
      </c>
      <c r="H501" s="8" t="str">
        <f t="shared" si="79"/>
        <v>A</v>
      </c>
      <c r="I501" s="5" t="str">
        <f t="shared" si="80"/>
        <v>B</v>
      </c>
      <c r="J501" s="5" t="str">
        <f t="shared" si="81"/>
        <v>C</v>
      </c>
      <c r="K501" s="5" t="str">
        <f t="shared" si="82"/>
        <v>C</v>
      </c>
      <c r="L501" s="5" t="str">
        <f t="shared" si="83"/>
        <v>C</v>
      </c>
      <c r="M501" s="9" t="str">
        <f t="shared" si="84"/>
        <v>C</v>
      </c>
      <c r="O501" s="8" t="str">
        <f t="shared" si="85"/>
        <v/>
      </c>
      <c r="P501" s="5" t="str">
        <f t="shared" si="86"/>
        <v/>
      </c>
      <c r="Q501" s="5" t="str">
        <f t="shared" si="87"/>
        <v>Q</v>
      </c>
      <c r="R501" s="9" t="str">
        <f t="shared" si="88"/>
        <v/>
      </c>
      <c r="S501" s="71" t="str">
        <f t="shared" si="89"/>
        <v>Q</v>
      </c>
    </row>
    <row r="502" spans="1:19" x14ac:dyDescent="0.3">
      <c r="A502" s="8">
        <v>1</v>
      </c>
      <c r="B502" s="5">
        <v>8</v>
      </c>
      <c r="C502" s="5">
        <v>20</v>
      </c>
      <c r="D502" s="5">
        <v>25</v>
      </c>
      <c r="E502" s="5">
        <v>33</v>
      </c>
      <c r="F502" s="9">
        <v>37</v>
      </c>
      <c r="H502" s="8" t="str">
        <f t="shared" si="79"/>
        <v>A</v>
      </c>
      <c r="I502" s="5" t="str">
        <f t="shared" si="80"/>
        <v>A</v>
      </c>
      <c r="J502" s="5" t="str">
        <f t="shared" si="81"/>
        <v>C</v>
      </c>
      <c r="K502" s="5" t="str">
        <f t="shared" si="82"/>
        <v>C</v>
      </c>
      <c r="L502" s="5" t="str">
        <f t="shared" si="83"/>
        <v>D</v>
      </c>
      <c r="M502" s="9" t="str">
        <f t="shared" si="84"/>
        <v>D</v>
      </c>
      <c r="O502" s="8" t="str">
        <f t="shared" si="85"/>
        <v>P</v>
      </c>
      <c r="P502" s="5" t="str">
        <f t="shared" si="86"/>
        <v/>
      </c>
      <c r="Q502" s="5" t="str">
        <f t="shared" si="87"/>
        <v>P</v>
      </c>
      <c r="R502" s="9" t="str">
        <f t="shared" si="88"/>
        <v>P</v>
      </c>
      <c r="S502" s="71" t="str">
        <f t="shared" si="89"/>
        <v>PPP</v>
      </c>
    </row>
    <row r="503" spans="1:19" x14ac:dyDescent="0.3">
      <c r="A503" s="8">
        <v>1</v>
      </c>
      <c r="B503" s="5">
        <v>12</v>
      </c>
      <c r="C503" s="5">
        <v>13</v>
      </c>
      <c r="D503" s="5">
        <v>29</v>
      </c>
      <c r="E503" s="5">
        <v>32</v>
      </c>
      <c r="F503" s="9">
        <v>36</v>
      </c>
      <c r="H503" s="8" t="str">
        <f t="shared" si="79"/>
        <v>A</v>
      </c>
      <c r="I503" s="5" t="str">
        <f t="shared" si="80"/>
        <v>B</v>
      </c>
      <c r="J503" s="5" t="str">
        <f t="shared" si="81"/>
        <v>B</v>
      </c>
      <c r="K503" s="5" t="str">
        <f t="shared" si="82"/>
        <v>C</v>
      </c>
      <c r="L503" s="5" t="str">
        <f t="shared" si="83"/>
        <v>D</v>
      </c>
      <c r="M503" s="9" t="str">
        <f t="shared" si="84"/>
        <v>D</v>
      </c>
      <c r="O503" s="8" t="str">
        <f t="shared" si="85"/>
        <v/>
      </c>
      <c r="P503" s="5" t="str">
        <f t="shared" si="86"/>
        <v>P</v>
      </c>
      <c r="Q503" s="5" t="str">
        <f t="shared" si="87"/>
        <v/>
      </c>
      <c r="R503" s="9" t="str">
        <f t="shared" si="88"/>
        <v>P</v>
      </c>
      <c r="S503" s="71" t="str">
        <f t="shared" si="89"/>
        <v>PP</v>
      </c>
    </row>
    <row r="504" spans="1:19" x14ac:dyDescent="0.3">
      <c r="A504" s="8">
        <v>2</v>
      </c>
      <c r="B504" s="5">
        <v>3</v>
      </c>
      <c r="C504" s="5">
        <v>5</v>
      </c>
      <c r="D504" s="5">
        <v>8</v>
      </c>
      <c r="E504" s="5">
        <v>23</v>
      </c>
      <c r="F504" s="9">
        <v>29</v>
      </c>
      <c r="H504" s="8" t="str">
        <f t="shared" si="79"/>
        <v>A</v>
      </c>
      <c r="I504" s="5" t="str">
        <f t="shared" si="80"/>
        <v>A</v>
      </c>
      <c r="J504" s="5" t="str">
        <f t="shared" si="81"/>
        <v>A</v>
      </c>
      <c r="K504" s="5" t="str">
        <f t="shared" si="82"/>
        <v>A</v>
      </c>
      <c r="L504" s="5" t="str">
        <f t="shared" si="83"/>
        <v>C</v>
      </c>
      <c r="M504" s="9" t="str">
        <f t="shared" si="84"/>
        <v>C</v>
      </c>
      <c r="O504" s="8" t="str">
        <f t="shared" si="85"/>
        <v>Q</v>
      </c>
      <c r="P504" s="5" t="str">
        <f t="shared" si="86"/>
        <v/>
      </c>
      <c r="Q504" s="5" t="str">
        <f t="shared" si="87"/>
        <v>P</v>
      </c>
      <c r="R504" s="9" t="str">
        <f t="shared" si="88"/>
        <v/>
      </c>
      <c r="S504" s="71" t="str">
        <f t="shared" si="89"/>
        <v>QP</v>
      </c>
    </row>
    <row r="505" spans="1:19" x14ac:dyDescent="0.3">
      <c r="A505" s="8">
        <v>13</v>
      </c>
      <c r="B505" s="5">
        <v>16</v>
      </c>
      <c r="C505" s="5">
        <v>19</v>
      </c>
      <c r="D505" s="5">
        <v>22</v>
      </c>
      <c r="E505" s="5">
        <v>25</v>
      </c>
      <c r="F505" s="9">
        <v>31</v>
      </c>
      <c r="H505" s="8" t="str">
        <f t="shared" si="79"/>
        <v>B</v>
      </c>
      <c r="I505" s="5" t="str">
        <f t="shared" si="80"/>
        <v>B</v>
      </c>
      <c r="J505" s="5" t="str">
        <f t="shared" si="81"/>
        <v>B</v>
      </c>
      <c r="K505" s="5" t="str">
        <f t="shared" si="82"/>
        <v>C</v>
      </c>
      <c r="L505" s="5" t="str">
        <f t="shared" si="83"/>
        <v>C</v>
      </c>
      <c r="M505" s="9" t="str">
        <f t="shared" si="84"/>
        <v>D</v>
      </c>
      <c r="O505" s="8" t="str">
        <f t="shared" si="85"/>
        <v/>
      </c>
      <c r="P505" s="5" t="str">
        <f t="shared" si="86"/>
        <v>T</v>
      </c>
      <c r="Q505" s="5" t="str">
        <f t="shared" si="87"/>
        <v>P</v>
      </c>
      <c r="R505" s="9" t="str">
        <f t="shared" si="88"/>
        <v/>
      </c>
      <c r="S505" s="71" t="str">
        <f t="shared" si="89"/>
        <v>TP</v>
      </c>
    </row>
    <row r="506" spans="1:19" x14ac:dyDescent="0.3">
      <c r="A506" s="8">
        <v>2</v>
      </c>
      <c r="B506" s="5">
        <v>11</v>
      </c>
      <c r="C506" s="5">
        <v>21</v>
      </c>
      <c r="D506" s="5">
        <v>22</v>
      </c>
      <c r="E506" s="5">
        <v>26</v>
      </c>
      <c r="F506" s="9">
        <v>32</v>
      </c>
      <c r="H506" s="8" t="str">
        <f t="shared" si="79"/>
        <v>A</v>
      </c>
      <c r="I506" s="5" t="str">
        <f t="shared" si="80"/>
        <v>B</v>
      </c>
      <c r="J506" s="5" t="str">
        <f t="shared" si="81"/>
        <v>C</v>
      </c>
      <c r="K506" s="5" t="str">
        <f t="shared" si="82"/>
        <v>C</v>
      </c>
      <c r="L506" s="5" t="str">
        <f t="shared" si="83"/>
        <v>C</v>
      </c>
      <c r="M506" s="9" t="str">
        <f t="shared" si="84"/>
        <v>D</v>
      </c>
      <c r="O506" s="8" t="str">
        <f t="shared" si="85"/>
        <v/>
      </c>
      <c r="P506" s="5" t="str">
        <f t="shared" si="86"/>
        <v/>
      </c>
      <c r="Q506" s="5" t="str">
        <f t="shared" si="87"/>
        <v>T</v>
      </c>
      <c r="R506" s="9" t="str">
        <f t="shared" si="88"/>
        <v/>
      </c>
      <c r="S506" s="71" t="str">
        <f t="shared" si="89"/>
        <v>T</v>
      </c>
    </row>
    <row r="507" spans="1:19" x14ac:dyDescent="0.3">
      <c r="A507" s="8">
        <v>2</v>
      </c>
      <c r="B507" s="5">
        <v>14</v>
      </c>
      <c r="C507" s="5">
        <v>16</v>
      </c>
      <c r="D507" s="5">
        <v>18</v>
      </c>
      <c r="E507" s="5">
        <v>32</v>
      </c>
      <c r="F507" s="9">
        <v>37</v>
      </c>
      <c r="H507" s="8" t="str">
        <f t="shared" si="79"/>
        <v>A</v>
      </c>
      <c r="I507" s="5" t="str">
        <f t="shared" si="80"/>
        <v>B</v>
      </c>
      <c r="J507" s="5" t="str">
        <f t="shared" si="81"/>
        <v>B</v>
      </c>
      <c r="K507" s="5" t="str">
        <f t="shared" si="82"/>
        <v>B</v>
      </c>
      <c r="L507" s="5" t="str">
        <f t="shared" si="83"/>
        <v>D</v>
      </c>
      <c r="M507" s="9" t="str">
        <f t="shared" si="84"/>
        <v>D</v>
      </c>
      <c r="O507" s="8" t="str">
        <f t="shared" si="85"/>
        <v/>
      </c>
      <c r="P507" s="5" t="str">
        <f t="shared" si="86"/>
        <v>T</v>
      </c>
      <c r="Q507" s="5" t="str">
        <f t="shared" si="87"/>
        <v/>
      </c>
      <c r="R507" s="9" t="str">
        <f t="shared" si="88"/>
        <v>P</v>
      </c>
      <c r="S507" s="71" t="str">
        <f t="shared" si="89"/>
        <v>TP</v>
      </c>
    </row>
    <row r="508" spans="1:19" x14ac:dyDescent="0.3">
      <c r="A508" s="8">
        <v>4</v>
      </c>
      <c r="B508" s="5">
        <v>11</v>
      </c>
      <c r="C508" s="5">
        <v>12</v>
      </c>
      <c r="D508" s="5">
        <v>26</v>
      </c>
      <c r="E508" s="5">
        <v>28</v>
      </c>
      <c r="F508" s="9">
        <v>29</v>
      </c>
      <c r="H508" s="8" t="str">
        <f t="shared" si="79"/>
        <v>A</v>
      </c>
      <c r="I508" s="5" t="str">
        <f t="shared" si="80"/>
        <v>B</v>
      </c>
      <c r="J508" s="5" t="str">
        <f t="shared" si="81"/>
        <v>B</v>
      </c>
      <c r="K508" s="5" t="str">
        <f t="shared" si="82"/>
        <v>C</v>
      </c>
      <c r="L508" s="5" t="str">
        <f t="shared" si="83"/>
        <v>C</v>
      </c>
      <c r="M508" s="9" t="str">
        <f t="shared" si="84"/>
        <v>C</v>
      </c>
      <c r="O508" s="8" t="str">
        <f t="shared" si="85"/>
        <v/>
      </c>
      <c r="P508" s="5" t="str">
        <f t="shared" si="86"/>
        <v>P</v>
      </c>
      <c r="Q508" s="5" t="str">
        <f t="shared" si="87"/>
        <v>T</v>
      </c>
      <c r="R508" s="9" t="str">
        <f t="shared" si="88"/>
        <v/>
      </c>
      <c r="S508" s="71" t="str">
        <f t="shared" si="89"/>
        <v>PT</v>
      </c>
    </row>
    <row r="509" spans="1:19" x14ac:dyDescent="0.3">
      <c r="A509" s="8">
        <v>3</v>
      </c>
      <c r="B509" s="5">
        <v>9</v>
      </c>
      <c r="C509" s="5">
        <v>13</v>
      </c>
      <c r="D509" s="5">
        <v>16</v>
      </c>
      <c r="E509" s="5">
        <v>22</v>
      </c>
      <c r="F509" s="9">
        <v>34</v>
      </c>
      <c r="H509" s="8" t="str">
        <f t="shared" si="79"/>
        <v>A</v>
      </c>
      <c r="I509" s="5" t="str">
        <f t="shared" si="80"/>
        <v>A</v>
      </c>
      <c r="J509" s="5" t="str">
        <f t="shared" si="81"/>
        <v>B</v>
      </c>
      <c r="K509" s="5" t="str">
        <f t="shared" si="82"/>
        <v>B</v>
      </c>
      <c r="L509" s="5" t="str">
        <f t="shared" si="83"/>
        <v>C</v>
      </c>
      <c r="M509" s="9" t="str">
        <f t="shared" si="84"/>
        <v>D</v>
      </c>
      <c r="O509" s="8" t="str">
        <f t="shared" si="85"/>
        <v>P</v>
      </c>
      <c r="P509" s="5" t="str">
        <f t="shared" si="86"/>
        <v>P</v>
      </c>
      <c r="Q509" s="5" t="str">
        <f t="shared" si="87"/>
        <v/>
      </c>
      <c r="R509" s="9" t="str">
        <f t="shared" si="88"/>
        <v/>
      </c>
      <c r="S509" s="71" t="str">
        <f t="shared" si="89"/>
        <v>PP</v>
      </c>
    </row>
    <row r="510" spans="1:19" x14ac:dyDescent="0.3">
      <c r="A510" s="8">
        <v>12</v>
      </c>
      <c r="B510" s="5">
        <v>18</v>
      </c>
      <c r="C510" s="5">
        <v>20</v>
      </c>
      <c r="D510" s="5">
        <v>21</v>
      </c>
      <c r="E510" s="5">
        <v>29</v>
      </c>
      <c r="F510" s="9">
        <v>35</v>
      </c>
      <c r="H510" s="8" t="str">
        <f t="shared" si="79"/>
        <v>B</v>
      </c>
      <c r="I510" s="5" t="str">
        <f t="shared" si="80"/>
        <v>B</v>
      </c>
      <c r="J510" s="5" t="str">
        <f t="shared" si="81"/>
        <v>C</v>
      </c>
      <c r="K510" s="5" t="str">
        <f t="shared" si="82"/>
        <v>C</v>
      </c>
      <c r="L510" s="5" t="str">
        <f t="shared" si="83"/>
        <v>C</v>
      </c>
      <c r="M510" s="9" t="str">
        <f t="shared" si="84"/>
        <v>D</v>
      </c>
      <c r="O510" s="8" t="str">
        <f t="shared" si="85"/>
        <v/>
      </c>
      <c r="P510" s="5" t="str">
        <f t="shared" si="86"/>
        <v>P</v>
      </c>
      <c r="Q510" s="5" t="str">
        <f t="shared" si="87"/>
        <v>T</v>
      </c>
      <c r="R510" s="9" t="str">
        <f t="shared" si="88"/>
        <v/>
      </c>
      <c r="S510" s="71" t="str">
        <f t="shared" si="89"/>
        <v>PT</v>
      </c>
    </row>
    <row r="511" spans="1:19" x14ac:dyDescent="0.3">
      <c r="A511" s="8">
        <v>4</v>
      </c>
      <c r="B511" s="5">
        <v>16</v>
      </c>
      <c r="C511" s="5">
        <v>21</v>
      </c>
      <c r="D511" s="5">
        <v>23</v>
      </c>
      <c r="E511" s="5">
        <v>24</v>
      </c>
      <c r="F511" s="9">
        <v>27</v>
      </c>
      <c r="H511" s="8" t="str">
        <f t="shared" si="79"/>
        <v>A</v>
      </c>
      <c r="I511" s="5" t="str">
        <f t="shared" si="80"/>
        <v>B</v>
      </c>
      <c r="J511" s="5" t="str">
        <f t="shared" si="81"/>
        <v>C</v>
      </c>
      <c r="K511" s="5" t="str">
        <f t="shared" si="82"/>
        <v>C</v>
      </c>
      <c r="L511" s="5" t="str">
        <f t="shared" si="83"/>
        <v>C</v>
      </c>
      <c r="M511" s="9" t="str">
        <f t="shared" si="84"/>
        <v>C</v>
      </c>
      <c r="O511" s="8" t="str">
        <f t="shared" si="85"/>
        <v/>
      </c>
      <c r="P511" s="5" t="str">
        <f t="shared" si="86"/>
        <v/>
      </c>
      <c r="Q511" s="5" t="str">
        <f t="shared" si="87"/>
        <v>Q</v>
      </c>
      <c r="R511" s="9" t="str">
        <f t="shared" si="88"/>
        <v/>
      </c>
      <c r="S511" s="71" t="str">
        <f t="shared" si="89"/>
        <v>Q</v>
      </c>
    </row>
    <row r="512" spans="1:19" x14ac:dyDescent="0.3">
      <c r="A512" s="8">
        <v>4</v>
      </c>
      <c r="B512" s="5">
        <v>16</v>
      </c>
      <c r="C512" s="5">
        <v>19</v>
      </c>
      <c r="D512" s="5">
        <v>25</v>
      </c>
      <c r="E512" s="5">
        <v>29</v>
      </c>
      <c r="F512" s="9">
        <v>37</v>
      </c>
      <c r="H512" s="8" t="str">
        <f t="shared" si="79"/>
        <v>A</v>
      </c>
      <c r="I512" s="5" t="str">
        <f t="shared" si="80"/>
        <v>B</v>
      </c>
      <c r="J512" s="5" t="str">
        <f t="shared" si="81"/>
        <v>B</v>
      </c>
      <c r="K512" s="5" t="str">
        <f t="shared" si="82"/>
        <v>C</v>
      </c>
      <c r="L512" s="5" t="str">
        <f t="shared" si="83"/>
        <v>C</v>
      </c>
      <c r="M512" s="9" t="str">
        <f t="shared" si="84"/>
        <v>D</v>
      </c>
      <c r="O512" s="8" t="str">
        <f t="shared" si="85"/>
        <v/>
      </c>
      <c r="P512" s="5" t="str">
        <f t="shared" si="86"/>
        <v>P</v>
      </c>
      <c r="Q512" s="5" t="str">
        <f t="shared" si="87"/>
        <v>P</v>
      </c>
      <c r="R512" s="9" t="str">
        <f t="shared" si="88"/>
        <v/>
      </c>
      <c r="S512" s="71" t="str">
        <f t="shared" si="89"/>
        <v>PP</v>
      </c>
    </row>
    <row r="513" spans="1:19" x14ac:dyDescent="0.3">
      <c r="A513" s="8">
        <v>1</v>
      </c>
      <c r="B513" s="5">
        <v>6</v>
      </c>
      <c r="C513" s="5">
        <v>12</v>
      </c>
      <c r="D513" s="5">
        <v>14</v>
      </c>
      <c r="E513" s="5">
        <v>36</v>
      </c>
      <c r="F513" s="9">
        <v>37</v>
      </c>
      <c r="H513" s="8" t="str">
        <f t="shared" si="79"/>
        <v>A</v>
      </c>
      <c r="I513" s="5" t="str">
        <f t="shared" si="80"/>
        <v>A</v>
      </c>
      <c r="J513" s="5" t="str">
        <f t="shared" si="81"/>
        <v>B</v>
      </c>
      <c r="K513" s="5" t="str">
        <f t="shared" si="82"/>
        <v>B</v>
      </c>
      <c r="L513" s="5" t="str">
        <f t="shared" si="83"/>
        <v>D</v>
      </c>
      <c r="M513" s="9" t="str">
        <f t="shared" si="84"/>
        <v>D</v>
      </c>
      <c r="O513" s="8" t="str">
        <f t="shared" si="85"/>
        <v>P</v>
      </c>
      <c r="P513" s="5" t="str">
        <f t="shared" si="86"/>
        <v>P</v>
      </c>
      <c r="Q513" s="5" t="str">
        <f t="shared" si="87"/>
        <v/>
      </c>
      <c r="R513" s="9" t="str">
        <f t="shared" si="88"/>
        <v>P</v>
      </c>
      <c r="S513" s="71" t="str">
        <f t="shared" si="89"/>
        <v>PPP</v>
      </c>
    </row>
    <row r="514" spans="1:19" x14ac:dyDescent="0.3">
      <c r="A514" s="8">
        <v>4</v>
      </c>
      <c r="B514" s="5">
        <v>5</v>
      </c>
      <c r="C514" s="5">
        <v>9</v>
      </c>
      <c r="D514" s="5">
        <v>12</v>
      </c>
      <c r="E514" s="5">
        <v>16</v>
      </c>
      <c r="F514" s="9">
        <v>29</v>
      </c>
      <c r="H514" s="8" t="str">
        <f t="shared" si="79"/>
        <v>A</v>
      </c>
      <c r="I514" s="5" t="str">
        <f t="shared" si="80"/>
        <v>A</v>
      </c>
      <c r="J514" s="5" t="str">
        <f t="shared" si="81"/>
        <v>A</v>
      </c>
      <c r="K514" s="5" t="str">
        <f t="shared" si="82"/>
        <v>B</v>
      </c>
      <c r="L514" s="5" t="str">
        <f t="shared" si="83"/>
        <v>B</v>
      </c>
      <c r="M514" s="9" t="str">
        <f t="shared" si="84"/>
        <v>C</v>
      </c>
      <c r="O514" s="8" t="str">
        <f t="shared" si="85"/>
        <v>T</v>
      </c>
      <c r="P514" s="5" t="str">
        <f t="shared" si="86"/>
        <v>P</v>
      </c>
      <c r="Q514" s="5" t="str">
        <f t="shared" si="87"/>
        <v/>
      </c>
      <c r="R514" s="9" t="str">
        <f t="shared" si="88"/>
        <v/>
      </c>
      <c r="S514" s="71" t="str">
        <f t="shared" si="89"/>
        <v>TP</v>
      </c>
    </row>
    <row r="515" spans="1:19" x14ac:dyDescent="0.3">
      <c r="A515" s="8">
        <v>9</v>
      </c>
      <c r="B515" s="5">
        <v>20</v>
      </c>
      <c r="C515" s="5">
        <v>22</v>
      </c>
      <c r="D515" s="5">
        <v>23</v>
      </c>
      <c r="E515" s="5">
        <v>24</v>
      </c>
      <c r="F515" s="9">
        <v>29</v>
      </c>
      <c r="H515" s="8" t="str">
        <f t="shared" ref="H515:H578" si="90">IF(A515&lt;10,"A",IF(A515&lt;20,"B",IF(A515&lt;30,"C","D")))</f>
        <v>A</v>
      </c>
      <c r="I515" s="5" t="str">
        <f t="shared" ref="I515:I578" si="91">IF(B515&lt;10,"A",IF(B515&lt;20,"B",IF(B515&lt;30,"C","D")))</f>
        <v>C</v>
      </c>
      <c r="J515" s="5" t="str">
        <f t="shared" ref="J515:J578" si="92">IF(C515&lt;10,"A",IF(C515&lt;20,"B",IF(C515&lt;30,"C","D")))</f>
        <v>C</v>
      </c>
      <c r="K515" s="5" t="str">
        <f t="shared" ref="K515:K578" si="93">IF(D515&lt;10,"A",IF(D515&lt;20,"B",IF(D515&lt;30,"C","D")))</f>
        <v>C</v>
      </c>
      <c r="L515" s="5" t="str">
        <f t="shared" ref="L515:L578" si="94">IF(E515&lt;10,"A",IF(E515&lt;20,"B",IF(E515&lt;30,"C","D")))</f>
        <v>C</v>
      </c>
      <c r="M515" s="9" t="str">
        <f t="shared" ref="M515:M578" si="95">IF(F515&lt;10,"A",IF(F515&lt;20,"B",IF(F515&lt;30,"C","D")))</f>
        <v>C</v>
      </c>
      <c r="O515" s="8" t="str">
        <f t="shared" ref="O515:O578" si="96">IF(COUNTIF($H515:$M515,"=A")=2,"P",IF(COUNTIF($H515:$M515,"=A")=3,"T",IF(COUNTIF($H515:$M515,"=A")=4,"Q",IF(COUNTIF($H515:$M515,"=A")=5,"V",IF(COUNTIF($H515:$M515,"=A")=6,"S","")))))</f>
        <v/>
      </c>
      <c r="P515" s="5" t="str">
        <f t="shared" ref="P515:P578" si="97">IF(COUNTIF($H515:$M515,"=B")=2,"P",IF(COUNTIF($H515:$M515,"=B")=3,"T",IF(COUNTIF($H515:$M515,"=B")=4,"Q",IF(COUNTIF($H515:$M515,"=B")=5,"V",IF(COUNTIF($H515:$M515,"=B")=6,"S","")))))</f>
        <v/>
      </c>
      <c r="Q515" s="5" t="str">
        <f t="shared" ref="Q515:Q578" si="98">IF(COUNTIF($H515:$M515,"=C")=2,"P",IF(COUNTIF($H515:$M515,"=C")=3,"T",IF(COUNTIF($H515:$M515,"=C")=4,"Q",IF(COUNTIF($H515:$M515,"=C")=5,"V",IF(COUNTIF($H515:$M515,"=C")=6,"S","")))))</f>
        <v>V</v>
      </c>
      <c r="R515" s="9" t="str">
        <f t="shared" ref="R515:R578" si="99">IF(COUNTIF($H515:$M515,"=D")=2,"P",IF(COUNTIF($H515:$M515,"=D")=3,"T",IF(COUNTIF($H515:$M515,"=D")=4,"Q",IF(COUNTIF($H515:$M515,"=D")=5,"V",IF(COUNTIF($H515:$M515,"=D")=6,"S","")))))</f>
        <v/>
      </c>
      <c r="S515" s="71" t="str">
        <f t="shared" ref="S515:S578" si="100">O515&amp;P515&amp;Q515&amp;R515</f>
        <v>V</v>
      </c>
    </row>
    <row r="516" spans="1:19" x14ac:dyDescent="0.3">
      <c r="A516" s="8">
        <v>3</v>
      </c>
      <c r="B516" s="5">
        <v>8</v>
      </c>
      <c r="C516" s="5">
        <v>17</v>
      </c>
      <c r="D516" s="5">
        <v>20</v>
      </c>
      <c r="E516" s="5">
        <v>22</v>
      </c>
      <c r="F516" s="9">
        <v>30</v>
      </c>
      <c r="H516" s="8" t="str">
        <f t="shared" si="90"/>
        <v>A</v>
      </c>
      <c r="I516" s="5" t="str">
        <f t="shared" si="91"/>
        <v>A</v>
      </c>
      <c r="J516" s="5" t="str">
        <f t="shared" si="92"/>
        <v>B</v>
      </c>
      <c r="K516" s="5" t="str">
        <f t="shared" si="93"/>
        <v>C</v>
      </c>
      <c r="L516" s="5" t="str">
        <f t="shared" si="94"/>
        <v>C</v>
      </c>
      <c r="M516" s="9" t="str">
        <f t="shared" si="95"/>
        <v>D</v>
      </c>
      <c r="O516" s="8" t="str">
        <f t="shared" si="96"/>
        <v>P</v>
      </c>
      <c r="P516" s="5" t="str">
        <f t="shared" si="97"/>
        <v/>
      </c>
      <c r="Q516" s="5" t="str">
        <f t="shared" si="98"/>
        <v>P</v>
      </c>
      <c r="R516" s="9" t="str">
        <f t="shared" si="99"/>
        <v/>
      </c>
      <c r="S516" s="71" t="str">
        <f t="shared" si="100"/>
        <v>PP</v>
      </c>
    </row>
    <row r="517" spans="1:19" x14ac:dyDescent="0.3">
      <c r="A517" s="8">
        <v>1</v>
      </c>
      <c r="B517" s="5">
        <v>9</v>
      </c>
      <c r="C517" s="5">
        <v>10</v>
      </c>
      <c r="D517" s="5">
        <v>21</v>
      </c>
      <c r="E517" s="5">
        <v>24</v>
      </c>
      <c r="F517" s="9">
        <v>32</v>
      </c>
      <c r="H517" s="8" t="str">
        <f t="shared" si="90"/>
        <v>A</v>
      </c>
      <c r="I517" s="5" t="str">
        <f t="shared" si="91"/>
        <v>A</v>
      </c>
      <c r="J517" s="5" t="str">
        <f t="shared" si="92"/>
        <v>B</v>
      </c>
      <c r="K517" s="5" t="str">
        <f t="shared" si="93"/>
        <v>C</v>
      </c>
      <c r="L517" s="5" t="str">
        <f t="shared" si="94"/>
        <v>C</v>
      </c>
      <c r="M517" s="9" t="str">
        <f t="shared" si="95"/>
        <v>D</v>
      </c>
      <c r="O517" s="8" t="str">
        <f t="shared" si="96"/>
        <v>P</v>
      </c>
      <c r="P517" s="5" t="str">
        <f t="shared" si="97"/>
        <v/>
      </c>
      <c r="Q517" s="5" t="str">
        <f t="shared" si="98"/>
        <v>P</v>
      </c>
      <c r="R517" s="9" t="str">
        <f t="shared" si="99"/>
        <v/>
      </c>
      <c r="S517" s="71" t="str">
        <f t="shared" si="100"/>
        <v>PP</v>
      </c>
    </row>
    <row r="518" spans="1:19" x14ac:dyDescent="0.3">
      <c r="A518" s="8">
        <v>9</v>
      </c>
      <c r="B518" s="5">
        <v>11</v>
      </c>
      <c r="C518" s="5">
        <v>14</v>
      </c>
      <c r="D518" s="5">
        <v>16</v>
      </c>
      <c r="E518" s="5">
        <v>27</v>
      </c>
      <c r="F518" s="9">
        <v>37</v>
      </c>
      <c r="H518" s="8" t="str">
        <f t="shared" si="90"/>
        <v>A</v>
      </c>
      <c r="I518" s="5" t="str">
        <f t="shared" si="91"/>
        <v>B</v>
      </c>
      <c r="J518" s="5" t="str">
        <f t="shared" si="92"/>
        <v>B</v>
      </c>
      <c r="K518" s="5" t="str">
        <f t="shared" si="93"/>
        <v>B</v>
      </c>
      <c r="L518" s="5" t="str">
        <f t="shared" si="94"/>
        <v>C</v>
      </c>
      <c r="M518" s="9" t="str">
        <f t="shared" si="95"/>
        <v>D</v>
      </c>
      <c r="O518" s="8" t="str">
        <f t="shared" si="96"/>
        <v/>
      </c>
      <c r="P518" s="5" t="str">
        <f t="shared" si="97"/>
        <v>T</v>
      </c>
      <c r="Q518" s="5" t="str">
        <f t="shared" si="98"/>
        <v/>
      </c>
      <c r="R518" s="9" t="str">
        <f t="shared" si="99"/>
        <v/>
      </c>
      <c r="S518" s="71" t="str">
        <f t="shared" si="100"/>
        <v>T</v>
      </c>
    </row>
    <row r="519" spans="1:19" x14ac:dyDescent="0.3">
      <c r="A519" s="8">
        <v>14</v>
      </c>
      <c r="B519" s="5">
        <v>20</v>
      </c>
      <c r="C519" s="5">
        <v>23</v>
      </c>
      <c r="D519" s="5">
        <v>25</v>
      </c>
      <c r="E519" s="5">
        <v>26</v>
      </c>
      <c r="F519" s="9">
        <v>35</v>
      </c>
      <c r="H519" s="8" t="str">
        <f t="shared" si="90"/>
        <v>B</v>
      </c>
      <c r="I519" s="5" t="str">
        <f t="shared" si="91"/>
        <v>C</v>
      </c>
      <c r="J519" s="5" t="str">
        <f t="shared" si="92"/>
        <v>C</v>
      </c>
      <c r="K519" s="5" t="str">
        <f t="shared" si="93"/>
        <v>C</v>
      </c>
      <c r="L519" s="5" t="str">
        <f t="shared" si="94"/>
        <v>C</v>
      </c>
      <c r="M519" s="9" t="str">
        <f t="shared" si="95"/>
        <v>D</v>
      </c>
      <c r="O519" s="8" t="str">
        <f t="shared" si="96"/>
        <v/>
      </c>
      <c r="P519" s="5" t="str">
        <f t="shared" si="97"/>
        <v/>
      </c>
      <c r="Q519" s="5" t="str">
        <f t="shared" si="98"/>
        <v>Q</v>
      </c>
      <c r="R519" s="9" t="str">
        <f t="shared" si="99"/>
        <v/>
      </c>
      <c r="S519" s="71" t="str">
        <f t="shared" si="100"/>
        <v>Q</v>
      </c>
    </row>
    <row r="520" spans="1:19" x14ac:dyDescent="0.3">
      <c r="A520" s="8">
        <v>5</v>
      </c>
      <c r="B520" s="5">
        <v>11</v>
      </c>
      <c r="C520" s="5">
        <v>18</v>
      </c>
      <c r="D520" s="5">
        <v>20</v>
      </c>
      <c r="E520" s="5">
        <v>30</v>
      </c>
      <c r="F520" s="9">
        <v>35</v>
      </c>
      <c r="H520" s="8" t="str">
        <f t="shared" si="90"/>
        <v>A</v>
      </c>
      <c r="I520" s="5" t="str">
        <f t="shared" si="91"/>
        <v>B</v>
      </c>
      <c r="J520" s="5" t="str">
        <f t="shared" si="92"/>
        <v>B</v>
      </c>
      <c r="K520" s="5" t="str">
        <f t="shared" si="93"/>
        <v>C</v>
      </c>
      <c r="L520" s="5" t="str">
        <f t="shared" si="94"/>
        <v>D</v>
      </c>
      <c r="M520" s="9" t="str">
        <f t="shared" si="95"/>
        <v>D</v>
      </c>
      <c r="O520" s="8" t="str">
        <f t="shared" si="96"/>
        <v/>
      </c>
      <c r="P520" s="5" t="str">
        <f t="shared" si="97"/>
        <v>P</v>
      </c>
      <c r="Q520" s="5" t="str">
        <f t="shared" si="98"/>
        <v/>
      </c>
      <c r="R520" s="9" t="str">
        <f t="shared" si="99"/>
        <v>P</v>
      </c>
      <c r="S520" s="71" t="str">
        <f t="shared" si="100"/>
        <v>PP</v>
      </c>
    </row>
    <row r="521" spans="1:19" x14ac:dyDescent="0.3">
      <c r="A521" s="8">
        <v>9</v>
      </c>
      <c r="B521" s="5">
        <v>15</v>
      </c>
      <c r="C521" s="5">
        <v>17</v>
      </c>
      <c r="D521" s="5">
        <v>25</v>
      </c>
      <c r="E521" s="5">
        <v>27</v>
      </c>
      <c r="F521" s="9">
        <v>32</v>
      </c>
      <c r="H521" s="8" t="str">
        <f t="shared" si="90"/>
        <v>A</v>
      </c>
      <c r="I521" s="5" t="str">
        <f t="shared" si="91"/>
        <v>B</v>
      </c>
      <c r="J521" s="5" t="str">
        <f t="shared" si="92"/>
        <v>B</v>
      </c>
      <c r="K521" s="5" t="str">
        <f t="shared" si="93"/>
        <v>C</v>
      </c>
      <c r="L521" s="5" t="str">
        <f t="shared" si="94"/>
        <v>C</v>
      </c>
      <c r="M521" s="9" t="str">
        <f t="shared" si="95"/>
        <v>D</v>
      </c>
      <c r="O521" s="8" t="str">
        <f t="shared" si="96"/>
        <v/>
      </c>
      <c r="P521" s="5" t="str">
        <f t="shared" si="97"/>
        <v>P</v>
      </c>
      <c r="Q521" s="5" t="str">
        <f t="shared" si="98"/>
        <v>P</v>
      </c>
      <c r="R521" s="9" t="str">
        <f t="shared" si="99"/>
        <v/>
      </c>
      <c r="S521" s="71" t="str">
        <f t="shared" si="100"/>
        <v>PP</v>
      </c>
    </row>
    <row r="522" spans="1:19" x14ac:dyDescent="0.3">
      <c r="A522" s="8">
        <v>5</v>
      </c>
      <c r="B522" s="5">
        <v>9</v>
      </c>
      <c r="C522" s="5">
        <v>19</v>
      </c>
      <c r="D522" s="5">
        <v>21</v>
      </c>
      <c r="E522" s="5">
        <v>22</v>
      </c>
      <c r="F522" s="9">
        <v>34</v>
      </c>
      <c r="H522" s="8" t="str">
        <f t="shared" si="90"/>
        <v>A</v>
      </c>
      <c r="I522" s="5" t="str">
        <f t="shared" si="91"/>
        <v>A</v>
      </c>
      <c r="J522" s="5" t="str">
        <f t="shared" si="92"/>
        <v>B</v>
      </c>
      <c r="K522" s="5" t="str">
        <f t="shared" si="93"/>
        <v>C</v>
      </c>
      <c r="L522" s="5" t="str">
        <f t="shared" si="94"/>
        <v>C</v>
      </c>
      <c r="M522" s="9" t="str">
        <f t="shared" si="95"/>
        <v>D</v>
      </c>
      <c r="O522" s="8" t="str">
        <f t="shared" si="96"/>
        <v>P</v>
      </c>
      <c r="P522" s="5" t="str">
        <f t="shared" si="97"/>
        <v/>
      </c>
      <c r="Q522" s="5" t="str">
        <f t="shared" si="98"/>
        <v>P</v>
      </c>
      <c r="R522" s="9" t="str">
        <f t="shared" si="99"/>
        <v/>
      </c>
      <c r="S522" s="71" t="str">
        <f t="shared" si="100"/>
        <v>PP</v>
      </c>
    </row>
    <row r="523" spans="1:19" x14ac:dyDescent="0.3">
      <c r="A523" s="8">
        <v>11</v>
      </c>
      <c r="B523" s="5">
        <v>14</v>
      </c>
      <c r="C523" s="5">
        <v>22</v>
      </c>
      <c r="D523" s="5">
        <v>26</v>
      </c>
      <c r="E523" s="5">
        <v>27</v>
      </c>
      <c r="F523" s="9">
        <v>33</v>
      </c>
      <c r="H523" s="8" t="str">
        <f t="shared" si="90"/>
        <v>B</v>
      </c>
      <c r="I523" s="5" t="str">
        <f t="shared" si="91"/>
        <v>B</v>
      </c>
      <c r="J523" s="5" t="str">
        <f t="shared" si="92"/>
        <v>C</v>
      </c>
      <c r="K523" s="5" t="str">
        <f t="shared" si="93"/>
        <v>C</v>
      </c>
      <c r="L523" s="5" t="str">
        <f t="shared" si="94"/>
        <v>C</v>
      </c>
      <c r="M523" s="9" t="str">
        <f t="shared" si="95"/>
        <v>D</v>
      </c>
      <c r="O523" s="8" t="str">
        <f t="shared" si="96"/>
        <v/>
      </c>
      <c r="P523" s="5" t="str">
        <f t="shared" si="97"/>
        <v>P</v>
      </c>
      <c r="Q523" s="5" t="str">
        <f t="shared" si="98"/>
        <v>T</v>
      </c>
      <c r="R523" s="9" t="str">
        <f t="shared" si="99"/>
        <v/>
      </c>
      <c r="S523" s="71" t="str">
        <f t="shared" si="100"/>
        <v>PT</v>
      </c>
    </row>
    <row r="524" spans="1:19" x14ac:dyDescent="0.3">
      <c r="A524" s="8">
        <v>1</v>
      </c>
      <c r="B524" s="5">
        <v>10</v>
      </c>
      <c r="C524" s="5">
        <v>11</v>
      </c>
      <c r="D524" s="5">
        <v>12</v>
      </c>
      <c r="E524" s="5">
        <v>18</v>
      </c>
      <c r="F524" s="9">
        <v>19</v>
      </c>
      <c r="H524" s="8" t="str">
        <f t="shared" si="90"/>
        <v>A</v>
      </c>
      <c r="I524" s="5" t="str">
        <f t="shared" si="91"/>
        <v>B</v>
      </c>
      <c r="J524" s="5" t="str">
        <f t="shared" si="92"/>
        <v>B</v>
      </c>
      <c r="K524" s="5" t="str">
        <f t="shared" si="93"/>
        <v>B</v>
      </c>
      <c r="L524" s="5" t="str">
        <f t="shared" si="94"/>
        <v>B</v>
      </c>
      <c r="M524" s="9" t="str">
        <f t="shared" si="95"/>
        <v>B</v>
      </c>
      <c r="O524" s="8" t="str">
        <f t="shared" si="96"/>
        <v/>
      </c>
      <c r="P524" s="5" t="str">
        <f t="shared" si="97"/>
        <v>V</v>
      </c>
      <c r="Q524" s="5" t="str">
        <f t="shared" si="98"/>
        <v/>
      </c>
      <c r="R524" s="9" t="str">
        <f t="shared" si="99"/>
        <v/>
      </c>
      <c r="S524" s="71" t="str">
        <f t="shared" si="100"/>
        <v>V</v>
      </c>
    </row>
    <row r="525" spans="1:19" x14ac:dyDescent="0.3">
      <c r="A525" s="8">
        <v>5</v>
      </c>
      <c r="B525" s="5">
        <v>7</v>
      </c>
      <c r="C525" s="5">
        <v>10</v>
      </c>
      <c r="D525" s="5">
        <v>13</v>
      </c>
      <c r="E525" s="5">
        <v>24</v>
      </c>
      <c r="F525" s="9">
        <v>33</v>
      </c>
      <c r="H525" s="8" t="str">
        <f t="shared" si="90"/>
        <v>A</v>
      </c>
      <c r="I525" s="5" t="str">
        <f t="shared" si="91"/>
        <v>A</v>
      </c>
      <c r="J525" s="5" t="str">
        <f t="shared" si="92"/>
        <v>B</v>
      </c>
      <c r="K525" s="5" t="str">
        <f t="shared" si="93"/>
        <v>B</v>
      </c>
      <c r="L525" s="5" t="str">
        <f t="shared" si="94"/>
        <v>C</v>
      </c>
      <c r="M525" s="9" t="str">
        <f t="shared" si="95"/>
        <v>D</v>
      </c>
      <c r="O525" s="8" t="str">
        <f t="shared" si="96"/>
        <v>P</v>
      </c>
      <c r="P525" s="5" t="str">
        <f t="shared" si="97"/>
        <v>P</v>
      </c>
      <c r="Q525" s="5" t="str">
        <f t="shared" si="98"/>
        <v/>
      </c>
      <c r="R525" s="9" t="str">
        <f t="shared" si="99"/>
        <v/>
      </c>
      <c r="S525" s="71" t="str">
        <f t="shared" si="100"/>
        <v>PP</v>
      </c>
    </row>
    <row r="526" spans="1:19" x14ac:dyDescent="0.3">
      <c r="A526" s="8">
        <v>7</v>
      </c>
      <c r="B526" s="5">
        <v>13</v>
      </c>
      <c r="C526" s="5">
        <v>14</v>
      </c>
      <c r="D526" s="5">
        <v>28</v>
      </c>
      <c r="E526" s="5">
        <v>29</v>
      </c>
      <c r="F526" s="9">
        <v>35</v>
      </c>
      <c r="H526" s="8" t="str">
        <f t="shared" si="90"/>
        <v>A</v>
      </c>
      <c r="I526" s="5" t="str">
        <f t="shared" si="91"/>
        <v>B</v>
      </c>
      <c r="J526" s="5" t="str">
        <f t="shared" si="92"/>
        <v>B</v>
      </c>
      <c r="K526" s="5" t="str">
        <f t="shared" si="93"/>
        <v>C</v>
      </c>
      <c r="L526" s="5" t="str">
        <f t="shared" si="94"/>
        <v>C</v>
      </c>
      <c r="M526" s="9" t="str">
        <f t="shared" si="95"/>
        <v>D</v>
      </c>
      <c r="O526" s="8" t="str">
        <f t="shared" si="96"/>
        <v/>
      </c>
      <c r="P526" s="5" t="str">
        <f t="shared" si="97"/>
        <v>P</v>
      </c>
      <c r="Q526" s="5" t="str">
        <f t="shared" si="98"/>
        <v>P</v>
      </c>
      <c r="R526" s="9" t="str">
        <f t="shared" si="99"/>
        <v/>
      </c>
      <c r="S526" s="71" t="str">
        <f t="shared" si="100"/>
        <v>PP</v>
      </c>
    </row>
    <row r="527" spans="1:19" x14ac:dyDescent="0.3">
      <c r="A527" s="8">
        <v>1</v>
      </c>
      <c r="B527" s="5">
        <v>4</v>
      </c>
      <c r="C527" s="5">
        <v>16</v>
      </c>
      <c r="D527" s="5">
        <v>26</v>
      </c>
      <c r="E527" s="5">
        <v>28</v>
      </c>
      <c r="F527" s="9">
        <v>37</v>
      </c>
      <c r="H527" s="8" t="str">
        <f t="shared" si="90"/>
        <v>A</v>
      </c>
      <c r="I527" s="5" t="str">
        <f t="shared" si="91"/>
        <v>A</v>
      </c>
      <c r="J527" s="5" t="str">
        <f t="shared" si="92"/>
        <v>B</v>
      </c>
      <c r="K527" s="5" t="str">
        <f t="shared" si="93"/>
        <v>C</v>
      </c>
      <c r="L527" s="5" t="str">
        <f t="shared" si="94"/>
        <v>C</v>
      </c>
      <c r="M527" s="9" t="str">
        <f t="shared" si="95"/>
        <v>D</v>
      </c>
      <c r="O527" s="8" t="str">
        <f t="shared" si="96"/>
        <v>P</v>
      </c>
      <c r="P527" s="5" t="str">
        <f t="shared" si="97"/>
        <v/>
      </c>
      <c r="Q527" s="5" t="str">
        <f t="shared" si="98"/>
        <v>P</v>
      </c>
      <c r="R527" s="9" t="str">
        <f t="shared" si="99"/>
        <v/>
      </c>
      <c r="S527" s="71" t="str">
        <f t="shared" si="100"/>
        <v>PP</v>
      </c>
    </row>
    <row r="528" spans="1:19" x14ac:dyDescent="0.3">
      <c r="A528" s="8">
        <v>3</v>
      </c>
      <c r="B528" s="5">
        <v>11</v>
      </c>
      <c r="C528" s="5">
        <v>12</v>
      </c>
      <c r="D528" s="5">
        <v>15</v>
      </c>
      <c r="E528" s="5">
        <v>21</v>
      </c>
      <c r="F528" s="9">
        <v>26</v>
      </c>
      <c r="H528" s="8" t="str">
        <f t="shared" si="90"/>
        <v>A</v>
      </c>
      <c r="I528" s="5" t="str">
        <f t="shared" si="91"/>
        <v>B</v>
      </c>
      <c r="J528" s="5" t="str">
        <f t="shared" si="92"/>
        <v>B</v>
      </c>
      <c r="K528" s="5" t="str">
        <f t="shared" si="93"/>
        <v>B</v>
      </c>
      <c r="L528" s="5" t="str">
        <f t="shared" si="94"/>
        <v>C</v>
      </c>
      <c r="M528" s="9" t="str">
        <f t="shared" si="95"/>
        <v>C</v>
      </c>
      <c r="O528" s="8" t="str">
        <f t="shared" si="96"/>
        <v/>
      </c>
      <c r="P528" s="5" t="str">
        <f t="shared" si="97"/>
        <v>T</v>
      </c>
      <c r="Q528" s="5" t="str">
        <f t="shared" si="98"/>
        <v>P</v>
      </c>
      <c r="R528" s="9" t="str">
        <f t="shared" si="99"/>
        <v/>
      </c>
      <c r="S528" s="71" t="str">
        <f t="shared" si="100"/>
        <v>TP</v>
      </c>
    </row>
    <row r="529" spans="1:19" x14ac:dyDescent="0.3">
      <c r="A529" s="8">
        <v>12</v>
      </c>
      <c r="B529" s="5">
        <v>13</v>
      </c>
      <c r="C529" s="5">
        <v>15</v>
      </c>
      <c r="D529" s="5">
        <v>20</v>
      </c>
      <c r="E529" s="5">
        <v>21</v>
      </c>
      <c r="F529" s="9">
        <v>32</v>
      </c>
      <c r="H529" s="8" t="str">
        <f t="shared" si="90"/>
        <v>B</v>
      </c>
      <c r="I529" s="5" t="str">
        <f t="shared" si="91"/>
        <v>B</v>
      </c>
      <c r="J529" s="5" t="str">
        <f t="shared" si="92"/>
        <v>B</v>
      </c>
      <c r="K529" s="5" t="str">
        <f t="shared" si="93"/>
        <v>C</v>
      </c>
      <c r="L529" s="5" t="str">
        <f t="shared" si="94"/>
        <v>C</v>
      </c>
      <c r="M529" s="9" t="str">
        <f t="shared" si="95"/>
        <v>D</v>
      </c>
      <c r="O529" s="8" t="str">
        <f t="shared" si="96"/>
        <v/>
      </c>
      <c r="P529" s="5" t="str">
        <f t="shared" si="97"/>
        <v>T</v>
      </c>
      <c r="Q529" s="5" t="str">
        <f t="shared" si="98"/>
        <v>P</v>
      </c>
      <c r="R529" s="9" t="str">
        <f t="shared" si="99"/>
        <v/>
      </c>
      <c r="S529" s="71" t="str">
        <f t="shared" si="100"/>
        <v>TP</v>
      </c>
    </row>
    <row r="530" spans="1:19" x14ac:dyDescent="0.3">
      <c r="A530" s="8">
        <v>4</v>
      </c>
      <c r="B530" s="5">
        <v>6</v>
      </c>
      <c r="C530" s="5">
        <v>18</v>
      </c>
      <c r="D530" s="5">
        <v>26</v>
      </c>
      <c r="E530" s="5">
        <v>29</v>
      </c>
      <c r="F530" s="9">
        <v>34</v>
      </c>
      <c r="H530" s="8" t="str">
        <f t="shared" si="90"/>
        <v>A</v>
      </c>
      <c r="I530" s="5" t="str">
        <f t="shared" si="91"/>
        <v>A</v>
      </c>
      <c r="J530" s="5" t="str">
        <f t="shared" si="92"/>
        <v>B</v>
      </c>
      <c r="K530" s="5" t="str">
        <f t="shared" si="93"/>
        <v>C</v>
      </c>
      <c r="L530" s="5" t="str">
        <f t="shared" si="94"/>
        <v>C</v>
      </c>
      <c r="M530" s="9" t="str">
        <f t="shared" si="95"/>
        <v>D</v>
      </c>
      <c r="O530" s="8" t="str">
        <f t="shared" si="96"/>
        <v>P</v>
      </c>
      <c r="P530" s="5" t="str">
        <f t="shared" si="97"/>
        <v/>
      </c>
      <c r="Q530" s="5" t="str">
        <f t="shared" si="98"/>
        <v>P</v>
      </c>
      <c r="R530" s="9" t="str">
        <f t="shared" si="99"/>
        <v/>
      </c>
      <c r="S530" s="71" t="str">
        <f t="shared" si="100"/>
        <v>PP</v>
      </c>
    </row>
    <row r="531" spans="1:19" x14ac:dyDescent="0.3">
      <c r="A531" s="8">
        <v>3</v>
      </c>
      <c r="B531" s="5">
        <v>4</v>
      </c>
      <c r="C531" s="5">
        <v>5</v>
      </c>
      <c r="D531" s="5">
        <v>27</v>
      </c>
      <c r="E531" s="5">
        <v>30</v>
      </c>
      <c r="F531" s="9">
        <v>36</v>
      </c>
      <c r="H531" s="8" t="str">
        <f t="shared" si="90"/>
        <v>A</v>
      </c>
      <c r="I531" s="5" t="str">
        <f t="shared" si="91"/>
        <v>A</v>
      </c>
      <c r="J531" s="5" t="str">
        <f t="shared" si="92"/>
        <v>A</v>
      </c>
      <c r="K531" s="5" t="str">
        <f t="shared" si="93"/>
        <v>C</v>
      </c>
      <c r="L531" s="5" t="str">
        <f t="shared" si="94"/>
        <v>D</v>
      </c>
      <c r="M531" s="9" t="str">
        <f t="shared" si="95"/>
        <v>D</v>
      </c>
      <c r="O531" s="8" t="str">
        <f t="shared" si="96"/>
        <v>T</v>
      </c>
      <c r="P531" s="5" t="str">
        <f t="shared" si="97"/>
        <v/>
      </c>
      <c r="Q531" s="5" t="str">
        <f t="shared" si="98"/>
        <v/>
      </c>
      <c r="R531" s="9" t="str">
        <f t="shared" si="99"/>
        <v>P</v>
      </c>
      <c r="S531" s="71" t="str">
        <f t="shared" si="100"/>
        <v>TP</v>
      </c>
    </row>
    <row r="532" spans="1:19" x14ac:dyDescent="0.3">
      <c r="A532" s="8">
        <v>1</v>
      </c>
      <c r="B532" s="5">
        <v>2</v>
      </c>
      <c r="C532" s="5">
        <v>32</v>
      </c>
      <c r="D532" s="5">
        <v>34</v>
      </c>
      <c r="E532" s="5">
        <v>36</v>
      </c>
      <c r="F532" s="9">
        <v>37</v>
      </c>
      <c r="H532" s="8" t="str">
        <f t="shared" si="90"/>
        <v>A</v>
      </c>
      <c r="I532" s="5" t="str">
        <f t="shared" si="91"/>
        <v>A</v>
      </c>
      <c r="J532" s="5" t="str">
        <f t="shared" si="92"/>
        <v>D</v>
      </c>
      <c r="K532" s="5" t="str">
        <f t="shared" si="93"/>
        <v>D</v>
      </c>
      <c r="L532" s="5" t="str">
        <f t="shared" si="94"/>
        <v>D</v>
      </c>
      <c r="M532" s="9" t="str">
        <f t="shared" si="95"/>
        <v>D</v>
      </c>
      <c r="O532" s="8" t="str">
        <f t="shared" si="96"/>
        <v>P</v>
      </c>
      <c r="P532" s="5" t="str">
        <f t="shared" si="97"/>
        <v/>
      </c>
      <c r="Q532" s="5" t="str">
        <f t="shared" si="98"/>
        <v/>
      </c>
      <c r="R532" s="9" t="str">
        <f t="shared" si="99"/>
        <v>Q</v>
      </c>
      <c r="S532" s="71" t="str">
        <f t="shared" si="100"/>
        <v>PQ</v>
      </c>
    </row>
    <row r="533" spans="1:19" x14ac:dyDescent="0.3">
      <c r="A533" s="8">
        <v>1</v>
      </c>
      <c r="B533" s="5">
        <v>3</v>
      </c>
      <c r="C533" s="5">
        <v>15</v>
      </c>
      <c r="D533" s="5">
        <v>27</v>
      </c>
      <c r="E533" s="5">
        <v>31</v>
      </c>
      <c r="F533" s="9">
        <v>35</v>
      </c>
      <c r="H533" s="8" t="str">
        <f t="shared" si="90"/>
        <v>A</v>
      </c>
      <c r="I533" s="5" t="str">
        <f t="shared" si="91"/>
        <v>A</v>
      </c>
      <c r="J533" s="5" t="str">
        <f t="shared" si="92"/>
        <v>B</v>
      </c>
      <c r="K533" s="5" t="str">
        <f t="shared" si="93"/>
        <v>C</v>
      </c>
      <c r="L533" s="5" t="str">
        <f t="shared" si="94"/>
        <v>D</v>
      </c>
      <c r="M533" s="9" t="str">
        <f t="shared" si="95"/>
        <v>D</v>
      </c>
      <c r="O533" s="8" t="str">
        <f t="shared" si="96"/>
        <v>P</v>
      </c>
      <c r="P533" s="5" t="str">
        <f t="shared" si="97"/>
        <v/>
      </c>
      <c r="Q533" s="5" t="str">
        <f t="shared" si="98"/>
        <v/>
      </c>
      <c r="R533" s="9" t="str">
        <f t="shared" si="99"/>
        <v>P</v>
      </c>
      <c r="S533" s="71" t="str">
        <f t="shared" si="100"/>
        <v>PP</v>
      </c>
    </row>
    <row r="534" spans="1:19" x14ac:dyDescent="0.3">
      <c r="A534" s="8">
        <v>6</v>
      </c>
      <c r="B534" s="5">
        <v>8</v>
      </c>
      <c r="C534" s="5">
        <v>9</v>
      </c>
      <c r="D534" s="5">
        <v>14</v>
      </c>
      <c r="E534" s="5">
        <v>16</v>
      </c>
      <c r="F534" s="9">
        <v>17</v>
      </c>
      <c r="H534" s="8" t="str">
        <f t="shared" si="90"/>
        <v>A</v>
      </c>
      <c r="I534" s="5" t="str">
        <f t="shared" si="91"/>
        <v>A</v>
      </c>
      <c r="J534" s="5" t="str">
        <f t="shared" si="92"/>
        <v>A</v>
      </c>
      <c r="K534" s="5" t="str">
        <f t="shared" si="93"/>
        <v>B</v>
      </c>
      <c r="L534" s="5" t="str">
        <f t="shared" si="94"/>
        <v>B</v>
      </c>
      <c r="M534" s="9" t="str">
        <f t="shared" si="95"/>
        <v>B</v>
      </c>
      <c r="O534" s="8" t="str">
        <f t="shared" si="96"/>
        <v>T</v>
      </c>
      <c r="P534" s="5" t="str">
        <f t="shared" si="97"/>
        <v>T</v>
      </c>
      <c r="Q534" s="5" t="str">
        <f t="shared" si="98"/>
        <v/>
      </c>
      <c r="R534" s="9" t="str">
        <f t="shared" si="99"/>
        <v/>
      </c>
      <c r="S534" s="71" t="str">
        <f t="shared" si="100"/>
        <v>TT</v>
      </c>
    </row>
    <row r="535" spans="1:19" x14ac:dyDescent="0.3">
      <c r="A535" s="8">
        <v>1</v>
      </c>
      <c r="B535" s="5">
        <v>25</v>
      </c>
      <c r="C535" s="5">
        <v>34</v>
      </c>
      <c r="D535" s="5">
        <v>35</v>
      </c>
      <c r="E535" s="5">
        <v>36</v>
      </c>
      <c r="F535" s="9">
        <v>37</v>
      </c>
      <c r="H535" s="8" t="str">
        <f t="shared" si="90"/>
        <v>A</v>
      </c>
      <c r="I535" s="5" t="str">
        <f t="shared" si="91"/>
        <v>C</v>
      </c>
      <c r="J535" s="5" t="str">
        <f t="shared" si="92"/>
        <v>D</v>
      </c>
      <c r="K535" s="5" t="str">
        <f t="shared" si="93"/>
        <v>D</v>
      </c>
      <c r="L535" s="5" t="str">
        <f t="shared" si="94"/>
        <v>D</v>
      </c>
      <c r="M535" s="9" t="str">
        <f t="shared" si="95"/>
        <v>D</v>
      </c>
      <c r="O535" s="8" t="str">
        <f t="shared" si="96"/>
        <v/>
      </c>
      <c r="P535" s="5" t="str">
        <f t="shared" si="97"/>
        <v/>
      </c>
      <c r="Q535" s="5" t="str">
        <f t="shared" si="98"/>
        <v/>
      </c>
      <c r="R535" s="9" t="str">
        <f t="shared" si="99"/>
        <v>Q</v>
      </c>
      <c r="S535" s="71" t="str">
        <f t="shared" si="100"/>
        <v>Q</v>
      </c>
    </row>
    <row r="536" spans="1:19" x14ac:dyDescent="0.3">
      <c r="A536" s="8">
        <v>7</v>
      </c>
      <c r="B536" s="5">
        <v>26</v>
      </c>
      <c r="C536" s="5">
        <v>28</v>
      </c>
      <c r="D536" s="5">
        <v>30</v>
      </c>
      <c r="E536" s="5">
        <v>31</v>
      </c>
      <c r="F536" s="9">
        <v>34</v>
      </c>
      <c r="H536" s="8" t="str">
        <f t="shared" si="90"/>
        <v>A</v>
      </c>
      <c r="I536" s="5" t="str">
        <f t="shared" si="91"/>
        <v>C</v>
      </c>
      <c r="J536" s="5" t="str">
        <f t="shared" si="92"/>
        <v>C</v>
      </c>
      <c r="K536" s="5" t="str">
        <f t="shared" si="93"/>
        <v>D</v>
      </c>
      <c r="L536" s="5" t="str">
        <f t="shared" si="94"/>
        <v>D</v>
      </c>
      <c r="M536" s="9" t="str">
        <f t="shared" si="95"/>
        <v>D</v>
      </c>
      <c r="O536" s="8" t="str">
        <f t="shared" si="96"/>
        <v/>
      </c>
      <c r="P536" s="5" t="str">
        <f t="shared" si="97"/>
        <v/>
      </c>
      <c r="Q536" s="5" t="str">
        <f t="shared" si="98"/>
        <v>P</v>
      </c>
      <c r="R536" s="9" t="str">
        <f t="shared" si="99"/>
        <v>T</v>
      </c>
      <c r="S536" s="71" t="str">
        <f t="shared" si="100"/>
        <v>PT</v>
      </c>
    </row>
    <row r="537" spans="1:19" x14ac:dyDescent="0.3">
      <c r="A537" s="8">
        <v>2</v>
      </c>
      <c r="B537" s="5">
        <v>12</v>
      </c>
      <c r="C537" s="5">
        <v>20</v>
      </c>
      <c r="D537" s="5">
        <v>28</v>
      </c>
      <c r="E537" s="5">
        <v>30</v>
      </c>
      <c r="F537" s="9">
        <v>33</v>
      </c>
      <c r="H537" s="8" t="str">
        <f t="shared" si="90"/>
        <v>A</v>
      </c>
      <c r="I537" s="5" t="str">
        <f t="shared" si="91"/>
        <v>B</v>
      </c>
      <c r="J537" s="5" t="str">
        <f t="shared" si="92"/>
        <v>C</v>
      </c>
      <c r="K537" s="5" t="str">
        <f t="shared" si="93"/>
        <v>C</v>
      </c>
      <c r="L537" s="5" t="str">
        <f t="shared" si="94"/>
        <v>D</v>
      </c>
      <c r="M537" s="9" t="str">
        <f t="shared" si="95"/>
        <v>D</v>
      </c>
      <c r="O537" s="8" t="str">
        <f t="shared" si="96"/>
        <v/>
      </c>
      <c r="P537" s="5" t="str">
        <f t="shared" si="97"/>
        <v/>
      </c>
      <c r="Q537" s="5" t="str">
        <f t="shared" si="98"/>
        <v>P</v>
      </c>
      <c r="R537" s="9" t="str">
        <f t="shared" si="99"/>
        <v>P</v>
      </c>
      <c r="S537" s="71" t="str">
        <f t="shared" si="100"/>
        <v>PP</v>
      </c>
    </row>
    <row r="538" spans="1:19" x14ac:dyDescent="0.3">
      <c r="A538" s="8">
        <v>10</v>
      </c>
      <c r="B538" s="5">
        <v>13</v>
      </c>
      <c r="C538" s="5">
        <v>16</v>
      </c>
      <c r="D538" s="5">
        <v>24</v>
      </c>
      <c r="E538" s="5">
        <v>27</v>
      </c>
      <c r="F538" s="9">
        <v>37</v>
      </c>
      <c r="H538" s="8" t="str">
        <f t="shared" si="90"/>
        <v>B</v>
      </c>
      <c r="I538" s="5" t="str">
        <f t="shared" si="91"/>
        <v>B</v>
      </c>
      <c r="J538" s="5" t="str">
        <f t="shared" si="92"/>
        <v>B</v>
      </c>
      <c r="K538" s="5" t="str">
        <f t="shared" si="93"/>
        <v>C</v>
      </c>
      <c r="L538" s="5" t="str">
        <f t="shared" si="94"/>
        <v>C</v>
      </c>
      <c r="M538" s="9" t="str">
        <f t="shared" si="95"/>
        <v>D</v>
      </c>
      <c r="O538" s="8" t="str">
        <f t="shared" si="96"/>
        <v/>
      </c>
      <c r="P538" s="5" t="str">
        <f t="shared" si="97"/>
        <v>T</v>
      </c>
      <c r="Q538" s="5" t="str">
        <f t="shared" si="98"/>
        <v>P</v>
      </c>
      <c r="R538" s="9" t="str">
        <f t="shared" si="99"/>
        <v/>
      </c>
      <c r="S538" s="71" t="str">
        <f t="shared" si="100"/>
        <v>TP</v>
      </c>
    </row>
    <row r="539" spans="1:19" x14ac:dyDescent="0.3">
      <c r="A539" s="8">
        <v>1</v>
      </c>
      <c r="B539" s="5">
        <v>9</v>
      </c>
      <c r="C539" s="5">
        <v>15</v>
      </c>
      <c r="D539" s="5">
        <v>20</v>
      </c>
      <c r="E539" s="5">
        <v>23</v>
      </c>
      <c r="F539" s="9">
        <v>28</v>
      </c>
      <c r="H539" s="8" t="str">
        <f t="shared" si="90"/>
        <v>A</v>
      </c>
      <c r="I539" s="5" t="str">
        <f t="shared" si="91"/>
        <v>A</v>
      </c>
      <c r="J539" s="5" t="str">
        <f t="shared" si="92"/>
        <v>B</v>
      </c>
      <c r="K539" s="5" t="str">
        <f t="shared" si="93"/>
        <v>C</v>
      </c>
      <c r="L539" s="5" t="str">
        <f t="shared" si="94"/>
        <v>C</v>
      </c>
      <c r="M539" s="9" t="str">
        <f t="shared" si="95"/>
        <v>C</v>
      </c>
      <c r="O539" s="8" t="str">
        <f t="shared" si="96"/>
        <v>P</v>
      </c>
      <c r="P539" s="5" t="str">
        <f t="shared" si="97"/>
        <v/>
      </c>
      <c r="Q539" s="5" t="str">
        <f t="shared" si="98"/>
        <v>T</v>
      </c>
      <c r="R539" s="9" t="str">
        <f t="shared" si="99"/>
        <v/>
      </c>
      <c r="S539" s="71" t="str">
        <f t="shared" si="100"/>
        <v>PT</v>
      </c>
    </row>
    <row r="540" spans="1:19" x14ac:dyDescent="0.3">
      <c r="A540" s="8">
        <v>5</v>
      </c>
      <c r="B540" s="5">
        <v>10</v>
      </c>
      <c r="C540" s="5">
        <v>13</v>
      </c>
      <c r="D540" s="5">
        <v>17</v>
      </c>
      <c r="E540" s="5">
        <v>25</v>
      </c>
      <c r="F540" s="9">
        <v>36</v>
      </c>
      <c r="H540" s="8" t="str">
        <f t="shared" si="90"/>
        <v>A</v>
      </c>
      <c r="I540" s="5" t="str">
        <f t="shared" si="91"/>
        <v>B</v>
      </c>
      <c r="J540" s="5" t="str">
        <f t="shared" si="92"/>
        <v>B</v>
      </c>
      <c r="K540" s="5" t="str">
        <f t="shared" si="93"/>
        <v>B</v>
      </c>
      <c r="L540" s="5" t="str">
        <f t="shared" si="94"/>
        <v>C</v>
      </c>
      <c r="M540" s="9" t="str">
        <f t="shared" si="95"/>
        <v>D</v>
      </c>
      <c r="O540" s="8" t="str">
        <f t="shared" si="96"/>
        <v/>
      </c>
      <c r="P540" s="5" t="str">
        <f t="shared" si="97"/>
        <v>T</v>
      </c>
      <c r="Q540" s="5" t="str">
        <f t="shared" si="98"/>
        <v/>
      </c>
      <c r="R540" s="9" t="str">
        <f t="shared" si="99"/>
        <v/>
      </c>
      <c r="S540" s="71" t="str">
        <f t="shared" si="100"/>
        <v>T</v>
      </c>
    </row>
    <row r="541" spans="1:19" x14ac:dyDescent="0.3">
      <c r="A541" s="8">
        <v>4</v>
      </c>
      <c r="B541" s="5">
        <v>6</v>
      </c>
      <c r="C541" s="5">
        <v>15</v>
      </c>
      <c r="D541" s="5">
        <v>24</v>
      </c>
      <c r="E541" s="5">
        <v>31</v>
      </c>
      <c r="F541" s="9">
        <v>37</v>
      </c>
      <c r="H541" s="8" t="str">
        <f t="shared" si="90"/>
        <v>A</v>
      </c>
      <c r="I541" s="5" t="str">
        <f t="shared" si="91"/>
        <v>A</v>
      </c>
      <c r="J541" s="5" t="str">
        <f t="shared" si="92"/>
        <v>B</v>
      </c>
      <c r="K541" s="5" t="str">
        <f t="shared" si="93"/>
        <v>C</v>
      </c>
      <c r="L541" s="5" t="str">
        <f t="shared" si="94"/>
        <v>D</v>
      </c>
      <c r="M541" s="9" t="str">
        <f t="shared" si="95"/>
        <v>D</v>
      </c>
      <c r="O541" s="8" t="str">
        <f t="shared" si="96"/>
        <v>P</v>
      </c>
      <c r="P541" s="5" t="str">
        <f t="shared" si="97"/>
        <v/>
      </c>
      <c r="Q541" s="5" t="str">
        <f t="shared" si="98"/>
        <v/>
      </c>
      <c r="R541" s="9" t="str">
        <f t="shared" si="99"/>
        <v>P</v>
      </c>
      <c r="S541" s="71" t="str">
        <f t="shared" si="100"/>
        <v>PP</v>
      </c>
    </row>
    <row r="542" spans="1:19" x14ac:dyDescent="0.3">
      <c r="A542" s="8">
        <v>6</v>
      </c>
      <c r="B542" s="5">
        <v>14</v>
      </c>
      <c r="C542" s="5">
        <v>18</v>
      </c>
      <c r="D542" s="5">
        <v>26</v>
      </c>
      <c r="E542" s="5">
        <v>29</v>
      </c>
      <c r="F542" s="9">
        <v>36</v>
      </c>
      <c r="H542" s="8" t="str">
        <f t="shared" si="90"/>
        <v>A</v>
      </c>
      <c r="I542" s="5" t="str">
        <f t="shared" si="91"/>
        <v>B</v>
      </c>
      <c r="J542" s="5" t="str">
        <f t="shared" si="92"/>
        <v>B</v>
      </c>
      <c r="K542" s="5" t="str">
        <f t="shared" si="93"/>
        <v>C</v>
      </c>
      <c r="L542" s="5" t="str">
        <f t="shared" si="94"/>
        <v>C</v>
      </c>
      <c r="M542" s="9" t="str">
        <f t="shared" si="95"/>
        <v>D</v>
      </c>
      <c r="O542" s="8" t="str">
        <f t="shared" si="96"/>
        <v/>
      </c>
      <c r="P542" s="5" t="str">
        <f t="shared" si="97"/>
        <v>P</v>
      </c>
      <c r="Q542" s="5" t="str">
        <f t="shared" si="98"/>
        <v>P</v>
      </c>
      <c r="R542" s="9" t="str">
        <f t="shared" si="99"/>
        <v/>
      </c>
      <c r="S542" s="71" t="str">
        <f t="shared" si="100"/>
        <v>PP</v>
      </c>
    </row>
    <row r="543" spans="1:19" x14ac:dyDescent="0.3">
      <c r="A543" s="8">
        <v>1</v>
      </c>
      <c r="B543" s="5">
        <v>2</v>
      </c>
      <c r="C543" s="5">
        <v>5</v>
      </c>
      <c r="D543" s="5">
        <v>16</v>
      </c>
      <c r="E543" s="5">
        <v>24</v>
      </c>
      <c r="F543" s="9">
        <v>34</v>
      </c>
      <c r="H543" s="8" t="str">
        <f t="shared" si="90"/>
        <v>A</v>
      </c>
      <c r="I543" s="5" t="str">
        <f t="shared" si="91"/>
        <v>A</v>
      </c>
      <c r="J543" s="5" t="str">
        <f t="shared" si="92"/>
        <v>A</v>
      </c>
      <c r="K543" s="5" t="str">
        <f t="shared" si="93"/>
        <v>B</v>
      </c>
      <c r="L543" s="5" t="str">
        <f t="shared" si="94"/>
        <v>C</v>
      </c>
      <c r="M543" s="9" t="str">
        <f t="shared" si="95"/>
        <v>D</v>
      </c>
      <c r="O543" s="8" t="str">
        <f t="shared" si="96"/>
        <v>T</v>
      </c>
      <c r="P543" s="5" t="str">
        <f t="shared" si="97"/>
        <v/>
      </c>
      <c r="Q543" s="5" t="str">
        <f t="shared" si="98"/>
        <v/>
      </c>
      <c r="R543" s="9" t="str">
        <f t="shared" si="99"/>
        <v/>
      </c>
      <c r="S543" s="71" t="str">
        <f t="shared" si="100"/>
        <v>T</v>
      </c>
    </row>
    <row r="544" spans="1:19" x14ac:dyDescent="0.3">
      <c r="A544" s="8">
        <v>7</v>
      </c>
      <c r="B544" s="5">
        <v>12</v>
      </c>
      <c r="C544" s="5">
        <v>18</v>
      </c>
      <c r="D544" s="5">
        <v>22</v>
      </c>
      <c r="E544" s="5">
        <v>32</v>
      </c>
      <c r="F544" s="9">
        <v>36</v>
      </c>
      <c r="H544" s="8" t="str">
        <f t="shared" si="90"/>
        <v>A</v>
      </c>
      <c r="I544" s="5" t="str">
        <f t="shared" si="91"/>
        <v>B</v>
      </c>
      <c r="J544" s="5" t="str">
        <f t="shared" si="92"/>
        <v>B</v>
      </c>
      <c r="K544" s="5" t="str">
        <f t="shared" si="93"/>
        <v>C</v>
      </c>
      <c r="L544" s="5" t="str">
        <f t="shared" si="94"/>
        <v>D</v>
      </c>
      <c r="M544" s="9" t="str">
        <f t="shared" si="95"/>
        <v>D</v>
      </c>
      <c r="O544" s="8" t="str">
        <f t="shared" si="96"/>
        <v/>
      </c>
      <c r="P544" s="5" t="str">
        <f t="shared" si="97"/>
        <v>P</v>
      </c>
      <c r="Q544" s="5" t="str">
        <f t="shared" si="98"/>
        <v/>
      </c>
      <c r="R544" s="9" t="str">
        <f t="shared" si="99"/>
        <v>P</v>
      </c>
      <c r="S544" s="71" t="str">
        <f t="shared" si="100"/>
        <v>PP</v>
      </c>
    </row>
    <row r="545" spans="1:19" x14ac:dyDescent="0.3">
      <c r="A545" s="8">
        <v>3</v>
      </c>
      <c r="B545" s="5">
        <v>7</v>
      </c>
      <c r="C545" s="5">
        <v>10</v>
      </c>
      <c r="D545" s="5">
        <v>21</v>
      </c>
      <c r="E545" s="5">
        <v>33</v>
      </c>
      <c r="F545" s="9">
        <v>35</v>
      </c>
      <c r="H545" s="8" t="str">
        <f t="shared" si="90"/>
        <v>A</v>
      </c>
      <c r="I545" s="5" t="str">
        <f t="shared" si="91"/>
        <v>A</v>
      </c>
      <c r="J545" s="5" t="str">
        <f t="shared" si="92"/>
        <v>B</v>
      </c>
      <c r="K545" s="5" t="str">
        <f t="shared" si="93"/>
        <v>C</v>
      </c>
      <c r="L545" s="5" t="str">
        <f t="shared" si="94"/>
        <v>D</v>
      </c>
      <c r="M545" s="9" t="str">
        <f t="shared" si="95"/>
        <v>D</v>
      </c>
      <c r="O545" s="8" t="str">
        <f t="shared" si="96"/>
        <v>P</v>
      </c>
      <c r="P545" s="5" t="str">
        <f t="shared" si="97"/>
        <v/>
      </c>
      <c r="Q545" s="5" t="str">
        <f t="shared" si="98"/>
        <v/>
      </c>
      <c r="R545" s="9" t="str">
        <f t="shared" si="99"/>
        <v>P</v>
      </c>
      <c r="S545" s="71" t="str">
        <f t="shared" si="100"/>
        <v>PP</v>
      </c>
    </row>
    <row r="546" spans="1:19" x14ac:dyDescent="0.3">
      <c r="A546" s="8">
        <v>11</v>
      </c>
      <c r="B546" s="5">
        <v>12</v>
      </c>
      <c r="C546" s="5">
        <v>18</v>
      </c>
      <c r="D546" s="5">
        <v>19</v>
      </c>
      <c r="E546" s="5">
        <v>32</v>
      </c>
      <c r="F546" s="9">
        <v>37</v>
      </c>
      <c r="H546" s="8" t="str">
        <f t="shared" si="90"/>
        <v>B</v>
      </c>
      <c r="I546" s="5" t="str">
        <f t="shared" si="91"/>
        <v>B</v>
      </c>
      <c r="J546" s="5" t="str">
        <f t="shared" si="92"/>
        <v>B</v>
      </c>
      <c r="K546" s="5" t="str">
        <f t="shared" si="93"/>
        <v>B</v>
      </c>
      <c r="L546" s="5" t="str">
        <f t="shared" si="94"/>
        <v>D</v>
      </c>
      <c r="M546" s="9" t="str">
        <f t="shared" si="95"/>
        <v>D</v>
      </c>
      <c r="O546" s="8" t="str">
        <f t="shared" si="96"/>
        <v/>
      </c>
      <c r="P546" s="5" t="str">
        <f t="shared" si="97"/>
        <v>Q</v>
      </c>
      <c r="Q546" s="5" t="str">
        <f t="shared" si="98"/>
        <v/>
      </c>
      <c r="R546" s="9" t="str">
        <f t="shared" si="99"/>
        <v>P</v>
      </c>
      <c r="S546" s="71" t="str">
        <f t="shared" si="100"/>
        <v>QP</v>
      </c>
    </row>
    <row r="547" spans="1:19" x14ac:dyDescent="0.3">
      <c r="A547" s="8">
        <v>2</v>
      </c>
      <c r="B547" s="5">
        <v>12</v>
      </c>
      <c r="C547" s="5">
        <v>21</v>
      </c>
      <c r="D547" s="5">
        <v>23</v>
      </c>
      <c r="E547" s="5">
        <v>28</v>
      </c>
      <c r="F547" s="9">
        <v>31</v>
      </c>
      <c r="H547" s="8" t="str">
        <f t="shared" si="90"/>
        <v>A</v>
      </c>
      <c r="I547" s="5" t="str">
        <f t="shared" si="91"/>
        <v>B</v>
      </c>
      <c r="J547" s="5" t="str">
        <f t="shared" si="92"/>
        <v>C</v>
      </c>
      <c r="K547" s="5" t="str">
        <f t="shared" si="93"/>
        <v>C</v>
      </c>
      <c r="L547" s="5" t="str">
        <f t="shared" si="94"/>
        <v>C</v>
      </c>
      <c r="M547" s="9" t="str">
        <f t="shared" si="95"/>
        <v>D</v>
      </c>
      <c r="O547" s="8" t="str">
        <f t="shared" si="96"/>
        <v/>
      </c>
      <c r="P547" s="5" t="str">
        <f t="shared" si="97"/>
        <v/>
      </c>
      <c r="Q547" s="5" t="str">
        <f t="shared" si="98"/>
        <v>T</v>
      </c>
      <c r="R547" s="9" t="str">
        <f t="shared" si="99"/>
        <v/>
      </c>
      <c r="S547" s="71" t="str">
        <f t="shared" si="100"/>
        <v>T</v>
      </c>
    </row>
    <row r="548" spans="1:19" x14ac:dyDescent="0.3">
      <c r="A548" s="8">
        <v>7</v>
      </c>
      <c r="B548" s="5">
        <v>11</v>
      </c>
      <c r="C548" s="5">
        <v>19</v>
      </c>
      <c r="D548" s="5">
        <v>25</v>
      </c>
      <c r="E548" s="5">
        <v>28</v>
      </c>
      <c r="F548" s="9">
        <v>37</v>
      </c>
      <c r="H548" s="8" t="str">
        <f t="shared" si="90"/>
        <v>A</v>
      </c>
      <c r="I548" s="5" t="str">
        <f t="shared" si="91"/>
        <v>B</v>
      </c>
      <c r="J548" s="5" t="str">
        <f t="shared" si="92"/>
        <v>B</v>
      </c>
      <c r="K548" s="5" t="str">
        <f t="shared" si="93"/>
        <v>C</v>
      </c>
      <c r="L548" s="5" t="str">
        <f t="shared" si="94"/>
        <v>C</v>
      </c>
      <c r="M548" s="9" t="str">
        <f t="shared" si="95"/>
        <v>D</v>
      </c>
      <c r="O548" s="8" t="str">
        <f t="shared" si="96"/>
        <v/>
      </c>
      <c r="P548" s="5" t="str">
        <f t="shared" si="97"/>
        <v>P</v>
      </c>
      <c r="Q548" s="5" t="str">
        <f t="shared" si="98"/>
        <v>P</v>
      </c>
      <c r="R548" s="9" t="str">
        <f t="shared" si="99"/>
        <v/>
      </c>
      <c r="S548" s="71" t="str">
        <f t="shared" si="100"/>
        <v>PP</v>
      </c>
    </row>
    <row r="549" spans="1:19" x14ac:dyDescent="0.3">
      <c r="A549" s="8">
        <v>12</v>
      </c>
      <c r="B549" s="5">
        <v>14</v>
      </c>
      <c r="C549" s="5">
        <v>16</v>
      </c>
      <c r="D549" s="5">
        <v>29</v>
      </c>
      <c r="E549" s="5">
        <v>32</v>
      </c>
      <c r="F549" s="9">
        <v>37</v>
      </c>
      <c r="H549" s="8" t="str">
        <f t="shared" si="90"/>
        <v>B</v>
      </c>
      <c r="I549" s="5" t="str">
        <f t="shared" si="91"/>
        <v>B</v>
      </c>
      <c r="J549" s="5" t="str">
        <f t="shared" si="92"/>
        <v>B</v>
      </c>
      <c r="K549" s="5" t="str">
        <f t="shared" si="93"/>
        <v>C</v>
      </c>
      <c r="L549" s="5" t="str">
        <f t="shared" si="94"/>
        <v>D</v>
      </c>
      <c r="M549" s="9" t="str">
        <f t="shared" si="95"/>
        <v>D</v>
      </c>
      <c r="O549" s="8" t="str">
        <f t="shared" si="96"/>
        <v/>
      </c>
      <c r="P549" s="5" t="str">
        <f t="shared" si="97"/>
        <v>T</v>
      </c>
      <c r="Q549" s="5" t="str">
        <f t="shared" si="98"/>
        <v/>
      </c>
      <c r="R549" s="9" t="str">
        <f t="shared" si="99"/>
        <v>P</v>
      </c>
      <c r="S549" s="71" t="str">
        <f t="shared" si="100"/>
        <v>TP</v>
      </c>
    </row>
    <row r="550" spans="1:19" x14ac:dyDescent="0.3">
      <c r="A550" s="8">
        <v>5</v>
      </c>
      <c r="B550" s="5">
        <v>6</v>
      </c>
      <c r="C550" s="5">
        <v>9</v>
      </c>
      <c r="D550" s="5">
        <v>12</v>
      </c>
      <c r="E550" s="5">
        <v>26</v>
      </c>
      <c r="F550" s="9">
        <v>34</v>
      </c>
      <c r="H550" s="8" t="str">
        <f t="shared" si="90"/>
        <v>A</v>
      </c>
      <c r="I550" s="5" t="str">
        <f t="shared" si="91"/>
        <v>A</v>
      </c>
      <c r="J550" s="5" t="str">
        <f t="shared" si="92"/>
        <v>A</v>
      </c>
      <c r="K550" s="5" t="str">
        <f t="shared" si="93"/>
        <v>B</v>
      </c>
      <c r="L550" s="5" t="str">
        <f t="shared" si="94"/>
        <v>C</v>
      </c>
      <c r="M550" s="9" t="str">
        <f t="shared" si="95"/>
        <v>D</v>
      </c>
      <c r="O550" s="8" t="str">
        <f t="shared" si="96"/>
        <v>T</v>
      </c>
      <c r="P550" s="5" t="str">
        <f t="shared" si="97"/>
        <v/>
      </c>
      <c r="Q550" s="5" t="str">
        <f t="shared" si="98"/>
        <v/>
      </c>
      <c r="R550" s="9" t="str">
        <f t="shared" si="99"/>
        <v/>
      </c>
      <c r="S550" s="71" t="str">
        <f t="shared" si="100"/>
        <v>T</v>
      </c>
    </row>
    <row r="551" spans="1:19" x14ac:dyDescent="0.3">
      <c r="A551" s="8">
        <v>1</v>
      </c>
      <c r="B551" s="5">
        <v>20</v>
      </c>
      <c r="C551" s="5">
        <v>23</v>
      </c>
      <c r="D551" s="5">
        <v>24</v>
      </c>
      <c r="E551" s="5">
        <v>26</v>
      </c>
      <c r="F551" s="9">
        <v>32</v>
      </c>
      <c r="H551" s="8" t="str">
        <f t="shared" si="90"/>
        <v>A</v>
      </c>
      <c r="I551" s="5" t="str">
        <f t="shared" si="91"/>
        <v>C</v>
      </c>
      <c r="J551" s="5" t="str">
        <f t="shared" si="92"/>
        <v>C</v>
      </c>
      <c r="K551" s="5" t="str">
        <f t="shared" si="93"/>
        <v>C</v>
      </c>
      <c r="L551" s="5" t="str">
        <f t="shared" si="94"/>
        <v>C</v>
      </c>
      <c r="M551" s="9" t="str">
        <f t="shared" si="95"/>
        <v>D</v>
      </c>
      <c r="O551" s="8" t="str">
        <f t="shared" si="96"/>
        <v/>
      </c>
      <c r="P551" s="5" t="str">
        <f t="shared" si="97"/>
        <v/>
      </c>
      <c r="Q551" s="5" t="str">
        <f t="shared" si="98"/>
        <v>Q</v>
      </c>
      <c r="R551" s="9" t="str">
        <f t="shared" si="99"/>
        <v/>
      </c>
      <c r="S551" s="71" t="str">
        <f t="shared" si="100"/>
        <v>Q</v>
      </c>
    </row>
    <row r="552" spans="1:19" x14ac:dyDescent="0.3">
      <c r="A552" s="8">
        <v>8</v>
      </c>
      <c r="B552" s="5">
        <v>9</v>
      </c>
      <c r="C552" s="5">
        <v>21</v>
      </c>
      <c r="D552" s="5">
        <v>22</v>
      </c>
      <c r="E552" s="5">
        <v>26</v>
      </c>
      <c r="F552" s="9">
        <v>37</v>
      </c>
      <c r="H552" s="8" t="str">
        <f t="shared" si="90"/>
        <v>A</v>
      </c>
      <c r="I552" s="5" t="str">
        <f t="shared" si="91"/>
        <v>A</v>
      </c>
      <c r="J552" s="5" t="str">
        <f t="shared" si="92"/>
        <v>C</v>
      </c>
      <c r="K552" s="5" t="str">
        <f t="shared" si="93"/>
        <v>C</v>
      </c>
      <c r="L552" s="5" t="str">
        <f t="shared" si="94"/>
        <v>C</v>
      </c>
      <c r="M552" s="9" t="str">
        <f t="shared" si="95"/>
        <v>D</v>
      </c>
      <c r="O552" s="8" t="str">
        <f t="shared" si="96"/>
        <v>P</v>
      </c>
      <c r="P552" s="5" t="str">
        <f t="shared" si="97"/>
        <v/>
      </c>
      <c r="Q552" s="5" t="str">
        <f t="shared" si="98"/>
        <v>T</v>
      </c>
      <c r="R552" s="9" t="str">
        <f t="shared" si="99"/>
        <v/>
      </c>
      <c r="S552" s="71" t="str">
        <f t="shared" si="100"/>
        <v>PT</v>
      </c>
    </row>
    <row r="553" spans="1:19" x14ac:dyDescent="0.3">
      <c r="A553" s="8">
        <v>5</v>
      </c>
      <c r="B553" s="5">
        <v>8</v>
      </c>
      <c r="C553" s="5">
        <v>17</v>
      </c>
      <c r="D553" s="5">
        <v>31</v>
      </c>
      <c r="E553" s="5">
        <v>32</v>
      </c>
      <c r="F553" s="9">
        <v>37</v>
      </c>
      <c r="H553" s="8" t="str">
        <f t="shared" si="90"/>
        <v>A</v>
      </c>
      <c r="I553" s="5" t="str">
        <f t="shared" si="91"/>
        <v>A</v>
      </c>
      <c r="J553" s="5" t="str">
        <f t="shared" si="92"/>
        <v>B</v>
      </c>
      <c r="K553" s="5" t="str">
        <f t="shared" si="93"/>
        <v>D</v>
      </c>
      <c r="L553" s="5" t="str">
        <f t="shared" si="94"/>
        <v>D</v>
      </c>
      <c r="M553" s="9" t="str">
        <f t="shared" si="95"/>
        <v>D</v>
      </c>
      <c r="O553" s="8" t="str">
        <f t="shared" si="96"/>
        <v>P</v>
      </c>
      <c r="P553" s="5" t="str">
        <f t="shared" si="97"/>
        <v/>
      </c>
      <c r="Q553" s="5" t="str">
        <f t="shared" si="98"/>
        <v/>
      </c>
      <c r="R553" s="9" t="str">
        <f t="shared" si="99"/>
        <v>T</v>
      </c>
      <c r="S553" s="71" t="str">
        <f t="shared" si="100"/>
        <v>PT</v>
      </c>
    </row>
    <row r="554" spans="1:19" x14ac:dyDescent="0.3">
      <c r="A554" s="8">
        <v>1</v>
      </c>
      <c r="B554" s="5">
        <v>5</v>
      </c>
      <c r="C554" s="5">
        <v>7</v>
      </c>
      <c r="D554" s="5">
        <v>18</v>
      </c>
      <c r="E554" s="5">
        <v>25</v>
      </c>
      <c r="F554" s="9">
        <v>36</v>
      </c>
      <c r="H554" s="8" t="str">
        <f t="shared" si="90"/>
        <v>A</v>
      </c>
      <c r="I554" s="5" t="str">
        <f t="shared" si="91"/>
        <v>A</v>
      </c>
      <c r="J554" s="5" t="str">
        <f t="shared" si="92"/>
        <v>A</v>
      </c>
      <c r="K554" s="5" t="str">
        <f t="shared" si="93"/>
        <v>B</v>
      </c>
      <c r="L554" s="5" t="str">
        <f t="shared" si="94"/>
        <v>C</v>
      </c>
      <c r="M554" s="9" t="str">
        <f t="shared" si="95"/>
        <v>D</v>
      </c>
      <c r="O554" s="8" t="str">
        <f t="shared" si="96"/>
        <v>T</v>
      </c>
      <c r="P554" s="5" t="str">
        <f t="shared" si="97"/>
        <v/>
      </c>
      <c r="Q554" s="5" t="str">
        <f t="shared" si="98"/>
        <v/>
      </c>
      <c r="R554" s="9" t="str">
        <f t="shared" si="99"/>
        <v/>
      </c>
      <c r="S554" s="71" t="str">
        <f t="shared" si="100"/>
        <v>T</v>
      </c>
    </row>
    <row r="555" spans="1:19" x14ac:dyDescent="0.3">
      <c r="A555" s="8">
        <v>4</v>
      </c>
      <c r="B555" s="5">
        <v>6</v>
      </c>
      <c r="C555" s="5">
        <v>14</v>
      </c>
      <c r="D555" s="5">
        <v>22</v>
      </c>
      <c r="E555" s="5">
        <v>28</v>
      </c>
      <c r="F555" s="9">
        <v>29</v>
      </c>
      <c r="H555" s="8" t="str">
        <f t="shared" si="90"/>
        <v>A</v>
      </c>
      <c r="I555" s="5" t="str">
        <f t="shared" si="91"/>
        <v>A</v>
      </c>
      <c r="J555" s="5" t="str">
        <f t="shared" si="92"/>
        <v>B</v>
      </c>
      <c r="K555" s="5" t="str">
        <f t="shared" si="93"/>
        <v>C</v>
      </c>
      <c r="L555" s="5" t="str">
        <f t="shared" si="94"/>
        <v>C</v>
      </c>
      <c r="M555" s="9" t="str">
        <f t="shared" si="95"/>
        <v>C</v>
      </c>
      <c r="O555" s="8" t="str">
        <f t="shared" si="96"/>
        <v>P</v>
      </c>
      <c r="P555" s="5" t="str">
        <f t="shared" si="97"/>
        <v/>
      </c>
      <c r="Q555" s="5" t="str">
        <f t="shared" si="98"/>
        <v>T</v>
      </c>
      <c r="R555" s="9" t="str">
        <f t="shared" si="99"/>
        <v/>
      </c>
      <c r="S555" s="71" t="str">
        <f t="shared" si="100"/>
        <v>PT</v>
      </c>
    </row>
    <row r="556" spans="1:19" x14ac:dyDescent="0.3">
      <c r="A556" s="8">
        <v>8</v>
      </c>
      <c r="B556" s="5">
        <v>12</v>
      </c>
      <c r="C556" s="5">
        <v>15</v>
      </c>
      <c r="D556" s="5">
        <v>24</v>
      </c>
      <c r="E556" s="5">
        <v>28</v>
      </c>
      <c r="F556" s="9">
        <v>33</v>
      </c>
      <c r="H556" s="8" t="str">
        <f t="shared" si="90"/>
        <v>A</v>
      </c>
      <c r="I556" s="5" t="str">
        <f t="shared" si="91"/>
        <v>B</v>
      </c>
      <c r="J556" s="5" t="str">
        <f t="shared" si="92"/>
        <v>B</v>
      </c>
      <c r="K556" s="5" t="str">
        <f t="shared" si="93"/>
        <v>C</v>
      </c>
      <c r="L556" s="5" t="str">
        <f t="shared" si="94"/>
        <v>C</v>
      </c>
      <c r="M556" s="9" t="str">
        <f t="shared" si="95"/>
        <v>D</v>
      </c>
      <c r="O556" s="8" t="str">
        <f t="shared" si="96"/>
        <v/>
      </c>
      <c r="P556" s="5" t="str">
        <f t="shared" si="97"/>
        <v>P</v>
      </c>
      <c r="Q556" s="5" t="str">
        <f t="shared" si="98"/>
        <v>P</v>
      </c>
      <c r="R556" s="9" t="str">
        <f t="shared" si="99"/>
        <v/>
      </c>
      <c r="S556" s="71" t="str">
        <f t="shared" si="100"/>
        <v>PP</v>
      </c>
    </row>
    <row r="557" spans="1:19" x14ac:dyDescent="0.3">
      <c r="A557" s="8">
        <v>3</v>
      </c>
      <c r="B557" s="5">
        <v>5</v>
      </c>
      <c r="C557" s="5">
        <v>6</v>
      </c>
      <c r="D557" s="5">
        <v>13</v>
      </c>
      <c r="E557" s="5">
        <v>26</v>
      </c>
      <c r="F557" s="9">
        <v>29</v>
      </c>
      <c r="H557" s="8" t="str">
        <f t="shared" si="90"/>
        <v>A</v>
      </c>
      <c r="I557" s="5" t="str">
        <f t="shared" si="91"/>
        <v>A</v>
      </c>
      <c r="J557" s="5" t="str">
        <f t="shared" si="92"/>
        <v>A</v>
      </c>
      <c r="K557" s="5" t="str">
        <f t="shared" si="93"/>
        <v>B</v>
      </c>
      <c r="L557" s="5" t="str">
        <f t="shared" si="94"/>
        <v>C</v>
      </c>
      <c r="M557" s="9" t="str">
        <f t="shared" si="95"/>
        <v>C</v>
      </c>
      <c r="O557" s="8" t="str">
        <f t="shared" si="96"/>
        <v>T</v>
      </c>
      <c r="P557" s="5" t="str">
        <f t="shared" si="97"/>
        <v/>
      </c>
      <c r="Q557" s="5" t="str">
        <f t="shared" si="98"/>
        <v>P</v>
      </c>
      <c r="R557" s="9" t="str">
        <f t="shared" si="99"/>
        <v/>
      </c>
      <c r="S557" s="71" t="str">
        <f t="shared" si="100"/>
        <v>TP</v>
      </c>
    </row>
    <row r="558" spans="1:19" x14ac:dyDescent="0.3">
      <c r="A558" s="8">
        <v>2</v>
      </c>
      <c r="B558" s="5">
        <v>4</v>
      </c>
      <c r="C558" s="5">
        <v>14</v>
      </c>
      <c r="D558" s="5">
        <v>19</v>
      </c>
      <c r="E558" s="5">
        <v>20</v>
      </c>
      <c r="F558" s="9">
        <v>33</v>
      </c>
      <c r="H558" s="8" t="str">
        <f t="shared" si="90"/>
        <v>A</v>
      </c>
      <c r="I558" s="5" t="str">
        <f t="shared" si="91"/>
        <v>A</v>
      </c>
      <c r="J558" s="5" t="str">
        <f t="shared" si="92"/>
        <v>B</v>
      </c>
      <c r="K558" s="5" t="str">
        <f t="shared" si="93"/>
        <v>B</v>
      </c>
      <c r="L558" s="5" t="str">
        <f t="shared" si="94"/>
        <v>C</v>
      </c>
      <c r="M558" s="9" t="str">
        <f t="shared" si="95"/>
        <v>D</v>
      </c>
      <c r="O558" s="8" t="str">
        <f t="shared" si="96"/>
        <v>P</v>
      </c>
      <c r="P558" s="5" t="str">
        <f t="shared" si="97"/>
        <v>P</v>
      </c>
      <c r="Q558" s="5" t="str">
        <f t="shared" si="98"/>
        <v/>
      </c>
      <c r="R558" s="9" t="str">
        <f t="shared" si="99"/>
        <v/>
      </c>
      <c r="S558" s="71" t="str">
        <f t="shared" si="100"/>
        <v>PP</v>
      </c>
    </row>
    <row r="559" spans="1:19" x14ac:dyDescent="0.3">
      <c r="A559" s="8">
        <v>13</v>
      </c>
      <c r="B559" s="5">
        <v>17</v>
      </c>
      <c r="C559" s="5">
        <v>20</v>
      </c>
      <c r="D559" s="5">
        <v>26</v>
      </c>
      <c r="E559" s="5">
        <v>35</v>
      </c>
      <c r="F559" s="9">
        <v>37</v>
      </c>
      <c r="H559" s="8" t="str">
        <f t="shared" si="90"/>
        <v>B</v>
      </c>
      <c r="I559" s="5" t="str">
        <f t="shared" si="91"/>
        <v>B</v>
      </c>
      <c r="J559" s="5" t="str">
        <f t="shared" si="92"/>
        <v>C</v>
      </c>
      <c r="K559" s="5" t="str">
        <f t="shared" si="93"/>
        <v>C</v>
      </c>
      <c r="L559" s="5" t="str">
        <f t="shared" si="94"/>
        <v>D</v>
      </c>
      <c r="M559" s="9" t="str">
        <f t="shared" si="95"/>
        <v>D</v>
      </c>
      <c r="O559" s="8" t="str">
        <f t="shared" si="96"/>
        <v/>
      </c>
      <c r="P559" s="5" t="str">
        <f t="shared" si="97"/>
        <v>P</v>
      </c>
      <c r="Q559" s="5" t="str">
        <f t="shared" si="98"/>
        <v>P</v>
      </c>
      <c r="R559" s="9" t="str">
        <f t="shared" si="99"/>
        <v>P</v>
      </c>
      <c r="S559" s="71" t="str">
        <f t="shared" si="100"/>
        <v>PPP</v>
      </c>
    </row>
    <row r="560" spans="1:19" x14ac:dyDescent="0.3">
      <c r="A560" s="8">
        <v>5</v>
      </c>
      <c r="B560" s="5">
        <v>6</v>
      </c>
      <c r="C560" s="5">
        <v>10</v>
      </c>
      <c r="D560" s="5">
        <v>20</v>
      </c>
      <c r="E560" s="5">
        <v>26</v>
      </c>
      <c r="F560" s="9">
        <v>29</v>
      </c>
      <c r="H560" s="8" t="str">
        <f t="shared" si="90"/>
        <v>A</v>
      </c>
      <c r="I560" s="5" t="str">
        <f t="shared" si="91"/>
        <v>A</v>
      </c>
      <c r="J560" s="5" t="str">
        <f t="shared" si="92"/>
        <v>B</v>
      </c>
      <c r="K560" s="5" t="str">
        <f t="shared" si="93"/>
        <v>C</v>
      </c>
      <c r="L560" s="5" t="str">
        <f t="shared" si="94"/>
        <v>C</v>
      </c>
      <c r="M560" s="9" t="str">
        <f t="shared" si="95"/>
        <v>C</v>
      </c>
      <c r="O560" s="8" t="str">
        <f t="shared" si="96"/>
        <v>P</v>
      </c>
      <c r="P560" s="5" t="str">
        <f t="shared" si="97"/>
        <v/>
      </c>
      <c r="Q560" s="5" t="str">
        <f t="shared" si="98"/>
        <v>T</v>
      </c>
      <c r="R560" s="9" t="str">
        <f t="shared" si="99"/>
        <v/>
      </c>
      <c r="S560" s="71" t="str">
        <f t="shared" si="100"/>
        <v>PT</v>
      </c>
    </row>
    <row r="561" spans="1:19" x14ac:dyDescent="0.3">
      <c r="A561" s="8">
        <v>1</v>
      </c>
      <c r="B561" s="5">
        <v>9</v>
      </c>
      <c r="C561" s="5">
        <v>20</v>
      </c>
      <c r="D561" s="5">
        <v>25</v>
      </c>
      <c r="E561" s="5">
        <v>27</v>
      </c>
      <c r="F561" s="9">
        <v>31</v>
      </c>
      <c r="H561" s="8" t="str">
        <f t="shared" si="90"/>
        <v>A</v>
      </c>
      <c r="I561" s="5" t="str">
        <f t="shared" si="91"/>
        <v>A</v>
      </c>
      <c r="J561" s="5" t="str">
        <f t="shared" si="92"/>
        <v>C</v>
      </c>
      <c r="K561" s="5" t="str">
        <f t="shared" si="93"/>
        <v>C</v>
      </c>
      <c r="L561" s="5" t="str">
        <f t="shared" si="94"/>
        <v>C</v>
      </c>
      <c r="M561" s="9" t="str">
        <f t="shared" si="95"/>
        <v>D</v>
      </c>
      <c r="O561" s="8" t="str">
        <f t="shared" si="96"/>
        <v>P</v>
      </c>
      <c r="P561" s="5" t="str">
        <f t="shared" si="97"/>
        <v/>
      </c>
      <c r="Q561" s="5" t="str">
        <f t="shared" si="98"/>
        <v>T</v>
      </c>
      <c r="R561" s="9" t="str">
        <f t="shared" si="99"/>
        <v/>
      </c>
      <c r="S561" s="71" t="str">
        <f t="shared" si="100"/>
        <v>PT</v>
      </c>
    </row>
    <row r="562" spans="1:19" x14ac:dyDescent="0.3">
      <c r="A562" s="8">
        <v>5</v>
      </c>
      <c r="B562" s="5">
        <v>22</v>
      </c>
      <c r="C562" s="5">
        <v>25</v>
      </c>
      <c r="D562" s="5">
        <v>33</v>
      </c>
      <c r="E562" s="5">
        <v>35</v>
      </c>
      <c r="F562" s="9">
        <v>36</v>
      </c>
      <c r="H562" s="8" t="str">
        <f t="shared" si="90"/>
        <v>A</v>
      </c>
      <c r="I562" s="5" t="str">
        <f t="shared" si="91"/>
        <v>C</v>
      </c>
      <c r="J562" s="5" t="str">
        <f t="shared" si="92"/>
        <v>C</v>
      </c>
      <c r="K562" s="5" t="str">
        <f t="shared" si="93"/>
        <v>D</v>
      </c>
      <c r="L562" s="5" t="str">
        <f t="shared" si="94"/>
        <v>D</v>
      </c>
      <c r="M562" s="9" t="str">
        <f t="shared" si="95"/>
        <v>D</v>
      </c>
      <c r="O562" s="8" t="str">
        <f t="shared" si="96"/>
        <v/>
      </c>
      <c r="P562" s="5" t="str">
        <f t="shared" si="97"/>
        <v/>
      </c>
      <c r="Q562" s="5" t="str">
        <f t="shared" si="98"/>
        <v>P</v>
      </c>
      <c r="R562" s="9" t="str">
        <f t="shared" si="99"/>
        <v>T</v>
      </c>
      <c r="S562" s="71" t="str">
        <f t="shared" si="100"/>
        <v>PT</v>
      </c>
    </row>
    <row r="563" spans="1:19" x14ac:dyDescent="0.3">
      <c r="A563" s="8">
        <v>2</v>
      </c>
      <c r="B563" s="5">
        <v>6</v>
      </c>
      <c r="C563" s="5">
        <v>8</v>
      </c>
      <c r="D563" s="5">
        <v>14</v>
      </c>
      <c r="E563" s="5">
        <v>29</v>
      </c>
      <c r="F563" s="9">
        <v>34</v>
      </c>
      <c r="H563" s="8" t="str">
        <f t="shared" si="90"/>
        <v>A</v>
      </c>
      <c r="I563" s="5" t="str">
        <f t="shared" si="91"/>
        <v>A</v>
      </c>
      <c r="J563" s="5" t="str">
        <f t="shared" si="92"/>
        <v>A</v>
      </c>
      <c r="K563" s="5" t="str">
        <f t="shared" si="93"/>
        <v>B</v>
      </c>
      <c r="L563" s="5" t="str">
        <f t="shared" si="94"/>
        <v>C</v>
      </c>
      <c r="M563" s="9" t="str">
        <f t="shared" si="95"/>
        <v>D</v>
      </c>
      <c r="O563" s="8" t="str">
        <f t="shared" si="96"/>
        <v>T</v>
      </c>
      <c r="P563" s="5" t="str">
        <f t="shared" si="97"/>
        <v/>
      </c>
      <c r="Q563" s="5" t="str">
        <f t="shared" si="98"/>
        <v/>
      </c>
      <c r="R563" s="9" t="str">
        <f t="shared" si="99"/>
        <v/>
      </c>
      <c r="S563" s="71" t="str">
        <f t="shared" si="100"/>
        <v>T</v>
      </c>
    </row>
    <row r="564" spans="1:19" x14ac:dyDescent="0.3">
      <c r="A564" s="8">
        <v>12</v>
      </c>
      <c r="B564" s="5">
        <v>13</v>
      </c>
      <c r="C564" s="5">
        <v>20</v>
      </c>
      <c r="D564" s="5">
        <v>25</v>
      </c>
      <c r="E564" s="5">
        <v>27</v>
      </c>
      <c r="F564" s="9">
        <v>30</v>
      </c>
      <c r="H564" s="8" t="str">
        <f t="shared" si="90"/>
        <v>B</v>
      </c>
      <c r="I564" s="5" t="str">
        <f t="shared" si="91"/>
        <v>B</v>
      </c>
      <c r="J564" s="5" t="str">
        <f t="shared" si="92"/>
        <v>C</v>
      </c>
      <c r="K564" s="5" t="str">
        <f t="shared" si="93"/>
        <v>C</v>
      </c>
      <c r="L564" s="5" t="str">
        <f t="shared" si="94"/>
        <v>C</v>
      </c>
      <c r="M564" s="9" t="str">
        <f t="shared" si="95"/>
        <v>D</v>
      </c>
      <c r="O564" s="8" t="str">
        <f t="shared" si="96"/>
        <v/>
      </c>
      <c r="P564" s="5" t="str">
        <f t="shared" si="97"/>
        <v>P</v>
      </c>
      <c r="Q564" s="5" t="str">
        <f t="shared" si="98"/>
        <v>T</v>
      </c>
      <c r="R564" s="9" t="str">
        <f t="shared" si="99"/>
        <v/>
      </c>
      <c r="S564" s="71" t="str">
        <f t="shared" si="100"/>
        <v>PT</v>
      </c>
    </row>
    <row r="565" spans="1:19" x14ac:dyDescent="0.3">
      <c r="A565" s="8">
        <v>2</v>
      </c>
      <c r="B565" s="5">
        <v>5</v>
      </c>
      <c r="C565" s="5">
        <v>6</v>
      </c>
      <c r="D565" s="5">
        <v>14</v>
      </c>
      <c r="E565" s="5">
        <v>22</v>
      </c>
      <c r="F565" s="9">
        <v>32</v>
      </c>
      <c r="H565" s="8" t="str">
        <f t="shared" si="90"/>
        <v>A</v>
      </c>
      <c r="I565" s="5" t="str">
        <f t="shared" si="91"/>
        <v>A</v>
      </c>
      <c r="J565" s="5" t="str">
        <f t="shared" si="92"/>
        <v>A</v>
      </c>
      <c r="K565" s="5" t="str">
        <f t="shared" si="93"/>
        <v>B</v>
      </c>
      <c r="L565" s="5" t="str">
        <f t="shared" si="94"/>
        <v>C</v>
      </c>
      <c r="M565" s="9" t="str">
        <f t="shared" si="95"/>
        <v>D</v>
      </c>
      <c r="O565" s="8" t="str">
        <f t="shared" si="96"/>
        <v>T</v>
      </c>
      <c r="P565" s="5" t="str">
        <f t="shared" si="97"/>
        <v/>
      </c>
      <c r="Q565" s="5" t="str">
        <f t="shared" si="98"/>
        <v/>
      </c>
      <c r="R565" s="9" t="str">
        <f t="shared" si="99"/>
        <v/>
      </c>
      <c r="S565" s="71" t="str">
        <f t="shared" si="100"/>
        <v>T</v>
      </c>
    </row>
    <row r="566" spans="1:19" x14ac:dyDescent="0.3">
      <c r="A566" s="8">
        <v>3</v>
      </c>
      <c r="B566" s="5">
        <v>7</v>
      </c>
      <c r="C566" s="5">
        <v>12</v>
      </c>
      <c r="D566" s="5">
        <v>22</v>
      </c>
      <c r="E566" s="5">
        <v>27</v>
      </c>
      <c r="F566" s="9">
        <v>36</v>
      </c>
      <c r="H566" s="8" t="str">
        <f t="shared" si="90"/>
        <v>A</v>
      </c>
      <c r="I566" s="5" t="str">
        <f t="shared" si="91"/>
        <v>A</v>
      </c>
      <c r="J566" s="5" t="str">
        <f t="shared" si="92"/>
        <v>B</v>
      </c>
      <c r="K566" s="5" t="str">
        <f t="shared" si="93"/>
        <v>C</v>
      </c>
      <c r="L566" s="5" t="str">
        <f t="shared" si="94"/>
        <v>C</v>
      </c>
      <c r="M566" s="9" t="str">
        <f t="shared" si="95"/>
        <v>D</v>
      </c>
      <c r="O566" s="8" t="str">
        <f t="shared" si="96"/>
        <v>P</v>
      </c>
      <c r="P566" s="5" t="str">
        <f t="shared" si="97"/>
        <v/>
      </c>
      <c r="Q566" s="5" t="str">
        <f t="shared" si="98"/>
        <v>P</v>
      </c>
      <c r="R566" s="9" t="str">
        <f t="shared" si="99"/>
        <v/>
      </c>
      <c r="S566" s="71" t="str">
        <f t="shared" si="100"/>
        <v>PP</v>
      </c>
    </row>
    <row r="567" spans="1:19" x14ac:dyDescent="0.3">
      <c r="A567" s="8">
        <v>7</v>
      </c>
      <c r="B567" s="5">
        <v>13</v>
      </c>
      <c r="C567" s="5">
        <v>19</v>
      </c>
      <c r="D567" s="5">
        <v>32</v>
      </c>
      <c r="E567" s="5">
        <v>35</v>
      </c>
      <c r="F567" s="9">
        <v>37</v>
      </c>
      <c r="H567" s="8" t="str">
        <f t="shared" si="90"/>
        <v>A</v>
      </c>
      <c r="I567" s="5" t="str">
        <f t="shared" si="91"/>
        <v>B</v>
      </c>
      <c r="J567" s="5" t="str">
        <f t="shared" si="92"/>
        <v>B</v>
      </c>
      <c r="K567" s="5" t="str">
        <f t="shared" si="93"/>
        <v>D</v>
      </c>
      <c r="L567" s="5" t="str">
        <f t="shared" si="94"/>
        <v>D</v>
      </c>
      <c r="M567" s="9" t="str">
        <f t="shared" si="95"/>
        <v>D</v>
      </c>
      <c r="O567" s="8" t="str">
        <f t="shared" si="96"/>
        <v/>
      </c>
      <c r="P567" s="5" t="str">
        <f t="shared" si="97"/>
        <v>P</v>
      </c>
      <c r="Q567" s="5" t="str">
        <f t="shared" si="98"/>
        <v/>
      </c>
      <c r="R567" s="9" t="str">
        <f t="shared" si="99"/>
        <v>T</v>
      </c>
      <c r="S567" s="71" t="str">
        <f t="shared" si="100"/>
        <v>PT</v>
      </c>
    </row>
    <row r="568" spans="1:19" x14ac:dyDescent="0.3">
      <c r="A568" s="8">
        <v>2</v>
      </c>
      <c r="B568" s="5">
        <v>7</v>
      </c>
      <c r="C568" s="5">
        <v>10</v>
      </c>
      <c r="D568" s="5">
        <v>18</v>
      </c>
      <c r="E568" s="5">
        <v>24</v>
      </c>
      <c r="F568" s="9">
        <v>26</v>
      </c>
      <c r="H568" s="8" t="str">
        <f t="shared" si="90"/>
        <v>A</v>
      </c>
      <c r="I568" s="5" t="str">
        <f t="shared" si="91"/>
        <v>A</v>
      </c>
      <c r="J568" s="5" t="str">
        <f t="shared" si="92"/>
        <v>B</v>
      </c>
      <c r="K568" s="5" t="str">
        <f t="shared" si="93"/>
        <v>B</v>
      </c>
      <c r="L568" s="5" t="str">
        <f t="shared" si="94"/>
        <v>C</v>
      </c>
      <c r="M568" s="9" t="str">
        <f t="shared" si="95"/>
        <v>C</v>
      </c>
      <c r="O568" s="8" t="str">
        <f t="shared" si="96"/>
        <v>P</v>
      </c>
      <c r="P568" s="5" t="str">
        <f t="shared" si="97"/>
        <v>P</v>
      </c>
      <c r="Q568" s="5" t="str">
        <f t="shared" si="98"/>
        <v>P</v>
      </c>
      <c r="R568" s="9" t="str">
        <f t="shared" si="99"/>
        <v/>
      </c>
      <c r="S568" s="71" t="str">
        <f t="shared" si="100"/>
        <v>PPP</v>
      </c>
    </row>
    <row r="569" spans="1:19" x14ac:dyDescent="0.3">
      <c r="A569" s="8">
        <v>5</v>
      </c>
      <c r="B569" s="5">
        <v>8</v>
      </c>
      <c r="C569" s="5">
        <v>11</v>
      </c>
      <c r="D569" s="5">
        <v>20</v>
      </c>
      <c r="E569" s="5">
        <v>29</v>
      </c>
      <c r="F569" s="9">
        <v>36</v>
      </c>
      <c r="H569" s="8" t="str">
        <f t="shared" si="90"/>
        <v>A</v>
      </c>
      <c r="I569" s="5" t="str">
        <f t="shared" si="91"/>
        <v>A</v>
      </c>
      <c r="J569" s="5" t="str">
        <f t="shared" si="92"/>
        <v>B</v>
      </c>
      <c r="K569" s="5" t="str">
        <f t="shared" si="93"/>
        <v>C</v>
      </c>
      <c r="L569" s="5" t="str">
        <f t="shared" si="94"/>
        <v>C</v>
      </c>
      <c r="M569" s="9" t="str">
        <f t="shared" si="95"/>
        <v>D</v>
      </c>
      <c r="O569" s="8" t="str">
        <f t="shared" si="96"/>
        <v>P</v>
      </c>
      <c r="P569" s="5" t="str">
        <f t="shared" si="97"/>
        <v/>
      </c>
      <c r="Q569" s="5" t="str">
        <f t="shared" si="98"/>
        <v>P</v>
      </c>
      <c r="R569" s="9" t="str">
        <f t="shared" si="99"/>
        <v/>
      </c>
      <c r="S569" s="71" t="str">
        <f t="shared" si="100"/>
        <v>PP</v>
      </c>
    </row>
    <row r="570" spans="1:19" x14ac:dyDescent="0.3">
      <c r="A570" s="8">
        <v>4</v>
      </c>
      <c r="B570" s="5">
        <v>8</v>
      </c>
      <c r="C570" s="5">
        <v>16</v>
      </c>
      <c r="D570" s="5">
        <v>20</v>
      </c>
      <c r="E570" s="5">
        <v>21</v>
      </c>
      <c r="F570" s="9">
        <v>36</v>
      </c>
      <c r="H570" s="8" t="str">
        <f t="shared" si="90"/>
        <v>A</v>
      </c>
      <c r="I570" s="5" t="str">
        <f t="shared" si="91"/>
        <v>A</v>
      </c>
      <c r="J570" s="5" t="str">
        <f t="shared" si="92"/>
        <v>B</v>
      </c>
      <c r="K570" s="5" t="str">
        <f t="shared" si="93"/>
        <v>C</v>
      </c>
      <c r="L570" s="5" t="str">
        <f t="shared" si="94"/>
        <v>C</v>
      </c>
      <c r="M570" s="9" t="str">
        <f t="shared" si="95"/>
        <v>D</v>
      </c>
      <c r="O570" s="8" t="str">
        <f t="shared" si="96"/>
        <v>P</v>
      </c>
      <c r="P570" s="5" t="str">
        <f t="shared" si="97"/>
        <v/>
      </c>
      <c r="Q570" s="5" t="str">
        <f t="shared" si="98"/>
        <v>P</v>
      </c>
      <c r="R570" s="9" t="str">
        <f t="shared" si="99"/>
        <v/>
      </c>
      <c r="S570" s="71" t="str">
        <f t="shared" si="100"/>
        <v>PP</v>
      </c>
    </row>
    <row r="571" spans="1:19" x14ac:dyDescent="0.3">
      <c r="A571" s="8">
        <v>3</v>
      </c>
      <c r="B571" s="5">
        <v>15</v>
      </c>
      <c r="C571" s="5">
        <v>26</v>
      </c>
      <c r="D571" s="5">
        <v>28</v>
      </c>
      <c r="E571" s="5">
        <v>32</v>
      </c>
      <c r="F571" s="9">
        <v>33</v>
      </c>
      <c r="H571" s="8" t="str">
        <f t="shared" si="90"/>
        <v>A</v>
      </c>
      <c r="I571" s="5" t="str">
        <f t="shared" si="91"/>
        <v>B</v>
      </c>
      <c r="J571" s="5" t="str">
        <f t="shared" si="92"/>
        <v>C</v>
      </c>
      <c r="K571" s="5" t="str">
        <f t="shared" si="93"/>
        <v>C</v>
      </c>
      <c r="L571" s="5" t="str">
        <f t="shared" si="94"/>
        <v>D</v>
      </c>
      <c r="M571" s="9" t="str">
        <f t="shared" si="95"/>
        <v>D</v>
      </c>
      <c r="O571" s="8" t="str">
        <f t="shared" si="96"/>
        <v/>
      </c>
      <c r="P571" s="5" t="str">
        <f t="shared" si="97"/>
        <v/>
      </c>
      <c r="Q571" s="5" t="str">
        <f t="shared" si="98"/>
        <v>P</v>
      </c>
      <c r="R571" s="9" t="str">
        <f t="shared" si="99"/>
        <v>P</v>
      </c>
      <c r="S571" s="71" t="str">
        <f t="shared" si="100"/>
        <v>PP</v>
      </c>
    </row>
    <row r="572" spans="1:19" x14ac:dyDescent="0.3">
      <c r="A572" s="8">
        <v>1</v>
      </c>
      <c r="B572" s="5">
        <v>10</v>
      </c>
      <c r="C572" s="5">
        <v>11</v>
      </c>
      <c r="D572" s="5">
        <v>13</v>
      </c>
      <c r="E572" s="5">
        <v>18</v>
      </c>
      <c r="F572" s="9">
        <v>25</v>
      </c>
      <c r="H572" s="8" t="str">
        <f t="shared" si="90"/>
        <v>A</v>
      </c>
      <c r="I572" s="5" t="str">
        <f t="shared" si="91"/>
        <v>B</v>
      </c>
      <c r="J572" s="5" t="str">
        <f t="shared" si="92"/>
        <v>B</v>
      </c>
      <c r="K572" s="5" t="str">
        <f t="shared" si="93"/>
        <v>B</v>
      </c>
      <c r="L572" s="5" t="str">
        <f t="shared" si="94"/>
        <v>B</v>
      </c>
      <c r="M572" s="9" t="str">
        <f t="shared" si="95"/>
        <v>C</v>
      </c>
      <c r="O572" s="8" t="str">
        <f t="shared" si="96"/>
        <v/>
      </c>
      <c r="P572" s="5" t="str">
        <f t="shared" si="97"/>
        <v>Q</v>
      </c>
      <c r="Q572" s="5" t="str">
        <f t="shared" si="98"/>
        <v/>
      </c>
      <c r="R572" s="9" t="str">
        <f t="shared" si="99"/>
        <v/>
      </c>
      <c r="S572" s="71" t="str">
        <f t="shared" si="100"/>
        <v>Q</v>
      </c>
    </row>
    <row r="573" spans="1:19" x14ac:dyDescent="0.3">
      <c r="A573" s="8">
        <v>6</v>
      </c>
      <c r="B573" s="5">
        <v>10</v>
      </c>
      <c r="C573" s="5">
        <v>14</v>
      </c>
      <c r="D573" s="5">
        <v>15</v>
      </c>
      <c r="E573" s="5">
        <v>26</v>
      </c>
      <c r="F573" s="9">
        <v>36</v>
      </c>
      <c r="H573" s="8" t="str">
        <f t="shared" si="90"/>
        <v>A</v>
      </c>
      <c r="I573" s="5" t="str">
        <f t="shared" si="91"/>
        <v>B</v>
      </c>
      <c r="J573" s="5" t="str">
        <f t="shared" si="92"/>
        <v>B</v>
      </c>
      <c r="K573" s="5" t="str">
        <f t="shared" si="93"/>
        <v>B</v>
      </c>
      <c r="L573" s="5" t="str">
        <f t="shared" si="94"/>
        <v>C</v>
      </c>
      <c r="M573" s="9" t="str">
        <f t="shared" si="95"/>
        <v>D</v>
      </c>
      <c r="O573" s="8" t="str">
        <f t="shared" si="96"/>
        <v/>
      </c>
      <c r="P573" s="5" t="str">
        <f t="shared" si="97"/>
        <v>T</v>
      </c>
      <c r="Q573" s="5" t="str">
        <f t="shared" si="98"/>
        <v/>
      </c>
      <c r="R573" s="9" t="str">
        <f t="shared" si="99"/>
        <v/>
      </c>
      <c r="S573" s="71" t="str">
        <f t="shared" si="100"/>
        <v>T</v>
      </c>
    </row>
    <row r="574" spans="1:19" x14ac:dyDescent="0.3">
      <c r="A574" s="8">
        <v>9</v>
      </c>
      <c r="B574" s="5">
        <v>16</v>
      </c>
      <c r="C574" s="5">
        <v>22</v>
      </c>
      <c r="D574" s="5">
        <v>27</v>
      </c>
      <c r="E574" s="5">
        <v>31</v>
      </c>
      <c r="F574" s="9">
        <v>32</v>
      </c>
      <c r="H574" s="8" t="str">
        <f t="shared" si="90"/>
        <v>A</v>
      </c>
      <c r="I574" s="5" t="str">
        <f t="shared" si="91"/>
        <v>B</v>
      </c>
      <c r="J574" s="5" t="str">
        <f t="shared" si="92"/>
        <v>C</v>
      </c>
      <c r="K574" s="5" t="str">
        <f t="shared" si="93"/>
        <v>C</v>
      </c>
      <c r="L574" s="5" t="str">
        <f t="shared" si="94"/>
        <v>D</v>
      </c>
      <c r="M574" s="9" t="str">
        <f t="shared" si="95"/>
        <v>D</v>
      </c>
      <c r="O574" s="8" t="str">
        <f t="shared" si="96"/>
        <v/>
      </c>
      <c r="P574" s="5" t="str">
        <f t="shared" si="97"/>
        <v/>
      </c>
      <c r="Q574" s="5" t="str">
        <f t="shared" si="98"/>
        <v>P</v>
      </c>
      <c r="R574" s="9" t="str">
        <f t="shared" si="99"/>
        <v>P</v>
      </c>
      <c r="S574" s="71" t="str">
        <f t="shared" si="100"/>
        <v>PP</v>
      </c>
    </row>
    <row r="575" spans="1:19" x14ac:dyDescent="0.3">
      <c r="A575" s="8">
        <v>6</v>
      </c>
      <c r="B575" s="5">
        <v>9</v>
      </c>
      <c r="C575" s="5">
        <v>17</v>
      </c>
      <c r="D575" s="5">
        <v>26</v>
      </c>
      <c r="E575" s="5">
        <v>27</v>
      </c>
      <c r="F575" s="9">
        <v>36</v>
      </c>
      <c r="H575" s="8" t="str">
        <f t="shared" si="90"/>
        <v>A</v>
      </c>
      <c r="I575" s="5" t="str">
        <f t="shared" si="91"/>
        <v>A</v>
      </c>
      <c r="J575" s="5" t="str">
        <f t="shared" si="92"/>
        <v>B</v>
      </c>
      <c r="K575" s="5" t="str">
        <f t="shared" si="93"/>
        <v>C</v>
      </c>
      <c r="L575" s="5" t="str">
        <f t="shared" si="94"/>
        <v>C</v>
      </c>
      <c r="M575" s="9" t="str">
        <f t="shared" si="95"/>
        <v>D</v>
      </c>
      <c r="O575" s="8" t="str">
        <f t="shared" si="96"/>
        <v>P</v>
      </c>
      <c r="P575" s="5" t="str">
        <f t="shared" si="97"/>
        <v/>
      </c>
      <c r="Q575" s="5" t="str">
        <f t="shared" si="98"/>
        <v>P</v>
      </c>
      <c r="R575" s="9" t="str">
        <f t="shared" si="99"/>
        <v/>
      </c>
      <c r="S575" s="71" t="str">
        <f t="shared" si="100"/>
        <v>PP</v>
      </c>
    </row>
    <row r="576" spans="1:19" x14ac:dyDescent="0.3">
      <c r="A576" s="8">
        <v>7</v>
      </c>
      <c r="B576" s="5">
        <v>15</v>
      </c>
      <c r="C576" s="5">
        <v>17</v>
      </c>
      <c r="D576" s="5">
        <v>18</v>
      </c>
      <c r="E576" s="5">
        <v>20</v>
      </c>
      <c r="F576" s="9">
        <v>32</v>
      </c>
      <c r="H576" s="8" t="str">
        <f t="shared" si="90"/>
        <v>A</v>
      </c>
      <c r="I576" s="5" t="str">
        <f t="shared" si="91"/>
        <v>B</v>
      </c>
      <c r="J576" s="5" t="str">
        <f t="shared" si="92"/>
        <v>B</v>
      </c>
      <c r="K576" s="5" t="str">
        <f t="shared" si="93"/>
        <v>B</v>
      </c>
      <c r="L576" s="5" t="str">
        <f t="shared" si="94"/>
        <v>C</v>
      </c>
      <c r="M576" s="9" t="str">
        <f t="shared" si="95"/>
        <v>D</v>
      </c>
      <c r="O576" s="8" t="str">
        <f t="shared" si="96"/>
        <v/>
      </c>
      <c r="P576" s="5" t="str">
        <f t="shared" si="97"/>
        <v>T</v>
      </c>
      <c r="Q576" s="5" t="str">
        <f t="shared" si="98"/>
        <v/>
      </c>
      <c r="R576" s="9" t="str">
        <f t="shared" si="99"/>
        <v/>
      </c>
      <c r="S576" s="71" t="str">
        <f t="shared" si="100"/>
        <v>T</v>
      </c>
    </row>
    <row r="577" spans="1:19" x14ac:dyDescent="0.3">
      <c r="A577" s="8">
        <v>1</v>
      </c>
      <c r="B577" s="5">
        <v>5</v>
      </c>
      <c r="C577" s="5">
        <v>14</v>
      </c>
      <c r="D577" s="5">
        <v>21</v>
      </c>
      <c r="E577" s="5">
        <v>27</v>
      </c>
      <c r="F577" s="9">
        <v>30</v>
      </c>
      <c r="H577" s="8" t="str">
        <f t="shared" si="90"/>
        <v>A</v>
      </c>
      <c r="I577" s="5" t="str">
        <f t="shared" si="91"/>
        <v>A</v>
      </c>
      <c r="J577" s="5" t="str">
        <f t="shared" si="92"/>
        <v>B</v>
      </c>
      <c r="K577" s="5" t="str">
        <f t="shared" si="93"/>
        <v>C</v>
      </c>
      <c r="L577" s="5" t="str">
        <f t="shared" si="94"/>
        <v>C</v>
      </c>
      <c r="M577" s="9" t="str">
        <f t="shared" si="95"/>
        <v>D</v>
      </c>
      <c r="O577" s="8" t="str">
        <f t="shared" si="96"/>
        <v>P</v>
      </c>
      <c r="P577" s="5" t="str">
        <f t="shared" si="97"/>
        <v/>
      </c>
      <c r="Q577" s="5" t="str">
        <f t="shared" si="98"/>
        <v>P</v>
      </c>
      <c r="R577" s="9" t="str">
        <f t="shared" si="99"/>
        <v/>
      </c>
      <c r="S577" s="71" t="str">
        <f t="shared" si="100"/>
        <v>PP</v>
      </c>
    </row>
    <row r="578" spans="1:19" x14ac:dyDescent="0.3">
      <c r="A578" s="8">
        <v>5</v>
      </c>
      <c r="B578" s="5">
        <v>19</v>
      </c>
      <c r="C578" s="5">
        <v>23</v>
      </c>
      <c r="D578" s="5">
        <v>25</v>
      </c>
      <c r="E578" s="5">
        <v>30</v>
      </c>
      <c r="F578" s="9">
        <v>31</v>
      </c>
      <c r="H578" s="8" t="str">
        <f t="shared" si="90"/>
        <v>A</v>
      </c>
      <c r="I578" s="5" t="str">
        <f t="shared" si="91"/>
        <v>B</v>
      </c>
      <c r="J578" s="5" t="str">
        <f t="shared" si="92"/>
        <v>C</v>
      </c>
      <c r="K578" s="5" t="str">
        <f t="shared" si="93"/>
        <v>C</v>
      </c>
      <c r="L578" s="5" t="str">
        <f t="shared" si="94"/>
        <v>D</v>
      </c>
      <c r="M578" s="9" t="str">
        <f t="shared" si="95"/>
        <v>D</v>
      </c>
      <c r="O578" s="8" t="str">
        <f t="shared" si="96"/>
        <v/>
      </c>
      <c r="P578" s="5" t="str">
        <f t="shared" si="97"/>
        <v/>
      </c>
      <c r="Q578" s="5" t="str">
        <f t="shared" si="98"/>
        <v>P</v>
      </c>
      <c r="R578" s="9" t="str">
        <f t="shared" si="99"/>
        <v>P</v>
      </c>
      <c r="S578" s="71" t="str">
        <f t="shared" si="100"/>
        <v>PP</v>
      </c>
    </row>
    <row r="579" spans="1:19" x14ac:dyDescent="0.3">
      <c r="A579" s="8">
        <v>1</v>
      </c>
      <c r="B579" s="5">
        <v>2</v>
      </c>
      <c r="C579" s="5">
        <v>7</v>
      </c>
      <c r="D579" s="5">
        <v>8</v>
      </c>
      <c r="E579" s="5">
        <v>9</v>
      </c>
      <c r="F579" s="9">
        <v>26</v>
      </c>
      <c r="H579" s="8" t="str">
        <f t="shared" ref="H579:H642" si="101">IF(A579&lt;10,"A",IF(A579&lt;20,"B",IF(A579&lt;30,"C","D")))</f>
        <v>A</v>
      </c>
      <c r="I579" s="5" t="str">
        <f t="shared" ref="I579:I642" si="102">IF(B579&lt;10,"A",IF(B579&lt;20,"B",IF(B579&lt;30,"C","D")))</f>
        <v>A</v>
      </c>
      <c r="J579" s="5" t="str">
        <f t="shared" ref="J579:J642" si="103">IF(C579&lt;10,"A",IF(C579&lt;20,"B",IF(C579&lt;30,"C","D")))</f>
        <v>A</v>
      </c>
      <c r="K579" s="5" t="str">
        <f t="shared" ref="K579:K642" si="104">IF(D579&lt;10,"A",IF(D579&lt;20,"B",IF(D579&lt;30,"C","D")))</f>
        <v>A</v>
      </c>
      <c r="L579" s="5" t="str">
        <f t="shared" ref="L579:L642" si="105">IF(E579&lt;10,"A",IF(E579&lt;20,"B",IF(E579&lt;30,"C","D")))</f>
        <v>A</v>
      </c>
      <c r="M579" s="9" t="str">
        <f t="shared" ref="M579:M642" si="106">IF(F579&lt;10,"A",IF(F579&lt;20,"B",IF(F579&lt;30,"C","D")))</f>
        <v>C</v>
      </c>
      <c r="O579" s="8" t="str">
        <f t="shared" ref="O579:O642" si="107">IF(COUNTIF($H579:$M579,"=A")=2,"P",IF(COUNTIF($H579:$M579,"=A")=3,"T",IF(COUNTIF($H579:$M579,"=A")=4,"Q",IF(COUNTIF($H579:$M579,"=A")=5,"V",IF(COUNTIF($H579:$M579,"=A")=6,"S","")))))</f>
        <v>V</v>
      </c>
      <c r="P579" s="5" t="str">
        <f t="shared" ref="P579:P642" si="108">IF(COUNTIF($H579:$M579,"=B")=2,"P",IF(COUNTIF($H579:$M579,"=B")=3,"T",IF(COUNTIF($H579:$M579,"=B")=4,"Q",IF(COUNTIF($H579:$M579,"=B")=5,"V",IF(COUNTIF($H579:$M579,"=B")=6,"S","")))))</f>
        <v/>
      </c>
      <c r="Q579" s="5" t="str">
        <f t="shared" ref="Q579:Q642" si="109">IF(COUNTIF($H579:$M579,"=C")=2,"P",IF(COUNTIF($H579:$M579,"=C")=3,"T",IF(COUNTIF($H579:$M579,"=C")=4,"Q",IF(COUNTIF($H579:$M579,"=C")=5,"V",IF(COUNTIF($H579:$M579,"=C")=6,"S","")))))</f>
        <v/>
      </c>
      <c r="R579" s="9" t="str">
        <f t="shared" ref="R579:R642" si="110">IF(COUNTIF($H579:$M579,"=D")=2,"P",IF(COUNTIF($H579:$M579,"=D")=3,"T",IF(COUNTIF($H579:$M579,"=D")=4,"Q",IF(COUNTIF($H579:$M579,"=D")=5,"V",IF(COUNTIF($H579:$M579,"=D")=6,"S","")))))</f>
        <v/>
      </c>
      <c r="S579" s="71" t="str">
        <f t="shared" ref="S579:S642" si="111">O579&amp;P579&amp;Q579&amp;R579</f>
        <v>V</v>
      </c>
    </row>
    <row r="580" spans="1:19" x14ac:dyDescent="0.3">
      <c r="A580" s="8">
        <v>7</v>
      </c>
      <c r="B580" s="5">
        <v>15</v>
      </c>
      <c r="C580" s="5">
        <v>17</v>
      </c>
      <c r="D580" s="5">
        <v>19</v>
      </c>
      <c r="E580" s="5">
        <v>27</v>
      </c>
      <c r="F580" s="9">
        <v>30</v>
      </c>
      <c r="H580" s="8" t="str">
        <f t="shared" si="101"/>
        <v>A</v>
      </c>
      <c r="I580" s="5" t="str">
        <f t="shared" si="102"/>
        <v>B</v>
      </c>
      <c r="J580" s="5" t="str">
        <f t="shared" si="103"/>
        <v>B</v>
      </c>
      <c r="K580" s="5" t="str">
        <f t="shared" si="104"/>
        <v>B</v>
      </c>
      <c r="L580" s="5" t="str">
        <f t="shared" si="105"/>
        <v>C</v>
      </c>
      <c r="M580" s="9" t="str">
        <f t="shared" si="106"/>
        <v>D</v>
      </c>
      <c r="O580" s="8" t="str">
        <f t="shared" si="107"/>
        <v/>
      </c>
      <c r="P580" s="5" t="str">
        <f t="shared" si="108"/>
        <v>T</v>
      </c>
      <c r="Q580" s="5" t="str">
        <f t="shared" si="109"/>
        <v/>
      </c>
      <c r="R580" s="9" t="str">
        <f t="shared" si="110"/>
        <v/>
      </c>
      <c r="S580" s="71" t="str">
        <f t="shared" si="111"/>
        <v>T</v>
      </c>
    </row>
    <row r="581" spans="1:19" x14ac:dyDescent="0.3">
      <c r="A581" s="8">
        <v>3</v>
      </c>
      <c r="B581" s="5">
        <v>18</v>
      </c>
      <c r="C581" s="5">
        <v>19</v>
      </c>
      <c r="D581" s="5">
        <v>22</v>
      </c>
      <c r="E581" s="5">
        <v>24</v>
      </c>
      <c r="F581" s="9">
        <v>26</v>
      </c>
      <c r="H581" s="8" t="str">
        <f t="shared" si="101"/>
        <v>A</v>
      </c>
      <c r="I581" s="5" t="str">
        <f t="shared" si="102"/>
        <v>B</v>
      </c>
      <c r="J581" s="5" t="str">
        <f t="shared" si="103"/>
        <v>B</v>
      </c>
      <c r="K581" s="5" t="str">
        <f t="shared" si="104"/>
        <v>C</v>
      </c>
      <c r="L581" s="5" t="str">
        <f t="shared" si="105"/>
        <v>C</v>
      </c>
      <c r="M581" s="9" t="str">
        <f t="shared" si="106"/>
        <v>C</v>
      </c>
      <c r="O581" s="8" t="str">
        <f t="shared" si="107"/>
        <v/>
      </c>
      <c r="P581" s="5" t="str">
        <f t="shared" si="108"/>
        <v>P</v>
      </c>
      <c r="Q581" s="5" t="str">
        <f t="shared" si="109"/>
        <v>T</v>
      </c>
      <c r="R581" s="9" t="str">
        <f t="shared" si="110"/>
        <v/>
      </c>
      <c r="S581" s="71" t="str">
        <f t="shared" si="111"/>
        <v>PT</v>
      </c>
    </row>
    <row r="582" spans="1:19" x14ac:dyDescent="0.3">
      <c r="A582" s="8">
        <v>6</v>
      </c>
      <c r="B582" s="5">
        <v>10</v>
      </c>
      <c r="C582" s="5">
        <v>25</v>
      </c>
      <c r="D582" s="5">
        <v>31</v>
      </c>
      <c r="E582" s="5">
        <v>35</v>
      </c>
      <c r="F582" s="9">
        <v>37</v>
      </c>
      <c r="H582" s="8" t="str">
        <f t="shared" si="101"/>
        <v>A</v>
      </c>
      <c r="I582" s="5" t="str">
        <f t="shared" si="102"/>
        <v>B</v>
      </c>
      <c r="J582" s="5" t="str">
        <f t="shared" si="103"/>
        <v>C</v>
      </c>
      <c r="K582" s="5" t="str">
        <f t="shared" si="104"/>
        <v>D</v>
      </c>
      <c r="L582" s="5" t="str">
        <f t="shared" si="105"/>
        <v>D</v>
      </c>
      <c r="M582" s="9" t="str">
        <f t="shared" si="106"/>
        <v>D</v>
      </c>
      <c r="O582" s="8" t="str">
        <f t="shared" si="107"/>
        <v/>
      </c>
      <c r="P582" s="5" t="str">
        <f t="shared" si="108"/>
        <v/>
      </c>
      <c r="Q582" s="5" t="str">
        <f t="shared" si="109"/>
        <v/>
      </c>
      <c r="R582" s="9" t="str">
        <f t="shared" si="110"/>
        <v>T</v>
      </c>
      <c r="S582" s="71" t="str">
        <f t="shared" si="111"/>
        <v>T</v>
      </c>
    </row>
    <row r="583" spans="1:19" x14ac:dyDescent="0.3">
      <c r="A583" s="8">
        <v>2</v>
      </c>
      <c r="B583" s="5">
        <v>5</v>
      </c>
      <c r="C583" s="5">
        <v>21</v>
      </c>
      <c r="D583" s="5">
        <v>29</v>
      </c>
      <c r="E583" s="5">
        <v>34</v>
      </c>
      <c r="F583" s="9">
        <v>37</v>
      </c>
      <c r="H583" s="8" t="str">
        <f t="shared" si="101"/>
        <v>A</v>
      </c>
      <c r="I583" s="5" t="str">
        <f t="shared" si="102"/>
        <v>A</v>
      </c>
      <c r="J583" s="5" t="str">
        <f t="shared" si="103"/>
        <v>C</v>
      </c>
      <c r="K583" s="5" t="str">
        <f t="shared" si="104"/>
        <v>C</v>
      </c>
      <c r="L583" s="5" t="str">
        <f t="shared" si="105"/>
        <v>D</v>
      </c>
      <c r="M583" s="9" t="str">
        <f t="shared" si="106"/>
        <v>D</v>
      </c>
      <c r="O583" s="8" t="str">
        <f t="shared" si="107"/>
        <v>P</v>
      </c>
      <c r="P583" s="5" t="str">
        <f t="shared" si="108"/>
        <v/>
      </c>
      <c r="Q583" s="5" t="str">
        <f t="shared" si="109"/>
        <v>P</v>
      </c>
      <c r="R583" s="9" t="str">
        <f t="shared" si="110"/>
        <v>P</v>
      </c>
      <c r="S583" s="71" t="str">
        <f t="shared" si="111"/>
        <v>PPP</v>
      </c>
    </row>
    <row r="584" spans="1:19" x14ac:dyDescent="0.3">
      <c r="A584" s="8">
        <v>8</v>
      </c>
      <c r="B584" s="5">
        <v>14</v>
      </c>
      <c r="C584" s="5">
        <v>16</v>
      </c>
      <c r="D584" s="5">
        <v>20</v>
      </c>
      <c r="E584" s="5">
        <v>24</v>
      </c>
      <c r="F584" s="9">
        <v>30</v>
      </c>
      <c r="H584" s="8" t="str">
        <f t="shared" si="101"/>
        <v>A</v>
      </c>
      <c r="I584" s="5" t="str">
        <f t="shared" si="102"/>
        <v>B</v>
      </c>
      <c r="J584" s="5" t="str">
        <f t="shared" si="103"/>
        <v>B</v>
      </c>
      <c r="K584" s="5" t="str">
        <f t="shared" si="104"/>
        <v>C</v>
      </c>
      <c r="L584" s="5" t="str">
        <f t="shared" si="105"/>
        <v>C</v>
      </c>
      <c r="M584" s="9" t="str">
        <f t="shared" si="106"/>
        <v>D</v>
      </c>
      <c r="O584" s="8" t="str">
        <f t="shared" si="107"/>
        <v/>
      </c>
      <c r="P584" s="5" t="str">
        <f t="shared" si="108"/>
        <v>P</v>
      </c>
      <c r="Q584" s="5" t="str">
        <f t="shared" si="109"/>
        <v>P</v>
      </c>
      <c r="R584" s="9" t="str">
        <f t="shared" si="110"/>
        <v/>
      </c>
      <c r="S584" s="71" t="str">
        <f t="shared" si="111"/>
        <v>PP</v>
      </c>
    </row>
    <row r="585" spans="1:19" x14ac:dyDescent="0.3">
      <c r="A585" s="8">
        <v>2</v>
      </c>
      <c r="B585" s="5">
        <v>13</v>
      </c>
      <c r="C585" s="5">
        <v>14</v>
      </c>
      <c r="D585" s="5">
        <v>19</v>
      </c>
      <c r="E585" s="5">
        <v>21</v>
      </c>
      <c r="F585" s="9">
        <v>30</v>
      </c>
      <c r="H585" s="8" t="str">
        <f t="shared" si="101"/>
        <v>A</v>
      </c>
      <c r="I585" s="5" t="str">
        <f t="shared" si="102"/>
        <v>B</v>
      </c>
      <c r="J585" s="5" t="str">
        <f t="shared" si="103"/>
        <v>B</v>
      </c>
      <c r="K585" s="5" t="str">
        <f t="shared" si="104"/>
        <v>B</v>
      </c>
      <c r="L585" s="5" t="str">
        <f t="shared" si="105"/>
        <v>C</v>
      </c>
      <c r="M585" s="9" t="str">
        <f t="shared" si="106"/>
        <v>D</v>
      </c>
      <c r="O585" s="8" t="str">
        <f t="shared" si="107"/>
        <v/>
      </c>
      <c r="P585" s="5" t="str">
        <f t="shared" si="108"/>
        <v>T</v>
      </c>
      <c r="Q585" s="5" t="str">
        <f t="shared" si="109"/>
        <v/>
      </c>
      <c r="R585" s="9" t="str">
        <f t="shared" si="110"/>
        <v/>
      </c>
      <c r="S585" s="71" t="str">
        <f t="shared" si="111"/>
        <v>T</v>
      </c>
    </row>
    <row r="586" spans="1:19" x14ac:dyDescent="0.3">
      <c r="A586" s="8">
        <v>2</v>
      </c>
      <c r="B586" s="5">
        <v>10</v>
      </c>
      <c r="C586" s="5">
        <v>14</v>
      </c>
      <c r="D586" s="5">
        <v>15</v>
      </c>
      <c r="E586" s="5">
        <v>21</v>
      </c>
      <c r="F586" s="9">
        <v>29</v>
      </c>
      <c r="H586" s="8" t="str">
        <f t="shared" si="101"/>
        <v>A</v>
      </c>
      <c r="I586" s="5" t="str">
        <f t="shared" si="102"/>
        <v>B</v>
      </c>
      <c r="J586" s="5" t="str">
        <f t="shared" si="103"/>
        <v>B</v>
      </c>
      <c r="K586" s="5" t="str">
        <f t="shared" si="104"/>
        <v>B</v>
      </c>
      <c r="L586" s="5" t="str">
        <f t="shared" si="105"/>
        <v>C</v>
      </c>
      <c r="M586" s="9" t="str">
        <f t="shared" si="106"/>
        <v>C</v>
      </c>
      <c r="O586" s="8" t="str">
        <f t="shared" si="107"/>
        <v/>
      </c>
      <c r="P586" s="5" t="str">
        <f t="shared" si="108"/>
        <v>T</v>
      </c>
      <c r="Q586" s="5" t="str">
        <f t="shared" si="109"/>
        <v>P</v>
      </c>
      <c r="R586" s="9" t="str">
        <f t="shared" si="110"/>
        <v/>
      </c>
      <c r="S586" s="71" t="str">
        <f t="shared" si="111"/>
        <v>TP</v>
      </c>
    </row>
    <row r="587" spans="1:19" x14ac:dyDescent="0.3">
      <c r="A587" s="8">
        <v>1</v>
      </c>
      <c r="B587" s="5">
        <v>4</v>
      </c>
      <c r="C587" s="5">
        <v>11</v>
      </c>
      <c r="D587" s="5">
        <v>19</v>
      </c>
      <c r="E587" s="5">
        <v>30</v>
      </c>
      <c r="F587" s="9">
        <v>32</v>
      </c>
      <c r="H587" s="8" t="str">
        <f t="shared" si="101"/>
        <v>A</v>
      </c>
      <c r="I587" s="5" t="str">
        <f t="shared" si="102"/>
        <v>A</v>
      </c>
      <c r="J587" s="5" t="str">
        <f t="shared" si="103"/>
        <v>B</v>
      </c>
      <c r="K587" s="5" t="str">
        <f t="shared" si="104"/>
        <v>B</v>
      </c>
      <c r="L587" s="5" t="str">
        <f t="shared" si="105"/>
        <v>D</v>
      </c>
      <c r="M587" s="9" t="str">
        <f t="shared" si="106"/>
        <v>D</v>
      </c>
      <c r="O587" s="8" t="str">
        <f t="shared" si="107"/>
        <v>P</v>
      </c>
      <c r="P587" s="5" t="str">
        <f t="shared" si="108"/>
        <v>P</v>
      </c>
      <c r="Q587" s="5" t="str">
        <f t="shared" si="109"/>
        <v/>
      </c>
      <c r="R587" s="9" t="str">
        <f t="shared" si="110"/>
        <v>P</v>
      </c>
      <c r="S587" s="71" t="str">
        <f t="shared" si="111"/>
        <v>PPP</v>
      </c>
    </row>
    <row r="588" spans="1:19" x14ac:dyDescent="0.3">
      <c r="A588" s="8">
        <v>1</v>
      </c>
      <c r="B588" s="5">
        <v>13</v>
      </c>
      <c r="C588" s="5">
        <v>19</v>
      </c>
      <c r="D588" s="5">
        <v>22</v>
      </c>
      <c r="E588" s="5">
        <v>34</v>
      </c>
      <c r="F588" s="9">
        <v>35</v>
      </c>
      <c r="H588" s="8" t="str">
        <f t="shared" si="101"/>
        <v>A</v>
      </c>
      <c r="I588" s="5" t="str">
        <f t="shared" si="102"/>
        <v>B</v>
      </c>
      <c r="J588" s="5" t="str">
        <f t="shared" si="103"/>
        <v>B</v>
      </c>
      <c r="K588" s="5" t="str">
        <f t="shared" si="104"/>
        <v>C</v>
      </c>
      <c r="L588" s="5" t="str">
        <f t="shared" si="105"/>
        <v>D</v>
      </c>
      <c r="M588" s="9" t="str">
        <f t="shared" si="106"/>
        <v>D</v>
      </c>
      <c r="O588" s="8" t="str">
        <f t="shared" si="107"/>
        <v/>
      </c>
      <c r="P588" s="5" t="str">
        <f t="shared" si="108"/>
        <v>P</v>
      </c>
      <c r="Q588" s="5" t="str">
        <f t="shared" si="109"/>
        <v/>
      </c>
      <c r="R588" s="9" t="str">
        <f t="shared" si="110"/>
        <v>P</v>
      </c>
      <c r="S588" s="71" t="str">
        <f t="shared" si="111"/>
        <v>PP</v>
      </c>
    </row>
    <row r="589" spans="1:19" x14ac:dyDescent="0.3">
      <c r="A589" s="8">
        <v>8</v>
      </c>
      <c r="B589" s="5">
        <v>9</v>
      </c>
      <c r="C589" s="5">
        <v>11</v>
      </c>
      <c r="D589" s="5">
        <v>12</v>
      </c>
      <c r="E589" s="5">
        <v>13</v>
      </c>
      <c r="F589" s="9">
        <v>22</v>
      </c>
      <c r="H589" s="8" t="str">
        <f t="shared" si="101"/>
        <v>A</v>
      </c>
      <c r="I589" s="5" t="str">
        <f t="shared" si="102"/>
        <v>A</v>
      </c>
      <c r="J589" s="5" t="str">
        <f t="shared" si="103"/>
        <v>B</v>
      </c>
      <c r="K589" s="5" t="str">
        <f t="shared" si="104"/>
        <v>B</v>
      </c>
      <c r="L589" s="5" t="str">
        <f t="shared" si="105"/>
        <v>B</v>
      </c>
      <c r="M589" s="9" t="str">
        <f t="shared" si="106"/>
        <v>C</v>
      </c>
      <c r="O589" s="8" t="str">
        <f t="shared" si="107"/>
        <v>P</v>
      </c>
      <c r="P589" s="5" t="str">
        <f t="shared" si="108"/>
        <v>T</v>
      </c>
      <c r="Q589" s="5" t="str">
        <f t="shared" si="109"/>
        <v/>
      </c>
      <c r="R589" s="9" t="str">
        <f t="shared" si="110"/>
        <v/>
      </c>
      <c r="S589" s="71" t="str">
        <f t="shared" si="111"/>
        <v>PT</v>
      </c>
    </row>
    <row r="590" spans="1:19" x14ac:dyDescent="0.3">
      <c r="A590" s="8">
        <v>17</v>
      </c>
      <c r="B590" s="5">
        <v>18</v>
      </c>
      <c r="C590" s="5">
        <v>25</v>
      </c>
      <c r="D590" s="5">
        <v>28</v>
      </c>
      <c r="E590" s="5">
        <v>30</v>
      </c>
      <c r="F590" s="9">
        <v>34</v>
      </c>
      <c r="H590" s="8" t="str">
        <f t="shared" si="101"/>
        <v>B</v>
      </c>
      <c r="I590" s="5" t="str">
        <f t="shared" si="102"/>
        <v>B</v>
      </c>
      <c r="J590" s="5" t="str">
        <f t="shared" si="103"/>
        <v>C</v>
      </c>
      <c r="K590" s="5" t="str">
        <f t="shared" si="104"/>
        <v>C</v>
      </c>
      <c r="L590" s="5" t="str">
        <f t="shared" si="105"/>
        <v>D</v>
      </c>
      <c r="M590" s="9" t="str">
        <f t="shared" si="106"/>
        <v>D</v>
      </c>
      <c r="O590" s="8" t="str">
        <f t="shared" si="107"/>
        <v/>
      </c>
      <c r="P590" s="5" t="str">
        <f t="shared" si="108"/>
        <v>P</v>
      </c>
      <c r="Q590" s="5" t="str">
        <f t="shared" si="109"/>
        <v>P</v>
      </c>
      <c r="R590" s="9" t="str">
        <f t="shared" si="110"/>
        <v>P</v>
      </c>
      <c r="S590" s="71" t="str">
        <f t="shared" si="111"/>
        <v>PPP</v>
      </c>
    </row>
    <row r="591" spans="1:19" x14ac:dyDescent="0.3">
      <c r="A591" s="8">
        <v>5</v>
      </c>
      <c r="B591" s="5">
        <v>16</v>
      </c>
      <c r="C591" s="5">
        <v>18</v>
      </c>
      <c r="D591" s="5">
        <v>23</v>
      </c>
      <c r="E591" s="5">
        <v>24</v>
      </c>
      <c r="F591" s="9">
        <v>26</v>
      </c>
      <c r="H591" s="8" t="str">
        <f t="shared" si="101"/>
        <v>A</v>
      </c>
      <c r="I591" s="5" t="str">
        <f t="shared" si="102"/>
        <v>B</v>
      </c>
      <c r="J591" s="5" t="str">
        <f t="shared" si="103"/>
        <v>B</v>
      </c>
      <c r="K591" s="5" t="str">
        <f t="shared" si="104"/>
        <v>C</v>
      </c>
      <c r="L591" s="5" t="str">
        <f t="shared" si="105"/>
        <v>C</v>
      </c>
      <c r="M591" s="9" t="str">
        <f t="shared" si="106"/>
        <v>C</v>
      </c>
      <c r="O591" s="8" t="str">
        <f t="shared" si="107"/>
        <v/>
      </c>
      <c r="P591" s="5" t="str">
        <f t="shared" si="108"/>
        <v>P</v>
      </c>
      <c r="Q591" s="5" t="str">
        <f t="shared" si="109"/>
        <v>T</v>
      </c>
      <c r="R591" s="9" t="str">
        <f t="shared" si="110"/>
        <v/>
      </c>
      <c r="S591" s="71" t="str">
        <f t="shared" si="111"/>
        <v>PT</v>
      </c>
    </row>
    <row r="592" spans="1:19" x14ac:dyDescent="0.3">
      <c r="A592" s="8">
        <v>6</v>
      </c>
      <c r="B592" s="5">
        <v>19</v>
      </c>
      <c r="C592" s="5">
        <v>24</v>
      </c>
      <c r="D592" s="5">
        <v>25</v>
      </c>
      <c r="E592" s="5">
        <v>26</v>
      </c>
      <c r="F592" s="9">
        <v>37</v>
      </c>
      <c r="H592" s="8" t="str">
        <f t="shared" si="101"/>
        <v>A</v>
      </c>
      <c r="I592" s="5" t="str">
        <f t="shared" si="102"/>
        <v>B</v>
      </c>
      <c r="J592" s="5" t="str">
        <f t="shared" si="103"/>
        <v>C</v>
      </c>
      <c r="K592" s="5" t="str">
        <f t="shared" si="104"/>
        <v>C</v>
      </c>
      <c r="L592" s="5" t="str">
        <f t="shared" si="105"/>
        <v>C</v>
      </c>
      <c r="M592" s="9" t="str">
        <f t="shared" si="106"/>
        <v>D</v>
      </c>
      <c r="O592" s="8" t="str">
        <f t="shared" si="107"/>
        <v/>
      </c>
      <c r="P592" s="5" t="str">
        <f t="shared" si="108"/>
        <v/>
      </c>
      <c r="Q592" s="5" t="str">
        <f t="shared" si="109"/>
        <v>T</v>
      </c>
      <c r="R592" s="9" t="str">
        <f t="shared" si="110"/>
        <v/>
      </c>
      <c r="S592" s="71" t="str">
        <f t="shared" si="111"/>
        <v>T</v>
      </c>
    </row>
    <row r="593" spans="1:19" x14ac:dyDescent="0.3">
      <c r="A593" s="8">
        <v>1</v>
      </c>
      <c r="B593" s="5">
        <v>8</v>
      </c>
      <c r="C593" s="5">
        <v>13</v>
      </c>
      <c r="D593" s="5">
        <v>27</v>
      </c>
      <c r="E593" s="5">
        <v>32</v>
      </c>
      <c r="F593" s="9">
        <v>37</v>
      </c>
      <c r="H593" s="8" t="str">
        <f t="shared" si="101"/>
        <v>A</v>
      </c>
      <c r="I593" s="5" t="str">
        <f t="shared" si="102"/>
        <v>A</v>
      </c>
      <c r="J593" s="5" t="str">
        <f t="shared" si="103"/>
        <v>B</v>
      </c>
      <c r="K593" s="5" t="str">
        <f t="shared" si="104"/>
        <v>C</v>
      </c>
      <c r="L593" s="5" t="str">
        <f t="shared" si="105"/>
        <v>D</v>
      </c>
      <c r="M593" s="9" t="str">
        <f t="shared" si="106"/>
        <v>D</v>
      </c>
      <c r="O593" s="8" t="str">
        <f t="shared" si="107"/>
        <v>P</v>
      </c>
      <c r="P593" s="5" t="str">
        <f t="shared" si="108"/>
        <v/>
      </c>
      <c r="Q593" s="5" t="str">
        <f t="shared" si="109"/>
        <v/>
      </c>
      <c r="R593" s="9" t="str">
        <f t="shared" si="110"/>
        <v>P</v>
      </c>
      <c r="S593" s="71" t="str">
        <f t="shared" si="111"/>
        <v>PP</v>
      </c>
    </row>
    <row r="594" spans="1:19" x14ac:dyDescent="0.3">
      <c r="A594" s="8">
        <v>1</v>
      </c>
      <c r="B594" s="5">
        <v>4</v>
      </c>
      <c r="C594" s="5">
        <v>5</v>
      </c>
      <c r="D594" s="5">
        <v>16</v>
      </c>
      <c r="E594" s="5">
        <v>21</v>
      </c>
      <c r="F594" s="9">
        <v>29</v>
      </c>
      <c r="H594" s="8" t="str">
        <f t="shared" si="101"/>
        <v>A</v>
      </c>
      <c r="I594" s="5" t="str">
        <f t="shared" si="102"/>
        <v>A</v>
      </c>
      <c r="J594" s="5" t="str">
        <f t="shared" si="103"/>
        <v>A</v>
      </c>
      <c r="K594" s="5" t="str">
        <f t="shared" si="104"/>
        <v>B</v>
      </c>
      <c r="L594" s="5" t="str">
        <f t="shared" si="105"/>
        <v>C</v>
      </c>
      <c r="M594" s="9" t="str">
        <f t="shared" si="106"/>
        <v>C</v>
      </c>
      <c r="O594" s="8" t="str">
        <f t="shared" si="107"/>
        <v>T</v>
      </c>
      <c r="P594" s="5" t="str">
        <f t="shared" si="108"/>
        <v/>
      </c>
      <c r="Q594" s="5" t="str">
        <f t="shared" si="109"/>
        <v>P</v>
      </c>
      <c r="R594" s="9" t="str">
        <f t="shared" si="110"/>
        <v/>
      </c>
      <c r="S594" s="71" t="str">
        <f t="shared" si="111"/>
        <v>TP</v>
      </c>
    </row>
    <row r="595" spans="1:19" x14ac:dyDescent="0.3">
      <c r="A595" s="8">
        <v>3</v>
      </c>
      <c r="B595" s="5">
        <v>12</v>
      </c>
      <c r="C595" s="5">
        <v>14</v>
      </c>
      <c r="D595" s="5">
        <v>24</v>
      </c>
      <c r="E595" s="5">
        <v>32</v>
      </c>
      <c r="F595" s="9">
        <v>34</v>
      </c>
      <c r="H595" s="8" t="str">
        <f t="shared" si="101"/>
        <v>A</v>
      </c>
      <c r="I595" s="5" t="str">
        <f t="shared" si="102"/>
        <v>B</v>
      </c>
      <c r="J595" s="5" t="str">
        <f t="shared" si="103"/>
        <v>B</v>
      </c>
      <c r="K595" s="5" t="str">
        <f t="shared" si="104"/>
        <v>C</v>
      </c>
      <c r="L595" s="5" t="str">
        <f t="shared" si="105"/>
        <v>D</v>
      </c>
      <c r="M595" s="9" t="str">
        <f t="shared" si="106"/>
        <v>D</v>
      </c>
      <c r="O595" s="8" t="str">
        <f t="shared" si="107"/>
        <v/>
      </c>
      <c r="P595" s="5" t="str">
        <f t="shared" si="108"/>
        <v>P</v>
      </c>
      <c r="Q595" s="5" t="str">
        <f t="shared" si="109"/>
        <v/>
      </c>
      <c r="R595" s="9" t="str">
        <f t="shared" si="110"/>
        <v>P</v>
      </c>
      <c r="S595" s="71" t="str">
        <f t="shared" si="111"/>
        <v>PP</v>
      </c>
    </row>
    <row r="596" spans="1:19" x14ac:dyDescent="0.3">
      <c r="A596" s="8">
        <v>3</v>
      </c>
      <c r="B596" s="5">
        <v>15</v>
      </c>
      <c r="C596" s="5">
        <v>17</v>
      </c>
      <c r="D596" s="5">
        <v>20</v>
      </c>
      <c r="E596" s="5">
        <v>21</v>
      </c>
      <c r="F596" s="9">
        <v>37</v>
      </c>
      <c r="H596" s="8" t="str">
        <f t="shared" si="101"/>
        <v>A</v>
      </c>
      <c r="I596" s="5" t="str">
        <f t="shared" si="102"/>
        <v>B</v>
      </c>
      <c r="J596" s="5" t="str">
        <f t="shared" si="103"/>
        <v>B</v>
      </c>
      <c r="K596" s="5" t="str">
        <f t="shared" si="104"/>
        <v>C</v>
      </c>
      <c r="L596" s="5" t="str">
        <f t="shared" si="105"/>
        <v>C</v>
      </c>
      <c r="M596" s="9" t="str">
        <f t="shared" si="106"/>
        <v>D</v>
      </c>
      <c r="O596" s="8" t="str">
        <f t="shared" si="107"/>
        <v/>
      </c>
      <c r="P596" s="5" t="str">
        <f t="shared" si="108"/>
        <v>P</v>
      </c>
      <c r="Q596" s="5" t="str">
        <f t="shared" si="109"/>
        <v>P</v>
      </c>
      <c r="R596" s="9" t="str">
        <f t="shared" si="110"/>
        <v/>
      </c>
      <c r="S596" s="71" t="str">
        <f t="shared" si="111"/>
        <v>PP</v>
      </c>
    </row>
    <row r="597" spans="1:19" x14ac:dyDescent="0.3">
      <c r="A597" s="8">
        <v>1</v>
      </c>
      <c r="B597" s="5">
        <v>13</v>
      </c>
      <c r="C597" s="5">
        <v>15</v>
      </c>
      <c r="D597" s="5">
        <v>30</v>
      </c>
      <c r="E597" s="5">
        <v>31</v>
      </c>
      <c r="F597" s="9">
        <v>32</v>
      </c>
      <c r="H597" s="8" t="str">
        <f t="shared" si="101"/>
        <v>A</v>
      </c>
      <c r="I597" s="5" t="str">
        <f t="shared" si="102"/>
        <v>B</v>
      </c>
      <c r="J597" s="5" t="str">
        <f t="shared" si="103"/>
        <v>B</v>
      </c>
      <c r="K597" s="5" t="str">
        <f t="shared" si="104"/>
        <v>D</v>
      </c>
      <c r="L597" s="5" t="str">
        <f t="shared" si="105"/>
        <v>D</v>
      </c>
      <c r="M597" s="9" t="str">
        <f t="shared" si="106"/>
        <v>D</v>
      </c>
      <c r="O597" s="8" t="str">
        <f t="shared" si="107"/>
        <v/>
      </c>
      <c r="P597" s="5" t="str">
        <f t="shared" si="108"/>
        <v>P</v>
      </c>
      <c r="Q597" s="5" t="str">
        <f t="shared" si="109"/>
        <v/>
      </c>
      <c r="R597" s="9" t="str">
        <f t="shared" si="110"/>
        <v>T</v>
      </c>
      <c r="S597" s="71" t="str">
        <f t="shared" si="111"/>
        <v>PT</v>
      </c>
    </row>
    <row r="598" spans="1:19" x14ac:dyDescent="0.3">
      <c r="A598" s="8">
        <v>4</v>
      </c>
      <c r="B598" s="5">
        <v>7</v>
      </c>
      <c r="C598" s="5">
        <v>13</v>
      </c>
      <c r="D598" s="5">
        <v>16</v>
      </c>
      <c r="E598" s="5">
        <v>17</v>
      </c>
      <c r="F598" s="9">
        <v>27</v>
      </c>
      <c r="H598" s="8" t="str">
        <f t="shared" si="101"/>
        <v>A</v>
      </c>
      <c r="I598" s="5" t="str">
        <f t="shared" si="102"/>
        <v>A</v>
      </c>
      <c r="J598" s="5" t="str">
        <f t="shared" si="103"/>
        <v>B</v>
      </c>
      <c r="K598" s="5" t="str">
        <f t="shared" si="104"/>
        <v>B</v>
      </c>
      <c r="L598" s="5" t="str">
        <f t="shared" si="105"/>
        <v>B</v>
      </c>
      <c r="M598" s="9" t="str">
        <f t="shared" si="106"/>
        <v>C</v>
      </c>
      <c r="O598" s="8" t="str">
        <f t="shared" si="107"/>
        <v>P</v>
      </c>
      <c r="P598" s="5" t="str">
        <f t="shared" si="108"/>
        <v>T</v>
      </c>
      <c r="Q598" s="5" t="str">
        <f t="shared" si="109"/>
        <v/>
      </c>
      <c r="R598" s="9" t="str">
        <f t="shared" si="110"/>
        <v/>
      </c>
      <c r="S598" s="71" t="str">
        <f t="shared" si="111"/>
        <v>PT</v>
      </c>
    </row>
    <row r="599" spans="1:19" x14ac:dyDescent="0.3">
      <c r="A599" s="8">
        <v>14</v>
      </c>
      <c r="B599" s="5">
        <v>21</v>
      </c>
      <c r="C599" s="5">
        <v>27</v>
      </c>
      <c r="D599" s="5">
        <v>31</v>
      </c>
      <c r="E599" s="5">
        <v>32</v>
      </c>
      <c r="F599" s="9">
        <v>35</v>
      </c>
      <c r="H599" s="8" t="str">
        <f t="shared" si="101"/>
        <v>B</v>
      </c>
      <c r="I599" s="5" t="str">
        <f t="shared" si="102"/>
        <v>C</v>
      </c>
      <c r="J599" s="5" t="str">
        <f t="shared" si="103"/>
        <v>C</v>
      </c>
      <c r="K599" s="5" t="str">
        <f t="shared" si="104"/>
        <v>D</v>
      </c>
      <c r="L599" s="5" t="str">
        <f t="shared" si="105"/>
        <v>D</v>
      </c>
      <c r="M599" s="9" t="str">
        <f t="shared" si="106"/>
        <v>D</v>
      </c>
      <c r="O599" s="8" t="str">
        <f t="shared" si="107"/>
        <v/>
      </c>
      <c r="P599" s="5" t="str">
        <f t="shared" si="108"/>
        <v/>
      </c>
      <c r="Q599" s="5" t="str">
        <f t="shared" si="109"/>
        <v>P</v>
      </c>
      <c r="R599" s="9" t="str">
        <f t="shared" si="110"/>
        <v>T</v>
      </c>
      <c r="S599" s="71" t="str">
        <f t="shared" si="111"/>
        <v>PT</v>
      </c>
    </row>
    <row r="600" spans="1:19" x14ac:dyDescent="0.3">
      <c r="A600" s="8">
        <v>2</v>
      </c>
      <c r="B600" s="5">
        <v>11</v>
      </c>
      <c r="C600" s="5">
        <v>13</v>
      </c>
      <c r="D600" s="5">
        <v>17</v>
      </c>
      <c r="E600" s="5">
        <v>25</v>
      </c>
      <c r="F600" s="9">
        <v>27</v>
      </c>
      <c r="H600" s="8" t="str">
        <f t="shared" si="101"/>
        <v>A</v>
      </c>
      <c r="I600" s="5" t="str">
        <f t="shared" si="102"/>
        <v>B</v>
      </c>
      <c r="J600" s="5" t="str">
        <f t="shared" si="103"/>
        <v>B</v>
      </c>
      <c r="K600" s="5" t="str">
        <f t="shared" si="104"/>
        <v>B</v>
      </c>
      <c r="L600" s="5" t="str">
        <f t="shared" si="105"/>
        <v>C</v>
      </c>
      <c r="M600" s="9" t="str">
        <f t="shared" si="106"/>
        <v>C</v>
      </c>
      <c r="O600" s="8" t="str">
        <f t="shared" si="107"/>
        <v/>
      </c>
      <c r="P600" s="5" t="str">
        <f t="shared" si="108"/>
        <v>T</v>
      </c>
      <c r="Q600" s="5" t="str">
        <f t="shared" si="109"/>
        <v>P</v>
      </c>
      <c r="R600" s="9" t="str">
        <f t="shared" si="110"/>
        <v/>
      </c>
      <c r="S600" s="71" t="str">
        <f t="shared" si="111"/>
        <v>TP</v>
      </c>
    </row>
    <row r="601" spans="1:19" x14ac:dyDescent="0.3">
      <c r="A601" s="8">
        <v>1</v>
      </c>
      <c r="B601" s="5">
        <v>11</v>
      </c>
      <c r="C601" s="5">
        <v>13</v>
      </c>
      <c r="D601" s="5">
        <v>25</v>
      </c>
      <c r="E601" s="5">
        <v>27</v>
      </c>
      <c r="F601" s="9">
        <v>29</v>
      </c>
      <c r="H601" s="8" t="str">
        <f t="shared" si="101"/>
        <v>A</v>
      </c>
      <c r="I601" s="5" t="str">
        <f t="shared" si="102"/>
        <v>B</v>
      </c>
      <c r="J601" s="5" t="str">
        <f t="shared" si="103"/>
        <v>B</v>
      </c>
      <c r="K601" s="5" t="str">
        <f t="shared" si="104"/>
        <v>C</v>
      </c>
      <c r="L601" s="5" t="str">
        <f t="shared" si="105"/>
        <v>C</v>
      </c>
      <c r="M601" s="9" t="str">
        <f t="shared" si="106"/>
        <v>C</v>
      </c>
      <c r="O601" s="8" t="str">
        <f t="shared" si="107"/>
        <v/>
      </c>
      <c r="P601" s="5" t="str">
        <f t="shared" si="108"/>
        <v>P</v>
      </c>
      <c r="Q601" s="5" t="str">
        <f t="shared" si="109"/>
        <v>T</v>
      </c>
      <c r="R601" s="9" t="str">
        <f t="shared" si="110"/>
        <v/>
      </c>
      <c r="S601" s="71" t="str">
        <f t="shared" si="111"/>
        <v>PT</v>
      </c>
    </row>
    <row r="602" spans="1:19" x14ac:dyDescent="0.3">
      <c r="A602" s="8">
        <v>3</v>
      </c>
      <c r="B602" s="5">
        <v>6</v>
      </c>
      <c r="C602" s="5">
        <v>9</v>
      </c>
      <c r="D602" s="5">
        <v>10</v>
      </c>
      <c r="E602" s="5">
        <v>17</v>
      </c>
      <c r="F602" s="9">
        <v>36</v>
      </c>
      <c r="H602" s="8" t="str">
        <f t="shared" si="101"/>
        <v>A</v>
      </c>
      <c r="I602" s="5" t="str">
        <f t="shared" si="102"/>
        <v>A</v>
      </c>
      <c r="J602" s="5" t="str">
        <f t="shared" si="103"/>
        <v>A</v>
      </c>
      <c r="K602" s="5" t="str">
        <f t="shared" si="104"/>
        <v>B</v>
      </c>
      <c r="L602" s="5" t="str">
        <f t="shared" si="105"/>
        <v>B</v>
      </c>
      <c r="M602" s="9" t="str">
        <f t="shared" si="106"/>
        <v>D</v>
      </c>
      <c r="O602" s="8" t="str">
        <f t="shared" si="107"/>
        <v>T</v>
      </c>
      <c r="P602" s="5" t="str">
        <f t="shared" si="108"/>
        <v>P</v>
      </c>
      <c r="Q602" s="5" t="str">
        <f t="shared" si="109"/>
        <v/>
      </c>
      <c r="R602" s="9" t="str">
        <f t="shared" si="110"/>
        <v/>
      </c>
      <c r="S602" s="71" t="str">
        <f t="shared" si="111"/>
        <v>TP</v>
      </c>
    </row>
    <row r="603" spans="1:19" x14ac:dyDescent="0.3">
      <c r="A603" s="8">
        <v>4</v>
      </c>
      <c r="B603" s="5">
        <v>9</v>
      </c>
      <c r="C603" s="5">
        <v>10</v>
      </c>
      <c r="D603" s="5">
        <v>12</v>
      </c>
      <c r="E603" s="5">
        <v>13</v>
      </c>
      <c r="F603" s="9">
        <v>29</v>
      </c>
      <c r="H603" s="8" t="str">
        <f t="shared" si="101"/>
        <v>A</v>
      </c>
      <c r="I603" s="5" t="str">
        <f t="shared" si="102"/>
        <v>A</v>
      </c>
      <c r="J603" s="5" t="str">
        <f t="shared" si="103"/>
        <v>B</v>
      </c>
      <c r="K603" s="5" t="str">
        <f t="shared" si="104"/>
        <v>B</v>
      </c>
      <c r="L603" s="5" t="str">
        <f t="shared" si="105"/>
        <v>B</v>
      </c>
      <c r="M603" s="9" t="str">
        <f t="shared" si="106"/>
        <v>C</v>
      </c>
      <c r="O603" s="8" t="str">
        <f t="shared" si="107"/>
        <v>P</v>
      </c>
      <c r="P603" s="5" t="str">
        <f t="shared" si="108"/>
        <v>T</v>
      </c>
      <c r="Q603" s="5" t="str">
        <f t="shared" si="109"/>
        <v/>
      </c>
      <c r="R603" s="9" t="str">
        <f t="shared" si="110"/>
        <v/>
      </c>
      <c r="S603" s="71" t="str">
        <f t="shared" si="111"/>
        <v>PT</v>
      </c>
    </row>
    <row r="604" spans="1:19" x14ac:dyDescent="0.3">
      <c r="A604" s="8">
        <v>6</v>
      </c>
      <c r="B604" s="5">
        <v>10</v>
      </c>
      <c r="C604" s="5">
        <v>15</v>
      </c>
      <c r="D604" s="5">
        <v>18</v>
      </c>
      <c r="E604" s="5">
        <v>27</v>
      </c>
      <c r="F604" s="9">
        <v>34</v>
      </c>
      <c r="H604" s="8" t="str">
        <f t="shared" si="101"/>
        <v>A</v>
      </c>
      <c r="I604" s="5" t="str">
        <f t="shared" si="102"/>
        <v>B</v>
      </c>
      <c r="J604" s="5" t="str">
        <f t="shared" si="103"/>
        <v>B</v>
      </c>
      <c r="K604" s="5" t="str">
        <f t="shared" si="104"/>
        <v>B</v>
      </c>
      <c r="L604" s="5" t="str">
        <f t="shared" si="105"/>
        <v>C</v>
      </c>
      <c r="M604" s="9" t="str">
        <f t="shared" si="106"/>
        <v>D</v>
      </c>
      <c r="O604" s="8" t="str">
        <f t="shared" si="107"/>
        <v/>
      </c>
      <c r="P604" s="5" t="str">
        <f t="shared" si="108"/>
        <v>T</v>
      </c>
      <c r="Q604" s="5" t="str">
        <f t="shared" si="109"/>
        <v/>
      </c>
      <c r="R604" s="9" t="str">
        <f t="shared" si="110"/>
        <v/>
      </c>
      <c r="S604" s="71" t="str">
        <f t="shared" si="111"/>
        <v>T</v>
      </c>
    </row>
    <row r="605" spans="1:19" x14ac:dyDescent="0.3">
      <c r="A605" s="8">
        <v>4</v>
      </c>
      <c r="B605" s="5">
        <v>17</v>
      </c>
      <c r="C605" s="5">
        <v>18</v>
      </c>
      <c r="D605" s="5">
        <v>23</v>
      </c>
      <c r="E605" s="5">
        <v>25</v>
      </c>
      <c r="F605" s="9">
        <v>28</v>
      </c>
      <c r="H605" s="8" t="str">
        <f t="shared" si="101"/>
        <v>A</v>
      </c>
      <c r="I605" s="5" t="str">
        <f t="shared" si="102"/>
        <v>B</v>
      </c>
      <c r="J605" s="5" t="str">
        <f t="shared" si="103"/>
        <v>B</v>
      </c>
      <c r="K605" s="5" t="str">
        <f t="shared" si="104"/>
        <v>C</v>
      </c>
      <c r="L605" s="5" t="str">
        <f t="shared" si="105"/>
        <v>C</v>
      </c>
      <c r="M605" s="9" t="str">
        <f t="shared" si="106"/>
        <v>C</v>
      </c>
      <c r="O605" s="8" t="str">
        <f t="shared" si="107"/>
        <v/>
      </c>
      <c r="P605" s="5" t="str">
        <f t="shared" si="108"/>
        <v>P</v>
      </c>
      <c r="Q605" s="5" t="str">
        <f t="shared" si="109"/>
        <v>T</v>
      </c>
      <c r="R605" s="9" t="str">
        <f t="shared" si="110"/>
        <v/>
      </c>
      <c r="S605" s="71" t="str">
        <f t="shared" si="111"/>
        <v>PT</v>
      </c>
    </row>
    <row r="606" spans="1:19" x14ac:dyDescent="0.3">
      <c r="A606" s="8">
        <v>2</v>
      </c>
      <c r="B606" s="5">
        <v>9</v>
      </c>
      <c r="C606" s="5">
        <v>18</v>
      </c>
      <c r="D606" s="5">
        <v>23</v>
      </c>
      <c r="E606" s="5">
        <v>29</v>
      </c>
      <c r="F606" s="9">
        <v>33</v>
      </c>
      <c r="H606" s="8" t="str">
        <f t="shared" si="101"/>
        <v>A</v>
      </c>
      <c r="I606" s="5" t="str">
        <f t="shared" si="102"/>
        <v>A</v>
      </c>
      <c r="J606" s="5" t="str">
        <f t="shared" si="103"/>
        <v>B</v>
      </c>
      <c r="K606" s="5" t="str">
        <f t="shared" si="104"/>
        <v>C</v>
      </c>
      <c r="L606" s="5" t="str">
        <f t="shared" si="105"/>
        <v>C</v>
      </c>
      <c r="M606" s="9" t="str">
        <f t="shared" si="106"/>
        <v>D</v>
      </c>
      <c r="O606" s="8" t="str">
        <f t="shared" si="107"/>
        <v>P</v>
      </c>
      <c r="P606" s="5" t="str">
        <f t="shared" si="108"/>
        <v/>
      </c>
      <c r="Q606" s="5" t="str">
        <f t="shared" si="109"/>
        <v>P</v>
      </c>
      <c r="R606" s="9" t="str">
        <f t="shared" si="110"/>
        <v/>
      </c>
      <c r="S606" s="71" t="str">
        <f t="shared" si="111"/>
        <v>PP</v>
      </c>
    </row>
    <row r="607" spans="1:19" x14ac:dyDescent="0.3">
      <c r="A607" s="8">
        <v>7</v>
      </c>
      <c r="B607" s="5">
        <v>19</v>
      </c>
      <c r="C607" s="5">
        <v>27</v>
      </c>
      <c r="D607" s="5">
        <v>29</v>
      </c>
      <c r="E607" s="5">
        <v>34</v>
      </c>
      <c r="F607" s="9">
        <v>35</v>
      </c>
      <c r="H607" s="8" t="str">
        <f t="shared" si="101"/>
        <v>A</v>
      </c>
      <c r="I607" s="5" t="str">
        <f t="shared" si="102"/>
        <v>B</v>
      </c>
      <c r="J607" s="5" t="str">
        <f t="shared" si="103"/>
        <v>C</v>
      </c>
      <c r="K607" s="5" t="str">
        <f t="shared" si="104"/>
        <v>C</v>
      </c>
      <c r="L607" s="5" t="str">
        <f t="shared" si="105"/>
        <v>D</v>
      </c>
      <c r="M607" s="9" t="str">
        <f t="shared" si="106"/>
        <v>D</v>
      </c>
      <c r="O607" s="8" t="str">
        <f t="shared" si="107"/>
        <v/>
      </c>
      <c r="P607" s="5" t="str">
        <f t="shared" si="108"/>
        <v/>
      </c>
      <c r="Q607" s="5" t="str">
        <f t="shared" si="109"/>
        <v>P</v>
      </c>
      <c r="R607" s="9" t="str">
        <f t="shared" si="110"/>
        <v>P</v>
      </c>
      <c r="S607" s="71" t="str">
        <f t="shared" si="111"/>
        <v>PP</v>
      </c>
    </row>
    <row r="608" spans="1:19" x14ac:dyDescent="0.3">
      <c r="A608" s="8">
        <v>6</v>
      </c>
      <c r="B608" s="5">
        <v>8</v>
      </c>
      <c r="C608" s="5">
        <v>21</v>
      </c>
      <c r="D608" s="5">
        <v>25</v>
      </c>
      <c r="E608" s="5">
        <v>30</v>
      </c>
      <c r="F608" s="9">
        <v>35</v>
      </c>
      <c r="H608" s="8" t="str">
        <f t="shared" si="101"/>
        <v>A</v>
      </c>
      <c r="I608" s="5" t="str">
        <f t="shared" si="102"/>
        <v>A</v>
      </c>
      <c r="J608" s="5" t="str">
        <f t="shared" si="103"/>
        <v>C</v>
      </c>
      <c r="K608" s="5" t="str">
        <f t="shared" si="104"/>
        <v>C</v>
      </c>
      <c r="L608" s="5" t="str">
        <f t="shared" si="105"/>
        <v>D</v>
      </c>
      <c r="M608" s="9" t="str">
        <f t="shared" si="106"/>
        <v>D</v>
      </c>
      <c r="O608" s="8" t="str">
        <f t="shared" si="107"/>
        <v>P</v>
      </c>
      <c r="P608" s="5" t="str">
        <f t="shared" si="108"/>
        <v/>
      </c>
      <c r="Q608" s="5" t="str">
        <f t="shared" si="109"/>
        <v>P</v>
      </c>
      <c r="R608" s="9" t="str">
        <f t="shared" si="110"/>
        <v>P</v>
      </c>
      <c r="S608" s="71" t="str">
        <f t="shared" si="111"/>
        <v>PPP</v>
      </c>
    </row>
    <row r="609" spans="1:19" x14ac:dyDescent="0.3">
      <c r="A609" s="8">
        <v>7</v>
      </c>
      <c r="B609" s="5">
        <v>9</v>
      </c>
      <c r="C609" s="5">
        <v>14</v>
      </c>
      <c r="D609" s="5">
        <v>21</v>
      </c>
      <c r="E609" s="5">
        <v>26</v>
      </c>
      <c r="F609" s="9">
        <v>34</v>
      </c>
      <c r="H609" s="8" t="str">
        <f t="shared" si="101"/>
        <v>A</v>
      </c>
      <c r="I609" s="5" t="str">
        <f t="shared" si="102"/>
        <v>A</v>
      </c>
      <c r="J609" s="5" t="str">
        <f t="shared" si="103"/>
        <v>B</v>
      </c>
      <c r="K609" s="5" t="str">
        <f t="shared" si="104"/>
        <v>C</v>
      </c>
      <c r="L609" s="5" t="str">
        <f t="shared" si="105"/>
        <v>C</v>
      </c>
      <c r="M609" s="9" t="str">
        <f t="shared" si="106"/>
        <v>D</v>
      </c>
      <c r="O609" s="8" t="str">
        <f t="shared" si="107"/>
        <v>P</v>
      </c>
      <c r="P609" s="5" t="str">
        <f t="shared" si="108"/>
        <v/>
      </c>
      <c r="Q609" s="5" t="str">
        <f t="shared" si="109"/>
        <v>P</v>
      </c>
      <c r="R609" s="9" t="str">
        <f t="shared" si="110"/>
        <v/>
      </c>
      <c r="S609" s="71" t="str">
        <f t="shared" si="111"/>
        <v>PP</v>
      </c>
    </row>
    <row r="610" spans="1:19" x14ac:dyDescent="0.3">
      <c r="A610" s="8">
        <v>3</v>
      </c>
      <c r="B610" s="5">
        <v>5</v>
      </c>
      <c r="C610" s="5">
        <v>6</v>
      </c>
      <c r="D610" s="5">
        <v>19</v>
      </c>
      <c r="E610" s="5">
        <v>23</v>
      </c>
      <c r="F610" s="9">
        <v>35</v>
      </c>
      <c r="H610" s="8" t="str">
        <f t="shared" si="101"/>
        <v>A</v>
      </c>
      <c r="I610" s="5" t="str">
        <f t="shared" si="102"/>
        <v>A</v>
      </c>
      <c r="J610" s="5" t="str">
        <f t="shared" si="103"/>
        <v>A</v>
      </c>
      <c r="K610" s="5" t="str">
        <f t="shared" si="104"/>
        <v>B</v>
      </c>
      <c r="L610" s="5" t="str">
        <f t="shared" si="105"/>
        <v>C</v>
      </c>
      <c r="M610" s="9" t="str">
        <f t="shared" si="106"/>
        <v>D</v>
      </c>
      <c r="O610" s="8" t="str">
        <f t="shared" si="107"/>
        <v>T</v>
      </c>
      <c r="P610" s="5" t="str">
        <f t="shared" si="108"/>
        <v/>
      </c>
      <c r="Q610" s="5" t="str">
        <f t="shared" si="109"/>
        <v/>
      </c>
      <c r="R610" s="9" t="str">
        <f t="shared" si="110"/>
        <v/>
      </c>
      <c r="S610" s="71" t="str">
        <f t="shared" si="111"/>
        <v>T</v>
      </c>
    </row>
    <row r="611" spans="1:19" x14ac:dyDescent="0.3">
      <c r="A611" s="8">
        <v>10</v>
      </c>
      <c r="B611" s="5">
        <v>17</v>
      </c>
      <c r="C611" s="5">
        <v>18</v>
      </c>
      <c r="D611" s="5">
        <v>22</v>
      </c>
      <c r="E611" s="5">
        <v>24</v>
      </c>
      <c r="F611" s="9">
        <v>29</v>
      </c>
      <c r="H611" s="8" t="str">
        <f t="shared" si="101"/>
        <v>B</v>
      </c>
      <c r="I611" s="5" t="str">
        <f t="shared" si="102"/>
        <v>B</v>
      </c>
      <c r="J611" s="5" t="str">
        <f t="shared" si="103"/>
        <v>B</v>
      </c>
      <c r="K611" s="5" t="str">
        <f t="shared" si="104"/>
        <v>C</v>
      </c>
      <c r="L611" s="5" t="str">
        <f t="shared" si="105"/>
        <v>C</v>
      </c>
      <c r="M611" s="9" t="str">
        <f t="shared" si="106"/>
        <v>C</v>
      </c>
      <c r="O611" s="8" t="str">
        <f t="shared" si="107"/>
        <v/>
      </c>
      <c r="P611" s="5" t="str">
        <f t="shared" si="108"/>
        <v>T</v>
      </c>
      <c r="Q611" s="5" t="str">
        <f t="shared" si="109"/>
        <v>T</v>
      </c>
      <c r="R611" s="9" t="str">
        <f t="shared" si="110"/>
        <v/>
      </c>
      <c r="S611" s="71" t="str">
        <f t="shared" si="111"/>
        <v>TT</v>
      </c>
    </row>
    <row r="612" spans="1:19" x14ac:dyDescent="0.3">
      <c r="A612" s="8">
        <v>3</v>
      </c>
      <c r="B612" s="5">
        <v>4</v>
      </c>
      <c r="C612" s="5">
        <v>10</v>
      </c>
      <c r="D612" s="5">
        <v>11</v>
      </c>
      <c r="E612" s="5">
        <v>30</v>
      </c>
      <c r="F612" s="9">
        <v>32</v>
      </c>
      <c r="H612" s="8" t="str">
        <f t="shared" si="101"/>
        <v>A</v>
      </c>
      <c r="I612" s="5" t="str">
        <f t="shared" si="102"/>
        <v>A</v>
      </c>
      <c r="J612" s="5" t="str">
        <f t="shared" si="103"/>
        <v>B</v>
      </c>
      <c r="K612" s="5" t="str">
        <f t="shared" si="104"/>
        <v>B</v>
      </c>
      <c r="L612" s="5" t="str">
        <f t="shared" si="105"/>
        <v>D</v>
      </c>
      <c r="M612" s="9" t="str">
        <f t="shared" si="106"/>
        <v>D</v>
      </c>
      <c r="O612" s="8" t="str">
        <f t="shared" si="107"/>
        <v>P</v>
      </c>
      <c r="P612" s="5" t="str">
        <f t="shared" si="108"/>
        <v>P</v>
      </c>
      <c r="Q612" s="5" t="str">
        <f t="shared" si="109"/>
        <v/>
      </c>
      <c r="R612" s="9" t="str">
        <f t="shared" si="110"/>
        <v>P</v>
      </c>
      <c r="S612" s="71" t="str">
        <f t="shared" si="111"/>
        <v>PPP</v>
      </c>
    </row>
    <row r="613" spans="1:19" x14ac:dyDescent="0.3">
      <c r="A613" s="8">
        <v>18</v>
      </c>
      <c r="B613" s="5">
        <v>19</v>
      </c>
      <c r="C613" s="5">
        <v>29</v>
      </c>
      <c r="D613" s="5">
        <v>34</v>
      </c>
      <c r="E613" s="5">
        <v>35</v>
      </c>
      <c r="F613" s="9">
        <v>36</v>
      </c>
      <c r="H613" s="8" t="str">
        <f t="shared" si="101"/>
        <v>B</v>
      </c>
      <c r="I613" s="5" t="str">
        <f t="shared" si="102"/>
        <v>B</v>
      </c>
      <c r="J613" s="5" t="str">
        <f t="shared" si="103"/>
        <v>C</v>
      </c>
      <c r="K613" s="5" t="str">
        <f t="shared" si="104"/>
        <v>D</v>
      </c>
      <c r="L613" s="5" t="str">
        <f t="shared" si="105"/>
        <v>D</v>
      </c>
      <c r="M613" s="9" t="str">
        <f t="shared" si="106"/>
        <v>D</v>
      </c>
      <c r="O613" s="8" t="str">
        <f t="shared" si="107"/>
        <v/>
      </c>
      <c r="P613" s="5" t="str">
        <f t="shared" si="108"/>
        <v>P</v>
      </c>
      <c r="Q613" s="5" t="str">
        <f t="shared" si="109"/>
        <v/>
      </c>
      <c r="R613" s="9" t="str">
        <f t="shared" si="110"/>
        <v>T</v>
      </c>
      <c r="S613" s="71" t="str">
        <f t="shared" si="111"/>
        <v>PT</v>
      </c>
    </row>
    <row r="614" spans="1:19" x14ac:dyDescent="0.3">
      <c r="A614" s="8">
        <v>10</v>
      </c>
      <c r="B614" s="5">
        <v>12</v>
      </c>
      <c r="C614" s="5">
        <v>19</v>
      </c>
      <c r="D614" s="5">
        <v>25</v>
      </c>
      <c r="E614" s="5">
        <v>26</v>
      </c>
      <c r="F614" s="9">
        <v>36</v>
      </c>
      <c r="H614" s="8" t="str">
        <f t="shared" si="101"/>
        <v>B</v>
      </c>
      <c r="I614" s="5" t="str">
        <f t="shared" si="102"/>
        <v>B</v>
      </c>
      <c r="J614" s="5" t="str">
        <f t="shared" si="103"/>
        <v>B</v>
      </c>
      <c r="K614" s="5" t="str">
        <f t="shared" si="104"/>
        <v>C</v>
      </c>
      <c r="L614" s="5" t="str">
        <f t="shared" si="105"/>
        <v>C</v>
      </c>
      <c r="M614" s="9" t="str">
        <f t="shared" si="106"/>
        <v>D</v>
      </c>
      <c r="O614" s="8" t="str">
        <f t="shared" si="107"/>
        <v/>
      </c>
      <c r="P614" s="5" t="str">
        <f t="shared" si="108"/>
        <v>T</v>
      </c>
      <c r="Q614" s="5" t="str">
        <f t="shared" si="109"/>
        <v>P</v>
      </c>
      <c r="R614" s="9" t="str">
        <f t="shared" si="110"/>
        <v/>
      </c>
      <c r="S614" s="71" t="str">
        <f t="shared" si="111"/>
        <v>TP</v>
      </c>
    </row>
    <row r="615" spans="1:19" x14ac:dyDescent="0.3">
      <c r="A615" s="8">
        <v>14</v>
      </c>
      <c r="B615" s="5">
        <v>20</v>
      </c>
      <c r="C615" s="5">
        <v>22</v>
      </c>
      <c r="D615" s="5">
        <v>26</v>
      </c>
      <c r="E615" s="5">
        <v>31</v>
      </c>
      <c r="F615" s="9">
        <v>37</v>
      </c>
      <c r="H615" s="8" t="str">
        <f t="shared" si="101"/>
        <v>B</v>
      </c>
      <c r="I615" s="5" t="str">
        <f t="shared" si="102"/>
        <v>C</v>
      </c>
      <c r="J615" s="5" t="str">
        <f t="shared" si="103"/>
        <v>C</v>
      </c>
      <c r="K615" s="5" t="str">
        <f t="shared" si="104"/>
        <v>C</v>
      </c>
      <c r="L615" s="5" t="str">
        <f t="shared" si="105"/>
        <v>D</v>
      </c>
      <c r="M615" s="9" t="str">
        <f t="shared" si="106"/>
        <v>D</v>
      </c>
      <c r="O615" s="8" t="str">
        <f t="shared" si="107"/>
        <v/>
      </c>
      <c r="P615" s="5" t="str">
        <f t="shared" si="108"/>
        <v/>
      </c>
      <c r="Q615" s="5" t="str">
        <f t="shared" si="109"/>
        <v>T</v>
      </c>
      <c r="R615" s="9" t="str">
        <f t="shared" si="110"/>
        <v>P</v>
      </c>
      <c r="S615" s="71" t="str">
        <f t="shared" si="111"/>
        <v>TP</v>
      </c>
    </row>
    <row r="616" spans="1:19" x14ac:dyDescent="0.3">
      <c r="A616" s="8">
        <v>2</v>
      </c>
      <c r="B616" s="5">
        <v>20</v>
      </c>
      <c r="C616" s="5">
        <v>26</v>
      </c>
      <c r="D616" s="5">
        <v>27</v>
      </c>
      <c r="E616" s="5">
        <v>28</v>
      </c>
      <c r="F616" s="9">
        <v>30</v>
      </c>
      <c r="H616" s="8" t="str">
        <f t="shared" si="101"/>
        <v>A</v>
      </c>
      <c r="I616" s="5" t="str">
        <f t="shared" si="102"/>
        <v>C</v>
      </c>
      <c r="J616" s="5" t="str">
        <f t="shared" si="103"/>
        <v>C</v>
      </c>
      <c r="K616" s="5" t="str">
        <f t="shared" si="104"/>
        <v>C</v>
      </c>
      <c r="L616" s="5" t="str">
        <f t="shared" si="105"/>
        <v>C</v>
      </c>
      <c r="M616" s="9" t="str">
        <f t="shared" si="106"/>
        <v>D</v>
      </c>
      <c r="O616" s="8" t="str">
        <f t="shared" si="107"/>
        <v/>
      </c>
      <c r="P616" s="5" t="str">
        <f t="shared" si="108"/>
        <v/>
      </c>
      <c r="Q616" s="5" t="str">
        <f t="shared" si="109"/>
        <v>Q</v>
      </c>
      <c r="R616" s="9" t="str">
        <f t="shared" si="110"/>
        <v/>
      </c>
      <c r="S616" s="71" t="str">
        <f t="shared" si="111"/>
        <v>Q</v>
      </c>
    </row>
    <row r="617" spans="1:19" x14ac:dyDescent="0.3">
      <c r="A617" s="8">
        <v>9</v>
      </c>
      <c r="B617" s="5">
        <v>13</v>
      </c>
      <c r="C617" s="5">
        <v>15</v>
      </c>
      <c r="D617" s="5">
        <v>20</v>
      </c>
      <c r="E617" s="5">
        <v>25</v>
      </c>
      <c r="F617" s="9">
        <v>36</v>
      </c>
      <c r="H617" s="8" t="str">
        <f t="shared" si="101"/>
        <v>A</v>
      </c>
      <c r="I617" s="5" t="str">
        <f t="shared" si="102"/>
        <v>B</v>
      </c>
      <c r="J617" s="5" t="str">
        <f t="shared" si="103"/>
        <v>B</v>
      </c>
      <c r="K617" s="5" t="str">
        <f t="shared" si="104"/>
        <v>C</v>
      </c>
      <c r="L617" s="5" t="str">
        <f t="shared" si="105"/>
        <v>C</v>
      </c>
      <c r="M617" s="9" t="str">
        <f t="shared" si="106"/>
        <v>D</v>
      </c>
      <c r="O617" s="8" t="str">
        <f t="shared" si="107"/>
        <v/>
      </c>
      <c r="P617" s="5" t="str">
        <f t="shared" si="108"/>
        <v>P</v>
      </c>
      <c r="Q617" s="5" t="str">
        <f t="shared" si="109"/>
        <v>P</v>
      </c>
      <c r="R617" s="9" t="str">
        <f t="shared" si="110"/>
        <v/>
      </c>
      <c r="S617" s="71" t="str">
        <f t="shared" si="111"/>
        <v>PP</v>
      </c>
    </row>
    <row r="618" spans="1:19" x14ac:dyDescent="0.3">
      <c r="A618" s="8">
        <v>1</v>
      </c>
      <c r="B618" s="5">
        <v>6</v>
      </c>
      <c r="C618" s="5">
        <v>9</v>
      </c>
      <c r="D618" s="5">
        <v>10</v>
      </c>
      <c r="E618" s="5">
        <v>12</v>
      </c>
      <c r="F618" s="9">
        <v>17</v>
      </c>
      <c r="H618" s="8" t="str">
        <f t="shared" si="101"/>
        <v>A</v>
      </c>
      <c r="I618" s="5" t="str">
        <f t="shared" si="102"/>
        <v>A</v>
      </c>
      <c r="J618" s="5" t="str">
        <f t="shared" si="103"/>
        <v>A</v>
      </c>
      <c r="K618" s="5" t="str">
        <f t="shared" si="104"/>
        <v>B</v>
      </c>
      <c r="L618" s="5" t="str">
        <f t="shared" si="105"/>
        <v>B</v>
      </c>
      <c r="M618" s="9" t="str">
        <f t="shared" si="106"/>
        <v>B</v>
      </c>
      <c r="O618" s="8" t="str">
        <f t="shared" si="107"/>
        <v>T</v>
      </c>
      <c r="P618" s="5" t="str">
        <f t="shared" si="108"/>
        <v>T</v>
      </c>
      <c r="Q618" s="5" t="str">
        <f t="shared" si="109"/>
        <v/>
      </c>
      <c r="R618" s="9" t="str">
        <f t="shared" si="110"/>
        <v/>
      </c>
      <c r="S618" s="71" t="str">
        <f t="shared" si="111"/>
        <v>TT</v>
      </c>
    </row>
    <row r="619" spans="1:19" x14ac:dyDescent="0.3">
      <c r="A619" s="8">
        <v>2</v>
      </c>
      <c r="B619" s="5">
        <v>3</v>
      </c>
      <c r="C619" s="5">
        <v>13</v>
      </c>
      <c r="D619" s="5">
        <v>21</v>
      </c>
      <c r="E619" s="5">
        <v>22</v>
      </c>
      <c r="F619" s="9">
        <v>31</v>
      </c>
      <c r="H619" s="8" t="str">
        <f t="shared" si="101"/>
        <v>A</v>
      </c>
      <c r="I619" s="5" t="str">
        <f t="shared" si="102"/>
        <v>A</v>
      </c>
      <c r="J619" s="5" t="str">
        <f t="shared" si="103"/>
        <v>B</v>
      </c>
      <c r="K619" s="5" t="str">
        <f t="shared" si="104"/>
        <v>C</v>
      </c>
      <c r="L619" s="5" t="str">
        <f t="shared" si="105"/>
        <v>C</v>
      </c>
      <c r="M619" s="9" t="str">
        <f t="shared" si="106"/>
        <v>D</v>
      </c>
      <c r="O619" s="8" t="str">
        <f t="shared" si="107"/>
        <v>P</v>
      </c>
      <c r="P619" s="5" t="str">
        <f t="shared" si="108"/>
        <v/>
      </c>
      <c r="Q619" s="5" t="str">
        <f t="shared" si="109"/>
        <v>P</v>
      </c>
      <c r="R619" s="9" t="str">
        <f t="shared" si="110"/>
        <v/>
      </c>
      <c r="S619" s="71" t="str">
        <f t="shared" si="111"/>
        <v>PP</v>
      </c>
    </row>
    <row r="620" spans="1:19" x14ac:dyDescent="0.3">
      <c r="A620" s="8">
        <v>1</v>
      </c>
      <c r="B620" s="5">
        <v>6</v>
      </c>
      <c r="C620" s="5">
        <v>15</v>
      </c>
      <c r="D620" s="5">
        <v>17</v>
      </c>
      <c r="E620" s="5">
        <v>20</v>
      </c>
      <c r="F620" s="9">
        <v>32</v>
      </c>
      <c r="H620" s="8" t="str">
        <f t="shared" si="101"/>
        <v>A</v>
      </c>
      <c r="I620" s="5" t="str">
        <f t="shared" si="102"/>
        <v>A</v>
      </c>
      <c r="J620" s="5" t="str">
        <f t="shared" si="103"/>
        <v>B</v>
      </c>
      <c r="K620" s="5" t="str">
        <f t="shared" si="104"/>
        <v>B</v>
      </c>
      <c r="L620" s="5" t="str">
        <f t="shared" si="105"/>
        <v>C</v>
      </c>
      <c r="M620" s="9" t="str">
        <f t="shared" si="106"/>
        <v>D</v>
      </c>
      <c r="O620" s="8" t="str">
        <f t="shared" si="107"/>
        <v>P</v>
      </c>
      <c r="P620" s="5" t="str">
        <f t="shared" si="108"/>
        <v>P</v>
      </c>
      <c r="Q620" s="5" t="str">
        <f t="shared" si="109"/>
        <v/>
      </c>
      <c r="R620" s="9" t="str">
        <f t="shared" si="110"/>
        <v/>
      </c>
      <c r="S620" s="71" t="str">
        <f t="shared" si="111"/>
        <v>PP</v>
      </c>
    </row>
    <row r="621" spans="1:19" x14ac:dyDescent="0.3">
      <c r="A621" s="8">
        <v>5</v>
      </c>
      <c r="B621" s="5">
        <v>6</v>
      </c>
      <c r="C621" s="5">
        <v>16</v>
      </c>
      <c r="D621" s="5">
        <v>17</v>
      </c>
      <c r="E621" s="5">
        <v>20</v>
      </c>
      <c r="F621" s="9">
        <v>22</v>
      </c>
      <c r="H621" s="8" t="str">
        <f t="shared" si="101"/>
        <v>A</v>
      </c>
      <c r="I621" s="5" t="str">
        <f t="shared" si="102"/>
        <v>A</v>
      </c>
      <c r="J621" s="5" t="str">
        <f t="shared" si="103"/>
        <v>B</v>
      </c>
      <c r="K621" s="5" t="str">
        <f t="shared" si="104"/>
        <v>B</v>
      </c>
      <c r="L621" s="5" t="str">
        <f t="shared" si="105"/>
        <v>C</v>
      </c>
      <c r="M621" s="9" t="str">
        <f t="shared" si="106"/>
        <v>C</v>
      </c>
      <c r="O621" s="8" t="str">
        <f t="shared" si="107"/>
        <v>P</v>
      </c>
      <c r="P621" s="5" t="str">
        <f t="shared" si="108"/>
        <v>P</v>
      </c>
      <c r="Q621" s="5" t="str">
        <f t="shared" si="109"/>
        <v>P</v>
      </c>
      <c r="R621" s="9" t="str">
        <f t="shared" si="110"/>
        <v/>
      </c>
      <c r="S621" s="71" t="str">
        <f t="shared" si="111"/>
        <v>PPP</v>
      </c>
    </row>
    <row r="622" spans="1:19" x14ac:dyDescent="0.3">
      <c r="A622" s="8">
        <v>2</v>
      </c>
      <c r="B622" s="5">
        <v>8</v>
      </c>
      <c r="C622" s="5">
        <v>12</v>
      </c>
      <c r="D622" s="5">
        <v>14</v>
      </c>
      <c r="E622" s="5">
        <v>17</v>
      </c>
      <c r="F622" s="9">
        <v>21</v>
      </c>
      <c r="H622" s="8" t="str">
        <f t="shared" si="101"/>
        <v>A</v>
      </c>
      <c r="I622" s="5" t="str">
        <f t="shared" si="102"/>
        <v>A</v>
      </c>
      <c r="J622" s="5" t="str">
        <f t="shared" si="103"/>
        <v>B</v>
      </c>
      <c r="K622" s="5" t="str">
        <f t="shared" si="104"/>
        <v>B</v>
      </c>
      <c r="L622" s="5" t="str">
        <f t="shared" si="105"/>
        <v>B</v>
      </c>
      <c r="M622" s="9" t="str">
        <f t="shared" si="106"/>
        <v>C</v>
      </c>
      <c r="O622" s="8" t="str">
        <f t="shared" si="107"/>
        <v>P</v>
      </c>
      <c r="P622" s="5" t="str">
        <f t="shared" si="108"/>
        <v>T</v>
      </c>
      <c r="Q622" s="5" t="str">
        <f t="shared" si="109"/>
        <v/>
      </c>
      <c r="R622" s="9" t="str">
        <f t="shared" si="110"/>
        <v/>
      </c>
      <c r="S622" s="71" t="str">
        <f t="shared" si="111"/>
        <v>PT</v>
      </c>
    </row>
    <row r="623" spans="1:19" x14ac:dyDescent="0.3">
      <c r="A623" s="8">
        <v>9</v>
      </c>
      <c r="B623" s="5">
        <v>17</v>
      </c>
      <c r="C623" s="5">
        <v>23</v>
      </c>
      <c r="D623" s="5">
        <v>28</v>
      </c>
      <c r="E623" s="5">
        <v>30</v>
      </c>
      <c r="F623" s="9">
        <v>36</v>
      </c>
      <c r="H623" s="8" t="str">
        <f t="shared" si="101"/>
        <v>A</v>
      </c>
      <c r="I623" s="5" t="str">
        <f t="shared" si="102"/>
        <v>B</v>
      </c>
      <c r="J623" s="5" t="str">
        <f t="shared" si="103"/>
        <v>C</v>
      </c>
      <c r="K623" s="5" t="str">
        <f t="shared" si="104"/>
        <v>C</v>
      </c>
      <c r="L623" s="5" t="str">
        <f t="shared" si="105"/>
        <v>D</v>
      </c>
      <c r="M623" s="9" t="str">
        <f t="shared" si="106"/>
        <v>D</v>
      </c>
      <c r="O623" s="8" t="str">
        <f t="shared" si="107"/>
        <v/>
      </c>
      <c r="P623" s="5" t="str">
        <f t="shared" si="108"/>
        <v/>
      </c>
      <c r="Q623" s="5" t="str">
        <f t="shared" si="109"/>
        <v>P</v>
      </c>
      <c r="R623" s="9" t="str">
        <f t="shared" si="110"/>
        <v>P</v>
      </c>
      <c r="S623" s="71" t="str">
        <f t="shared" si="111"/>
        <v>PP</v>
      </c>
    </row>
    <row r="624" spans="1:19" x14ac:dyDescent="0.3">
      <c r="A624" s="8">
        <v>12</v>
      </c>
      <c r="B624" s="5">
        <v>15</v>
      </c>
      <c r="C624" s="5">
        <v>18</v>
      </c>
      <c r="D624" s="5">
        <v>20</v>
      </c>
      <c r="E624" s="5">
        <v>23</v>
      </c>
      <c r="F624" s="9">
        <v>29</v>
      </c>
      <c r="H624" s="8" t="str">
        <f t="shared" si="101"/>
        <v>B</v>
      </c>
      <c r="I624" s="5" t="str">
        <f t="shared" si="102"/>
        <v>B</v>
      </c>
      <c r="J624" s="5" t="str">
        <f t="shared" si="103"/>
        <v>B</v>
      </c>
      <c r="K624" s="5" t="str">
        <f t="shared" si="104"/>
        <v>C</v>
      </c>
      <c r="L624" s="5" t="str">
        <f t="shared" si="105"/>
        <v>C</v>
      </c>
      <c r="M624" s="9" t="str">
        <f t="shared" si="106"/>
        <v>C</v>
      </c>
      <c r="O624" s="8" t="str">
        <f t="shared" si="107"/>
        <v/>
      </c>
      <c r="P624" s="5" t="str">
        <f t="shared" si="108"/>
        <v>T</v>
      </c>
      <c r="Q624" s="5" t="str">
        <f t="shared" si="109"/>
        <v>T</v>
      </c>
      <c r="R624" s="9" t="str">
        <f t="shared" si="110"/>
        <v/>
      </c>
      <c r="S624" s="71" t="str">
        <f t="shared" si="111"/>
        <v>TT</v>
      </c>
    </row>
    <row r="625" spans="1:19" x14ac:dyDescent="0.3">
      <c r="A625" s="8">
        <v>5</v>
      </c>
      <c r="B625" s="5">
        <v>6</v>
      </c>
      <c r="C625" s="5">
        <v>8</v>
      </c>
      <c r="D625" s="5">
        <v>11</v>
      </c>
      <c r="E625" s="5">
        <v>20</v>
      </c>
      <c r="F625" s="9">
        <v>27</v>
      </c>
      <c r="H625" s="8" t="str">
        <f t="shared" si="101"/>
        <v>A</v>
      </c>
      <c r="I625" s="5" t="str">
        <f t="shared" si="102"/>
        <v>A</v>
      </c>
      <c r="J625" s="5" t="str">
        <f t="shared" si="103"/>
        <v>A</v>
      </c>
      <c r="K625" s="5" t="str">
        <f t="shared" si="104"/>
        <v>B</v>
      </c>
      <c r="L625" s="5" t="str">
        <f t="shared" si="105"/>
        <v>C</v>
      </c>
      <c r="M625" s="9" t="str">
        <f t="shared" si="106"/>
        <v>C</v>
      </c>
      <c r="O625" s="8" t="str">
        <f t="shared" si="107"/>
        <v>T</v>
      </c>
      <c r="P625" s="5" t="str">
        <f t="shared" si="108"/>
        <v/>
      </c>
      <c r="Q625" s="5" t="str">
        <f t="shared" si="109"/>
        <v>P</v>
      </c>
      <c r="R625" s="9" t="str">
        <f t="shared" si="110"/>
        <v/>
      </c>
      <c r="S625" s="71" t="str">
        <f t="shared" si="111"/>
        <v>TP</v>
      </c>
    </row>
    <row r="626" spans="1:19" x14ac:dyDescent="0.3">
      <c r="A626" s="8">
        <v>5</v>
      </c>
      <c r="B626" s="5">
        <v>12</v>
      </c>
      <c r="C626" s="5">
        <v>13</v>
      </c>
      <c r="D626" s="5">
        <v>33</v>
      </c>
      <c r="E626" s="5">
        <v>35</v>
      </c>
      <c r="F626" s="9">
        <v>36</v>
      </c>
      <c r="H626" s="8" t="str">
        <f t="shared" si="101"/>
        <v>A</v>
      </c>
      <c r="I626" s="5" t="str">
        <f t="shared" si="102"/>
        <v>B</v>
      </c>
      <c r="J626" s="5" t="str">
        <f t="shared" si="103"/>
        <v>B</v>
      </c>
      <c r="K626" s="5" t="str">
        <f t="shared" si="104"/>
        <v>D</v>
      </c>
      <c r="L626" s="5" t="str">
        <f t="shared" si="105"/>
        <v>D</v>
      </c>
      <c r="M626" s="9" t="str">
        <f t="shared" si="106"/>
        <v>D</v>
      </c>
      <c r="O626" s="8" t="str">
        <f t="shared" si="107"/>
        <v/>
      </c>
      <c r="P626" s="5" t="str">
        <f t="shared" si="108"/>
        <v>P</v>
      </c>
      <c r="Q626" s="5" t="str">
        <f t="shared" si="109"/>
        <v/>
      </c>
      <c r="R626" s="9" t="str">
        <f t="shared" si="110"/>
        <v>T</v>
      </c>
      <c r="S626" s="71" t="str">
        <f t="shared" si="111"/>
        <v>PT</v>
      </c>
    </row>
    <row r="627" spans="1:19" x14ac:dyDescent="0.3">
      <c r="A627" s="8">
        <v>1</v>
      </c>
      <c r="B627" s="5">
        <v>8</v>
      </c>
      <c r="C627" s="5">
        <v>11</v>
      </c>
      <c r="D627" s="5">
        <v>23</v>
      </c>
      <c r="E627" s="5">
        <v>30</v>
      </c>
      <c r="F627" s="9">
        <v>35</v>
      </c>
      <c r="H627" s="8" t="str">
        <f t="shared" si="101"/>
        <v>A</v>
      </c>
      <c r="I627" s="5" t="str">
        <f t="shared" si="102"/>
        <v>A</v>
      </c>
      <c r="J627" s="5" t="str">
        <f t="shared" si="103"/>
        <v>B</v>
      </c>
      <c r="K627" s="5" t="str">
        <f t="shared" si="104"/>
        <v>C</v>
      </c>
      <c r="L627" s="5" t="str">
        <f t="shared" si="105"/>
        <v>D</v>
      </c>
      <c r="M627" s="9" t="str">
        <f t="shared" si="106"/>
        <v>D</v>
      </c>
      <c r="O627" s="8" t="str">
        <f t="shared" si="107"/>
        <v>P</v>
      </c>
      <c r="P627" s="5" t="str">
        <f t="shared" si="108"/>
        <v/>
      </c>
      <c r="Q627" s="5" t="str">
        <f t="shared" si="109"/>
        <v/>
      </c>
      <c r="R627" s="9" t="str">
        <f t="shared" si="110"/>
        <v>P</v>
      </c>
      <c r="S627" s="71" t="str">
        <f t="shared" si="111"/>
        <v>PP</v>
      </c>
    </row>
    <row r="628" spans="1:19" x14ac:dyDescent="0.3">
      <c r="A628" s="8">
        <v>11</v>
      </c>
      <c r="B628" s="5">
        <v>14</v>
      </c>
      <c r="C628" s="5">
        <v>18</v>
      </c>
      <c r="D628" s="5">
        <v>20</v>
      </c>
      <c r="E628" s="5">
        <v>22</v>
      </c>
      <c r="F628" s="9">
        <v>33</v>
      </c>
      <c r="H628" s="8" t="str">
        <f t="shared" si="101"/>
        <v>B</v>
      </c>
      <c r="I628" s="5" t="str">
        <f t="shared" si="102"/>
        <v>B</v>
      </c>
      <c r="J628" s="5" t="str">
        <f t="shared" si="103"/>
        <v>B</v>
      </c>
      <c r="K628" s="5" t="str">
        <f t="shared" si="104"/>
        <v>C</v>
      </c>
      <c r="L628" s="5" t="str">
        <f t="shared" si="105"/>
        <v>C</v>
      </c>
      <c r="M628" s="9" t="str">
        <f t="shared" si="106"/>
        <v>D</v>
      </c>
      <c r="O628" s="8" t="str">
        <f t="shared" si="107"/>
        <v/>
      </c>
      <c r="P628" s="5" t="str">
        <f t="shared" si="108"/>
        <v>T</v>
      </c>
      <c r="Q628" s="5" t="str">
        <f t="shared" si="109"/>
        <v>P</v>
      </c>
      <c r="R628" s="9" t="str">
        <f t="shared" si="110"/>
        <v/>
      </c>
      <c r="S628" s="71" t="str">
        <f t="shared" si="111"/>
        <v>TP</v>
      </c>
    </row>
    <row r="629" spans="1:19" x14ac:dyDescent="0.3">
      <c r="A629" s="8">
        <v>6</v>
      </c>
      <c r="B629" s="5">
        <v>9</v>
      </c>
      <c r="C629" s="5">
        <v>15</v>
      </c>
      <c r="D629" s="5">
        <v>23</v>
      </c>
      <c r="E629" s="5">
        <v>24</v>
      </c>
      <c r="F629" s="9">
        <v>28</v>
      </c>
      <c r="H629" s="8" t="str">
        <f t="shared" si="101"/>
        <v>A</v>
      </c>
      <c r="I629" s="5" t="str">
        <f t="shared" si="102"/>
        <v>A</v>
      </c>
      <c r="J629" s="5" t="str">
        <f t="shared" si="103"/>
        <v>B</v>
      </c>
      <c r="K629" s="5" t="str">
        <f t="shared" si="104"/>
        <v>C</v>
      </c>
      <c r="L629" s="5" t="str">
        <f t="shared" si="105"/>
        <v>C</v>
      </c>
      <c r="M629" s="9" t="str">
        <f t="shared" si="106"/>
        <v>C</v>
      </c>
      <c r="O629" s="8" t="str">
        <f t="shared" si="107"/>
        <v>P</v>
      </c>
      <c r="P629" s="5" t="str">
        <f t="shared" si="108"/>
        <v/>
      </c>
      <c r="Q629" s="5" t="str">
        <f t="shared" si="109"/>
        <v>T</v>
      </c>
      <c r="R629" s="9" t="str">
        <f t="shared" si="110"/>
        <v/>
      </c>
      <c r="S629" s="71" t="str">
        <f t="shared" si="111"/>
        <v>PT</v>
      </c>
    </row>
    <row r="630" spans="1:19" x14ac:dyDescent="0.3">
      <c r="A630" s="8">
        <v>19</v>
      </c>
      <c r="B630" s="5">
        <v>21</v>
      </c>
      <c r="C630" s="5">
        <v>22</v>
      </c>
      <c r="D630" s="5">
        <v>24</v>
      </c>
      <c r="E630" s="5">
        <v>30</v>
      </c>
      <c r="F630" s="9">
        <v>37</v>
      </c>
      <c r="H630" s="8" t="str">
        <f t="shared" si="101"/>
        <v>B</v>
      </c>
      <c r="I630" s="5" t="str">
        <f t="shared" si="102"/>
        <v>C</v>
      </c>
      <c r="J630" s="5" t="str">
        <f t="shared" si="103"/>
        <v>C</v>
      </c>
      <c r="K630" s="5" t="str">
        <f t="shared" si="104"/>
        <v>C</v>
      </c>
      <c r="L630" s="5" t="str">
        <f t="shared" si="105"/>
        <v>D</v>
      </c>
      <c r="M630" s="9" t="str">
        <f t="shared" si="106"/>
        <v>D</v>
      </c>
      <c r="O630" s="8" t="str">
        <f t="shared" si="107"/>
        <v/>
      </c>
      <c r="P630" s="5" t="str">
        <f t="shared" si="108"/>
        <v/>
      </c>
      <c r="Q630" s="5" t="str">
        <f t="shared" si="109"/>
        <v>T</v>
      </c>
      <c r="R630" s="9" t="str">
        <f t="shared" si="110"/>
        <v>P</v>
      </c>
      <c r="S630" s="71" t="str">
        <f t="shared" si="111"/>
        <v>TP</v>
      </c>
    </row>
    <row r="631" spans="1:19" x14ac:dyDescent="0.3">
      <c r="A631" s="8">
        <v>5</v>
      </c>
      <c r="B631" s="5">
        <v>6</v>
      </c>
      <c r="C631" s="5">
        <v>10</v>
      </c>
      <c r="D631" s="5">
        <v>15</v>
      </c>
      <c r="E631" s="5">
        <v>28</v>
      </c>
      <c r="F631" s="9">
        <v>29</v>
      </c>
      <c r="H631" s="8" t="str">
        <f t="shared" si="101"/>
        <v>A</v>
      </c>
      <c r="I631" s="5" t="str">
        <f t="shared" si="102"/>
        <v>A</v>
      </c>
      <c r="J631" s="5" t="str">
        <f t="shared" si="103"/>
        <v>B</v>
      </c>
      <c r="K631" s="5" t="str">
        <f t="shared" si="104"/>
        <v>B</v>
      </c>
      <c r="L631" s="5" t="str">
        <f t="shared" si="105"/>
        <v>C</v>
      </c>
      <c r="M631" s="9" t="str">
        <f t="shared" si="106"/>
        <v>C</v>
      </c>
      <c r="O631" s="8" t="str">
        <f t="shared" si="107"/>
        <v>P</v>
      </c>
      <c r="P631" s="5" t="str">
        <f t="shared" si="108"/>
        <v>P</v>
      </c>
      <c r="Q631" s="5" t="str">
        <f t="shared" si="109"/>
        <v>P</v>
      </c>
      <c r="R631" s="9" t="str">
        <f t="shared" si="110"/>
        <v/>
      </c>
      <c r="S631" s="71" t="str">
        <f t="shared" si="111"/>
        <v>PPP</v>
      </c>
    </row>
    <row r="632" spans="1:19" x14ac:dyDescent="0.3">
      <c r="A632" s="8">
        <v>10</v>
      </c>
      <c r="B632" s="5">
        <v>18</v>
      </c>
      <c r="C632" s="5">
        <v>22</v>
      </c>
      <c r="D632" s="5">
        <v>27</v>
      </c>
      <c r="E632" s="5">
        <v>31</v>
      </c>
      <c r="F632" s="9">
        <v>35</v>
      </c>
      <c r="H632" s="8" t="str">
        <f t="shared" si="101"/>
        <v>B</v>
      </c>
      <c r="I632" s="5" t="str">
        <f t="shared" si="102"/>
        <v>B</v>
      </c>
      <c r="J632" s="5" t="str">
        <f t="shared" si="103"/>
        <v>C</v>
      </c>
      <c r="K632" s="5" t="str">
        <f t="shared" si="104"/>
        <v>C</v>
      </c>
      <c r="L632" s="5" t="str">
        <f t="shared" si="105"/>
        <v>D</v>
      </c>
      <c r="M632" s="9" t="str">
        <f t="shared" si="106"/>
        <v>D</v>
      </c>
      <c r="O632" s="8" t="str">
        <f t="shared" si="107"/>
        <v/>
      </c>
      <c r="P632" s="5" t="str">
        <f t="shared" si="108"/>
        <v>P</v>
      </c>
      <c r="Q632" s="5" t="str">
        <f t="shared" si="109"/>
        <v>P</v>
      </c>
      <c r="R632" s="9" t="str">
        <f t="shared" si="110"/>
        <v>P</v>
      </c>
      <c r="S632" s="71" t="str">
        <f t="shared" si="111"/>
        <v>PPP</v>
      </c>
    </row>
    <row r="633" spans="1:19" x14ac:dyDescent="0.3">
      <c r="A633" s="8">
        <v>5</v>
      </c>
      <c r="B633" s="5">
        <v>7</v>
      </c>
      <c r="C633" s="5">
        <v>8</v>
      </c>
      <c r="D633" s="5">
        <v>15</v>
      </c>
      <c r="E633" s="5">
        <v>19</v>
      </c>
      <c r="F633" s="9">
        <v>26</v>
      </c>
      <c r="H633" s="8" t="str">
        <f t="shared" si="101"/>
        <v>A</v>
      </c>
      <c r="I633" s="5" t="str">
        <f t="shared" si="102"/>
        <v>A</v>
      </c>
      <c r="J633" s="5" t="str">
        <f t="shared" si="103"/>
        <v>A</v>
      </c>
      <c r="K633" s="5" t="str">
        <f t="shared" si="104"/>
        <v>B</v>
      </c>
      <c r="L633" s="5" t="str">
        <f t="shared" si="105"/>
        <v>B</v>
      </c>
      <c r="M633" s="9" t="str">
        <f t="shared" si="106"/>
        <v>C</v>
      </c>
      <c r="O633" s="8" t="str">
        <f t="shared" si="107"/>
        <v>T</v>
      </c>
      <c r="P633" s="5" t="str">
        <f t="shared" si="108"/>
        <v>P</v>
      </c>
      <c r="Q633" s="5" t="str">
        <f t="shared" si="109"/>
        <v/>
      </c>
      <c r="R633" s="9" t="str">
        <f t="shared" si="110"/>
        <v/>
      </c>
      <c r="S633" s="71" t="str">
        <f t="shared" si="111"/>
        <v>TP</v>
      </c>
    </row>
    <row r="634" spans="1:19" x14ac:dyDescent="0.3">
      <c r="A634" s="8">
        <v>1</v>
      </c>
      <c r="B634" s="5">
        <v>8</v>
      </c>
      <c r="C634" s="5">
        <v>11</v>
      </c>
      <c r="D634" s="5">
        <v>17</v>
      </c>
      <c r="E634" s="5">
        <v>25</v>
      </c>
      <c r="F634" s="9">
        <v>30</v>
      </c>
      <c r="H634" s="8" t="str">
        <f t="shared" si="101"/>
        <v>A</v>
      </c>
      <c r="I634" s="5" t="str">
        <f t="shared" si="102"/>
        <v>A</v>
      </c>
      <c r="J634" s="5" t="str">
        <f t="shared" si="103"/>
        <v>B</v>
      </c>
      <c r="K634" s="5" t="str">
        <f t="shared" si="104"/>
        <v>B</v>
      </c>
      <c r="L634" s="5" t="str">
        <f t="shared" si="105"/>
        <v>C</v>
      </c>
      <c r="M634" s="9" t="str">
        <f t="shared" si="106"/>
        <v>D</v>
      </c>
      <c r="O634" s="8" t="str">
        <f t="shared" si="107"/>
        <v>P</v>
      </c>
      <c r="P634" s="5" t="str">
        <f t="shared" si="108"/>
        <v>P</v>
      </c>
      <c r="Q634" s="5" t="str">
        <f t="shared" si="109"/>
        <v/>
      </c>
      <c r="R634" s="9" t="str">
        <f t="shared" si="110"/>
        <v/>
      </c>
      <c r="S634" s="71" t="str">
        <f t="shared" si="111"/>
        <v>PP</v>
      </c>
    </row>
    <row r="635" spans="1:19" x14ac:dyDescent="0.3">
      <c r="A635" s="8">
        <v>16</v>
      </c>
      <c r="B635" s="5">
        <v>17</v>
      </c>
      <c r="C635" s="5">
        <v>18</v>
      </c>
      <c r="D635" s="5">
        <v>20</v>
      </c>
      <c r="E635" s="5">
        <v>28</v>
      </c>
      <c r="F635" s="9">
        <v>35</v>
      </c>
      <c r="H635" s="8" t="str">
        <f t="shared" si="101"/>
        <v>B</v>
      </c>
      <c r="I635" s="5" t="str">
        <f t="shared" si="102"/>
        <v>B</v>
      </c>
      <c r="J635" s="5" t="str">
        <f t="shared" si="103"/>
        <v>B</v>
      </c>
      <c r="K635" s="5" t="str">
        <f t="shared" si="104"/>
        <v>C</v>
      </c>
      <c r="L635" s="5" t="str">
        <f t="shared" si="105"/>
        <v>C</v>
      </c>
      <c r="M635" s="9" t="str">
        <f t="shared" si="106"/>
        <v>D</v>
      </c>
      <c r="O635" s="8" t="str">
        <f t="shared" si="107"/>
        <v/>
      </c>
      <c r="P635" s="5" t="str">
        <f t="shared" si="108"/>
        <v>T</v>
      </c>
      <c r="Q635" s="5" t="str">
        <f t="shared" si="109"/>
        <v>P</v>
      </c>
      <c r="R635" s="9" t="str">
        <f t="shared" si="110"/>
        <v/>
      </c>
      <c r="S635" s="71" t="str">
        <f t="shared" si="111"/>
        <v>TP</v>
      </c>
    </row>
    <row r="636" spans="1:19" x14ac:dyDescent="0.3">
      <c r="A636" s="8">
        <v>4</v>
      </c>
      <c r="B636" s="5">
        <v>7</v>
      </c>
      <c r="C636" s="5">
        <v>12</v>
      </c>
      <c r="D636" s="5">
        <v>14</v>
      </c>
      <c r="E636" s="5">
        <v>17</v>
      </c>
      <c r="F636" s="9">
        <v>34</v>
      </c>
      <c r="H636" s="8" t="str">
        <f t="shared" si="101"/>
        <v>A</v>
      </c>
      <c r="I636" s="5" t="str">
        <f t="shared" si="102"/>
        <v>A</v>
      </c>
      <c r="J636" s="5" t="str">
        <f t="shared" si="103"/>
        <v>B</v>
      </c>
      <c r="K636" s="5" t="str">
        <f t="shared" si="104"/>
        <v>B</v>
      </c>
      <c r="L636" s="5" t="str">
        <f t="shared" si="105"/>
        <v>B</v>
      </c>
      <c r="M636" s="9" t="str">
        <f t="shared" si="106"/>
        <v>D</v>
      </c>
      <c r="O636" s="8" t="str">
        <f t="shared" si="107"/>
        <v>P</v>
      </c>
      <c r="P636" s="5" t="str">
        <f t="shared" si="108"/>
        <v>T</v>
      </c>
      <c r="Q636" s="5" t="str">
        <f t="shared" si="109"/>
        <v/>
      </c>
      <c r="R636" s="9" t="str">
        <f t="shared" si="110"/>
        <v/>
      </c>
      <c r="S636" s="71" t="str">
        <f t="shared" si="111"/>
        <v>PT</v>
      </c>
    </row>
    <row r="637" spans="1:19" x14ac:dyDescent="0.3">
      <c r="A637" s="8">
        <v>3</v>
      </c>
      <c r="B637" s="5">
        <v>7</v>
      </c>
      <c r="C637" s="5">
        <v>14</v>
      </c>
      <c r="D637" s="5">
        <v>24</v>
      </c>
      <c r="E637" s="5">
        <v>27</v>
      </c>
      <c r="F637" s="9">
        <v>28</v>
      </c>
      <c r="H637" s="8" t="str">
        <f t="shared" si="101"/>
        <v>A</v>
      </c>
      <c r="I637" s="5" t="str">
        <f t="shared" si="102"/>
        <v>A</v>
      </c>
      <c r="J637" s="5" t="str">
        <f t="shared" si="103"/>
        <v>B</v>
      </c>
      <c r="K637" s="5" t="str">
        <f t="shared" si="104"/>
        <v>C</v>
      </c>
      <c r="L637" s="5" t="str">
        <f t="shared" si="105"/>
        <v>C</v>
      </c>
      <c r="M637" s="9" t="str">
        <f t="shared" si="106"/>
        <v>C</v>
      </c>
      <c r="O637" s="8" t="str">
        <f t="shared" si="107"/>
        <v>P</v>
      </c>
      <c r="P637" s="5" t="str">
        <f t="shared" si="108"/>
        <v/>
      </c>
      <c r="Q637" s="5" t="str">
        <f t="shared" si="109"/>
        <v>T</v>
      </c>
      <c r="R637" s="9" t="str">
        <f t="shared" si="110"/>
        <v/>
      </c>
      <c r="S637" s="71" t="str">
        <f t="shared" si="111"/>
        <v>PT</v>
      </c>
    </row>
    <row r="638" spans="1:19" x14ac:dyDescent="0.3">
      <c r="A638" s="8">
        <v>5</v>
      </c>
      <c r="B638" s="5">
        <v>8</v>
      </c>
      <c r="C638" s="5">
        <v>16</v>
      </c>
      <c r="D638" s="5">
        <v>21</v>
      </c>
      <c r="E638" s="5">
        <v>34</v>
      </c>
      <c r="F638" s="9">
        <v>35</v>
      </c>
      <c r="H638" s="8" t="str">
        <f t="shared" si="101"/>
        <v>A</v>
      </c>
      <c r="I638" s="5" t="str">
        <f t="shared" si="102"/>
        <v>A</v>
      </c>
      <c r="J638" s="5" t="str">
        <f t="shared" si="103"/>
        <v>B</v>
      </c>
      <c r="K638" s="5" t="str">
        <f t="shared" si="104"/>
        <v>C</v>
      </c>
      <c r="L638" s="5" t="str">
        <f t="shared" si="105"/>
        <v>D</v>
      </c>
      <c r="M638" s="9" t="str">
        <f t="shared" si="106"/>
        <v>D</v>
      </c>
      <c r="O638" s="8" t="str">
        <f t="shared" si="107"/>
        <v>P</v>
      </c>
      <c r="P638" s="5" t="str">
        <f t="shared" si="108"/>
        <v/>
      </c>
      <c r="Q638" s="5" t="str">
        <f t="shared" si="109"/>
        <v/>
      </c>
      <c r="R638" s="9" t="str">
        <f t="shared" si="110"/>
        <v>P</v>
      </c>
      <c r="S638" s="71" t="str">
        <f t="shared" si="111"/>
        <v>PP</v>
      </c>
    </row>
    <row r="639" spans="1:19" x14ac:dyDescent="0.3">
      <c r="A639" s="8">
        <v>2</v>
      </c>
      <c r="B639" s="5">
        <v>6</v>
      </c>
      <c r="C639" s="5">
        <v>17</v>
      </c>
      <c r="D639" s="5">
        <v>29</v>
      </c>
      <c r="E639" s="5">
        <v>31</v>
      </c>
      <c r="F639" s="9">
        <v>35</v>
      </c>
      <c r="H639" s="8" t="str">
        <f t="shared" si="101"/>
        <v>A</v>
      </c>
      <c r="I639" s="5" t="str">
        <f t="shared" si="102"/>
        <v>A</v>
      </c>
      <c r="J639" s="5" t="str">
        <f t="shared" si="103"/>
        <v>B</v>
      </c>
      <c r="K639" s="5" t="str">
        <f t="shared" si="104"/>
        <v>C</v>
      </c>
      <c r="L639" s="5" t="str">
        <f t="shared" si="105"/>
        <v>D</v>
      </c>
      <c r="M639" s="9" t="str">
        <f t="shared" si="106"/>
        <v>D</v>
      </c>
      <c r="O639" s="8" t="str">
        <f t="shared" si="107"/>
        <v>P</v>
      </c>
      <c r="P639" s="5" t="str">
        <f t="shared" si="108"/>
        <v/>
      </c>
      <c r="Q639" s="5" t="str">
        <f t="shared" si="109"/>
        <v/>
      </c>
      <c r="R639" s="9" t="str">
        <f t="shared" si="110"/>
        <v>P</v>
      </c>
      <c r="S639" s="71" t="str">
        <f t="shared" si="111"/>
        <v>PP</v>
      </c>
    </row>
    <row r="640" spans="1:19" x14ac:dyDescent="0.3">
      <c r="A640" s="8">
        <v>13</v>
      </c>
      <c r="B640" s="5">
        <v>21</v>
      </c>
      <c r="C640" s="5">
        <v>22</v>
      </c>
      <c r="D640" s="5">
        <v>26</v>
      </c>
      <c r="E640" s="5">
        <v>29</v>
      </c>
      <c r="F640" s="9">
        <v>34</v>
      </c>
      <c r="H640" s="8" t="str">
        <f t="shared" si="101"/>
        <v>B</v>
      </c>
      <c r="I640" s="5" t="str">
        <f t="shared" si="102"/>
        <v>C</v>
      </c>
      <c r="J640" s="5" t="str">
        <f t="shared" si="103"/>
        <v>C</v>
      </c>
      <c r="K640" s="5" t="str">
        <f t="shared" si="104"/>
        <v>C</v>
      </c>
      <c r="L640" s="5" t="str">
        <f t="shared" si="105"/>
        <v>C</v>
      </c>
      <c r="M640" s="9" t="str">
        <f t="shared" si="106"/>
        <v>D</v>
      </c>
      <c r="O640" s="8" t="str">
        <f t="shared" si="107"/>
        <v/>
      </c>
      <c r="P640" s="5" t="str">
        <f t="shared" si="108"/>
        <v/>
      </c>
      <c r="Q640" s="5" t="str">
        <f t="shared" si="109"/>
        <v>Q</v>
      </c>
      <c r="R640" s="9" t="str">
        <f t="shared" si="110"/>
        <v/>
      </c>
      <c r="S640" s="71" t="str">
        <f t="shared" si="111"/>
        <v>Q</v>
      </c>
    </row>
    <row r="641" spans="1:19" x14ac:dyDescent="0.3">
      <c r="A641" s="8">
        <v>5</v>
      </c>
      <c r="B641" s="5">
        <v>7</v>
      </c>
      <c r="C641" s="5">
        <v>9</v>
      </c>
      <c r="D641" s="5">
        <v>17</v>
      </c>
      <c r="E641" s="5">
        <v>19</v>
      </c>
      <c r="F641" s="9">
        <v>29</v>
      </c>
      <c r="H641" s="8" t="str">
        <f t="shared" si="101"/>
        <v>A</v>
      </c>
      <c r="I641" s="5" t="str">
        <f t="shared" si="102"/>
        <v>A</v>
      </c>
      <c r="J641" s="5" t="str">
        <f t="shared" si="103"/>
        <v>A</v>
      </c>
      <c r="K641" s="5" t="str">
        <f t="shared" si="104"/>
        <v>B</v>
      </c>
      <c r="L641" s="5" t="str">
        <f t="shared" si="105"/>
        <v>B</v>
      </c>
      <c r="M641" s="9" t="str">
        <f t="shared" si="106"/>
        <v>C</v>
      </c>
      <c r="O641" s="8" t="str">
        <f t="shared" si="107"/>
        <v>T</v>
      </c>
      <c r="P641" s="5" t="str">
        <f t="shared" si="108"/>
        <v>P</v>
      </c>
      <c r="Q641" s="5" t="str">
        <f t="shared" si="109"/>
        <v/>
      </c>
      <c r="R641" s="9" t="str">
        <f t="shared" si="110"/>
        <v/>
      </c>
      <c r="S641" s="71" t="str">
        <f t="shared" si="111"/>
        <v>TP</v>
      </c>
    </row>
    <row r="642" spans="1:19" x14ac:dyDescent="0.3">
      <c r="A642" s="8">
        <v>24</v>
      </c>
      <c r="B642" s="5">
        <v>27</v>
      </c>
      <c r="C642" s="5">
        <v>30</v>
      </c>
      <c r="D642" s="5">
        <v>34</v>
      </c>
      <c r="E642" s="5">
        <v>35</v>
      </c>
      <c r="F642" s="9">
        <v>37</v>
      </c>
      <c r="H642" s="8" t="str">
        <f t="shared" si="101"/>
        <v>C</v>
      </c>
      <c r="I642" s="5" t="str">
        <f t="shared" si="102"/>
        <v>C</v>
      </c>
      <c r="J642" s="5" t="str">
        <f t="shared" si="103"/>
        <v>D</v>
      </c>
      <c r="K642" s="5" t="str">
        <f t="shared" si="104"/>
        <v>D</v>
      </c>
      <c r="L642" s="5" t="str">
        <f t="shared" si="105"/>
        <v>D</v>
      </c>
      <c r="M642" s="9" t="str">
        <f t="shared" si="106"/>
        <v>D</v>
      </c>
      <c r="O642" s="8" t="str">
        <f t="shared" si="107"/>
        <v/>
      </c>
      <c r="P642" s="5" t="str">
        <f t="shared" si="108"/>
        <v/>
      </c>
      <c r="Q642" s="5" t="str">
        <f t="shared" si="109"/>
        <v>P</v>
      </c>
      <c r="R642" s="9" t="str">
        <f t="shared" si="110"/>
        <v>Q</v>
      </c>
      <c r="S642" s="71" t="str">
        <f t="shared" si="111"/>
        <v>PQ</v>
      </c>
    </row>
    <row r="643" spans="1:19" x14ac:dyDescent="0.3">
      <c r="A643" s="8">
        <v>7</v>
      </c>
      <c r="B643" s="5">
        <v>9</v>
      </c>
      <c r="C643" s="5">
        <v>16</v>
      </c>
      <c r="D643" s="5">
        <v>23</v>
      </c>
      <c r="E643" s="5">
        <v>29</v>
      </c>
      <c r="F643" s="9">
        <v>30</v>
      </c>
      <c r="H643" s="8" t="str">
        <f t="shared" ref="H643:H706" si="112">IF(A643&lt;10,"A",IF(A643&lt;20,"B",IF(A643&lt;30,"C","D")))</f>
        <v>A</v>
      </c>
      <c r="I643" s="5" t="str">
        <f t="shared" ref="I643:I706" si="113">IF(B643&lt;10,"A",IF(B643&lt;20,"B",IF(B643&lt;30,"C","D")))</f>
        <v>A</v>
      </c>
      <c r="J643" s="5" t="str">
        <f t="shared" ref="J643:J706" si="114">IF(C643&lt;10,"A",IF(C643&lt;20,"B",IF(C643&lt;30,"C","D")))</f>
        <v>B</v>
      </c>
      <c r="K643" s="5" t="str">
        <f t="shared" ref="K643:K706" si="115">IF(D643&lt;10,"A",IF(D643&lt;20,"B",IF(D643&lt;30,"C","D")))</f>
        <v>C</v>
      </c>
      <c r="L643" s="5" t="str">
        <f t="shared" ref="L643:L706" si="116">IF(E643&lt;10,"A",IF(E643&lt;20,"B",IF(E643&lt;30,"C","D")))</f>
        <v>C</v>
      </c>
      <c r="M643" s="9" t="str">
        <f t="shared" ref="M643:M706" si="117">IF(F643&lt;10,"A",IF(F643&lt;20,"B",IF(F643&lt;30,"C","D")))</f>
        <v>D</v>
      </c>
      <c r="O643" s="8" t="str">
        <f t="shared" ref="O643:O706" si="118">IF(COUNTIF($H643:$M643,"=A")=2,"P",IF(COUNTIF($H643:$M643,"=A")=3,"T",IF(COUNTIF($H643:$M643,"=A")=4,"Q",IF(COUNTIF($H643:$M643,"=A")=5,"V",IF(COUNTIF($H643:$M643,"=A")=6,"S","")))))</f>
        <v>P</v>
      </c>
      <c r="P643" s="5" t="str">
        <f t="shared" ref="P643:P706" si="119">IF(COUNTIF($H643:$M643,"=B")=2,"P",IF(COUNTIF($H643:$M643,"=B")=3,"T",IF(COUNTIF($H643:$M643,"=B")=4,"Q",IF(COUNTIF($H643:$M643,"=B")=5,"V",IF(COUNTIF($H643:$M643,"=B")=6,"S","")))))</f>
        <v/>
      </c>
      <c r="Q643" s="5" t="str">
        <f t="shared" ref="Q643:Q706" si="120">IF(COUNTIF($H643:$M643,"=C")=2,"P",IF(COUNTIF($H643:$M643,"=C")=3,"T",IF(COUNTIF($H643:$M643,"=C")=4,"Q",IF(COUNTIF($H643:$M643,"=C")=5,"V",IF(COUNTIF($H643:$M643,"=C")=6,"S","")))))</f>
        <v>P</v>
      </c>
      <c r="R643" s="9" t="str">
        <f t="shared" ref="R643:R706" si="121">IF(COUNTIF($H643:$M643,"=D")=2,"P",IF(COUNTIF($H643:$M643,"=D")=3,"T",IF(COUNTIF($H643:$M643,"=D")=4,"Q",IF(COUNTIF($H643:$M643,"=D")=5,"V",IF(COUNTIF($H643:$M643,"=D")=6,"S","")))))</f>
        <v/>
      </c>
      <c r="S643" s="71" t="str">
        <f t="shared" ref="S643:S706" si="122">O643&amp;P643&amp;Q643&amp;R643</f>
        <v>PP</v>
      </c>
    </row>
    <row r="644" spans="1:19" x14ac:dyDescent="0.3">
      <c r="A644" s="8">
        <v>16</v>
      </c>
      <c r="B644" s="5">
        <v>21</v>
      </c>
      <c r="C644" s="5">
        <v>27</v>
      </c>
      <c r="D644" s="5">
        <v>28</v>
      </c>
      <c r="E644" s="5">
        <v>32</v>
      </c>
      <c r="F644" s="9">
        <v>37</v>
      </c>
      <c r="H644" s="8" t="str">
        <f t="shared" si="112"/>
        <v>B</v>
      </c>
      <c r="I644" s="5" t="str">
        <f t="shared" si="113"/>
        <v>C</v>
      </c>
      <c r="J644" s="5" t="str">
        <f t="shared" si="114"/>
        <v>C</v>
      </c>
      <c r="K644" s="5" t="str">
        <f t="shared" si="115"/>
        <v>C</v>
      </c>
      <c r="L644" s="5" t="str">
        <f t="shared" si="116"/>
        <v>D</v>
      </c>
      <c r="M644" s="9" t="str">
        <f t="shared" si="117"/>
        <v>D</v>
      </c>
      <c r="O644" s="8" t="str">
        <f t="shared" si="118"/>
        <v/>
      </c>
      <c r="P644" s="5" t="str">
        <f t="shared" si="119"/>
        <v/>
      </c>
      <c r="Q644" s="5" t="str">
        <f t="shared" si="120"/>
        <v>T</v>
      </c>
      <c r="R644" s="9" t="str">
        <f t="shared" si="121"/>
        <v>P</v>
      </c>
      <c r="S644" s="71" t="str">
        <f t="shared" si="122"/>
        <v>TP</v>
      </c>
    </row>
    <row r="645" spans="1:19" x14ac:dyDescent="0.3">
      <c r="A645" s="8">
        <v>2</v>
      </c>
      <c r="B645" s="5">
        <v>3</v>
      </c>
      <c r="C645" s="5">
        <v>11</v>
      </c>
      <c r="D645" s="5">
        <v>18</v>
      </c>
      <c r="E645" s="5">
        <v>25</v>
      </c>
      <c r="F645" s="9">
        <v>27</v>
      </c>
      <c r="H645" s="8" t="str">
        <f t="shared" si="112"/>
        <v>A</v>
      </c>
      <c r="I645" s="5" t="str">
        <f t="shared" si="113"/>
        <v>A</v>
      </c>
      <c r="J645" s="5" t="str">
        <f t="shared" si="114"/>
        <v>B</v>
      </c>
      <c r="K645" s="5" t="str">
        <f t="shared" si="115"/>
        <v>B</v>
      </c>
      <c r="L645" s="5" t="str">
        <f t="shared" si="116"/>
        <v>C</v>
      </c>
      <c r="M645" s="9" t="str">
        <f t="shared" si="117"/>
        <v>C</v>
      </c>
      <c r="O645" s="8" t="str">
        <f t="shared" si="118"/>
        <v>P</v>
      </c>
      <c r="P645" s="5" t="str">
        <f t="shared" si="119"/>
        <v>P</v>
      </c>
      <c r="Q645" s="5" t="str">
        <f t="shared" si="120"/>
        <v>P</v>
      </c>
      <c r="R645" s="9" t="str">
        <f t="shared" si="121"/>
        <v/>
      </c>
      <c r="S645" s="71" t="str">
        <f t="shared" si="122"/>
        <v>PPP</v>
      </c>
    </row>
    <row r="646" spans="1:19" x14ac:dyDescent="0.3">
      <c r="A646" s="8">
        <v>2</v>
      </c>
      <c r="B646" s="5">
        <v>16</v>
      </c>
      <c r="C646" s="5">
        <v>21</v>
      </c>
      <c r="D646" s="5">
        <v>26</v>
      </c>
      <c r="E646" s="5">
        <v>33</v>
      </c>
      <c r="F646" s="9">
        <v>34</v>
      </c>
      <c r="H646" s="8" t="str">
        <f t="shared" si="112"/>
        <v>A</v>
      </c>
      <c r="I646" s="5" t="str">
        <f t="shared" si="113"/>
        <v>B</v>
      </c>
      <c r="J646" s="5" t="str">
        <f t="shared" si="114"/>
        <v>C</v>
      </c>
      <c r="K646" s="5" t="str">
        <f t="shared" si="115"/>
        <v>C</v>
      </c>
      <c r="L646" s="5" t="str">
        <f t="shared" si="116"/>
        <v>D</v>
      </c>
      <c r="M646" s="9" t="str">
        <f t="shared" si="117"/>
        <v>D</v>
      </c>
      <c r="O646" s="8" t="str">
        <f t="shared" si="118"/>
        <v/>
      </c>
      <c r="P646" s="5" t="str">
        <f t="shared" si="119"/>
        <v/>
      </c>
      <c r="Q646" s="5" t="str">
        <f t="shared" si="120"/>
        <v>P</v>
      </c>
      <c r="R646" s="9" t="str">
        <f t="shared" si="121"/>
        <v>P</v>
      </c>
      <c r="S646" s="71" t="str">
        <f t="shared" si="122"/>
        <v>PP</v>
      </c>
    </row>
    <row r="647" spans="1:19" x14ac:dyDescent="0.3">
      <c r="A647" s="8">
        <v>5</v>
      </c>
      <c r="B647" s="5">
        <v>15</v>
      </c>
      <c r="C647" s="5">
        <v>22</v>
      </c>
      <c r="D647" s="5">
        <v>23</v>
      </c>
      <c r="E647" s="5">
        <v>25</v>
      </c>
      <c r="F647" s="9">
        <v>29</v>
      </c>
      <c r="H647" s="8" t="str">
        <f t="shared" si="112"/>
        <v>A</v>
      </c>
      <c r="I647" s="5" t="str">
        <f t="shared" si="113"/>
        <v>B</v>
      </c>
      <c r="J647" s="5" t="str">
        <f t="shared" si="114"/>
        <v>C</v>
      </c>
      <c r="K647" s="5" t="str">
        <f t="shared" si="115"/>
        <v>C</v>
      </c>
      <c r="L647" s="5" t="str">
        <f t="shared" si="116"/>
        <v>C</v>
      </c>
      <c r="M647" s="9" t="str">
        <f t="shared" si="117"/>
        <v>C</v>
      </c>
      <c r="O647" s="8" t="str">
        <f t="shared" si="118"/>
        <v/>
      </c>
      <c r="P647" s="5" t="str">
        <f t="shared" si="119"/>
        <v/>
      </c>
      <c r="Q647" s="5" t="str">
        <f t="shared" si="120"/>
        <v>Q</v>
      </c>
      <c r="R647" s="9" t="str">
        <f t="shared" si="121"/>
        <v/>
      </c>
      <c r="S647" s="71" t="str">
        <f t="shared" si="122"/>
        <v>Q</v>
      </c>
    </row>
    <row r="648" spans="1:19" x14ac:dyDescent="0.3">
      <c r="A648" s="8">
        <v>1</v>
      </c>
      <c r="B648" s="5">
        <v>6</v>
      </c>
      <c r="C648" s="5">
        <v>9</v>
      </c>
      <c r="D648" s="5">
        <v>13</v>
      </c>
      <c r="E648" s="5">
        <v>23</v>
      </c>
      <c r="F648" s="9">
        <v>35</v>
      </c>
      <c r="H648" s="8" t="str">
        <f t="shared" si="112"/>
        <v>A</v>
      </c>
      <c r="I648" s="5" t="str">
        <f t="shared" si="113"/>
        <v>A</v>
      </c>
      <c r="J648" s="5" t="str">
        <f t="shared" si="114"/>
        <v>A</v>
      </c>
      <c r="K648" s="5" t="str">
        <f t="shared" si="115"/>
        <v>B</v>
      </c>
      <c r="L648" s="5" t="str">
        <f t="shared" si="116"/>
        <v>C</v>
      </c>
      <c r="M648" s="9" t="str">
        <f t="shared" si="117"/>
        <v>D</v>
      </c>
      <c r="O648" s="8" t="str">
        <f t="shared" si="118"/>
        <v>T</v>
      </c>
      <c r="P648" s="5" t="str">
        <f t="shared" si="119"/>
        <v/>
      </c>
      <c r="Q648" s="5" t="str">
        <f t="shared" si="120"/>
        <v/>
      </c>
      <c r="R648" s="9" t="str">
        <f t="shared" si="121"/>
        <v/>
      </c>
      <c r="S648" s="71" t="str">
        <f t="shared" si="122"/>
        <v>T</v>
      </c>
    </row>
    <row r="649" spans="1:19" x14ac:dyDescent="0.3">
      <c r="A649" s="8">
        <v>2</v>
      </c>
      <c r="B649" s="5">
        <v>14</v>
      </c>
      <c r="C649" s="5">
        <v>22</v>
      </c>
      <c r="D649" s="5">
        <v>23</v>
      </c>
      <c r="E649" s="5">
        <v>25</v>
      </c>
      <c r="F649" s="9">
        <v>28</v>
      </c>
      <c r="H649" s="8" t="str">
        <f t="shared" si="112"/>
        <v>A</v>
      </c>
      <c r="I649" s="5" t="str">
        <f t="shared" si="113"/>
        <v>B</v>
      </c>
      <c r="J649" s="5" t="str">
        <f t="shared" si="114"/>
        <v>C</v>
      </c>
      <c r="K649" s="5" t="str">
        <f t="shared" si="115"/>
        <v>C</v>
      </c>
      <c r="L649" s="5" t="str">
        <f t="shared" si="116"/>
        <v>C</v>
      </c>
      <c r="M649" s="9" t="str">
        <f t="shared" si="117"/>
        <v>C</v>
      </c>
      <c r="O649" s="8" t="str">
        <f t="shared" si="118"/>
        <v/>
      </c>
      <c r="P649" s="5" t="str">
        <f t="shared" si="119"/>
        <v/>
      </c>
      <c r="Q649" s="5" t="str">
        <f t="shared" si="120"/>
        <v>Q</v>
      </c>
      <c r="R649" s="9" t="str">
        <f t="shared" si="121"/>
        <v/>
      </c>
      <c r="S649" s="71" t="str">
        <f t="shared" si="122"/>
        <v>Q</v>
      </c>
    </row>
    <row r="650" spans="1:19" x14ac:dyDescent="0.3">
      <c r="A650" s="8">
        <v>11</v>
      </c>
      <c r="B650" s="5">
        <v>13</v>
      </c>
      <c r="C650" s="5">
        <v>20</v>
      </c>
      <c r="D650" s="5">
        <v>29</v>
      </c>
      <c r="E650" s="5">
        <v>30</v>
      </c>
      <c r="F650" s="9">
        <v>37</v>
      </c>
      <c r="H650" s="8" t="str">
        <f t="shared" si="112"/>
        <v>B</v>
      </c>
      <c r="I650" s="5" t="str">
        <f t="shared" si="113"/>
        <v>B</v>
      </c>
      <c r="J650" s="5" t="str">
        <f t="shared" si="114"/>
        <v>C</v>
      </c>
      <c r="K650" s="5" t="str">
        <f t="shared" si="115"/>
        <v>C</v>
      </c>
      <c r="L650" s="5" t="str">
        <f t="shared" si="116"/>
        <v>D</v>
      </c>
      <c r="M650" s="9" t="str">
        <f t="shared" si="117"/>
        <v>D</v>
      </c>
      <c r="O650" s="8" t="str">
        <f t="shared" si="118"/>
        <v/>
      </c>
      <c r="P650" s="5" t="str">
        <f t="shared" si="119"/>
        <v>P</v>
      </c>
      <c r="Q650" s="5" t="str">
        <f t="shared" si="120"/>
        <v>P</v>
      </c>
      <c r="R650" s="9" t="str">
        <f t="shared" si="121"/>
        <v>P</v>
      </c>
      <c r="S650" s="71" t="str">
        <f t="shared" si="122"/>
        <v>PPP</v>
      </c>
    </row>
    <row r="651" spans="1:19" x14ac:dyDescent="0.3">
      <c r="A651" s="8">
        <v>2</v>
      </c>
      <c r="B651" s="5">
        <v>6</v>
      </c>
      <c r="C651" s="5">
        <v>13</v>
      </c>
      <c r="D651" s="5">
        <v>16</v>
      </c>
      <c r="E651" s="5">
        <v>27</v>
      </c>
      <c r="F651" s="9">
        <v>33</v>
      </c>
      <c r="H651" s="8" t="str">
        <f t="shared" si="112"/>
        <v>A</v>
      </c>
      <c r="I651" s="5" t="str">
        <f t="shared" si="113"/>
        <v>A</v>
      </c>
      <c r="J651" s="5" t="str">
        <f t="shared" si="114"/>
        <v>B</v>
      </c>
      <c r="K651" s="5" t="str">
        <f t="shared" si="115"/>
        <v>B</v>
      </c>
      <c r="L651" s="5" t="str">
        <f t="shared" si="116"/>
        <v>C</v>
      </c>
      <c r="M651" s="9" t="str">
        <f t="shared" si="117"/>
        <v>D</v>
      </c>
      <c r="O651" s="8" t="str">
        <f t="shared" si="118"/>
        <v>P</v>
      </c>
      <c r="P651" s="5" t="str">
        <f t="shared" si="119"/>
        <v>P</v>
      </c>
      <c r="Q651" s="5" t="str">
        <f t="shared" si="120"/>
        <v/>
      </c>
      <c r="R651" s="9" t="str">
        <f t="shared" si="121"/>
        <v/>
      </c>
      <c r="S651" s="71" t="str">
        <f t="shared" si="122"/>
        <v>PP</v>
      </c>
    </row>
    <row r="652" spans="1:19" x14ac:dyDescent="0.3">
      <c r="A652" s="8">
        <v>8</v>
      </c>
      <c r="B652" s="5">
        <v>11</v>
      </c>
      <c r="C652" s="5">
        <v>18</v>
      </c>
      <c r="D652" s="5">
        <v>21</v>
      </c>
      <c r="E652" s="5">
        <v>24</v>
      </c>
      <c r="F652" s="9">
        <v>30</v>
      </c>
      <c r="H652" s="8" t="str">
        <f t="shared" si="112"/>
        <v>A</v>
      </c>
      <c r="I652" s="5" t="str">
        <f t="shared" si="113"/>
        <v>B</v>
      </c>
      <c r="J652" s="5" t="str">
        <f t="shared" si="114"/>
        <v>B</v>
      </c>
      <c r="K652" s="5" t="str">
        <f t="shared" si="115"/>
        <v>C</v>
      </c>
      <c r="L652" s="5" t="str">
        <f t="shared" si="116"/>
        <v>C</v>
      </c>
      <c r="M652" s="9" t="str">
        <f t="shared" si="117"/>
        <v>D</v>
      </c>
      <c r="O652" s="8" t="str">
        <f t="shared" si="118"/>
        <v/>
      </c>
      <c r="P652" s="5" t="str">
        <f t="shared" si="119"/>
        <v>P</v>
      </c>
      <c r="Q652" s="5" t="str">
        <f t="shared" si="120"/>
        <v>P</v>
      </c>
      <c r="R652" s="9" t="str">
        <f t="shared" si="121"/>
        <v/>
      </c>
      <c r="S652" s="71" t="str">
        <f t="shared" si="122"/>
        <v>PP</v>
      </c>
    </row>
    <row r="653" spans="1:19" x14ac:dyDescent="0.3">
      <c r="A653" s="8">
        <v>3</v>
      </c>
      <c r="B653" s="5">
        <v>5</v>
      </c>
      <c r="C653" s="5">
        <v>7</v>
      </c>
      <c r="D653" s="5">
        <v>13</v>
      </c>
      <c r="E653" s="5">
        <v>17</v>
      </c>
      <c r="F653" s="9">
        <v>28</v>
      </c>
      <c r="H653" s="8" t="str">
        <f t="shared" si="112"/>
        <v>A</v>
      </c>
      <c r="I653" s="5" t="str">
        <f t="shared" si="113"/>
        <v>A</v>
      </c>
      <c r="J653" s="5" t="str">
        <f t="shared" si="114"/>
        <v>A</v>
      </c>
      <c r="K653" s="5" t="str">
        <f t="shared" si="115"/>
        <v>B</v>
      </c>
      <c r="L653" s="5" t="str">
        <f t="shared" si="116"/>
        <v>B</v>
      </c>
      <c r="M653" s="9" t="str">
        <f t="shared" si="117"/>
        <v>C</v>
      </c>
      <c r="O653" s="8" t="str">
        <f t="shared" si="118"/>
        <v>T</v>
      </c>
      <c r="P653" s="5" t="str">
        <f t="shared" si="119"/>
        <v>P</v>
      </c>
      <c r="Q653" s="5" t="str">
        <f t="shared" si="120"/>
        <v/>
      </c>
      <c r="R653" s="9" t="str">
        <f t="shared" si="121"/>
        <v/>
      </c>
      <c r="S653" s="71" t="str">
        <f t="shared" si="122"/>
        <v>TP</v>
      </c>
    </row>
    <row r="654" spans="1:19" x14ac:dyDescent="0.3">
      <c r="A654" s="8">
        <v>17</v>
      </c>
      <c r="B654" s="5">
        <v>18</v>
      </c>
      <c r="C654" s="5">
        <v>20</v>
      </c>
      <c r="D654" s="5">
        <v>21</v>
      </c>
      <c r="E654" s="5">
        <v>26</v>
      </c>
      <c r="F654" s="9">
        <v>32</v>
      </c>
      <c r="H654" s="8" t="str">
        <f t="shared" si="112"/>
        <v>B</v>
      </c>
      <c r="I654" s="5" t="str">
        <f t="shared" si="113"/>
        <v>B</v>
      </c>
      <c r="J654" s="5" t="str">
        <f t="shared" si="114"/>
        <v>C</v>
      </c>
      <c r="K654" s="5" t="str">
        <f t="shared" si="115"/>
        <v>C</v>
      </c>
      <c r="L654" s="5" t="str">
        <f t="shared" si="116"/>
        <v>C</v>
      </c>
      <c r="M654" s="9" t="str">
        <f t="shared" si="117"/>
        <v>D</v>
      </c>
      <c r="O654" s="8" t="str">
        <f t="shared" si="118"/>
        <v/>
      </c>
      <c r="P654" s="5" t="str">
        <f t="shared" si="119"/>
        <v>P</v>
      </c>
      <c r="Q654" s="5" t="str">
        <f t="shared" si="120"/>
        <v>T</v>
      </c>
      <c r="R654" s="9" t="str">
        <f t="shared" si="121"/>
        <v/>
      </c>
      <c r="S654" s="71" t="str">
        <f t="shared" si="122"/>
        <v>PT</v>
      </c>
    </row>
    <row r="655" spans="1:19" x14ac:dyDescent="0.3">
      <c r="A655" s="8">
        <v>3</v>
      </c>
      <c r="B655" s="5">
        <v>4</v>
      </c>
      <c r="C655" s="5">
        <v>14</v>
      </c>
      <c r="D655" s="5">
        <v>18</v>
      </c>
      <c r="E655" s="5">
        <v>32</v>
      </c>
      <c r="F655" s="9">
        <v>35</v>
      </c>
      <c r="H655" s="8" t="str">
        <f t="shared" si="112"/>
        <v>A</v>
      </c>
      <c r="I655" s="5" t="str">
        <f t="shared" si="113"/>
        <v>A</v>
      </c>
      <c r="J655" s="5" t="str">
        <f t="shared" si="114"/>
        <v>B</v>
      </c>
      <c r="K655" s="5" t="str">
        <f t="shared" si="115"/>
        <v>B</v>
      </c>
      <c r="L655" s="5" t="str">
        <f t="shared" si="116"/>
        <v>D</v>
      </c>
      <c r="M655" s="9" t="str">
        <f t="shared" si="117"/>
        <v>D</v>
      </c>
      <c r="O655" s="8" t="str">
        <f t="shared" si="118"/>
        <v>P</v>
      </c>
      <c r="P655" s="5" t="str">
        <f t="shared" si="119"/>
        <v>P</v>
      </c>
      <c r="Q655" s="5" t="str">
        <f t="shared" si="120"/>
        <v/>
      </c>
      <c r="R655" s="9" t="str">
        <f t="shared" si="121"/>
        <v>P</v>
      </c>
      <c r="S655" s="71" t="str">
        <f t="shared" si="122"/>
        <v>PPP</v>
      </c>
    </row>
    <row r="656" spans="1:19" x14ac:dyDescent="0.3">
      <c r="A656" s="8">
        <v>3</v>
      </c>
      <c r="B656" s="5">
        <v>8</v>
      </c>
      <c r="C656" s="5">
        <v>10</v>
      </c>
      <c r="D656" s="5">
        <v>12</v>
      </c>
      <c r="E656" s="5">
        <v>28</v>
      </c>
      <c r="F656" s="9">
        <v>37</v>
      </c>
      <c r="H656" s="8" t="str">
        <f t="shared" si="112"/>
        <v>A</v>
      </c>
      <c r="I656" s="5" t="str">
        <f t="shared" si="113"/>
        <v>A</v>
      </c>
      <c r="J656" s="5" t="str">
        <f t="shared" si="114"/>
        <v>B</v>
      </c>
      <c r="K656" s="5" t="str">
        <f t="shared" si="115"/>
        <v>B</v>
      </c>
      <c r="L656" s="5" t="str">
        <f t="shared" si="116"/>
        <v>C</v>
      </c>
      <c r="M656" s="9" t="str">
        <f t="shared" si="117"/>
        <v>D</v>
      </c>
      <c r="O656" s="8" t="str">
        <f t="shared" si="118"/>
        <v>P</v>
      </c>
      <c r="P656" s="5" t="str">
        <f t="shared" si="119"/>
        <v>P</v>
      </c>
      <c r="Q656" s="5" t="str">
        <f t="shared" si="120"/>
        <v/>
      </c>
      <c r="R656" s="9" t="str">
        <f t="shared" si="121"/>
        <v/>
      </c>
      <c r="S656" s="71" t="str">
        <f t="shared" si="122"/>
        <v>PP</v>
      </c>
    </row>
    <row r="657" spans="1:19" x14ac:dyDescent="0.3">
      <c r="A657" s="8">
        <v>4</v>
      </c>
      <c r="B657" s="5">
        <v>6</v>
      </c>
      <c r="C657" s="5">
        <v>8</v>
      </c>
      <c r="D657" s="5">
        <v>18</v>
      </c>
      <c r="E657" s="5">
        <v>27</v>
      </c>
      <c r="F657" s="9">
        <v>37</v>
      </c>
      <c r="H657" s="8" t="str">
        <f t="shared" si="112"/>
        <v>A</v>
      </c>
      <c r="I657" s="5" t="str">
        <f t="shared" si="113"/>
        <v>A</v>
      </c>
      <c r="J657" s="5" t="str">
        <f t="shared" si="114"/>
        <v>A</v>
      </c>
      <c r="K657" s="5" t="str">
        <f t="shared" si="115"/>
        <v>B</v>
      </c>
      <c r="L657" s="5" t="str">
        <f t="shared" si="116"/>
        <v>C</v>
      </c>
      <c r="M657" s="9" t="str">
        <f t="shared" si="117"/>
        <v>D</v>
      </c>
      <c r="O657" s="8" t="str">
        <f t="shared" si="118"/>
        <v>T</v>
      </c>
      <c r="P657" s="5" t="str">
        <f t="shared" si="119"/>
        <v/>
      </c>
      <c r="Q657" s="5" t="str">
        <f t="shared" si="120"/>
        <v/>
      </c>
      <c r="R657" s="9" t="str">
        <f t="shared" si="121"/>
        <v/>
      </c>
      <c r="S657" s="71" t="str">
        <f t="shared" si="122"/>
        <v>T</v>
      </c>
    </row>
    <row r="658" spans="1:19" x14ac:dyDescent="0.3">
      <c r="A658" s="8">
        <v>4</v>
      </c>
      <c r="B658" s="5">
        <v>17</v>
      </c>
      <c r="C658" s="5">
        <v>18</v>
      </c>
      <c r="D658" s="5">
        <v>24</v>
      </c>
      <c r="E658" s="5">
        <v>27</v>
      </c>
      <c r="F658" s="9">
        <v>36</v>
      </c>
      <c r="H658" s="8" t="str">
        <f t="shared" si="112"/>
        <v>A</v>
      </c>
      <c r="I658" s="5" t="str">
        <f t="shared" si="113"/>
        <v>B</v>
      </c>
      <c r="J658" s="5" t="str">
        <f t="shared" si="114"/>
        <v>B</v>
      </c>
      <c r="K658" s="5" t="str">
        <f t="shared" si="115"/>
        <v>C</v>
      </c>
      <c r="L658" s="5" t="str">
        <f t="shared" si="116"/>
        <v>C</v>
      </c>
      <c r="M658" s="9" t="str">
        <f t="shared" si="117"/>
        <v>D</v>
      </c>
      <c r="O658" s="8" t="str">
        <f t="shared" si="118"/>
        <v/>
      </c>
      <c r="P658" s="5" t="str">
        <f t="shared" si="119"/>
        <v>P</v>
      </c>
      <c r="Q658" s="5" t="str">
        <f t="shared" si="120"/>
        <v>P</v>
      </c>
      <c r="R658" s="9" t="str">
        <f t="shared" si="121"/>
        <v/>
      </c>
      <c r="S658" s="71" t="str">
        <f t="shared" si="122"/>
        <v>PP</v>
      </c>
    </row>
    <row r="659" spans="1:19" x14ac:dyDescent="0.3">
      <c r="A659" s="8">
        <v>6</v>
      </c>
      <c r="B659" s="5">
        <v>8</v>
      </c>
      <c r="C659" s="5">
        <v>11</v>
      </c>
      <c r="D659" s="5">
        <v>23</v>
      </c>
      <c r="E659" s="5">
        <v>32</v>
      </c>
      <c r="F659" s="9">
        <v>35</v>
      </c>
      <c r="H659" s="8" t="str">
        <f t="shared" si="112"/>
        <v>A</v>
      </c>
      <c r="I659" s="5" t="str">
        <f t="shared" si="113"/>
        <v>A</v>
      </c>
      <c r="J659" s="5" t="str">
        <f t="shared" si="114"/>
        <v>B</v>
      </c>
      <c r="K659" s="5" t="str">
        <f t="shared" si="115"/>
        <v>C</v>
      </c>
      <c r="L659" s="5" t="str">
        <f t="shared" si="116"/>
        <v>D</v>
      </c>
      <c r="M659" s="9" t="str">
        <f t="shared" si="117"/>
        <v>D</v>
      </c>
      <c r="O659" s="8" t="str">
        <f t="shared" si="118"/>
        <v>P</v>
      </c>
      <c r="P659" s="5" t="str">
        <f t="shared" si="119"/>
        <v/>
      </c>
      <c r="Q659" s="5" t="str">
        <f t="shared" si="120"/>
        <v/>
      </c>
      <c r="R659" s="9" t="str">
        <f t="shared" si="121"/>
        <v>P</v>
      </c>
      <c r="S659" s="71" t="str">
        <f t="shared" si="122"/>
        <v>PP</v>
      </c>
    </row>
    <row r="660" spans="1:19" x14ac:dyDescent="0.3">
      <c r="A660" s="8">
        <v>2</v>
      </c>
      <c r="B660" s="5">
        <v>5</v>
      </c>
      <c r="C660" s="5">
        <v>10</v>
      </c>
      <c r="D660" s="5">
        <v>12</v>
      </c>
      <c r="E660" s="5">
        <v>18</v>
      </c>
      <c r="F660" s="9">
        <v>26</v>
      </c>
      <c r="H660" s="8" t="str">
        <f t="shared" si="112"/>
        <v>A</v>
      </c>
      <c r="I660" s="5" t="str">
        <f t="shared" si="113"/>
        <v>A</v>
      </c>
      <c r="J660" s="5" t="str">
        <f t="shared" si="114"/>
        <v>B</v>
      </c>
      <c r="K660" s="5" t="str">
        <f t="shared" si="115"/>
        <v>B</v>
      </c>
      <c r="L660" s="5" t="str">
        <f t="shared" si="116"/>
        <v>B</v>
      </c>
      <c r="M660" s="9" t="str">
        <f t="shared" si="117"/>
        <v>C</v>
      </c>
      <c r="O660" s="8" t="str">
        <f t="shared" si="118"/>
        <v>P</v>
      </c>
      <c r="P660" s="5" t="str">
        <f t="shared" si="119"/>
        <v>T</v>
      </c>
      <c r="Q660" s="5" t="str">
        <f t="shared" si="120"/>
        <v/>
      </c>
      <c r="R660" s="9" t="str">
        <f t="shared" si="121"/>
        <v/>
      </c>
      <c r="S660" s="71" t="str">
        <f t="shared" si="122"/>
        <v>PT</v>
      </c>
    </row>
    <row r="661" spans="1:19" x14ac:dyDescent="0.3">
      <c r="A661" s="8">
        <v>4</v>
      </c>
      <c r="B661" s="5">
        <v>11</v>
      </c>
      <c r="C661" s="5">
        <v>18</v>
      </c>
      <c r="D661" s="5">
        <v>22</v>
      </c>
      <c r="E661" s="5">
        <v>29</v>
      </c>
      <c r="F661" s="9">
        <v>31</v>
      </c>
      <c r="H661" s="8" t="str">
        <f t="shared" si="112"/>
        <v>A</v>
      </c>
      <c r="I661" s="5" t="str">
        <f t="shared" si="113"/>
        <v>B</v>
      </c>
      <c r="J661" s="5" t="str">
        <f t="shared" si="114"/>
        <v>B</v>
      </c>
      <c r="K661" s="5" t="str">
        <f t="shared" si="115"/>
        <v>C</v>
      </c>
      <c r="L661" s="5" t="str">
        <f t="shared" si="116"/>
        <v>C</v>
      </c>
      <c r="M661" s="9" t="str">
        <f t="shared" si="117"/>
        <v>D</v>
      </c>
      <c r="O661" s="8" t="str">
        <f t="shared" si="118"/>
        <v/>
      </c>
      <c r="P661" s="5" t="str">
        <f t="shared" si="119"/>
        <v>P</v>
      </c>
      <c r="Q661" s="5" t="str">
        <f t="shared" si="120"/>
        <v>P</v>
      </c>
      <c r="R661" s="9" t="str">
        <f t="shared" si="121"/>
        <v/>
      </c>
      <c r="S661" s="71" t="str">
        <f t="shared" si="122"/>
        <v>PP</v>
      </c>
    </row>
    <row r="662" spans="1:19" x14ac:dyDescent="0.3">
      <c r="A662" s="8">
        <v>15</v>
      </c>
      <c r="B662" s="5">
        <v>18</v>
      </c>
      <c r="C662" s="5">
        <v>22</v>
      </c>
      <c r="D662" s="5">
        <v>23</v>
      </c>
      <c r="E662" s="5">
        <v>26</v>
      </c>
      <c r="F662" s="9">
        <v>34</v>
      </c>
      <c r="H662" s="8" t="str">
        <f t="shared" si="112"/>
        <v>B</v>
      </c>
      <c r="I662" s="5" t="str">
        <f t="shared" si="113"/>
        <v>B</v>
      </c>
      <c r="J662" s="5" t="str">
        <f t="shared" si="114"/>
        <v>C</v>
      </c>
      <c r="K662" s="5" t="str">
        <f t="shared" si="115"/>
        <v>C</v>
      </c>
      <c r="L662" s="5" t="str">
        <f t="shared" si="116"/>
        <v>C</v>
      </c>
      <c r="M662" s="9" t="str">
        <f t="shared" si="117"/>
        <v>D</v>
      </c>
      <c r="O662" s="8" t="str">
        <f t="shared" si="118"/>
        <v/>
      </c>
      <c r="P662" s="5" t="str">
        <f t="shared" si="119"/>
        <v>P</v>
      </c>
      <c r="Q662" s="5" t="str">
        <f t="shared" si="120"/>
        <v>T</v>
      </c>
      <c r="R662" s="9" t="str">
        <f t="shared" si="121"/>
        <v/>
      </c>
      <c r="S662" s="71" t="str">
        <f t="shared" si="122"/>
        <v>PT</v>
      </c>
    </row>
    <row r="663" spans="1:19" x14ac:dyDescent="0.3">
      <c r="A663" s="8">
        <v>6</v>
      </c>
      <c r="B663" s="5">
        <v>8</v>
      </c>
      <c r="C663" s="5">
        <v>18</v>
      </c>
      <c r="D663" s="5">
        <v>22</v>
      </c>
      <c r="E663" s="5">
        <v>29</v>
      </c>
      <c r="F663" s="9">
        <v>37</v>
      </c>
      <c r="H663" s="8" t="str">
        <f t="shared" si="112"/>
        <v>A</v>
      </c>
      <c r="I663" s="5" t="str">
        <f t="shared" si="113"/>
        <v>A</v>
      </c>
      <c r="J663" s="5" t="str">
        <f t="shared" si="114"/>
        <v>B</v>
      </c>
      <c r="K663" s="5" t="str">
        <f t="shared" si="115"/>
        <v>C</v>
      </c>
      <c r="L663" s="5" t="str">
        <f t="shared" si="116"/>
        <v>C</v>
      </c>
      <c r="M663" s="9" t="str">
        <f t="shared" si="117"/>
        <v>D</v>
      </c>
      <c r="O663" s="8" t="str">
        <f t="shared" si="118"/>
        <v>P</v>
      </c>
      <c r="P663" s="5" t="str">
        <f t="shared" si="119"/>
        <v/>
      </c>
      <c r="Q663" s="5" t="str">
        <f t="shared" si="120"/>
        <v>P</v>
      </c>
      <c r="R663" s="9" t="str">
        <f t="shared" si="121"/>
        <v/>
      </c>
      <c r="S663" s="71" t="str">
        <f t="shared" si="122"/>
        <v>PP</v>
      </c>
    </row>
    <row r="664" spans="1:19" x14ac:dyDescent="0.3">
      <c r="A664" s="8">
        <v>1</v>
      </c>
      <c r="B664" s="5">
        <v>13</v>
      </c>
      <c r="C664" s="5">
        <v>23</v>
      </c>
      <c r="D664" s="5">
        <v>24</v>
      </c>
      <c r="E664" s="5">
        <v>30</v>
      </c>
      <c r="F664" s="9">
        <v>31</v>
      </c>
      <c r="H664" s="8" t="str">
        <f t="shared" si="112"/>
        <v>A</v>
      </c>
      <c r="I664" s="5" t="str">
        <f t="shared" si="113"/>
        <v>B</v>
      </c>
      <c r="J664" s="5" t="str">
        <f t="shared" si="114"/>
        <v>C</v>
      </c>
      <c r="K664" s="5" t="str">
        <f t="shared" si="115"/>
        <v>C</v>
      </c>
      <c r="L664" s="5" t="str">
        <f t="shared" si="116"/>
        <v>D</v>
      </c>
      <c r="M664" s="9" t="str">
        <f t="shared" si="117"/>
        <v>D</v>
      </c>
      <c r="O664" s="8" t="str">
        <f t="shared" si="118"/>
        <v/>
      </c>
      <c r="P664" s="5" t="str">
        <f t="shared" si="119"/>
        <v/>
      </c>
      <c r="Q664" s="5" t="str">
        <f t="shared" si="120"/>
        <v>P</v>
      </c>
      <c r="R664" s="9" t="str">
        <f t="shared" si="121"/>
        <v>P</v>
      </c>
      <c r="S664" s="71" t="str">
        <f t="shared" si="122"/>
        <v>PP</v>
      </c>
    </row>
    <row r="665" spans="1:19" x14ac:dyDescent="0.3">
      <c r="A665" s="8">
        <v>5</v>
      </c>
      <c r="B665" s="5">
        <v>16</v>
      </c>
      <c r="C665" s="5">
        <v>22</v>
      </c>
      <c r="D665" s="5">
        <v>23</v>
      </c>
      <c r="E665" s="5">
        <v>24</v>
      </c>
      <c r="F665" s="9">
        <v>33</v>
      </c>
      <c r="H665" s="8" t="str">
        <f t="shared" si="112"/>
        <v>A</v>
      </c>
      <c r="I665" s="5" t="str">
        <f t="shared" si="113"/>
        <v>B</v>
      </c>
      <c r="J665" s="5" t="str">
        <f t="shared" si="114"/>
        <v>C</v>
      </c>
      <c r="K665" s="5" t="str">
        <f t="shared" si="115"/>
        <v>C</v>
      </c>
      <c r="L665" s="5" t="str">
        <f t="shared" si="116"/>
        <v>C</v>
      </c>
      <c r="M665" s="9" t="str">
        <f t="shared" si="117"/>
        <v>D</v>
      </c>
      <c r="O665" s="8" t="str">
        <f t="shared" si="118"/>
        <v/>
      </c>
      <c r="P665" s="5" t="str">
        <f t="shared" si="119"/>
        <v/>
      </c>
      <c r="Q665" s="5" t="str">
        <f t="shared" si="120"/>
        <v>T</v>
      </c>
      <c r="R665" s="9" t="str">
        <f t="shared" si="121"/>
        <v/>
      </c>
      <c r="S665" s="71" t="str">
        <f t="shared" si="122"/>
        <v>T</v>
      </c>
    </row>
    <row r="666" spans="1:19" x14ac:dyDescent="0.3">
      <c r="A666" s="8">
        <v>6</v>
      </c>
      <c r="B666" s="5">
        <v>10</v>
      </c>
      <c r="C666" s="5">
        <v>12</v>
      </c>
      <c r="D666" s="5">
        <v>15</v>
      </c>
      <c r="E666" s="5">
        <v>27</v>
      </c>
      <c r="F666" s="9">
        <v>33</v>
      </c>
      <c r="H666" s="8" t="str">
        <f t="shared" si="112"/>
        <v>A</v>
      </c>
      <c r="I666" s="5" t="str">
        <f t="shared" si="113"/>
        <v>B</v>
      </c>
      <c r="J666" s="5" t="str">
        <f t="shared" si="114"/>
        <v>B</v>
      </c>
      <c r="K666" s="5" t="str">
        <f t="shared" si="115"/>
        <v>B</v>
      </c>
      <c r="L666" s="5" t="str">
        <f t="shared" si="116"/>
        <v>C</v>
      </c>
      <c r="M666" s="9" t="str">
        <f t="shared" si="117"/>
        <v>D</v>
      </c>
      <c r="O666" s="8" t="str">
        <f t="shared" si="118"/>
        <v/>
      </c>
      <c r="P666" s="5" t="str">
        <f t="shared" si="119"/>
        <v>T</v>
      </c>
      <c r="Q666" s="5" t="str">
        <f t="shared" si="120"/>
        <v/>
      </c>
      <c r="R666" s="9" t="str">
        <f t="shared" si="121"/>
        <v/>
      </c>
      <c r="S666" s="71" t="str">
        <f t="shared" si="122"/>
        <v>T</v>
      </c>
    </row>
    <row r="667" spans="1:19" x14ac:dyDescent="0.3">
      <c r="A667" s="8">
        <v>1</v>
      </c>
      <c r="B667" s="5">
        <v>3</v>
      </c>
      <c r="C667" s="5">
        <v>8</v>
      </c>
      <c r="D667" s="5">
        <v>12</v>
      </c>
      <c r="E667" s="5">
        <v>19</v>
      </c>
      <c r="F667" s="9">
        <v>30</v>
      </c>
      <c r="H667" s="8" t="str">
        <f t="shared" si="112"/>
        <v>A</v>
      </c>
      <c r="I667" s="5" t="str">
        <f t="shared" si="113"/>
        <v>A</v>
      </c>
      <c r="J667" s="5" t="str">
        <f t="shared" si="114"/>
        <v>A</v>
      </c>
      <c r="K667" s="5" t="str">
        <f t="shared" si="115"/>
        <v>B</v>
      </c>
      <c r="L667" s="5" t="str">
        <f t="shared" si="116"/>
        <v>B</v>
      </c>
      <c r="M667" s="9" t="str">
        <f t="shared" si="117"/>
        <v>D</v>
      </c>
      <c r="O667" s="8" t="str">
        <f t="shared" si="118"/>
        <v>T</v>
      </c>
      <c r="P667" s="5" t="str">
        <f t="shared" si="119"/>
        <v>P</v>
      </c>
      <c r="Q667" s="5" t="str">
        <f t="shared" si="120"/>
        <v/>
      </c>
      <c r="R667" s="9" t="str">
        <f t="shared" si="121"/>
        <v/>
      </c>
      <c r="S667" s="71" t="str">
        <f t="shared" si="122"/>
        <v>TP</v>
      </c>
    </row>
    <row r="668" spans="1:19" x14ac:dyDescent="0.3">
      <c r="A668" s="8">
        <v>6</v>
      </c>
      <c r="B668" s="5">
        <v>9</v>
      </c>
      <c r="C668" s="5">
        <v>18</v>
      </c>
      <c r="D668" s="5">
        <v>23</v>
      </c>
      <c r="E668" s="5">
        <v>26</v>
      </c>
      <c r="F668" s="9">
        <v>33</v>
      </c>
      <c r="H668" s="8" t="str">
        <f t="shared" si="112"/>
        <v>A</v>
      </c>
      <c r="I668" s="5" t="str">
        <f t="shared" si="113"/>
        <v>A</v>
      </c>
      <c r="J668" s="5" t="str">
        <f t="shared" si="114"/>
        <v>B</v>
      </c>
      <c r="K668" s="5" t="str">
        <f t="shared" si="115"/>
        <v>C</v>
      </c>
      <c r="L668" s="5" t="str">
        <f t="shared" si="116"/>
        <v>C</v>
      </c>
      <c r="M668" s="9" t="str">
        <f t="shared" si="117"/>
        <v>D</v>
      </c>
      <c r="O668" s="8" t="str">
        <f t="shared" si="118"/>
        <v>P</v>
      </c>
      <c r="P668" s="5" t="str">
        <f t="shared" si="119"/>
        <v/>
      </c>
      <c r="Q668" s="5" t="str">
        <f t="shared" si="120"/>
        <v>P</v>
      </c>
      <c r="R668" s="9" t="str">
        <f t="shared" si="121"/>
        <v/>
      </c>
      <c r="S668" s="71" t="str">
        <f t="shared" si="122"/>
        <v>PP</v>
      </c>
    </row>
    <row r="669" spans="1:19" x14ac:dyDescent="0.3">
      <c r="A669" s="8">
        <v>1</v>
      </c>
      <c r="B669" s="5">
        <v>15</v>
      </c>
      <c r="C669" s="5">
        <v>17</v>
      </c>
      <c r="D669" s="5">
        <v>31</v>
      </c>
      <c r="E669" s="5">
        <v>32</v>
      </c>
      <c r="F669" s="9">
        <v>34</v>
      </c>
      <c r="H669" s="8" t="str">
        <f t="shared" si="112"/>
        <v>A</v>
      </c>
      <c r="I669" s="5" t="str">
        <f t="shared" si="113"/>
        <v>B</v>
      </c>
      <c r="J669" s="5" t="str">
        <f t="shared" si="114"/>
        <v>B</v>
      </c>
      <c r="K669" s="5" t="str">
        <f t="shared" si="115"/>
        <v>D</v>
      </c>
      <c r="L669" s="5" t="str">
        <f t="shared" si="116"/>
        <v>D</v>
      </c>
      <c r="M669" s="9" t="str">
        <f t="shared" si="117"/>
        <v>D</v>
      </c>
      <c r="O669" s="8" t="str">
        <f t="shared" si="118"/>
        <v/>
      </c>
      <c r="P669" s="5" t="str">
        <f t="shared" si="119"/>
        <v>P</v>
      </c>
      <c r="Q669" s="5" t="str">
        <f t="shared" si="120"/>
        <v/>
      </c>
      <c r="R669" s="9" t="str">
        <f t="shared" si="121"/>
        <v>T</v>
      </c>
      <c r="S669" s="71" t="str">
        <f t="shared" si="122"/>
        <v>PT</v>
      </c>
    </row>
    <row r="670" spans="1:19" x14ac:dyDescent="0.3">
      <c r="A670" s="8">
        <v>1</v>
      </c>
      <c r="B670" s="5">
        <v>11</v>
      </c>
      <c r="C670" s="5">
        <v>13</v>
      </c>
      <c r="D670" s="5">
        <v>15</v>
      </c>
      <c r="E670" s="5">
        <v>18</v>
      </c>
      <c r="F670" s="9">
        <v>25</v>
      </c>
      <c r="H670" s="8" t="str">
        <f t="shared" si="112"/>
        <v>A</v>
      </c>
      <c r="I670" s="5" t="str">
        <f t="shared" si="113"/>
        <v>B</v>
      </c>
      <c r="J670" s="5" t="str">
        <f t="shared" si="114"/>
        <v>B</v>
      </c>
      <c r="K670" s="5" t="str">
        <f t="shared" si="115"/>
        <v>B</v>
      </c>
      <c r="L670" s="5" t="str">
        <f t="shared" si="116"/>
        <v>B</v>
      </c>
      <c r="M670" s="9" t="str">
        <f t="shared" si="117"/>
        <v>C</v>
      </c>
      <c r="O670" s="8" t="str">
        <f t="shared" si="118"/>
        <v/>
      </c>
      <c r="P670" s="5" t="str">
        <f t="shared" si="119"/>
        <v>Q</v>
      </c>
      <c r="Q670" s="5" t="str">
        <f t="shared" si="120"/>
        <v/>
      </c>
      <c r="R670" s="9" t="str">
        <f t="shared" si="121"/>
        <v/>
      </c>
      <c r="S670" s="71" t="str">
        <f t="shared" si="122"/>
        <v>Q</v>
      </c>
    </row>
    <row r="671" spans="1:19" x14ac:dyDescent="0.3">
      <c r="A671" s="8">
        <v>11</v>
      </c>
      <c r="B671" s="5">
        <v>12</v>
      </c>
      <c r="C671" s="5">
        <v>18</v>
      </c>
      <c r="D671" s="5">
        <v>24</v>
      </c>
      <c r="E671" s="5">
        <v>31</v>
      </c>
      <c r="F671" s="9">
        <v>33</v>
      </c>
      <c r="H671" s="8" t="str">
        <f t="shared" si="112"/>
        <v>B</v>
      </c>
      <c r="I671" s="5" t="str">
        <f t="shared" si="113"/>
        <v>B</v>
      </c>
      <c r="J671" s="5" t="str">
        <f t="shared" si="114"/>
        <v>B</v>
      </c>
      <c r="K671" s="5" t="str">
        <f t="shared" si="115"/>
        <v>C</v>
      </c>
      <c r="L671" s="5" t="str">
        <f t="shared" si="116"/>
        <v>D</v>
      </c>
      <c r="M671" s="9" t="str">
        <f t="shared" si="117"/>
        <v>D</v>
      </c>
      <c r="O671" s="8" t="str">
        <f t="shared" si="118"/>
        <v/>
      </c>
      <c r="P671" s="5" t="str">
        <f t="shared" si="119"/>
        <v>T</v>
      </c>
      <c r="Q671" s="5" t="str">
        <f t="shared" si="120"/>
        <v/>
      </c>
      <c r="R671" s="9" t="str">
        <f t="shared" si="121"/>
        <v>P</v>
      </c>
      <c r="S671" s="71" t="str">
        <f t="shared" si="122"/>
        <v>TP</v>
      </c>
    </row>
    <row r="672" spans="1:19" x14ac:dyDescent="0.3">
      <c r="A672" s="8">
        <v>1</v>
      </c>
      <c r="B672" s="5">
        <v>2</v>
      </c>
      <c r="C672" s="5">
        <v>4</v>
      </c>
      <c r="D672" s="5">
        <v>9</v>
      </c>
      <c r="E672" s="5">
        <v>12</v>
      </c>
      <c r="F672" s="9">
        <v>16</v>
      </c>
      <c r="H672" s="8" t="str">
        <f t="shared" si="112"/>
        <v>A</v>
      </c>
      <c r="I672" s="5" t="str">
        <f t="shared" si="113"/>
        <v>A</v>
      </c>
      <c r="J672" s="5" t="str">
        <f t="shared" si="114"/>
        <v>A</v>
      </c>
      <c r="K672" s="5" t="str">
        <f t="shared" si="115"/>
        <v>A</v>
      </c>
      <c r="L672" s="5" t="str">
        <f t="shared" si="116"/>
        <v>B</v>
      </c>
      <c r="M672" s="9" t="str">
        <f t="shared" si="117"/>
        <v>B</v>
      </c>
      <c r="O672" s="8" t="str">
        <f t="shared" si="118"/>
        <v>Q</v>
      </c>
      <c r="P672" s="5" t="str">
        <f t="shared" si="119"/>
        <v>P</v>
      </c>
      <c r="Q672" s="5" t="str">
        <f t="shared" si="120"/>
        <v/>
      </c>
      <c r="R672" s="9" t="str">
        <f t="shared" si="121"/>
        <v/>
      </c>
      <c r="S672" s="71" t="str">
        <f t="shared" si="122"/>
        <v>QP</v>
      </c>
    </row>
    <row r="673" spans="1:19" x14ac:dyDescent="0.3">
      <c r="A673" s="8">
        <v>2</v>
      </c>
      <c r="B673" s="5">
        <v>9</v>
      </c>
      <c r="C673" s="5">
        <v>11</v>
      </c>
      <c r="D673" s="5">
        <v>13</v>
      </c>
      <c r="E673" s="5">
        <v>29</v>
      </c>
      <c r="F673" s="9">
        <v>33</v>
      </c>
      <c r="H673" s="8" t="str">
        <f t="shared" si="112"/>
        <v>A</v>
      </c>
      <c r="I673" s="5" t="str">
        <f t="shared" si="113"/>
        <v>A</v>
      </c>
      <c r="J673" s="5" t="str">
        <f t="shared" si="114"/>
        <v>B</v>
      </c>
      <c r="K673" s="5" t="str">
        <f t="shared" si="115"/>
        <v>B</v>
      </c>
      <c r="L673" s="5" t="str">
        <f t="shared" si="116"/>
        <v>C</v>
      </c>
      <c r="M673" s="9" t="str">
        <f t="shared" si="117"/>
        <v>D</v>
      </c>
      <c r="O673" s="8" t="str">
        <f t="shared" si="118"/>
        <v>P</v>
      </c>
      <c r="P673" s="5" t="str">
        <f t="shared" si="119"/>
        <v>P</v>
      </c>
      <c r="Q673" s="5" t="str">
        <f t="shared" si="120"/>
        <v/>
      </c>
      <c r="R673" s="9" t="str">
        <f t="shared" si="121"/>
        <v/>
      </c>
      <c r="S673" s="71" t="str">
        <f t="shared" si="122"/>
        <v>PP</v>
      </c>
    </row>
    <row r="674" spans="1:19" x14ac:dyDescent="0.3">
      <c r="A674" s="8">
        <v>11</v>
      </c>
      <c r="B674" s="5">
        <v>12</v>
      </c>
      <c r="C674" s="5">
        <v>15</v>
      </c>
      <c r="D674" s="5">
        <v>22</v>
      </c>
      <c r="E674" s="5">
        <v>23</v>
      </c>
      <c r="F674" s="9">
        <v>29</v>
      </c>
      <c r="H674" s="8" t="str">
        <f t="shared" si="112"/>
        <v>B</v>
      </c>
      <c r="I674" s="5" t="str">
        <f t="shared" si="113"/>
        <v>B</v>
      </c>
      <c r="J674" s="5" t="str">
        <f t="shared" si="114"/>
        <v>B</v>
      </c>
      <c r="K674" s="5" t="str">
        <f t="shared" si="115"/>
        <v>C</v>
      </c>
      <c r="L674" s="5" t="str">
        <f t="shared" si="116"/>
        <v>C</v>
      </c>
      <c r="M674" s="9" t="str">
        <f t="shared" si="117"/>
        <v>C</v>
      </c>
      <c r="O674" s="8" t="str">
        <f t="shared" si="118"/>
        <v/>
      </c>
      <c r="P674" s="5" t="str">
        <f t="shared" si="119"/>
        <v>T</v>
      </c>
      <c r="Q674" s="5" t="str">
        <f t="shared" si="120"/>
        <v>T</v>
      </c>
      <c r="R674" s="9" t="str">
        <f t="shared" si="121"/>
        <v/>
      </c>
      <c r="S674" s="71" t="str">
        <f t="shared" si="122"/>
        <v>TT</v>
      </c>
    </row>
    <row r="675" spans="1:19" x14ac:dyDescent="0.3">
      <c r="A675" s="8">
        <v>7</v>
      </c>
      <c r="B675" s="5">
        <v>32</v>
      </c>
      <c r="C675" s="5">
        <v>33</v>
      </c>
      <c r="D675" s="5">
        <v>34</v>
      </c>
      <c r="E675" s="5">
        <v>35</v>
      </c>
      <c r="F675" s="9">
        <v>36</v>
      </c>
      <c r="H675" s="8" t="str">
        <f t="shared" si="112"/>
        <v>A</v>
      </c>
      <c r="I675" s="5" t="str">
        <f t="shared" si="113"/>
        <v>D</v>
      </c>
      <c r="J675" s="5" t="str">
        <f t="shared" si="114"/>
        <v>D</v>
      </c>
      <c r="K675" s="5" t="str">
        <f t="shared" si="115"/>
        <v>D</v>
      </c>
      <c r="L675" s="5" t="str">
        <f t="shared" si="116"/>
        <v>D</v>
      </c>
      <c r="M675" s="9" t="str">
        <f t="shared" si="117"/>
        <v>D</v>
      </c>
      <c r="O675" s="8" t="str">
        <f t="shared" si="118"/>
        <v/>
      </c>
      <c r="P675" s="5" t="str">
        <f t="shared" si="119"/>
        <v/>
      </c>
      <c r="Q675" s="5" t="str">
        <f t="shared" si="120"/>
        <v/>
      </c>
      <c r="R675" s="9" t="str">
        <f t="shared" si="121"/>
        <v>V</v>
      </c>
      <c r="S675" s="71" t="str">
        <f t="shared" si="122"/>
        <v>V</v>
      </c>
    </row>
    <row r="676" spans="1:19" x14ac:dyDescent="0.3">
      <c r="A676" s="8">
        <v>5</v>
      </c>
      <c r="B676" s="5">
        <v>13</v>
      </c>
      <c r="C676" s="5">
        <v>16</v>
      </c>
      <c r="D676" s="5">
        <v>18</v>
      </c>
      <c r="E676" s="5">
        <v>23</v>
      </c>
      <c r="F676" s="9">
        <v>26</v>
      </c>
      <c r="H676" s="8" t="str">
        <f t="shared" si="112"/>
        <v>A</v>
      </c>
      <c r="I676" s="5" t="str">
        <f t="shared" si="113"/>
        <v>B</v>
      </c>
      <c r="J676" s="5" t="str">
        <f t="shared" si="114"/>
        <v>B</v>
      </c>
      <c r="K676" s="5" t="str">
        <f t="shared" si="115"/>
        <v>B</v>
      </c>
      <c r="L676" s="5" t="str">
        <f t="shared" si="116"/>
        <v>C</v>
      </c>
      <c r="M676" s="9" t="str">
        <f t="shared" si="117"/>
        <v>C</v>
      </c>
      <c r="O676" s="8" t="str">
        <f t="shared" si="118"/>
        <v/>
      </c>
      <c r="P676" s="5" t="str">
        <f t="shared" si="119"/>
        <v>T</v>
      </c>
      <c r="Q676" s="5" t="str">
        <f t="shared" si="120"/>
        <v>P</v>
      </c>
      <c r="R676" s="9" t="str">
        <f t="shared" si="121"/>
        <v/>
      </c>
      <c r="S676" s="71" t="str">
        <f t="shared" si="122"/>
        <v>TP</v>
      </c>
    </row>
    <row r="677" spans="1:19" x14ac:dyDescent="0.3">
      <c r="A677" s="8">
        <v>5</v>
      </c>
      <c r="B677" s="5">
        <v>13</v>
      </c>
      <c r="C677" s="5">
        <v>21</v>
      </c>
      <c r="D677" s="5">
        <v>22</v>
      </c>
      <c r="E677" s="5">
        <v>25</v>
      </c>
      <c r="F677" s="9">
        <v>28</v>
      </c>
      <c r="H677" s="8" t="str">
        <f t="shared" si="112"/>
        <v>A</v>
      </c>
      <c r="I677" s="5" t="str">
        <f t="shared" si="113"/>
        <v>B</v>
      </c>
      <c r="J677" s="5" t="str">
        <f t="shared" si="114"/>
        <v>C</v>
      </c>
      <c r="K677" s="5" t="str">
        <f t="shared" si="115"/>
        <v>C</v>
      </c>
      <c r="L677" s="5" t="str">
        <f t="shared" si="116"/>
        <v>C</v>
      </c>
      <c r="M677" s="9" t="str">
        <f t="shared" si="117"/>
        <v>C</v>
      </c>
      <c r="O677" s="8" t="str">
        <f t="shared" si="118"/>
        <v/>
      </c>
      <c r="P677" s="5" t="str">
        <f t="shared" si="119"/>
        <v/>
      </c>
      <c r="Q677" s="5" t="str">
        <f t="shared" si="120"/>
        <v>Q</v>
      </c>
      <c r="R677" s="9" t="str">
        <f t="shared" si="121"/>
        <v/>
      </c>
      <c r="S677" s="71" t="str">
        <f t="shared" si="122"/>
        <v>Q</v>
      </c>
    </row>
    <row r="678" spans="1:19" x14ac:dyDescent="0.3">
      <c r="A678" s="8">
        <v>2</v>
      </c>
      <c r="B678" s="5">
        <v>3</v>
      </c>
      <c r="C678" s="5">
        <v>5</v>
      </c>
      <c r="D678" s="5">
        <v>10</v>
      </c>
      <c r="E678" s="5">
        <v>26</v>
      </c>
      <c r="F678" s="9">
        <v>27</v>
      </c>
      <c r="H678" s="8" t="str">
        <f t="shared" si="112"/>
        <v>A</v>
      </c>
      <c r="I678" s="5" t="str">
        <f t="shared" si="113"/>
        <v>A</v>
      </c>
      <c r="J678" s="5" t="str">
        <f t="shared" si="114"/>
        <v>A</v>
      </c>
      <c r="K678" s="5" t="str">
        <f t="shared" si="115"/>
        <v>B</v>
      </c>
      <c r="L678" s="5" t="str">
        <f t="shared" si="116"/>
        <v>C</v>
      </c>
      <c r="M678" s="9" t="str">
        <f t="shared" si="117"/>
        <v>C</v>
      </c>
      <c r="O678" s="8" t="str">
        <f t="shared" si="118"/>
        <v>T</v>
      </c>
      <c r="P678" s="5" t="str">
        <f t="shared" si="119"/>
        <v/>
      </c>
      <c r="Q678" s="5" t="str">
        <f t="shared" si="120"/>
        <v>P</v>
      </c>
      <c r="R678" s="9" t="str">
        <f t="shared" si="121"/>
        <v/>
      </c>
      <c r="S678" s="71" t="str">
        <f t="shared" si="122"/>
        <v>TP</v>
      </c>
    </row>
    <row r="679" spans="1:19" x14ac:dyDescent="0.3">
      <c r="A679" s="8">
        <v>11</v>
      </c>
      <c r="B679" s="5">
        <v>15</v>
      </c>
      <c r="C679" s="5">
        <v>17</v>
      </c>
      <c r="D679" s="5">
        <v>27</v>
      </c>
      <c r="E679" s="5">
        <v>33</v>
      </c>
      <c r="F679" s="9">
        <v>37</v>
      </c>
      <c r="H679" s="8" t="str">
        <f t="shared" si="112"/>
        <v>B</v>
      </c>
      <c r="I679" s="5" t="str">
        <f t="shared" si="113"/>
        <v>B</v>
      </c>
      <c r="J679" s="5" t="str">
        <f t="shared" si="114"/>
        <v>B</v>
      </c>
      <c r="K679" s="5" t="str">
        <f t="shared" si="115"/>
        <v>C</v>
      </c>
      <c r="L679" s="5" t="str">
        <f t="shared" si="116"/>
        <v>D</v>
      </c>
      <c r="M679" s="9" t="str">
        <f t="shared" si="117"/>
        <v>D</v>
      </c>
      <c r="O679" s="8" t="str">
        <f t="shared" si="118"/>
        <v/>
      </c>
      <c r="P679" s="5" t="str">
        <f t="shared" si="119"/>
        <v>T</v>
      </c>
      <c r="Q679" s="5" t="str">
        <f t="shared" si="120"/>
        <v/>
      </c>
      <c r="R679" s="9" t="str">
        <f t="shared" si="121"/>
        <v>P</v>
      </c>
      <c r="S679" s="71" t="str">
        <f t="shared" si="122"/>
        <v>TP</v>
      </c>
    </row>
    <row r="680" spans="1:19" x14ac:dyDescent="0.3">
      <c r="A680" s="8">
        <v>11</v>
      </c>
      <c r="B680" s="5">
        <v>15</v>
      </c>
      <c r="C680" s="5">
        <v>22</v>
      </c>
      <c r="D680" s="5">
        <v>29</v>
      </c>
      <c r="E680" s="5">
        <v>35</v>
      </c>
      <c r="F680" s="9">
        <v>37</v>
      </c>
      <c r="H680" s="8" t="str">
        <f t="shared" si="112"/>
        <v>B</v>
      </c>
      <c r="I680" s="5" t="str">
        <f t="shared" si="113"/>
        <v>B</v>
      </c>
      <c r="J680" s="5" t="str">
        <f t="shared" si="114"/>
        <v>C</v>
      </c>
      <c r="K680" s="5" t="str">
        <f t="shared" si="115"/>
        <v>C</v>
      </c>
      <c r="L680" s="5" t="str">
        <f t="shared" si="116"/>
        <v>D</v>
      </c>
      <c r="M680" s="9" t="str">
        <f t="shared" si="117"/>
        <v>D</v>
      </c>
      <c r="O680" s="8" t="str">
        <f t="shared" si="118"/>
        <v/>
      </c>
      <c r="P680" s="5" t="str">
        <f t="shared" si="119"/>
        <v>P</v>
      </c>
      <c r="Q680" s="5" t="str">
        <f t="shared" si="120"/>
        <v>P</v>
      </c>
      <c r="R680" s="9" t="str">
        <f t="shared" si="121"/>
        <v>P</v>
      </c>
      <c r="S680" s="71" t="str">
        <f t="shared" si="122"/>
        <v>PPP</v>
      </c>
    </row>
    <row r="681" spans="1:19" x14ac:dyDescent="0.3">
      <c r="A681" s="8">
        <v>14</v>
      </c>
      <c r="B681" s="5">
        <v>15</v>
      </c>
      <c r="C681" s="5">
        <v>18</v>
      </c>
      <c r="D681" s="5">
        <v>22</v>
      </c>
      <c r="E681" s="5">
        <v>23</v>
      </c>
      <c r="F681" s="9">
        <v>29</v>
      </c>
      <c r="H681" s="8" t="str">
        <f t="shared" si="112"/>
        <v>B</v>
      </c>
      <c r="I681" s="5" t="str">
        <f t="shared" si="113"/>
        <v>B</v>
      </c>
      <c r="J681" s="5" t="str">
        <f t="shared" si="114"/>
        <v>B</v>
      </c>
      <c r="K681" s="5" t="str">
        <f t="shared" si="115"/>
        <v>C</v>
      </c>
      <c r="L681" s="5" t="str">
        <f t="shared" si="116"/>
        <v>C</v>
      </c>
      <c r="M681" s="9" t="str">
        <f t="shared" si="117"/>
        <v>C</v>
      </c>
      <c r="O681" s="8" t="str">
        <f t="shared" si="118"/>
        <v/>
      </c>
      <c r="P681" s="5" t="str">
        <f t="shared" si="119"/>
        <v>T</v>
      </c>
      <c r="Q681" s="5" t="str">
        <f t="shared" si="120"/>
        <v>T</v>
      </c>
      <c r="R681" s="9" t="str">
        <f t="shared" si="121"/>
        <v/>
      </c>
      <c r="S681" s="71" t="str">
        <f t="shared" si="122"/>
        <v>TT</v>
      </c>
    </row>
    <row r="682" spans="1:19" x14ac:dyDescent="0.3">
      <c r="A682" s="8">
        <v>6</v>
      </c>
      <c r="B682" s="5">
        <v>10</v>
      </c>
      <c r="C682" s="5">
        <v>15</v>
      </c>
      <c r="D682" s="5">
        <v>19</v>
      </c>
      <c r="E682" s="5">
        <v>36</v>
      </c>
      <c r="F682" s="9">
        <v>37</v>
      </c>
      <c r="H682" s="8" t="str">
        <f t="shared" si="112"/>
        <v>A</v>
      </c>
      <c r="I682" s="5" t="str">
        <f t="shared" si="113"/>
        <v>B</v>
      </c>
      <c r="J682" s="5" t="str">
        <f t="shared" si="114"/>
        <v>B</v>
      </c>
      <c r="K682" s="5" t="str">
        <f t="shared" si="115"/>
        <v>B</v>
      </c>
      <c r="L682" s="5" t="str">
        <f t="shared" si="116"/>
        <v>D</v>
      </c>
      <c r="M682" s="9" t="str">
        <f t="shared" si="117"/>
        <v>D</v>
      </c>
      <c r="O682" s="8" t="str">
        <f t="shared" si="118"/>
        <v/>
      </c>
      <c r="P682" s="5" t="str">
        <f t="shared" si="119"/>
        <v>T</v>
      </c>
      <c r="Q682" s="5" t="str">
        <f t="shared" si="120"/>
        <v/>
      </c>
      <c r="R682" s="9" t="str">
        <f t="shared" si="121"/>
        <v>P</v>
      </c>
      <c r="S682" s="71" t="str">
        <f t="shared" si="122"/>
        <v>TP</v>
      </c>
    </row>
    <row r="683" spans="1:19" x14ac:dyDescent="0.3">
      <c r="A683" s="8">
        <v>3</v>
      </c>
      <c r="B683" s="5">
        <v>14</v>
      </c>
      <c r="C683" s="5">
        <v>15</v>
      </c>
      <c r="D683" s="5">
        <v>19</v>
      </c>
      <c r="E683" s="5">
        <v>26</v>
      </c>
      <c r="F683" s="9">
        <v>33</v>
      </c>
      <c r="H683" s="8" t="str">
        <f t="shared" si="112"/>
        <v>A</v>
      </c>
      <c r="I683" s="5" t="str">
        <f t="shared" si="113"/>
        <v>B</v>
      </c>
      <c r="J683" s="5" t="str">
        <f t="shared" si="114"/>
        <v>B</v>
      </c>
      <c r="K683" s="5" t="str">
        <f t="shared" si="115"/>
        <v>B</v>
      </c>
      <c r="L683" s="5" t="str">
        <f t="shared" si="116"/>
        <v>C</v>
      </c>
      <c r="M683" s="9" t="str">
        <f t="shared" si="117"/>
        <v>D</v>
      </c>
      <c r="O683" s="8" t="str">
        <f t="shared" si="118"/>
        <v/>
      </c>
      <c r="P683" s="5" t="str">
        <f t="shared" si="119"/>
        <v>T</v>
      </c>
      <c r="Q683" s="5" t="str">
        <f t="shared" si="120"/>
        <v/>
      </c>
      <c r="R683" s="9" t="str">
        <f t="shared" si="121"/>
        <v/>
      </c>
      <c r="S683" s="71" t="str">
        <f t="shared" si="122"/>
        <v>T</v>
      </c>
    </row>
    <row r="684" spans="1:19" x14ac:dyDescent="0.3">
      <c r="A684" s="8">
        <v>2</v>
      </c>
      <c r="B684" s="5">
        <v>10</v>
      </c>
      <c r="C684" s="5">
        <v>11</v>
      </c>
      <c r="D684" s="5">
        <v>13</v>
      </c>
      <c r="E684" s="5">
        <v>22</v>
      </c>
      <c r="F684" s="9">
        <v>37</v>
      </c>
      <c r="H684" s="8" t="str">
        <f t="shared" si="112"/>
        <v>A</v>
      </c>
      <c r="I684" s="5" t="str">
        <f t="shared" si="113"/>
        <v>B</v>
      </c>
      <c r="J684" s="5" t="str">
        <f t="shared" si="114"/>
        <v>B</v>
      </c>
      <c r="K684" s="5" t="str">
        <f t="shared" si="115"/>
        <v>B</v>
      </c>
      <c r="L684" s="5" t="str">
        <f t="shared" si="116"/>
        <v>C</v>
      </c>
      <c r="M684" s="9" t="str">
        <f t="shared" si="117"/>
        <v>D</v>
      </c>
      <c r="O684" s="8" t="str">
        <f t="shared" si="118"/>
        <v/>
      </c>
      <c r="P684" s="5" t="str">
        <f t="shared" si="119"/>
        <v>T</v>
      </c>
      <c r="Q684" s="5" t="str">
        <f t="shared" si="120"/>
        <v/>
      </c>
      <c r="R684" s="9" t="str">
        <f t="shared" si="121"/>
        <v/>
      </c>
      <c r="S684" s="71" t="str">
        <f t="shared" si="122"/>
        <v>T</v>
      </c>
    </row>
    <row r="685" spans="1:19" x14ac:dyDescent="0.3">
      <c r="A685" s="8">
        <v>11</v>
      </c>
      <c r="B685" s="5">
        <v>13</v>
      </c>
      <c r="C685" s="5">
        <v>22</v>
      </c>
      <c r="D685" s="5">
        <v>29</v>
      </c>
      <c r="E685" s="5">
        <v>31</v>
      </c>
      <c r="F685" s="9">
        <v>33</v>
      </c>
      <c r="H685" s="8" t="str">
        <f t="shared" si="112"/>
        <v>B</v>
      </c>
      <c r="I685" s="5" t="str">
        <f t="shared" si="113"/>
        <v>B</v>
      </c>
      <c r="J685" s="5" t="str">
        <f t="shared" si="114"/>
        <v>C</v>
      </c>
      <c r="K685" s="5" t="str">
        <f t="shared" si="115"/>
        <v>C</v>
      </c>
      <c r="L685" s="5" t="str">
        <f t="shared" si="116"/>
        <v>D</v>
      </c>
      <c r="M685" s="9" t="str">
        <f t="shared" si="117"/>
        <v>D</v>
      </c>
      <c r="O685" s="8" t="str">
        <f t="shared" si="118"/>
        <v/>
      </c>
      <c r="P685" s="5" t="str">
        <f t="shared" si="119"/>
        <v>P</v>
      </c>
      <c r="Q685" s="5" t="str">
        <f t="shared" si="120"/>
        <v>P</v>
      </c>
      <c r="R685" s="9" t="str">
        <f t="shared" si="121"/>
        <v>P</v>
      </c>
      <c r="S685" s="71" t="str">
        <f t="shared" si="122"/>
        <v>PPP</v>
      </c>
    </row>
    <row r="686" spans="1:19" x14ac:dyDescent="0.3">
      <c r="A686" s="8">
        <v>10</v>
      </c>
      <c r="B686" s="5">
        <v>16</v>
      </c>
      <c r="C686" s="5">
        <v>22</v>
      </c>
      <c r="D686" s="5">
        <v>30</v>
      </c>
      <c r="E686" s="5">
        <v>35</v>
      </c>
      <c r="F686" s="9">
        <v>36</v>
      </c>
      <c r="H686" s="8" t="str">
        <f t="shared" si="112"/>
        <v>B</v>
      </c>
      <c r="I686" s="5" t="str">
        <f t="shared" si="113"/>
        <v>B</v>
      </c>
      <c r="J686" s="5" t="str">
        <f t="shared" si="114"/>
        <v>C</v>
      </c>
      <c r="K686" s="5" t="str">
        <f t="shared" si="115"/>
        <v>D</v>
      </c>
      <c r="L686" s="5" t="str">
        <f t="shared" si="116"/>
        <v>D</v>
      </c>
      <c r="M686" s="9" t="str">
        <f t="shared" si="117"/>
        <v>D</v>
      </c>
      <c r="O686" s="8" t="str">
        <f t="shared" si="118"/>
        <v/>
      </c>
      <c r="P686" s="5" t="str">
        <f t="shared" si="119"/>
        <v>P</v>
      </c>
      <c r="Q686" s="5" t="str">
        <f t="shared" si="120"/>
        <v/>
      </c>
      <c r="R686" s="9" t="str">
        <f t="shared" si="121"/>
        <v>T</v>
      </c>
      <c r="S686" s="71" t="str">
        <f t="shared" si="122"/>
        <v>PT</v>
      </c>
    </row>
    <row r="687" spans="1:19" x14ac:dyDescent="0.3">
      <c r="A687" s="8">
        <v>4</v>
      </c>
      <c r="B687" s="5">
        <v>14</v>
      </c>
      <c r="C687" s="5">
        <v>16</v>
      </c>
      <c r="D687" s="5">
        <v>22</v>
      </c>
      <c r="E687" s="5">
        <v>28</v>
      </c>
      <c r="F687" s="9">
        <v>33</v>
      </c>
      <c r="H687" s="8" t="str">
        <f t="shared" si="112"/>
        <v>A</v>
      </c>
      <c r="I687" s="5" t="str">
        <f t="shared" si="113"/>
        <v>B</v>
      </c>
      <c r="J687" s="5" t="str">
        <f t="shared" si="114"/>
        <v>B</v>
      </c>
      <c r="K687" s="5" t="str">
        <f t="shared" si="115"/>
        <v>C</v>
      </c>
      <c r="L687" s="5" t="str">
        <f t="shared" si="116"/>
        <v>C</v>
      </c>
      <c r="M687" s="9" t="str">
        <f t="shared" si="117"/>
        <v>D</v>
      </c>
      <c r="O687" s="8" t="str">
        <f t="shared" si="118"/>
        <v/>
      </c>
      <c r="P687" s="5" t="str">
        <f t="shared" si="119"/>
        <v>P</v>
      </c>
      <c r="Q687" s="5" t="str">
        <f t="shared" si="120"/>
        <v>P</v>
      </c>
      <c r="R687" s="9" t="str">
        <f t="shared" si="121"/>
        <v/>
      </c>
      <c r="S687" s="71" t="str">
        <f t="shared" si="122"/>
        <v>PP</v>
      </c>
    </row>
    <row r="688" spans="1:19" x14ac:dyDescent="0.3">
      <c r="A688" s="8">
        <v>3</v>
      </c>
      <c r="B688" s="5">
        <v>13</v>
      </c>
      <c r="C688" s="5">
        <v>14</v>
      </c>
      <c r="D688" s="5">
        <v>18</v>
      </c>
      <c r="E688" s="5">
        <v>28</v>
      </c>
      <c r="F688" s="9">
        <v>30</v>
      </c>
      <c r="H688" s="8" t="str">
        <f t="shared" si="112"/>
        <v>A</v>
      </c>
      <c r="I688" s="5" t="str">
        <f t="shared" si="113"/>
        <v>B</v>
      </c>
      <c r="J688" s="5" t="str">
        <f t="shared" si="114"/>
        <v>B</v>
      </c>
      <c r="K688" s="5" t="str">
        <f t="shared" si="115"/>
        <v>B</v>
      </c>
      <c r="L688" s="5" t="str">
        <f t="shared" si="116"/>
        <v>C</v>
      </c>
      <c r="M688" s="9" t="str">
        <f t="shared" si="117"/>
        <v>D</v>
      </c>
      <c r="O688" s="8" t="str">
        <f t="shared" si="118"/>
        <v/>
      </c>
      <c r="P688" s="5" t="str">
        <f t="shared" si="119"/>
        <v>T</v>
      </c>
      <c r="Q688" s="5" t="str">
        <f t="shared" si="120"/>
        <v/>
      </c>
      <c r="R688" s="9" t="str">
        <f t="shared" si="121"/>
        <v/>
      </c>
      <c r="S688" s="71" t="str">
        <f t="shared" si="122"/>
        <v>T</v>
      </c>
    </row>
    <row r="689" spans="1:19" x14ac:dyDescent="0.3">
      <c r="A689" s="8">
        <v>8</v>
      </c>
      <c r="B689" s="5">
        <v>11</v>
      </c>
      <c r="C689" s="5">
        <v>13</v>
      </c>
      <c r="D689" s="5">
        <v>20</v>
      </c>
      <c r="E689" s="5">
        <v>22</v>
      </c>
      <c r="F689" s="9">
        <v>25</v>
      </c>
      <c r="H689" s="8" t="str">
        <f t="shared" si="112"/>
        <v>A</v>
      </c>
      <c r="I689" s="5" t="str">
        <f t="shared" si="113"/>
        <v>B</v>
      </c>
      <c r="J689" s="5" t="str">
        <f t="shared" si="114"/>
        <v>B</v>
      </c>
      <c r="K689" s="5" t="str">
        <f t="shared" si="115"/>
        <v>C</v>
      </c>
      <c r="L689" s="5" t="str">
        <f t="shared" si="116"/>
        <v>C</v>
      </c>
      <c r="M689" s="9" t="str">
        <f t="shared" si="117"/>
        <v>C</v>
      </c>
      <c r="O689" s="8" t="str">
        <f t="shared" si="118"/>
        <v/>
      </c>
      <c r="P689" s="5" t="str">
        <f t="shared" si="119"/>
        <v>P</v>
      </c>
      <c r="Q689" s="5" t="str">
        <f t="shared" si="120"/>
        <v>T</v>
      </c>
      <c r="R689" s="9" t="str">
        <f t="shared" si="121"/>
        <v/>
      </c>
      <c r="S689" s="71" t="str">
        <f t="shared" si="122"/>
        <v>PT</v>
      </c>
    </row>
    <row r="690" spans="1:19" x14ac:dyDescent="0.3">
      <c r="A690" s="8">
        <v>1</v>
      </c>
      <c r="B690" s="5">
        <v>6</v>
      </c>
      <c r="C690" s="5">
        <v>10</v>
      </c>
      <c r="D690" s="5">
        <v>22</v>
      </c>
      <c r="E690" s="5">
        <v>24</v>
      </c>
      <c r="F690" s="9">
        <v>26</v>
      </c>
      <c r="H690" s="8" t="str">
        <f t="shared" si="112"/>
        <v>A</v>
      </c>
      <c r="I690" s="5" t="str">
        <f t="shared" si="113"/>
        <v>A</v>
      </c>
      <c r="J690" s="5" t="str">
        <f t="shared" si="114"/>
        <v>B</v>
      </c>
      <c r="K690" s="5" t="str">
        <f t="shared" si="115"/>
        <v>C</v>
      </c>
      <c r="L690" s="5" t="str">
        <f t="shared" si="116"/>
        <v>C</v>
      </c>
      <c r="M690" s="9" t="str">
        <f t="shared" si="117"/>
        <v>C</v>
      </c>
      <c r="O690" s="8" t="str">
        <f t="shared" si="118"/>
        <v>P</v>
      </c>
      <c r="P690" s="5" t="str">
        <f t="shared" si="119"/>
        <v/>
      </c>
      <c r="Q690" s="5" t="str">
        <f t="shared" si="120"/>
        <v>T</v>
      </c>
      <c r="R690" s="9" t="str">
        <f t="shared" si="121"/>
        <v/>
      </c>
      <c r="S690" s="71" t="str">
        <f t="shared" si="122"/>
        <v>PT</v>
      </c>
    </row>
    <row r="691" spans="1:19" x14ac:dyDescent="0.3">
      <c r="A691" s="8">
        <v>8</v>
      </c>
      <c r="B691" s="5">
        <v>12</v>
      </c>
      <c r="C691" s="5">
        <v>17</v>
      </c>
      <c r="D691" s="5">
        <v>21</v>
      </c>
      <c r="E691" s="5">
        <v>27</v>
      </c>
      <c r="F691" s="9">
        <v>30</v>
      </c>
      <c r="H691" s="8" t="str">
        <f t="shared" si="112"/>
        <v>A</v>
      </c>
      <c r="I691" s="5" t="str">
        <f t="shared" si="113"/>
        <v>B</v>
      </c>
      <c r="J691" s="5" t="str">
        <f t="shared" si="114"/>
        <v>B</v>
      </c>
      <c r="K691" s="5" t="str">
        <f t="shared" si="115"/>
        <v>C</v>
      </c>
      <c r="L691" s="5" t="str">
        <f t="shared" si="116"/>
        <v>C</v>
      </c>
      <c r="M691" s="9" t="str">
        <f t="shared" si="117"/>
        <v>D</v>
      </c>
      <c r="O691" s="8" t="str">
        <f t="shared" si="118"/>
        <v/>
      </c>
      <c r="P691" s="5" t="str">
        <f t="shared" si="119"/>
        <v>P</v>
      </c>
      <c r="Q691" s="5" t="str">
        <f t="shared" si="120"/>
        <v>P</v>
      </c>
      <c r="R691" s="9" t="str">
        <f t="shared" si="121"/>
        <v/>
      </c>
      <c r="S691" s="71" t="str">
        <f t="shared" si="122"/>
        <v>PP</v>
      </c>
    </row>
    <row r="692" spans="1:19" x14ac:dyDescent="0.3">
      <c r="A692" s="8">
        <v>8</v>
      </c>
      <c r="B692" s="5">
        <v>12</v>
      </c>
      <c r="C692" s="5">
        <v>21</v>
      </c>
      <c r="D692" s="5">
        <v>24</v>
      </c>
      <c r="E692" s="5">
        <v>25</v>
      </c>
      <c r="F692" s="9">
        <v>27</v>
      </c>
      <c r="H692" s="8" t="str">
        <f t="shared" si="112"/>
        <v>A</v>
      </c>
      <c r="I692" s="5" t="str">
        <f t="shared" si="113"/>
        <v>B</v>
      </c>
      <c r="J692" s="5" t="str">
        <f t="shared" si="114"/>
        <v>C</v>
      </c>
      <c r="K692" s="5" t="str">
        <f t="shared" si="115"/>
        <v>C</v>
      </c>
      <c r="L692" s="5" t="str">
        <f t="shared" si="116"/>
        <v>C</v>
      </c>
      <c r="M692" s="9" t="str">
        <f t="shared" si="117"/>
        <v>C</v>
      </c>
      <c r="O692" s="8" t="str">
        <f t="shared" si="118"/>
        <v/>
      </c>
      <c r="P692" s="5" t="str">
        <f t="shared" si="119"/>
        <v/>
      </c>
      <c r="Q692" s="5" t="str">
        <f t="shared" si="120"/>
        <v>Q</v>
      </c>
      <c r="R692" s="9" t="str">
        <f t="shared" si="121"/>
        <v/>
      </c>
      <c r="S692" s="71" t="str">
        <f t="shared" si="122"/>
        <v>Q</v>
      </c>
    </row>
    <row r="693" spans="1:19" x14ac:dyDescent="0.3">
      <c r="A693" s="8">
        <v>1</v>
      </c>
      <c r="B693" s="5">
        <v>10</v>
      </c>
      <c r="C693" s="5">
        <v>16</v>
      </c>
      <c r="D693" s="5">
        <v>28</v>
      </c>
      <c r="E693" s="5">
        <v>29</v>
      </c>
      <c r="F693" s="9">
        <v>32</v>
      </c>
      <c r="H693" s="8" t="str">
        <f t="shared" si="112"/>
        <v>A</v>
      </c>
      <c r="I693" s="5" t="str">
        <f t="shared" si="113"/>
        <v>B</v>
      </c>
      <c r="J693" s="5" t="str">
        <f t="shared" si="114"/>
        <v>B</v>
      </c>
      <c r="K693" s="5" t="str">
        <f t="shared" si="115"/>
        <v>C</v>
      </c>
      <c r="L693" s="5" t="str">
        <f t="shared" si="116"/>
        <v>C</v>
      </c>
      <c r="M693" s="9" t="str">
        <f t="shared" si="117"/>
        <v>D</v>
      </c>
      <c r="O693" s="8" t="str">
        <f t="shared" si="118"/>
        <v/>
      </c>
      <c r="P693" s="5" t="str">
        <f t="shared" si="119"/>
        <v>P</v>
      </c>
      <c r="Q693" s="5" t="str">
        <f t="shared" si="120"/>
        <v>P</v>
      </c>
      <c r="R693" s="9" t="str">
        <f t="shared" si="121"/>
        <v/>
      </c>
      <c r="S693" s="71" t="str">
        <f t="shared" si="122"/>
        <v>PP</v>
      </c>
    </row>
    <row r="694" spans="1:19" x14ac:dyDescent="0.3">
      <c r="A694" s="8">
        <v>4</v>
      </c>
      <c r="B694" s="5">
        <v>6</v>
      </c>
      <c r="C694" s="5">
        <v>13</v>
      </c>
      <c r="D694" s="5">
        <v>19</v>
      </c>
      <c r="E694" s="5">
        <v>33</v>
      </c>
      <c r="F694" s="9">
        <v>35</v>
      </c>
      <c r="H694" s="8" t="str">
        <f t="shared" si="112"/>
        <v>A</v>
      </c>
      <c r="I694" s="5" t="str">
        <f t="shared" si="113"/>
        <v>A</v>
      </c>
      <c r="J694" s="5" t="str">
        <f t="shared" si="114"/>
        <v>B</v>
      </c>
      <c r="K694" s="5" t="str">
        <f t="shared" si="115"/>
        <v>B</v>
      </c>
      <c r="L694" s="5" t="str">
        <f t="shared" si="116"/>
        <v>D</v>
      </c>
      <c r="M694" s="9" t="str">
        <f t="shared" si="117"/>
        <v>D</v>
      </c>
      <c r="O694" s="8" t="str">
        <f t="shared" si="118"/>
        <v>P</v>
      </c>
      <c r="P694" s="5" t="str">
        <f t="shared" si="119"/>
        <v>P</v>
      </c>
      <c r="Q694" s="5" t="str">
        <f t="shared" si="120"/>
        <v/>
      </c>
      <c r="R694" s="9" t="str">
        <f t="shared" si="121"/>
        <v>P</v>
      </c>
      <c r="S694" s="71" t="str">
        <f t="shared" si="122"/>
        <v>PPP</v>
      </c>
    </row>
    <row r="695" spans="1:19" x14ac:dyDescent="0.3">
      <c r="A695" s="8">
        <v>4</v>
      </c>
      <c r="B695" s="5">
        <v>11</v>
      </c>
      <c r="C695" s="5">
        <v>19</v>
      </c>
      <c r="D695" s="5">
        <v>28</v>
      </c>
      <c r="E695" s="5">
        <v>31</v>
      </c>
      <c r="F695" s="9">
        <v>34</v>
      </c>
      <c r="H695" s="8" t="str">
        <f t="shared" si="112"/>
        <v>A</v>
      </c>
      <c r="I695" s="5" t="str">
        <f t="shared" si="113"/>
        <v>B</v>
      </c>
      <c r="J695" s="5" t="str">
        <f t="shared" si="114"/>
        <v>B</v>
      </c>
      <c r="K695" s="5" t="str">
        <f t="shared" si="115"/>
        <v>C</v>
      </c>
      <c r="L695" s="5" t="str">
        <f t="shared" si="116"/>
        <v>D</v>
      </c>
      <c r="M695" s="9" t="str">
        <f t="shared" si="117"/>
        <v>D</v>
      </c>
      <c r="O695" s="8" t="str">
        <f t="shared" si="118"/>
        <v/>
      </c>
      <c r="P695" s="5" t="str">
        <f t="shared" si="119"/>
        <v>P</v>
      </c>
      <c r="Q695" s="5" t="str">
        <f t="shared" si="120"/>
        <v/>
      </c>
      <c r="R695" s="9" t="str">
        <f t="shared" si="121"/>
        <v>P</v>
      </c>
      <c r="S695" s="71" t="str">
        <f t="shared" si="122"/>
        <v>PP</v>
      </c>
    </row>
    <row r="696" spans="1:19" x14ac:dyDescent="0.3">
      <c r="A696" s="8">
        <v>11</v>
      </c>
      <c r="B696" s="5">
        <v>24</v>
      </c>
      <c r="C696" s="5">
        <v>30</v>
      </c>
      <c r="D696" s="5">
        <v>34</v>
      </c>
      <c r="E696" s="5">
        <v>35</v>
      </c>
      <c r="F696" s="9">
        <v>37</v>
      </c>
      <c r="H696" s="8" t="str">
        <f t="shared" si="112"/>
        <v>B</v>
      </c>
      <c r="I696" s="5" t="str">
        <f t="shared" si="113"/>
        <v>C</v>
      </c>
      <c r="J696" s="5" t="str">
        <f t="shared" si="114"/>
        <v>D</v>
      </c>
      <c r="K696" s="5" t="str">
        <f t="shared" si="115"/>
        <v>D</v>
      </c>
      <c r="L696" s="5" t="str">
        <f t="shared" si="116"/>
        <v>D</v>
      </c>
      <c r="M696" s="9" t="str">
        <f t="shared" si="117"/>
        <v>D</v>
      </c>
      <c r="O696" s="8" t="str">
        <f t="shared" si="118"/>
        <v/>
      </c>
      <c r="P696" s="5" t="str">
        <f t="shared" si="119"/>
        <v/>
      </c>
      <c r="Q696" s="5" t="str">
        <f t="shared" si="120"/>
        <v/>
      </c>
      <c r="R696" s="9" t="str">
        <f t="shared" si="121"/>
        <v>Q</v>
      </c>
      <c r="S696" s="71" t="str">
        <f t="shared" si="122"/>
        <v>Q</v>
      </c>
    </row>
    <row r="697" spans="1:19" x14ac:dyDescent="0.3">
      <c r="A697" s="8">
        <v>1</v>
      </c>
      <c r="B697" s="5">
        <v>7</v>
      </c>
      <c r="C697" s="5">
        <v>11</v>
      </c>
      <c r="D697" s="5">
        <v>17</v>
      </c>
      <c r="E697" s="5">
        <v>36</v>
      </c>
      <c r="F697" s="9">
        <v>37</v>
      </c>
      <c r="H697" s="8" t="str">
        <f t="shared" si="112"/>
        <v>A</v>
      </c>
      <c r="I697" s="5" t="str">
        <f t="shared" si="113"/>
        <v>A</v>
      </c>
      <c r="J697" s="5" t="str">
        <f t="shared" si="114"/>
        <v>B</v>
      </c>
      <c r="K697" s="5" t="str">
        <f t="shared" si="115"/>
        <v>B</v>
      </c>
      <c r="L697" s="5" t="str">
        <f t="shared" si="116"/>
        <v>D</v>
      </c>
      <c r="M697" s="9" t="str">
        <f t="shared" si="117"/>
        <v>D</v>
      </c>
      <c r="O697" s="8" t="str">
        <f t="shared" si="118"/>
        <v>P</v>
      </c>
      <c r="P697" s="5" t="str">
        <f t="shared" si="119"/>
        <v>P</v>
      </c>
      <c r="Q697" s="5" t="str">
        <f t="shared" si="120"/>
        <v/>
      </c>
      <c r="R697" s="9" t="str">
        <f t="shared" si="121"/>
        <v>P</v>
      </c>
      <c r="S697" s="71" t="str">
        <f t="shared" si="122"/>
        <v>PPP</v>
      </c>
    </row>
    <row r="698" spans="1:19" x14ac:dyDescent="0.3">
      <c r="A698" s="8">
        <v>4</v>
      </c>
      <c r="B698" s="5">
        <v>8</v>
      </c>
      <c r="C698" s="5">
        <v>17</v>
      </c>
      <c r="D698" s="5">
        <v>20</v>
      </c>
      <c r="E698" s="5">
        <v>25</v>
      </c>
      <c r="F698" s="9">
        <v>30</v>
      </c>
      <c r="H698" s="8" t="str">
        <f t="shared" si="112"/>
        <v>A</v>
      </c>
      <c r="I698" s="5" t="str">
        <f t="shared" si="113"/>
        <v>A</v>
      </c>
      <c r="J698" s="5" t="str">
        <f t="shared" si="114"/>
        <v>B</v>
      </c>
      <c r="K698" s="5" t="str">
        <f t="shared" si="115"/>
        <v>C</v>
      </c>
      <c r="L698" s="5" t="str">
        <f t="shared" si="116"/>
        <v>C</v>
      </c>
      <c r="M698" s="9" t="str">
        <f t="shared" si="117"/>
        <v>D</v>
      </c>
      <c r="O698" s="8" t="str">
        <f t="shared" si="118"/>
        <v>P</v>
      </c>
      <c r="P698" s="5" t="str">
        <f t="shared" si="119"/>
        <v/>
      </c>
      <c r="Q698" s="5" t="str">
        <f t="shared" si="120"/>
        <v>P</v>
      </c>
      <c r="R698" s="9" t="str">
        <f t="shared" si="121"/>
        <v/>
      </c>
      <c r="S698" s="71" t="str">
        <f t="shared" si="122"/>
        <v>PP</v>
      </c>
    </row>
    <row r="699" spans="1:19" x14ac:dyDescent="0.3">
      <c r="A699" s="8">
        <v>3</v>
      </c>
      <c r="B699" s="5">
        <v>8</v>
      </c>
      <c r="C699" s="5">
        <v>10</v>
      </c>
      <c r="D699" s="5">
        <v>15</v>
      </c>
      <c r="E699" s="5">
        <v>30</v>
      </c>
      <c r="F699" s="9">
        <v>33</v>
      </c>
      <c r="H699" s="8" t="str">
        <f t="shared" si="112"/>
        <v>A</v>
      </c>
      <c r="I699" s="5" t="str">
        <f t="shared" si="113"/>
        <v>A</v>
      </c>
      <c r="J699" s="5" t="str">
        <f t="shared" si="114"/>
        <v>B</v>
      </c>
      <c r="K699" s="5" t="str">
        <f t="shared" si="115"/>
        <v>B</v>
      </c>
      <c r="L699" s="5" t="str">
        <f t="shared" si="116"/>
        <v>D</v>
      </c>
      <c r="M699" s="9" t="str">
        <f t="shared" si="117"/>
        <v>D</v>
      </c>
      <c r="O699" s="8" t="str">
        <f t="shared" si="118"/>
        <v>P</v>
      </c>
      <c r="P699" s="5" t="str">
        <f t="shared" si="119"/>
        <v>P</v>
      </c>
      <c r="Q699" s="5" t="str">
        <f t="shared" si="120"/>
        <v/>
      </c>
      <c r="R699" s="9" t="str">
        <f t="shared" si="121"/>
        <v>P</v>
      </c>
      <c r="S699" s="71" t="str">
        <f t="shared" si="122"/>
        <v>PPP</v>
      </c>
    </row>
    <row r="700" spans="1:19" x14ac:dyDescent="0.3">
      <c r="A700" s="8">
        <v>4</v>
      </c>
      <c r="B700" s="5">
        <v>13</v>
      </c>
      <c r="C700" s="5">
        <v>22</v>
      </c>
      <c r="D700" s="5">
        <v>25</v>
      </c>
      <c r="E700" s="5">
        <v>28</v>
      </c>
      <c r="F700" s="9">
        <v>30</v>
      </c>
      <c r="H700" s="8" t="str">
        <f t="shared" si="112"/>
        <v>A</v>
      </c>
      <c r="I700" s="5" t="str">
        <f t="shared" si="113"/>
        <v>B</v>
      </c>
      <c r="J700" s="5" t="str">
        <f t="shared" si="114"/>
        <v>C</v>
      </c>
      <c r="K700" s="5" t="str">
        <f t="shared" si="115"/>
        <v>C</v>
      </c>
      <c r="L700" s="5" t="str">
        <f t="shared" si="116"/>
        <v>C</v>
      </c>
      <c r="M700" s="9" t="str">
        <f t="shared" si="117"/>
        <v>D</v>
      </c>
      <c r="O700" s="8" t="str">
        <f t="shared" si="118"/>
        <v/>
      </c>
      <c r="P700" s="5" t="str">
        <f t="shared" si="119"/>
        <v/>
      </c>
      <c r="Q700" s="5" t="str">
        <f t="shared" si="120"/>
        <v>T</v>
      </c>
      <c r="R700" s="9" t="str">
        <f t="shared" si="121"/>
        <v/>
      </c>
      <c r="S700" s="71" t="str">
        <f t="shared" si="122"/>
        <v>T</v>
      </c>
    </row>
    <row r="701" spans="1:19" x14ac:dyDescent="0.3">
      <c r="A701" s="8">
        <v>9</v>
      </c>
      <c r="B701" s="5">
        <v>20</v>
      </c>
      <c r="C701" s="5">
        <v>22</v>
      </c>
      <c r="D701" s="5">
        <v>23</v>
      </c>
      <c r="E701" s="5">
        <v>29</v>
      </c>
      <c r="F701" s="9">
        <v>31</v>
      </c>
      <c r="H701" s="8" t="str">
        <f t="shared" si="112"/>
        <v>A</v>
      </c>
      <c r="I701" s="5" t="str">
        <f t="shared" si="113"/>
        <v>C</v>
      </c>
      <c r="J701" s="5" t="str">
        <f t="shared" si="114"/>
        <v>C</v>
      </c>
      <c r="K701" s="5" t="str">
        <f t="shared" si="115"/>
        <v>C</v>
      </c>
      <c r="L701" s="5" t="str">
        <f t="shared" si="116"/>
        <v>C</v>
      </c>
      <c r="M701" s="9" t="str">
        <f t="shared" si="117"/>
        <v>D</v>
      </c>
      <c r="O701" s="8" t="str">
        <f t="shared" si="118"/>
        <v/>
      </c>
      <c r="P701" s="5" t="str">
        <f t="shared" si="119"/>
        <v/>
      </c>
      <c r="Q701" s="5" t="str">
        <f t="shared" si="120"/>
        <v>Q</v>
      </c>
      <c r="R701" s="9" t="str">
        <f t="shared" si="121"/>
        <v/>
      </c>
      <c r="S701" s="71" t="str">
        <f t="shared" si="122"/>
        <v>Q</v>
      </c>
    </row>
    <row r="702" spans="1:19" x14ac:dyDescent="0.3">
      <c r="A702" s="8">
        <v>1</v>
      </c>
      <c r="B702" s="5">
        <v>2</v>
      </c>
      <c r="C702" s="5">
        <v>5</v>
      </c>
      <c r="D702" s="5">
        <v>12</v>
      </c>
      <c r="E702" s="5">
        <v>34</v>
      </c>
      <c r="F702" s="9">
        <v>35</v>
      </c>
      <c r="H702" s="8" t="str">
        <f t="shared" si="112"/>
        <v>A</v>
      </c>
      <c r="I702" s="5" t="str">
        <f t="shared" si="113"/>
        <v>A</v>
      </c>
      <c r="J702" s="5" t="str">
        <f t="shared" si="114"/>
        <v>A</v>
      </c>
      <c r="K702" s="5" t="str">
        <f t="shared" si="115"/>
        <v>B</v>
      </c>
      <c r="L702" s="5" t="str">
        <f t="shared" si="116"/>
        <v>D</v>
      </c>
      <c r="M702" s="9" t="str">
        <f t="shared" si="117"/>
        <v>D</v>
      </c>
      <c r="O702" s="8" t="str">
        <f t="shared" si="118"/>
        <v>T</v>
      </c>
      <c r="P702" s="5" t="str">
        <f t="shared" si="119"/>
        <v/>
      </c>
      <c r="Q702" s="5" t="str">
        <f t="shared" si="120"/>
        <v/>
      </c>
      <c r="R702" s="9" t="str">
        <f t="shared" si="121"/>
        <v>P</v>
      </c>
      <c r="S702" s="71" t="str">
        <f t="shared" si="122"/>
        <v>TP</v>
      </c>
    </row>
    <row r="703" spans="1:19" x14ac:dyDescent="0.3">
      <c r="A703" s="8">
        <v>4</v>
      </c>
      <c r="B703" s="5">
        <v>5</v>
      </c>
      <c r="C703" s="5">
        <v>18</v>
      </c>
      <c r="D703" s="5">
        <v>20</v>
      </c>
      <c r="E703" s="5">
        <v>28</v>
      </c>
      <c r="F703" s="9">
        <v>36</v>
      </c>
      <c r="H703" s="8" t="str">
        <f t="shared" si="112"/>
        <v>A</v>
      </c>
      <c r="I703" s="5" t="str">
        <f t="shared" si="113"/>
        <v>A</v>
      </c>
      <c r="J703" s="5" t="str">
        <f t="shared" si="114"/>
        <v>B</v>
      </c>
      <c r="K703" s="5" t="str">
        <f t="shared" si="115"/>
        <v>C</v>
      </c>
      <c r="L703" s="5" t="str">
        <f t="shared" si="116"/>
        <v>C</v>
      </c>
      <c r="M703" s="9" t="str">
        <f t="shared" si="117"/>
        <v>D</v>
      </c>
      <c r="O703" s="8" t="str">
        <f t="shared" si="118"/>
        <v>P</v>
      </c>
      <c r="P703" s="5" t="str">
        <f t="shared" si="119"/>
        <v/>
      </c>
      <c r="Q703" s="5" t="str">
        <f t="shared" si="120"/>
        <v>P</v>
      </c>
      <c r="R703" s="9" t="str">
        <f t="shared" si="121"/>
        <v/>
      </c>
      <c r="S703" s="71" t="str">
        <f t="shared" si="122"/>
        <v>PP</v>
      </c>
    </row>
    <row r="704" spans="1:19" x14ac:dyDescent="0.3">
      <c r="A704" s="8">
        <v>7</v>
      </c>
      <c r="B704" s="5">
        <v>9</v>
      </c>
      <c r="C704" s="5">
        <v>20</v>
      </c>
      <c r="D704" s="5">
        <v>24</v>
      </c>
      <c r="E704" s="5">
        <v>28</v>
      </c>
      <c r="F704" s="9">
        <v>35</v>
      </c>
      <c r="H704" s="8" t="str">
        <f t="shared" si="112"/>
        <v>A</v>
      </c>
      <c r="I704" s="5" t="str">
        <f t="shared" si="113"/>
        <v>A</v>
      </c>
      <c r="J704" s="5" t="str">
        <f t="shared" si="114"/>
        <v>C</v>
      </c>
      <c r="K704" s="5" t="str">
        <f t="shared" si="115"/>
        <v>C</v>
      </c>
      <c r="L704" s="5" t="str">
        <f t="shared" si="116"/>
        <v>C</v>
      </c>
      <c r="M704" s="9" t="str">
        <f t="shared" si="117"/>
        <v>D</v>
      </c>
      <c r="O704" s="8" t="str">
        <f t="shared" si="118"/>
        <v>P</v>
      </c>
      <c r="P704" s="5" t="str">
        <f t="shared" si="119"/>
        <v/>
      </c>
      <c r="Q704" s="5" t="str">
        <f t="shared" si="120"/>
        <v>T</v>
      </c>
      <c r="R704" s="9" t="str">
        <f t="shared" si="121"/>
        <v/>
      </c>
      <c r="S704" s="71" t="str">
        <f t="shared" si="122"/>
        <v>PT</v>
      </c>
    </row>
    <row r="705" spans="1:19" x14ac:dyDescent="0.3">
      <c r="A705" s="8">
        <v>6</v>
      </c>
      <c r="B705" s="5">
        <v>12</v>
      </c>
      <c r="C705" s="5">
        <v>25</v>
      </c>
      <c r="D705" s="5">
        <v>27</v>
      </c>
      <c r="E705" s="5">
        <v>30</v>
      </c>
      <c r="F705" s="9">
        <v>37</v>
      </c>
      <c r="H705" s="8" t="str">
        <f t="shared" si="112"/>
        <v>A</v>
      </c>
      <c r="I705" s="5" t="str">
        <f t="shared" si="113"/>
        <v>B</v>
      </c>
      <c r="J705" s="5" t="str">
        <f t="shared" si="114"/>
        <v>C</v>
      </c>
      <c r="K705" s="5" t="str">
        <f t="shared" si="115"/>
        <v>C</v>
      </c>
      <c r="L705" s="5" t="str">
        <f t="shared" si="116"/>
        <v>D</v>
      </c>
      <c r="M705" s="9" t="str">
        <f t="shared" si="117"/>
        <v>D</v>
      </c>
      <c r="O705" s="8" t="str">
        <f t="shared" si="118"/>
        <v/>
      </c>
      <c r="P705" s="5" t="str">
        <f t="shared" si="119"/>
        <v/>
      </c>
      <c r="Q705" s="5" t="str">
        <f t="shared" si="120"/>
        <v>P</v>
      </c>
      <c r="R705" s="9" t="str">
        <f t="shared" si="121"/>
        <v>P</v>
      </c>
      <c r="S705" s="71" t="str">
        <f t="shared" si="122"/>
        <v>PP</v>
      </c>
    </row>
    <row r="706" spans="1:19" x14ac:dyDescent="0.3">
      <c r="A706" s="8">
        <v>9</v>
      </c>
      <c r="B706" s="5">
        <v>12</v>
      </c>
      <c r="C706" s="5">
        <v>25</v>
      </c>
      <c r="D706" s="5">
        <v>29</v>
      </c>
      <c r="E706" s="5">
        <v>34</v>
      </c>
      <c r="F706" s="9">
        <v>36</v>
      </c>
      <c r="H706" s="8" t="str">
        <f t="shared" si="112"/>
        <v>A</v>
      </c>
      <c r="I706" s="5" t="str">
        <f t="shared" si="113"/>
        <v>B</v>
      </c>
      <c r="J706" s="5" t="str">
        <f t="shared" si="114"/>
        <v>C</v>
      </c>
      <c r="K706" s="5" t="str">
        <f t="shared" si="115"/>
        <v>C</v>
      </c>
      <c r="L706" s="5" t="str">
        <f t="shared" si="116"/>
        <v>D</v>
      </c>
      <c r="M706" s="9" t="str">
        <f t="shared" si="117"/>
        <v>D</v>
      </c>
      <c r="O706" s="8" t="str">
        <f t="shared" si="118"/>
        <v/>
      </c>
      <c r="P706" s="5" t="str">
        <f t="shared" si="119"/>
        <v/>
      </c>
      <c r="Q706" s="5" t="str">
        <f t="shared" si="120"/>
        <v>P</v>
      </c>
      <c r="R706" s="9" t="str">
        <f t="shared" si="121"/>
        <v>P</v>
      </c>
      <c r="S706" s="71" t="str">
        <f t="shared" si="122"/>
        <v>PP</v>
      </c>
    </row>
    <row r="707" spans="1:19" x14ac:dyDescent="0.3">
      <c r="A707" s="8">
        <v>2</v>
      </c>
      <c r="B707" s="5">
        <v>9</v>
      </c>
      <c r="C707" s="5">
        <v>27</v>
      </c>
      <c r="D707" s="5">
        <v>29</v>
      </c>
      <c r="E707" s="5">
        <v>32</v>
      </c>
      <c r="F707" s="9">
        <v>36</v>
      </c>
      <c r="H707" s="8" t="str">
        <f t="shared" ref="H707:H770" si="123">IF(A707&lt;10,"A",IF(A707&lt;20,"B",IF(A707&lt;30,"C","D")))</f>
        <v>A</v>
      </c>
      <c r="I707" s="5" t="str">
        <f t="shared" ref="I707:I770" si="124">IF(B707&lt;10,"A",IF(B707&lt;20,"B",IF(B707&lt;30,"C","D")))</f>
        <v>A</v>
      </c>
      <c r="J707" s="5" t="str">
        <f t="shared" ref="J707:J770" si="125">IF(C707&lt;10,"A",IF(C707&lt;20,"B",IF(C707&lt;30,"C","D")))</f>
        <v>C</v>
      </c>
      <c r="K707" s="5" t="str">
        <f t="shared" ref="K707:K770" si="126">IF(D707&lt;10,"A",IF(D707&lt;20,"B",IF(D707&lt;30,"C","D")))</f>
        <v>C</v>
      </c>
      <c r="L707" s="5" t="str">
        <f t="shared" ref="L707:L770" si="127">IF(E707&lt;10,"A",IF(E707&lt;20,"B",IF(E707&lt;30,"C","D")))</f>
        <v>D</v>
      </c>
      <c r="M707" s="9" t="str">
        <f t="shared" ref="M707:M770" si="128">IF(F707&lt;10,"A",IF(F707&lt;20,"B",IF(F707&lt;30,"C","D")))</f>
        <v>D</v>
      </c>
      <c r="O707" s="8" t="str">
        <f t="shared" ref="O707:O770" si="129">IF(COUNTIF($H707:$M707,"=A")=2,"P",IF(COUNTIF($H707:$M707,"=A")=3,"T",IF(COUNTIF($H707:$M707,"=A")=4,"Q",IF(COUNTIF($H707:$M707,"=A")=5,"V",IF(COUNTIF($H707:$M707,"=A")=6,"S","")))))</f>
        <v>P</v>
      </c>
      <c r="P707" s="5" t="str">
        <f t="shared" ref="P707:P770" si="130">IF(COUNTIF($H707:$M707,"=B")=2,"P",IF(COUNTIF($H707:$M707,"=B")=3,"T",IF(COUNTIF($H707:$M707,"=B")=4,"Q",IF(COUNTIF($H707:$M707,"=B")=5,"V",IF(COUNTIF($H707:$M707,"=B")=6,"S","")))))</f>
        <v/>
      </c>
      <c r="Q707" s="5" t="str">
        <f t="shared" ref="Q707:Q770" si="131">IF(COUNTIF($H707:$M707,"=C")=2,"P",IF(COUNTIF($H707:$M707,"=C")=3,"T",IF(COUNTIF($H707:$M707,"=C")=4,"Q",IF(COUNTIF($H707:$M707,"=C")=5,"V",IF(COUNTIF($H707:$M707,"=C")=6,"S","")))))</f>
        <v>P</v>
      </c>
      <c r="R707" s="9" t="str">
        <f t="shared" ref="R707:R770" si="132">IF(COUNTIF($H707:$M707,"=D")=2,"P",IF(COUNTIF($H707:$M707,"=D")=3,"T",IF(COUNTIF($H707:$M707,"=D")=4,"Q",IF(COUNTIF($H707:$M707,"=D")=5,"V",IF(COUNTIF($H707:$M707,"=D")=6,"S","")))))</f>
        <v>P</v>
      </c>
      <c r="S707" s="71" t="str">
        <f t="shared" ref="S707:S770" si="133">O707&amp;P707&amp;Q707&amp;R707</f>
        <v>PPP</v>
      </c>
    </row>
    <row r="708" spans="1:19" x14ac:dyDescent="0.3">
      <c r="A708" s="8">
        <v>5</v>
      </c>
      <c r="B708" s="5">
        <v>7</v>
      </c>
      <c r="C708" s="5">
        <v>10</v>
      </c>
      <c r="D708" s="5">
        <v>15</v>
      </c>
      <c r="E708" s="5">
        <v>22</v>
      </c>
      <c r="F708" s="9">
        <v>35</v>
      </c>
      <c r="H708" s="8" t="str">
        <f t="shared" si="123"/>
        <v>A</v>
      </c>
      <c r="I708" s="5" t="str">
        <f t="shared" si="124"/>
        <v>A</v>
      </c>
      <c r="J708" s="5" t="str">
        <f t="shared" si="125"/>
        <v>B</v>
      </c>
      <c r="K708" s="5" t="str">
        <f t="shared" si="126"/>
        <v>B</v>
      </c>
      <c r="L708" s="5" t="str">
        <f t="shared" si="127"/>
        <v>C</v>
      </c>
      <c r="M708" s="9" t="str">
        <f t="shared" si="128"/>
        <v>D</v>
      </c>
      <c r="O708" s="8" t="str">
        <f t="shared" si="129"/>
        <v>P</v>
      </c>
      <c r="P708" s="5" t="str">
        <f t="shared" si="130"/>
        <v>P</v>
      </c>
      <c r="Q708" s="5" t="str">
        <f t="shared" si="131"/>
        <v/>
      </c>
      <c r="R708" s="9" t="str">
        <f t="shared" si="132"/>
        <v/>
      </c>
      <c r="S708" s="71" t="str">
        <f t="shared" si="133"/>
        <v>PP</v>
      </c>
    </row>
    <row r="709" spans="1:19" x14ac:dyDescent="0.3">
      <c r="A709" s="8">
        <v>3</v>
      </c>
      <c r="B709" s="5">
        <v>20</v>
      </c>
      <c r="C709" s="5">
        <v>28</v>
      </c>
      <c r="D709" s="5">
        <v>31</v>
      </c>
      <c r="E709" s="5">
        <v>33</v>
      </c>
      <c r="F709" s="9">
        <v>37</v>
      </c>
      <c r="H709" s="8" t="str">
        <f t="shared" si="123"/>
        <v>A</v>
      </c>
      <c r="I709" s="5" t="str">
        <f t="shared" si="124"/>
        <v>C</v>
      </c>
      <c r="J709" s="5" t="str">
        <f t="shared" si="125"/>
        <v>C</v>
      </c>
      <c r="K709" s="5" t="str">
        <f t="shared" si="126"/>
        <v>D</v>
      </c>
      <c r="L709" s="5" t="str">
        <f t="shared" si="127"/>
        <v>D</v>
      </c>
      <c r="M709" s="9" t="str">
        <f t="shared" si="128"/>
        <v>D</v>
      </c>
      <c r="O709" s="8" t="str">
        <f t="shared" si="129"/>
        <v/>
      </c>
      <c r="P709" s="5" t="str">
        <f t="shared" si="130"/>
        <v/>
      </c>
      <c r="Q709" s="5" t="str">
        <f t="shared" si="131"/>
        <v>P</v>
      </c>
      <c r="R709" s="9" t="str">
        <f t="shared" si="132"/>
        <v>T</v>
      </c>
      <c r="S709" s="71" t="str">
        <f t="shared" si="133"/>
        <v>PT</v>
      </c>
    </row>
    <row r="710" spans="1:19" x14ac:dyDescent="0.3">
      <c r="A710" s="8">
        <v>1</v>
      </c>
      <c r="B710" s="5">
        <v>2</v>
      </c>
      <c r="C710" s="5">
        <v>9</v>
      </c>
      <c r="D710" s="5">
        <v>11</v>
      </c>
      <c r="E710" s="5">
        <v>15</v>
      </c>
      <c r="F710" s="9">
        <v>21</v>
      </c>
      <c r="H710" s="8" t="str">
        <f t="shared" si="123"/>
        <v>A</v>
      </c>
      <c r="I710" s="5" t="str">
        <f t="shared" si="124"/>
        <v>A</v>
      </c>
      <c r="J710" s="5" t="str">
        <f t="shared" si="125"/>
        <v>A</v>
      </c>
      <c r="K710" s="5" t="str">
        <f t="shared" si="126"/>
        <v>B</v>
      </c>
      <c r="L710" s="5" t="str">
        <f t="shared" si="127"/>
        <v>B</v>
      </c>
      <c r="M710" s="9" t="str">
        <f t="shared" si="128"/>
        <v>C</v>
      </c>
      <c r="O710" s="8" t="str">
        <f t="shared" si="129"/>
        <v>T</v>
      </c>
      <c r="P710" s="5" t="str">
        <f t="shared" si="130"/>
        <v>P</v>
      </c>
      <c r="Q710" s="5" t="str">
        <f t="shared" si="131"/>
        <v/>
      </c>
      <c r="R710" s="9" t="str">
        <f t="shared" si="132"/>
        <v/>
      </c>
      <c r="S710" s="71" t="str">
        <f t="shared" si="133"/>
        <v>TP</v>
      </c>
    </row>
    <row r="711" spans="1:19" x14ac:dyDescent="0.3">
      <c r="A711" s="8">
        <v>2</v>
      </c>
      <c r="B711" s="5">
        <v>10</v>
      </c>
      <c r="C711" s="5">
        <v>14</v>
      </c>
      <c r="D711" s="5">
        <v>17</v>
      </c>
      <c r="E711" s="5">
        <v>28</v>
      </c>
      <c r="F711" s="9">
        <v>34</v>
      </c>
      <c r="H711" s="8" t="str">
        <f t="shared" si="123"/>
        <v>A</v>
      </c>
      <c r="I711" s="5" t="str">
        <f t="shared" si="124"/>
        <v>B</v>
      </c>
      <c r="J711" s="5" t="str">
        <f t="shared" si="125"/>
        <v>B</v>
      </c>
      <c r="K711" s="5" t="str">
        <f t="shared" si="126"/>
        <v>B</v>
      </c>
      <c r="L711" s="5" t="str">
        <f t="shared" si="127"/>
        <v>C</v>
      </c>
      <c r="M711" s="9" t="str">
        <f t="shared" si="128"/>
        <v>D</v>
      </c>
      <c r="O711" s="8" t="str">
        <f t="shared" si="129"/>
        <v/>
      </c>
      <c r="P711" s="5" t="str">
        <f t="shared" si="130"/>
        <v>T</v>
      </c>
      <c r="Q711" s="5" t="str">
        <f t="shared" si="131"/>
        <v/>
      </c>
      <c r="R711" s="9" t="str">
        <f t="shared" si="132"/>
        <v/>
      </c>
      <c r="S711" s="71" t="str">
        <f t="shared" si="133"/>
        <v>T</v>
      </c>
    </row>
    <row r="712" spans="1:19" x14ac:dyDescent="0.3">
      <c r="A712" s="8">
        <v>2</v>
      </c>
      <c r="B712" s="5">
        <v>9</v>
      </c>
      <c r="C712" s="5">
        <v>13</v>
      </c>
      <c r="D712" s="5">
        <v>16</v>
      </c>
      <c r="E712" s="5">
        <v>28</v>
      </c>
      <c r="F712" s="9">
        <v>29</v>
      </c>
      <c r="H712" s="8" t="str">
        <f t="shared" si="123"/>
        <v>A</v>
      </c>
      <c r="I712" s="5" t="str">
        <f t="shared" si="124"/>
        <v>A</v>
      </c>
      <c r="J712" s="5" t="str">
        <f t="shared" si="125"/>
        <v>B</v>
      </c>
      <c r="K712" s="5" t="str">
        <f t="shared" si="126"/>
        <v>B</v>
      </c>
      <c r="L712" s="5" t="str">
        <f t="shared" si="127"/>
        <v>C</v>
      </c>
      <c r="M712" s="9" t="str">
        <f t="shared" si="128"/>
        <v>C</v>
      </c>
      <c r="O712" s="8" t="str">
        <f t="shared" si="129"/>
        <v>P</v>
      </c>
      <c r="P712" s="5" t="str">
        <f t="shared" si="130"/>
        <v>P</v>
      </c>
      <c r="Q712" s="5" t="str">
        <f t="shared" si="131"/>
        <v>P</v>
      </c>
      <c r="R712" s="9" t="str">
        <f t="shared" si="132"/>
        <v/>
      </c>
      <c r="S712" s="71" t="str">
        <f t="shared" si="133"/>
        <v>PPP</v>
      </c>
    </row>
    <row r="713" spans="1:19" x14ac:dyDescent="0.3">
      <c r="A713" s="8">
        <v>4</v>
      </c>
      <c r="B713" s="5">
        <v>6</v>
      </c>
      <c r="C713" s="5">
        <v>10</v>
      </c>
      <c r="D713" s="5">
        <v>11</v>
      </c>
      <c r="E713" s="5">
        <v>14</v>
      </c>
      <c r="F713" s="9">
        <v>25</v>
      </c>
      <c r="H713" s="8" t="str">
        <f t="shared" si="123"/>
        <v>A</v>
      </c>
      <c r="I713" s="5" t="str">
        <f t="shared" si="124"/>
        <v>A</v>
      </c>
      <c r="J713" s="5" t="str">
        <f t="shared" si="125"/>
        <v>B</v>
      </c>
      <c r="K713" s="5" t="str">
        <f t="shared" si="126"/>
        <v>B</v>
      </c>
      <c r="L713" s="5" t="str">
        <f t="shared" si="127"/>
        <v>B</v>
      </c>
      <c r="M713" s="9" t="str">
        <f t="shared" si="128"/>
        <v>C</v>
      </c>
      <c r="O713" s="8" t="str">
        <f t="shared" si="129"/>
        <v>P</v>
      </c>
      <c r="P713" s="5" t="str">
        <f t="shared" si="130"/>
        <v>T</v>
      </c>
      <c r="Q713" s="5" t="str">
        <f t="shared" si="131"/>
        <v/>
      </c>
      <c r="R713" s="9" t="str">
        <f t="shared" si="132"/>
        <v/>
      </c>
      <c r="S713" s="71" t="str">
        <f t="shared" si="133"/>
        <v>PT</v>
      </c>
    </row>
    <row r="714" spans="1:19" x14ac:dyDescent="0.3">
      <c r="A714" s="8">
        <v>1</v>
      </c>
      <c r="B714" s="5">
        <v>3</v>
      </c>
      <c r="C714" s="5">
        <v>29</v>
      </c>
      <c r="D714" s="5">
        <v>30</v>
      </c>
      <c r="E714" s="5">
        <v>33</v>
      </c>
      <c r="F714" s="9">
        <v>35</v>
      </c>
      <c r="H714" s="8" t="str">
        <f t="shared" si="123"/>
        <v>A</v>
      </c>
      <c r="I714" s="5" t="str">
        <f t="shared" si="124"/>
        <v>A</v>
      </c>
      <c r="J714" s="5" t="str">
        <f t="shared" si="125"/>
        <v>C</v>
      </c>
      <c r="K714" s="5" t="str">
        <f t="shared" si="126"/>
        <v>D</v>
      </c>
      <c r="L714" s="5" t="str">
        <f t="shared" si="127"/>
        <v>D</v>
      </c>
      <c r="M714" s="9" t="str">
        <f t="shared" si="128"/>
        <v>D</v>
      </c>
      <c r="O714" s="8" t="str">
        <f t="shared" si="129"/>
        <v>P</v>
      </c>
      <c r="P714" s="5" t="str">
        <f t="shared" si="130"/>
        <v/>
      </c>
      <c r="Q714" s="5" t="str">
        <f t="shared" si="131"/>
        <v/>
      </c>
      <c r="R714" s="9" t="str">
        <f t="shared" si="132"/>
        <v>T</v>
      </c>
      <c r="S714" s="71" t="str">
        <f t="shared" si="133"/>
        <v>PT</v>
      </c>
    </row>
    <row r="715" spans="1:19" x14ac:dyDescent="0.3">
      <c r="A715" s="8">
        <v>4</v>
      </c>
      <c r="B715" s="5">
        <v>8</v>
      </c>
      <c r="C715" s="5">
        <v>9</v>
      </c>
      <c r="D715" s="5">
        <v>23</v>
      </c>
      <c r="E715" s="5">
        <v>25</v>
      </c>
      <c r="F715" s="9">
        <v>31</v>
      </c>
      <c r="H715" s="8" t="str">
        <f t="shared" si="123"/>
        <v>A</v>
      </c>
      <c r="I715" s="5" t="str">
        <f t="shared" si="124"/>
        <v>A</v>
      </c>
      <c r="J715" s="5" t="str">
        <f t="shared" si="125"/>
        <v>A</v>
      </c>
      <c r="K715" s="5" t="str">
        <f t="shared" si="126"/>
        <v>C</v>
      </c>
      <c r="L715" s="5" t="str">
        <f t="shared" si="127"/>
        <v>C</v>
      </c>
      <c r="M715" s="9" t="str">
        <f t="shared" si="128"/>
        <v>D</v>
      </c>
      <c r="O715" s="8" t="str">
        <f t="shared" si="129"/>
        <v>T</v>
      </c>
      <c r="P715" s="5" t="str">
        <f t="shared" si="130"/>
        <v/>
      </c>
      <c r="Q715" s="5" t="str">
        <f t="shared" si="131"/>
        <v>P</v>
      </c>
      <c r="R715" s="9" t="str">
        <f t="shared" si="132"/>
        <v/>
      </c>
      <c r="S715" s="71" t="str">
        <f t="shared" si="133"/>
        <v>TP</v>
      </c>
    </row>
    <row r="716" spans="1:19" x14ac:dyDescent="0.3">
      <c r="A716" s="8">
        <v>3</v>
      </c>
      <c r="B716" s="5">
        <v>11</v>
      </c>
      <c r="C716" s="5">
        <v>18</v>
      </c>
      <c r="D716" s="5">
        <v>25</v>
      </c>
      <c r="E716" s="5">
        <v>33</v>
      </c>
      <c r="F716" s="9">
        <v>36</v>
      </c>
      <c r="H716" s="8" t="str">
        <f t="shared" si="123"/>
        <v>A</v>
      </c>
      <c r="I716" s="5" t="str">
        <f t="shared" si="124"/>
        <v>B</v>
      </c>
      <c r="J716" s="5" t="str">
        <f t="shared" si="125"/>
        <v>B</v>
      </c>
      <c r="K716" s="5" t="str">
        <f t="shared" si="126"/>
        <v>C</v>
      </c>
      <c r="L716" s="5" t="str">
        <f t="shared" si="127"/>
        <v>D</v>
      </c>
      <c r="M716" s="9" t="str">
        <f t="shared" si="128"/>
        <v>D</v>
      </c>
      <c r="O716" s="8" t="str">
        <f t="shared" si="129"/>
        <v/>
      </c>
      <c r="P716" s="5" t="str">
        <f t="shared" si="130"/>
        <v>P</v>
      </c>
      <c r="Q716" s="5" t="str">
        <f t="shared" si="131"/>
        <v/>
      </c>
      <c r="R716" s="9" t="str">
        <f t="shared" si="132"/>
        <v>P</v>
      </c>
      <c r="S716" s="71" t="str">
        <f t="shared" si="133"/>
        <v>PP</v>
      </c>
    </row>
    <row r="717" spans="1:19" x14ac:dyDescent="0.3">
      <c r="A717" s="8">
        <v>7</v>
      </c>
      <c r="B717" s="5">
        <v>16</v>
      </c>
      <c r="C717" s="5">
        <v>18</v>
      </c>
      <c r="D717" s="5">
        <v>21</v>
      </c>
      <c r="E717" s="5">
        <v>23</v>
      </c>
      <c r="F717" s="9">
        <v>36</v>
      </c>
      <c r="H717" s="8" t="str">
        <f t="shared" si="123"/>
        <v>A</v>
      </c>
      <c r="I717" s="5" t="str">
        <f t="shared" si="124"/>
        <v>B</v>
      </c>
      <c r="J717" s="5" t="str">
        <f t="shared" si="125"/>
        <v>B</v>
      </c>
      <c r="K717" s="5" t="str">
        <f t="shared" si="126"/>
        <v>C</v>
      </c>
      <c r="L717" s="5" t="str">
        <f t="shared" si="127"/>
        <v>C</v>
      </c>
      <c r="M717" s="9" t="str">
        <f t="shared" si="128"/>
        <v>D</v>
      </c>
      <c r="O717" s="8" t="str">
        <f t="shared" si="129"/>
        <v/>
      </c>
      <c r="P717" s="5" t="str">
        <f t="shared" si="130"/>
        <v>P</v>
      </c>
      <c r="Q717" s="5" t="str">
        <f t="shared" si="131"/>
        <v>P</v>
      </c>
      <c r="R717" s="9" t="str">
        <f t="shared" si="132"/>
        <v/>
      </c>
      <c r="S717" s="71" t="str">
        <f t="shared" si="133"/>
        <v>PP</v>
      </c>
    </row>
    <row r="718" spans="1:19" x14ac:dyDescent="0.3">
      <c r="A718" s="8">
        <v>2</v>
      </c>
      <c r="B718" s="5">
        <v>19</v>
      </c>
      <c r="C718" s="5">
        <v>28</v>
      </c>
      <c r="D718" s="5">
        <v>29</v>
      </c>
      <c r="E718" s="5">
        <v>34</v>
      </c>
      <c r="F718" s="9">
        <v>36</v>
      </c>
      <c r="H718" s="8" t="str">
        <f t="shared" si="123"/>
        <v>A</v>
      </c>
      <c r="I718" s="5" t="str">
        <f t="shared" si="124"/>
        <v>B</v>
      </c>
      <c r="J718" s="5" t="str">
        <f t="shared" si="125"/>
        <v>C</v>
      </c>
      <c r="K718" s="5" t="str">
        <f t="shared" si="126"/>
        <v>C</v>
      </c>
      <c r="L718" s="5" t="str">
        <f t="shared" si="127"/>
        <v>D</v>
      </c>
      <c r="M718" s="9" t="str">
        <f t="shared" si="128"/>
        <v>D</v>
      </c>
      <c r="O718" s="8" t="str">
        <f t="shared" si="129"/>
        <v/>
      </c>
      <c r="P718" s="5" t="str">
        <f t="shared" si="130"/>
        <v/>
      </c>
      <c r="Q718" s="5" t="str">
        <f t="shared" si="131"/>
        <v>P</v>
      </c>
      <c r="R718" s="9" t="str">
        <f t="shared" si="132"/>
        <v>P</v>
      </c>
      <c r="S718" s="71" t="str">
        <f t="shared" si="133"/>
        <v>PP</v>
      </c>
    </row>
    <row r="719" spans="1:19" x14ac:dyDescent="0.3">
      <c r="A719" s="8">
        <v>1</v>
      </c>
      <c r="B719" s="5">
        <v>2</v>
      </c>
      <c r="C719" s="5">
        <v>5</v>
      </c>
      <c r="D719" s="5">
        <v>15</v>
      </c>
      <c r="E719" s="5">
        <v>27</v>
      </c>
      <c r="F719" s="9">
        <v>31</v>
      </c>
      <c r="H719" s="8" t="str">
        <f t="shared" si="123"/>
        <v>A</v>
      </c>
      <c r="I719" s="5" t="str">
        <f t="shared" si="124"/>
        <v>A</v>
      </c>
      <c r="J719" s="5" t="str">
        <f t="shared" si="125"/>
        <v>A</v>
      </c>
      <c r="K719" s="5" t="str">
        <f t="shared" si="126"/>
        <v>B</v>
      </c>
      <c r="L719" s="5" t="str">
        <f t="shared" si="127"/>
        <v>C</v>
      </c>
      <c r="M719" s="9" t="str">
        <f t="shared" si="128"/>
        <v>D</v>
      </c>
      <c r="O719" s="8" t="str">
        <f t="shared" si="129"/>
        <v>T</v>
      </c>
      <c r="P719" s="5" t="str">
        <f t="shared" si="130"/>
        <v/>
      </c>
      <c r="Q719" s="5" t="str">
        <f t="shared" si="131"/>
        <v/>
      </c>
      <c r="R719" s="9" t="str">
        <f t="shared" si="132"/>
        <v/>
      </c>
      <c r="S719" s="71" t="str">
        <f t="shared" si="133"/>
        <v>T</v>
      </c>
    </row>
    <row r="720" spans="1:19" x14ac:dyDescent="0.3">
      <c r="A720" s="8">
        <v>12</v>
      </c>
      <c r="B720" s="5">
        <v>15</v>
      </c>
      <c r="C720" s="5">
        <v>20</v>
      </c>
      <c r="D720" s="5">
        <v>30</v>
      </c>
      <c r="E720" s="5">
        <v>33</v>
      </c>
      <c r="F720" s="9">
        <v>37</v>
      </c>
      <c r="H720" s="8" t="str">
        <f t="shared" si="123"/>
        <v>B</v>
      </c>
      <c r="I720" s="5" t="str">
        <f t="shared" si="124"/>
        <v>B</v>
      </c>
      <c r="J720" s="5" t="str">
        <f t="shared" si="125"/>
        <v>C</v>
      </c>
      <c r="K720" s="5" t="str">
        <f t="shared" si="126"/>
        <v>D</v>
      </c>
      <c r="L720" s="5" t="str">
        <f t="shared" si="127"/>
        <v>D</v>
      </c>
      <c r="M720" s="9" t="str">
        <f t="shared" si="128"/>
        <v>D</v>
      </c>
      <c r="O720" s="8" t="str">
        <f t="shared" si="129"/>
        <v/>
      </c>
      <c r="P720" s="5" t="str">
        <f t="shared" si="130"/>
        <v>P</v>
      </c>
      <c r="Q720" s="5" t="str">
        <f t="shared" si="131"/>
        <v/>
      </c>
      <c r="R720" s="9" t="str">
        <f t="shared" si="132"/>
        <v>T</v>
      </c>
      <c r="S720" s="71" t="str">
        <f t="shared" si="133"/>
        <v>PT</v>
      </c>
    </row>
    <row r="721" spans="1:19" x14ac:dyDescent="0.3">
      <c r="A721" s="8">
        <v>2</v>
      </c>
      <c r="B721" s="5">
        <v>5</v>
      </c>
      <c r="C721" s="5">
        <v>6</v>
      </c>
      <c r="D721" s="5">
        <v>10</v>
      </c>
      <c r="E721" s="5">
        <v>19</v>
      </c>
      <c r="F721" s="9">
        <v>29</v>
      </c>
      <c r="H721" s="8" t="str">
        <f t="shared" si="123"/>
        <v>A</v>
      </c>
      <c r="I721" s="5" t="str">
        <f t="shared" si="124"/>
        <v>A</v>
      </c>
      <c r="J721" s="5" t="str">
        <f t="shared" si="125"/>
        <v>A</v>
      </c>
      <c r="K721" s="5" t="str">
        <f t="shared" si="126"/>
        <v>B</v>
      </c>
      <c r="L721" s="5" t="str">
        <f t="shared" si="127"/>
        <v>B</v>
      </c>
      <c r="M721" s="9" t="str">
        <f t="shared" si="128"/>
        <v>C</v>
      </c>
      <c r="O721" s="8" t="str">
        <f t="shared" si="129"/>
        <v>T</v>
      </c>
      <c r="P721" s="5" t="str">
        <f t="shared" si="130"/>
        <v>P</v>
      </c>
      <c r="Q721" s="5" t="str">
        <f t="shared" si="131"/>
        <v/>
      </c>
      <c r="R721" s="9" t="str">
        <f t="shared" si="132"/>
        <v/>
      </c>
      <c r="S721" s="71" t="str">
        <f t="shared" si="133"/>
        <v>TP</v>
      </c>
    </row>
    <row r="722" spans="1:19" x14ac:dyDescent="0.3">
      <c r="A722" s="8">
        <v>5</v>
      </c>
      <c r="B722" s="5">
        <v>7</v>
      </c>
      <c r="C722" s="5">
        <v>9</v>
      </c>
      <c r="D722" s="5">
        <v>11</v>
      </c>
      <c r="E722" s="5">
        <v>24</v>
      </c>
      <c r="F722" s="9">
        <v>29</v>
      </c>
      <c r="H722" s="8" t="str">
        <f t="shared" si="123"/>
        <v>A</v>
      </c>
      <c r="I722" s="5" t="str">
        <f t="shared" si="124"/>
        <v>A</v>
      </c>
      <c r="J722" s="5" t="str">
        <f t="shared" si="125"/>
        <v>A</v>
      </c>
      <c r="K722" s="5" t="str">
        <f t="shared" si="126"/>
        <v>B</v>
      </c>
      <c r="L722" s="5" t="str">
        <f t="shared" si="127"/>
        <v>C</v>
      </c>
      <c r="M722" s="9" t="str">
        <f t="shared" si="128"/>
        <v>C</v>
      </c>
      <c r="O722" s="8" t="str">
        <f t="shared" si="129"/>
        <v>T</v>
      </c>
      <c r="P722" s="5" t="str">
        <f t="shared" si="130"/>
        <v/>
      </c>
      <c r="Q722" s="5" t="str">
        <f t="shared" si="131"/>
        <v>P</v>
      </c>
      <c r="R722" s="9" t="str">
        <f t="shared" si="132"/>
        <v/>
      </c>
      <c r="S722" s="71" t="str">
        <f t="shared" si="133"/>
        <v>TP</v>
      </c>
    </row>
    <row r="723" spans="1:19" x14ac:dyDescent="0.3">
      <c r="A723" s="8">
        <v>9</v>
      </c>
      <c r="B723" s="5">
        <v>10</v>
      </c>
      <c r="C723" s="5">
        <v>11</v>
      </c>
      <c r="D723" s="5">
        <v>12</v>
      </c>
      <c r="E723" s="5">
        <v>21</v>
      </c>
      <c r="F723" s="9">
        <v>32</v>
      </c>
      <c r="H723" s="8" t="str">
        <f t="shared" si="123"/>
        <v>A</v>
      </c>
      <c r="I723" s="5" t="str">
        <f t="shared" si="124"/>
        <v>B</v>
      </c>
      <c r="J723" s="5" t="str">
        <f t="shared" si="125"/>
        <v>B</v>
      </c>
      <c r="K723" s="5" t="str">
        <f t="shared" si="126"/>
        <v>B</v>
      </c>
      <c r="L723" s="5" t="str">
        <f t="shared" si="127"/>
        <v>C</v>
      </c>
      <c r="M723" s="9" t="str">
        <f t="shared" si="128"/>
        <v>D</v>
      </c>
      <c r="O723" s="8" t="str">
        <f t="shared" si="129"/>
        <v/>
      </c>
      <c r="P723" s="5" t="str">
        <f t="shared" si="130"/>
        <v>T</v>
      </c>
      <c r="Q723" s="5" t="str">
        <f t="shared" si="131"/>
        <v/>
      </c>
      <c r="R723" s="9" t="str">
        <f t="shared" si="132"/>
        <v/>
      </c>
      <c r="S723" s="71" t="str">
        <f t="shared" si="133"/>
        <v>T</v>
      </c>
    </row>
    <row r="724" spans="1:19" x14ac:dyDescent="0.3">
      <c r="A724" s="8">
        <v>5</v>
      </c>
      <c r="B724" s="5">
        <v>10</v>
      </c>
      <c r="C724" s="5">
        <v>17</v>
      </c>
      <c r="D724" s="5">
        <v>23</v>
      </c>
      <c r="E724" s="5">
        <v>32</v>
      </c>
      <c r="F724" s="9">
        <v>36</v>
      </c>
      <c r="H724" s="8" t="str">
        <f t="shared" si="123"/>
        <v>A</v>
      </c>
      <c r="I724" s="5" t="str">
        <f t="shared" si="124"/>
        <v>B</v>
      </c>
      <c r="J724" s="5" t="str">
        <f t="shared" si="125"/>
        <v>B</v>
      </c>
      <c r="K724" s="5" t="str">
        <f t="shared" si="126"/>
        <v>C</v>
      </c>
      <c r="L724" s="5" t="str">
        <f t="shared" si="127"/>
        <v>D</v>
      </c>
      <c r="M724" s="9" t="str">
        <f t="shared" si="128"/>
        <v>D</v>
      </c>
      <c r="O724" s="8" t="str">
        <f t="shared" si="129"/>
        <v/>
      </c>
      <c r="P724" s="5" t="str">
        <f t="shared" si="130"/>
        <v>P</v>
      </c>
      <c r="Q724" s="5" t="str">
        <f t="shared" si="131"/>
        <v/>
      </c>
      <c r="R724" s="9" t="str">
        <f t="shared" si="132"/>
        <v>P</v>
      </c>
      <c r="S724" s="71" t="str">
        <f t="shared" si="133"/>
        <v>PP</v>
      </c>
    </row>
    <row r="725" spans="1:19" x14ac:dyDescent="0.3">
      <c r="A725" s="8">
        <v>2</v>
      </c>
      <c r="B725" s="5">
        <v>6</v>
      </c>
      <c r="C725" s="5">
        <v>11</v>
      </c>
      <c r="D725" s="5">
        <v>16</v>
      </c>
      <c r="E725" s="5">
        <v>27</v>
      </c>
      <c r="F725" s="9">
        <v>34</v>
      </c>
      <c r="H725" s="8" t="str">
        <f t="shared" si="123"/>
        <v>A</v>
      </c>
      <c r="I725" s="5" t="str">
        <f t="shared" si="124"/>
        <v>A</v>
      </c>
      <c r="J725" s="5" t="str">
        <f t="shared" si="125"/>
        <v>B</v>
      </c>
      <c r="K725" s="5" t="str">
        <f t="shared" si="126"/>
        <v>B</v>
      </c>
      <c r="L725" s="5" t="str">
        <f t="shared" si="127"/>
        <v>C</v>
      </c>
      <c r="M725" s="9" t="str">
        <f t="shared" si="128"/>
        <v>D</v>
      </c>
      <c r="O725" s="8" t="str">
        <f t="shared" si="129"/>
        <v>P</v>
      </c>
      <c r="P725" s="5" t="str">
        <f t="shared" si="130"/>
        <v>P</v>
      </c>
      <c r="Q725" s="5" t="str">
        <f t="shared" si="131"/>
        <v/>
      </c>
      <c r="R725" s="9" t="str">
        <f t="shared" si="132"/>
        <v/>
      </c>
      <c r="S725" s="71" t="str">
        <f t="shared" si="133"/>
        <v>PP</v>
      </c>
    </row>
    <row r="726" spans="1:19" x14ac:dyDescent="0.3">
      <c r="A726" s="8">
        <v>8</v>
      </c>
      <c r="B726" s="5">
        <v>10</v>
      </c>
      <c r="C726" s="5">
        <v>15</v>
      </c>
      <c r="D726" s="5">
        <v>23</v>
      </c>
      <c r="E726" s="5">
        <v>26</v>
      </c>
      <c r="F726" s="9">
        <v>34</v>
      </c>
      <c r="H726" s="8" t="str">
        <f t="shared" si="123"/>
        <v>A</v>
      </c>
      <c r="I726" s="5" t="str">
        <f t="shared" si="124"/>
        <v>B</v>
      </c>
      <c r="J726" s="5" t="str">
        <f t="shared" si="125"/>
        <v>B</v>
      </c>
      <c r="K726" s="5" t="str">
        <f t="shared" si="126"/>
        <v>C</v>
      </c>
      <c r="L726" s="5" t="str">
        <f t="shared" si="127"/>
        <v>C</v>
      </c>
      <c r="M726" s="9" t="str">
        <f t="shared" si="128"/>
        <v>D</v>
      </c>
      <c r="O726" s="8" t="str">
        <f t="shared" si="129"/>
        <v/>
      </c>
      <c r="P726" s="5" t="str">
        <f t="shared" si="130"/>
        <v>P</v>
      </c>
      <c r="Q726" s="5" t="str">
        <f t="shared" si="131"/>
        <v>P</v>
      </c>
      <c r="R726" s="9" t="str">
        <f t="shared" si="132"/>
        <v/>
      </c>
      <c r="S726" s="71" t="str">
        <f t="shared" si="133"/>
        <v>PP</v>
      </c>
    </row>
    <row r="727" spans="1:19" x14ac:dyDescent="0.3">
      <c r="A727" s="8">
        <v>1</v>
      </c>
      <c r="B727" s="5">
        <v>9</v>
      </c>
      <c r="C727" s="5">
        <v>10</v>
      </c>
      <c r="D727" s="5">
        <v>21</v>
      </c>
      <c r="E727" s="5">
        <v>26</v>
      </c>
      <c r="F727" s="9">
        <v>37</v>
      </c>
      <c r="H727" s="8" t="str">
        <f t="shared" si="123"/>
        <v>A</v>
      </c>
      <c r="I727" s="5" t="str">
        <f t="shared" si="124"/>
        <v>A</v>
      </c>
      <c r="J727" s="5" t="str">
        <f t="shared" si="125"/>
        <v>B</v>
      </c>
      <c r="K727" s="5" t="str">
        <f t="shared" si="126"/>
        <v>C</v>
      </c>
      <c r="L727" s="5" t="str">
        <f t="shared" si="127"/>
        <v>C</v>
      </c>
      <c r="M727" s="9" t="str">
        <f t="shared" si="128"/>
        <v>D</v>
      </c>
      <c r="O727" s="8" t="str">
        <f t="shared" si="129"/>
        <v>P</v>
      </c>
      <c r="P727" s="5" t="str">
        <f t="shared" si="130"/>
        <v/>
      </c>
      <c r="Q727" s="5" t="str">
        <f t="shared" si="131"/>
        <v>P</v>
      </c>
      <c r="R727" s="9" t="str">
        <f t="shared" si="132"/>
        <v/>
      </c>
      <c r="S727" s="71" t="str">
        <f t="shared" si="133"/>
        <v>PP</v>
      </c>
    </row>
    <row r="728" spans="1:19" x14ac:dyDescent="0.3">
      <c r="A728" s="8">
        <v>8</v>
      </c>
      <c r="B728" s="5">
        <v>13</v>
      </c>
      <c r="C728" s="5">
        <v>17</v>
      </c>
      <c r="D728" s="5">
        <v>18</v>
      </c>
      <c r="E728" s="5">
        <v>34</v>
      </c>
      <c r="F728" s="9">
        <v>36</v>
      </c>
      <c r="H728" s="8" t="str">
        <f t="shared" si="123"/>
        <v>A</v>
      </c>
      <c r="I728" s="5" t="str">
        <f t="shared" si="124"/>
        <v>B</v>
      </c>
      <c r="J728" s="5" t="str">
        <f t="shared" si="125"/>
        <v>B</v>
      </c>
      <c r="K728" s="5" t="str">
        <f t="shared" si="126"/>
        <v>B</v>
      </c>
      <c r="L728" s="5" t="str">
        <f t="shared" si="127"/>
        <v>D</v>
      </c>
      <c r="M728" s="9" t="str">
        <f t="shared" si="128"/>
        <v>D</v>
      </c>
      <c r="O728" s="8" t="str">
        <f t="shared" si="129"/>
        <v/>
      </c>
      <c r="P728" s="5" t="str">
        <f t="shared" si="130"/>
        <v>T</v>
      </c>
      <c r="Q728" s="5" t="str">
        <f t="shared" si="131"/>
        <v/>
      </c>
      <c r="R728" s="9" t="str">
        <f t="shared" si="132"/>
        <v>P</v>
      </c>
      <c r="S728" s="71" t="str">
        <f t="shared" si="133"/>
        <v>TP</v>
      </c>
    </row>
    <row r="729" spans="1:19" x14ac:dyDescent="0.3">
      <c r="A729" s="8">
        <v>13</v>
      </c>
      <c r="B729" s="5">
        <v>17</v>
      </c>
      <c r="C729" s="5">
        <v>19</v>
      </c>
      <c r="D729" s="5">
        <v>26</v>
      </c>
      <c r="E729" s="5">
        <v>30</v>
      </c>
      <c r="F729" s="9">
        <v>36</v>
      </c>
      <c r="H729" s="8" t="str">
        <f t="shared" si="123"/>
        <v>B</v>
      </c>
      <c r="I729" s="5" t="str">
        <f t="shared" si="124"/>
        <v>B</v>
      </c>
      <c r="J729" s="5" t="str">
        <f t="shared" si="125"/>
        <v>B</v>
      </c>
      <c r="K729" s="5" t="str">
        <f t="shared" si="126"/>
        <v>C</v>
      </c>
      <c r="L729" s="5" t="str">
        <f t="shared" si="127"/>
        <v>D</v>
      </c>
      <c r="M729" s="9" t="str">
        <f t="shared" si="128"/>
        <v>D</v>
      </c>
      <c r="O729" s="8" t="str">
        <f t="shared" si="129"/>
        <v/>
      </c>
      <c r="P729" s="5" t="str">
        <f t="shared" si="130"/>
        <v>T</v>
      </c>
      <c r="Q729" s="5" t="str">
        <f t="shared" si="131"/>
        <v/>
      </c>
      <c r="R729" s="9" t="str">
        <f t="shared" si="132"/>
        <v>P</v>
      </c>
      <c r="S729" s="71" t="str">
        <f t="shared" si="133"/>
        <v>TP</v>
      </c>
    </row>
    <row r="730" spans="1:19" x14ac:dyDescent="0.3">
      <c r="A730" s="8">
        <v>7</v>
      </c>
      <c r="B730" s="5">
        <v>9</v>
      </c>
      <c r="C730" s="5">
        <v>10</v>
      </c>
      <c r="D730" s="5">
        <v>34</v>
      </c>
      <c r="E730" s="5">
        <v>35</v>
      </c>
      <c r="F730" s="9">
        <v>36</v>
      </c>
      <c r="H730" s="8" t="str">
        <f t="shared" si="123"/>
        <v>A</v>
      </c>
      <c r="I730" s="5" t="str">
        <f t="shared" si="124"/>
        <v>A</v>
      </c>
      <c r="J730" s="5" t="str">
        <f t="shared" si="125"/>
        <v>B</v>
      </c>
      <c r="K730" s="5" t="str">
        <f t="shared" si="126"/>
        <v>D</v>
      </c>
      <c r="L730" s="5" t="str">
        <f t="shared" si="127"/>
        <v>D</v>
      </c>
      <c r="M730" s="9" t="str">
        <f t="shared" si="128"/>
        <v>D</v>
      </c>
      <c r="O730" s="8" t="str">
        <f t="shared" si="129"/>
        <v>P</v>
      </c>
      <c r="P730" s="5" t="str">
        <f t="shared" si="130"/>
        <v/>
      </c>
      <c r="Q730" s="5" t="str">
        <f t="shared" si="131"/>
        <v/>
      </c>
      <c r="R730" s="9" t="str">
        <f t="shared" si="132"/>
        <v>T</v>
      </c>
      <c r="S730" s="71" t="str">
        <f t="shared" si="133"/>
        <v>PT</v>
      </c>
    </row>
    <row r="731" spans="1:19" x14ac:dyDescent="0.3">
      <c r="A731" s="8">
        <v>7</v>
      </c>
      <c r="B731" s="5">
        <v>19</v>
      </c>
      <c r="C731" s="5">
        <v>20</v>
      </c>
      <c r="D731" s="5">
        <v>25</v>
      </c>
      <c r="E731" s="5">
        <v>31</v>
      </c>
      <c r="F731" s="9">
        <v>34</v>
      </c>
      <c r="H731" s="8" t="str">
        <f t="shared" si="123"/>
        <v>A</v>
      </c>
      <c r="I731" s="5" t="str">
        <f t="shared" si="124"/>
        <v>B</v>
      </c>
      <c r="J731" s="5" t="str">
        <f t="shared" si="125"/>
        <v>C</v>
      </c>
      <c r="K731" s="5" t="str">
        <f t="shared" si="126"/>
        <v>C</v>
      </c>
      <c r="L731" s="5" t="str">
        <f t="shared" si="127"/>
        <v>D</v>
      </c>
      <c r="M731" s="9" t="str">
        <f t="shared" si="128"/>
        <v>D</v>
      </c>
      <c r="O731" s="8" t="str">
        <f t="shared" si="129"/>
        <v/>
      </c>
      <c r="P731" s="5" t="str">
        <f t="shared" si="130"/>
        <v/>
      </c>
      <c r="Q731" s="5" t="str">
        <f t="shared" si="131"/>
        <v>P</v>
      </c>
      <c r="R731" s="9" t="str">
        <f t="shared" si="132"/>
        <v>P</v>
      </c>
      <c r="S731" s="71" t="str">
        <f t="shared" si="133"/>
        <v>PP</v>
      </c>
    </row>
    <row r="732" spans="1:19" x14ac:dyDescent="0.3">
      <c r="A732" s="8">
        <v>3</v>
      </c>
      <c r="B732" s="5">
        <v>8</v>
      </c>
      <c r="C732" s="5">
        <v>11</v>
      </c>
      <c r="D732" s="5">
        <v>19</v>
      </c>
      <c r="E732" s="5">
        <v>26</v>
      </c>
      <c r="F732" s="9">
        <v>35</v>
      </c>
      <c r="H732" s="8" t="str">
        <f t="shared" si="123"/>
        <v>A</v>
      </c>
      <c r="I732" s="5" t="str">
        <f t="shared" si="124"/>
        <v>A</v>
      </c>
      <c r="J732" s="5" t="str">
        <f t="shared" si="125"/>
        <v>B</v>
      </c>
      <c r="K732" s="5" t="str">
        <f t="shared" si="126"/>
        <v>B</v>
      </c>
      <c r="L732" s="5" t="str">
        <f t="shared" si="127"/>
        <v>C</v>
      </c>
      <c r="M732" s="9" t="str">
        <f t="shared" si="128"/>
        <v>D</v>
      </c>
      <c r="O732" s="8" t="str">
        <f t="shared" si="129"/>
        <v>P</v>
      </c>
      <c r="P732" s="5" t="str">
        <f t="shared" si="130"/>
        <v>P</v>
      </c>
      <c r="Q732" s="5" t="str">
        <f t="shared" si="131"/>
        <v/>
      </c>
      <c r="R732" s="9" t="str">
        <f t="shared" si="132"/>
        <v/>
      </c>
      <c r="S732" s="71" t="str">
        <f t="shared" si="133"/>
        <v>PP</v>
      </c>
    </row>
    <row r="733" spans="1:19" x14ac:dyDescent="0.3">
      <c r="A733" s="8">
        <v>1</v>
      </c>
      <c r="B733" s="5">
        <v>4</v>
      </c>
      <c r="C733" s="5">
        <v>12</v>
      </c>
      <c r="D733" s="5">
        <v>18</v>
      </c>
      <c r="E733" s="5">
        <v>31</v>
      </c>
      <c r="F733" s="9">
        <v>37</v>
      </c>
      <c r="H733" s="8" t="str">
        <f t="shared" si="123"/>
        <v>A</v>
      </c>
      <c r="I733" s="5" t="str">
        <f t="shared" si="124"/>
        <v>A</v>
      </c>
      <c r="J733" s="5" t="str">
        <f t="shared" si="125"/>
        <v>B</v>
      </c>
      <c r="K733" s="5" t="str">
        <f t="shared" si="126"/>
        <v>B</v>
      </c>
      <c r="L733" s="5" t="str">
        <f t="shared" si="127"/>
        <v>D</v>
      </c>
      <c r="M733" s="9" t="str">
        <f t="shared" si="128"/>
        <v>D</v>
      </c>
      <c r="O733" s="8" t="str">
        <f t="shared" si="129"/>
        <v>P</v>
      </c>
      <c r="P733" s="5" t="str">
        <f t="shared" si="130"/>
        <v>P</v>
      </c>
      <c r="Q733" s="5" t="str">
        <f t="shared" si="131"/>
        <v/>
      </c>
      <c r="R733" s="9" t="str">
        <f t="shared" si="132"/>
        <v>P</v>
      </c>
      <c r="S733" s="71" t="str">
        <f t="shared" si="133"/>
        <v>PPP</v>
      </c>
    </row>
    <row r="734" spans="1:19" x14ac:dyDescent="0.3">
      <c r="A734" s="8">
        <v>2</v>
      </c>
      <c r="B734" s="5">
        <v>12</v>
      </c>
      <c r="C734" s="5">
        <v>14</v>
      </c>
      <c r="D734" s="5">
        <v>27</v>
      </c>
      <c r="E734" s="5">
        <v>29</v>
      </c>
      <c r="F734" s="9">
        <v>32</v>
      </c>
      <c r="H734" s="8" t="str">
        <f t="shared" si="123"/>
        <v>A</v>
      </c>
      <c r="I734" s="5" t="str">
        <f t="shared" si="124"/>
        <v>B</v>
      </c>
      <c r="J734" s="5" t="str">
        <f t="shared" si="125"/>
        <v>B</v>
      </c>
      <c r="K734" s="5" t="str">
        <f t="shared" si="126"/>
        <v>C</v>
      </c>
      <c r="L734" s="5" t="str">
        <f t="shared" si="127"/>
        <v>C</v>
      </c>
      <c r="M734" s="9" t="str">
        <f t="shared" si="128"/>
        <v>D</v>
      </c>
      <c r="O734" s="8" t="str">
        <f t="shared" si="129"/>
        <v/>
      </c>
      <c r="P734" s="5" t="str">
        <f t="shared" si="130"/>
        <v>P</v>
      </c>
      <c r="Q734" s="5" t="str">
        <f t="shared" si="131"/>
        <v>P</v>
      </c>
      <c r="R734" s="9" t="str">
        <f t="shared" si="132"/>
        <v/>
      </c>
      <c r="S734" s="71" t="str">
        <f t="shared" si="133"/>
        <v>PP</v>
      </c>
    </row>
    <row r="735" spans="1:19" x14ac:dyDescent="0.3">
      <c r="A735" s="8">
        <v>3</v>
      </c>
      <c r="B735" s="5">
        <v>15</v>
      </c>
      <c r="C735" s="5">
        <v>24</v>
      </c>
      <c r="D735" s="5">
        <v>25</v>
      </c>
      <c r="E735" s="5">
        <v>26</v>
      </c>
      <c r="F735" s="9">
        <v>35</v>
      </c>
      <c r="H735" s="8" t="str">
        <f t="shared" si="123"/>
        <v>A</v>
      </c>
      <c r="I735" s="5" t="str">
        <f t="shared" si="124"/>
        <v>B</v>
      </c>
      <c r="J735" s="5" t="str">
        <f t="shared" si="125"/>
        <v>C</v>
      </c>
      <c r="K735" s="5" t="str">
        <f t="shared" si="126"/>
        <v>C</v>
      </c>
      <c r="L735" s="5" t="str">
        <f t="shared" si="127"/>
        <v>C</v>
      </c>
      <c r="M735" s="9" t="str">
        <f t="shared" si="128"/>
        <v>D</v>
      </c>
      <c r="O735" s="8" t="str">
        <f t="shared" si="129"/>
        <v/>
      </c>
      <c r="P735" s="5" t="str">
        <f t="shared" si="130"/>
        <v/>
      </c>
      <c r="Q735" s="5" t="str">
        <f t="shared" si="131"/>
        <v>T</v>
      </c>
      <c r="R735" s="9" t="str">
        <f t="shared" si="132"/>
        <v/>
      </c>
      <c r="S735" s="71" t="str">
        <f t="shared" si="133"/>
        <v>T</v>
      </c>
    </row>
    <row r="736" spans="1:19" x14ac:dyDescent="0.3">
      <c r="A736" s="8">
        <v>6</v>
      </c>
      <c r="B736" s="5">
        <v>10</v>
      </c>
      <c r="C736" s="5">
        <v>18</v>
      </c>
      <c r="D736" s="5">
        <v>27</v>
      </c>
      <c r="E736" s="5">
        <v>35</v>
      </c>
      <c r="F736" s="9">
        <v>36</v>
      </c>
      <c r="H736" s="8" t="str">
        <f t="shared" si="123"/>
        <v>A</v>
      </c>
      <c r="I736" s="5" t="str">
        <f t="shared" si="124"/>
        <v>B</v>
      </c>
      <c r="J736" s="5" t="str">
        <f t="shared" si="125"/>
        <v>B</v>
      </c>
      <c r="K736" s="5" t="str">
        <f t="shared" si="126"/>
        <v>C</v>
      </c>
      <c r="L736" s="5" t="str">
        <f t="shared" si="127"/>
        <v>D</v>
      </c>
      <c r="M736" s="9" t="str">
        <f t="shared" si="128"/>
        <v>D</v>
      </c>
      <c r="O736" s="8" t="str">
        <f t="shared" si="129"/>
        <v/>
      </c>
      <c r="P736" s="5" t="str">
        <f t="shared" si="130"/>
        <v>P</v>
      </c>
      <c r="Q736" s="5" t="str">
        <f t="shared" si="131"/>
        <v/>
      </c>
      <c r="R736" s="9" t="str">
        <f t="shared" si="132"/>
        <v>P</v>
      </c>
      <c r="S736" s="71" t="str">
        <f t="shared" si="133"/>
        <v>PP</v>
      </c>
    </row>
    <row r="737" spans="1:19" x14ac:dyDescent="0.3">
      <c r="A737" s="8">
        <v>2</v>
      </c>
      <c r="B737" s="5">
        <v>9</v>
      </c>
      <c r="C737" s="5">
        <v>28</v>
      </c>
      <c r="D737" s="5">
        <v>31</v>
      </c>
      <c r="E737" s="5">
        <v>32</v>
      </c>
      <c r="F737" s="9">
        <v>35</v>
      </c>
      <c r="H737" s="8" t="str">
        <f t="shared" si="123"/>
        <v>A</v>
      </c>
      <c r="I737" s="5" t="str">
        <f t="shared" si="124"/>
        <v>A</v>
      </c>
      <c r="J737" s="5" t="str">
        <f t="shared" si="125"/>
        <v>C</v>
      </c>
      <c r="K737" s="5" t="str">
        <f t="shared" si="126"/>
        <v>D</v>
      </c>
      <c r="L737" s="5" t="str">
        <f t="shared" si="127"/>
        <v>D</v>
      </c>
      <c r="M737" s="9" t="str">
        <f t="shared" si="128"/>
        <v>D</v>
      </c>
      <c r="O737" s="8" t="str">
        <f t="shared" si="129"/>
        <v>P</v>
      </c>
      <c r="P737" s="5" t="str">
        <f t="shared" si="130"/>
        <v/>
      </c>
      <c r="Q737" s="5" t="str">
        <f t="shared" si="131"/>
        <v/>
      </c>
      <c r="R737" s="9" t="str">
        <f t="shared" si="132"/>
        <v>T</v>
      </c>
      <c r="S737" s="71" t="str">
        <f t="shared" si="133"/>
        <v>PT</v>
      </c>
    </row>
    <row r="738" spans="1:19" x14ac:dyDescent="0.3">
      <c r="A738" s="8">
        <v>2</v>
      </c>
      <c r="B738" s="5">
        <v>7</v>
      </c>
      <c r="C738" s="5">
        <v>10</v>
      </c>
      <c r="D738" s="5">
        <v>23</v>
      </c>
      <c r="E738" s="5">
        <v>26</v>
      </c>
      <c r="F738" s="9">
        <v>35</v>
      </c>
      <c r="H738" s="8" t="str">
        <f t="shared" si="123"/>
        <v>A</v>
      </c>
      <c r="I738" s="5" t="str">
        <f t="shared" si="124"/>
        <v>A</v>
      </c>
      <c r="J738" s="5" t="str">
        <f t="shared" si="125"/>
        <v>B</v>
      </c>
      <c r="K738" s="5" t="str">
        <f t="shared" si="126"/>
        <v>C</v>
      </c>
      <c r="L738" s="5" t="str">
        <f t="shared" si="127"/>
        <v>C</v>
      </c>
      <c r="M738" s="9" t="str">
        <f t="shared" si="128"/>
        <v>D</v>
      </c>
      <c r="O738" s="8" t="str">
        <f t="shared" si="129"/>
        <v>P</v>
      </c>
      <c r="P738" s="5" t="str">
        <f t="shared" si="130"/>
        <v/>
      </c>
      <c r="Q738" s="5" t="str">
        <f t="shared" si="131"/>
        <v>P</v>
      </c>
      <c r="R738" s="9" t="str">
        <f t="shared" si="132"/>
        <v/>
      </c>
      <c r="S738" s="71" t="str">
        <f t="shared" si="133"/>
        <v>PP</v>
      </c>
    </row>
    <row r="739" spans="1:19" x14ac:dyDescent="0.3">
      <c r="A739" s="8">
        <v>5</v>
      </c>
      <c r="B739" s="5">
        <v>15</v>
      </c>
      <c r="C739" s="5">
        <v>20</v>
      </c>
      <c r="D739" s="5">
        <v>25</v>
      </c>
      <c r="E739" s="5">
        <v>27</v>
      </c>
      <c r="F739" s="9">
        <v>32</v>
      </c>
      <c r="H739" s="8" t="str">
        <f t="shared" si="123"/>
        <v>A</v>
      </c>
      <c r="I739" s="5" t="str">
        <f t="shared" si="124"/>
        <v>B</v>
      </c>
      <c r="J739" s="5" t="str">
        <f t="shared" si="125"/>
        <v>C</v>
      </c>
      <c r="K739" s="5" t="str">
        <f t="shared" si="126"/>
        <v>C</v>
      </c>
      <c r="L739" s="5" t="str">
        <f t="shared" si="127"/>
        <v>C</v>
      </c>
      <c r="M739" s="9" t="str">
        <f t="shared" si="128"/>
        <v>D</v>
      </c>
      <c r="O739" s="8" t="str">
        <f t="shared" si="129"/>
        <v/>
      </c>
      <c r="P739" s="5" t="str">
        <f t="shared" si="130"/>
        <v/>
      </c>
      <c r="Q739" s="5" t="str">
        <f t="shared" si="131"/>
        <v>T</v>
      </c>
      <c r="R739" s="9" t="str">
        <f t="shared" si="132"/>
        <v/>
      </c>
      <c r="S739" s="71" t="str">
        <f t="shared" si="133"/>
        <v>T</v>
      </c>
    </row>
    <row r="740" spans="1:19" x14ac:dyDescent="0.3">
      <c r="A740" s="8">
        <v>4</v>
      </c>
      <c r="B740" s="5">
        <v>16</v>
      </c>
      <c r="C740" s="5">
        <v>30</v>
      </c>
      <c r="D740" s="5">
        <v>32</v>
      </c>
      <c r="E740" s="5">
        <v>34</v>
      </c>
      <c r="F740" s="9">
        <v>36</v>
      </c>
      <c r="H740" s="8" t="str">
        <f t="shared" si="123"/>
        <v>A</v>
      </c>
      <c r="I740" s="5" t="str">
        <f t="shared" si="124"/>
        <v>B</v>
      </c>
      <c r="J740" s="5" t="str">
        <f t="shared" si="125"/>
        <v>D</v>
      </c>
      <c r="K740" s="5" t="str">
        <f t="shared" si="126"/>
        <v>D</v>
      </c>
      <c r="L740" s="5" t="str">
        <f t="shared" si="127"/>
        <v>D</v>
      </c>
      <c r="M740" s="9" t="str">
        <f t="shared" si="128"/>
        <v>D</v>
      </c>
      <c r="O740" s="8" t="str">
        <f t="shared" si="129"/>
        <v/>
      </c>
      <c r="P740" s="5" t="str">
        <f t="shared" si="130"/>
        <v/>
      </c>
      <c r="Q740" s="5" t="str">
        <f t="shared" si="131"/>
        <v/>
      </c>
      <c r="R740" s="9" t="str">
        <f t="shared" si="132"/>
        <v>Q</v>
      </c>
      <c r="S740" s="71" t="str">
        <f t="shared" si="133"/>
        <v>Q</v>
      </c>
    </row>
    <row r="741" spans="1:19" x14ac:dyDescent="0.3">
      <c r="A741" s="8">
        <v>2</v>
      </c>
      <c r="B741" s="5">
        <v>5</v>
      </c>
      <c r="C741" s="5">
        <v>7</v>
      </c>
      <c r="D741" s="5">
        <v>16</v>
      </c>
      <c r="E741" s="5">
        <v>22</v>
      </c>
      <c r="F741" s="9">
        <v>37</v>
      </c>
      <c r="H741" s="8" t="str">
        <f t="shared" si="123"/>
        <v>A</v>
      </c>
      <c r="I741" s="5" t="str">
        <f t="shared" si="124"/>
        <v>A</v>
      </c>
      <c r="J741" s="5" t="str">
        <f t="shared" si="125"/>
        <v>A</v>
      </c>
      <c r="K741" s="5" t="str">
        <f t="shared" si="126"/>
        <v>B</v>
      </c>
      <c r="L741" s="5" t="str">
        <f t="shared" si="127"/>
        <v>C</v>
      </c>
      <c r="M741" s="9" t="str">
        <f t="shared" si="128"/>
        <v>D</v>
      </c>
      <c r="O741" s="8" t="str">
        <f t="shared" si="129"/>
        <v>T</v>
      </c>
      <c r="P741" s="5" t="str">
        <f t="shared" si="130"/>
        <v/>
      </c>
      <c r="Q741" s="5" t="str">
        <f t="shared" si="131"/>
        <v/>
      </c>
      <c r="R741" s="9" t="str">
        <f t="shared" si="132"/>
        <v/>
      </c>
      <c r="S741" s="71" t="str">
        <f t="shared" si="133"/>
        <v>T</v>
      </c>
    </row>
    <row r="742" spans="1:19" x14ac:dyDescent="0.3">
      <c r="A742" s="8">
        <v>3</v>
      </c>
      <c r="B742" s="5">
        <v>15</v>
      </c>
      <c r="C742" s="5">
        <v>21</v>
      </c>
      <c r="D742" s="5">
        <v>28</v>
      </c>
      <c r="E742" s="5">
        <v>30</v>
      </c>
      <c r="F742" s="9">
        <v>32</v>
      </c>
      <c r="H742" s="8" t="str">
        <f t="shared" si="123"/>
        <v>A</v>
      </c>
      <c r="I742" s="5" t="str">
        <f t="shared" si="124"/>
        <v>B</v>
      </c>
      <c r="J742" s="5" t="str">
        <f t="shared" si="125"/>
        <v>C</v>
      </c>
      <c r="K742" s="5" t="str">
        <f t="shared" si="126"/>
        <v>C</v>
      </c>
      <c r="L742" s="5" t="str">
        <f t="shared" si="127"/>
        <v>D</v>
      </c>
      <c r="M742" s="9" t="str">
        <f t="shared" si="128"/>
        <v>D</v>
      </c>
      <c r="O742" s="8" t="str">
        <f t="shared" si="129"/>
        <v/>
      </c>
      <c r="P742" s="5" t="str">
        <f t="shared" si="130"/>
        <v/>
      </c>
      <c r="Q742" s="5" t="str">
        <f t="shared" si="131"/>
        <v>P</v>
      </c>
      <c r="R742" s="9" t="str">
        <f t="shared" si="132"/>
        <v>P</v>
      </c>
      <c r="S742" s="71" t="str">
        <f t="shared" si="133"/>
        <v>PP</v>
      </c>
    </row>
    <row r="743" spans="1:19" x14ac:dyDescent="0.3">
      <c r="A743" s="8">
        <v>4</v>
      </c>
      <c r="B743" s="5">
        <v>11</v>
      </c>
      <c r="C743" s="5">
        <v>13</v>
      </c>
      <c r="D743" s="5">
        <v>20</v>
      </c>
      <c r="E743" s="5">
        <v>32</v>
      </c>
      <c r="F743" s="9">
        <v>35</v>
      </c>
      <c r="H743" s="8" t="str">
        <f t="shared" si="123"/>
        <v>A</v>
      </c>
      <c r="I743" s="5" t="str">
        <f t="shared" si="124"/>
        <v>B</v>
      </c>
      <c r="J743" s="5" t="str">
        <f t="shared" si="125"/>
        <v>B</v>
      </c>
      <c r="K743" s="5" t="str">
        <f t="shared" si="126"/>
        <v>C</v>
      </c>
      <c r="L743" s="5" t="str">
        <f t="shared" si="127"/>
        <v>D</v>
      </c>
      <c r="M743" s="9" t="str">
        <f t="shared" si="128"/>
        <v>D</v>
      </c>
      <c r="O743" s="8" t="str">
        <f t="shared" si="129"/>
        <v/>
      </c>
      <c r="P743" s="5" t="str">
        <f t="shared" si="130"/>
        <v>P</v>
      </c>
      <c r="Q743" s="5" t="str">
        <f t="shared" si="131"/>
        <v/>
      </c>
      <c r="R743" s="9" t="str">
        <f t="shared" si="132"/>
        <v>P</v>
      </c>
      <c r="S743" s="71" t="str">
        <f t="shared" si="133"/>
        <v>PP</v>
      </c>
    </row>
    <row r="744" spans="1:19" x14ac:dyDescent="0.3">
      <c r="A744" s="8">
        <v>5</v>
      </c>
      <c r="B744" s="5">
        <v>9</v>
      </c>
      <c r="C744" s="5">
        <v>21</v>
      </c>
      <c r="D744" s="5">
        <v>23</v>
      </c>
      <c r="E744" s="5">
        <v>28</v>
      </c>
      <c r="F744" s="9">
        <v>33</v>
      </c>
      <c r="H744" s="8" t="str">
        <f t="shared" si="123"/>
        <v>A</v>
      </c>
      <c r="I744" s="5" t="str">
        <f t="shared" si="124"/>
        <v>A</v>
      </c>
      <c r="J744" s="5" t="str">
        <f t="shared" si="125"/>
        <v>C</v>
      </c>
      <c r="K744" s="5" t="str">
        <f t="shared" si="126"/>
        <v>C</v>
      </c>
      <c r="L744" s="5" t="str">
        <f t="shared" si="127"/>
        <v>C</v>
      </c>
      <c r="M744" s="9" t="str">
        <f t="shared" si="128"/>
        <v>D</v>
      </c>
      <c r="O744" s="8" t="str">
        <f t="shared" si="129"/>
        <v>P</v>
      </c>
      <c r="P744" s="5" t="str">
        <f t="shared" si="130"/>
        <v/>
      </c>
      <c r="Q744" s="5" t="str">
        <f t="shared" si="131"/>
        <v>T</v>
      </c>
      <c r="R744" s="9" t="str">
        <f t="shared" si="132"/>
        <v/>
      </c>
      <c r="S744" s="71" t="str">
        <f t="shared" si="133"/>
        <v>PT</v>
      </c>
    </row>
    <row r="745" spans="1:19" x14ac:dyDescent="0.3">
      <c r="A745" s="8">
        <v>6</v>
      </c>
      <c r="B745" s="5">
        <v>13</v>
      </c>
      <c r="C745" s="5">
        <v>14</v>
      </c>
      <c r="D745" s="5">
        <v>21</v>
      </c>
      <c r="E745" s="5">
        <v>23</v>
      </c>
      <c r="F745" s="9">
        <v>26</v>
      </c>
      <c r="H745" s="8" t="str">
        <f t="shared" si="123"/>
        <v>A</v>
      </c>
      <c r="I745" s="5" t="str">
        <f t="shared" si="124"/>
        <v>B</v>
      </c>
      <c r="J745" s="5" t="str">
        <f t="shared" si="125"/>
        <v>B</v>
      </c>
      <c r="K745" s="5" t="str">
        <f t="shared" si="126"/>
        <v>C</v>
      </c>
      <c r="L745" s="5" t="str">
        <f t="shared" si="127"/>
        <v>C</v>
      </c>
      <c r="M745" s="9" t="str">
        <f t="shared" si="128"/>
        <v>C</v>
      </c>
      <c r="O745" s="8" t="str">
        <f t="shared" si="129"/>
        <v/>
      </c>
      <c r="P745" s="5" t="str">
        <f t="shared" si="130"/>
        <v>P</v>
      </c>
      <c r="Q745" s="5" t="str">
        <f t="shared" si="131"/>
        <v>T</v>
      </c>
      <c r="R745" s="9" t="str">
        <f t="shared" si="132"/>
        <v/>
      </c>
      <c r="S745" s="71" t="str">
        <f t="shared" si="133"/>
        <v>PT</v>
      </c>
    </row>
    <row r="746" spans="1:19" x14ac:dyDescent="0.3">
      <c r="A746" s="8">
        <v>3</v>
      </c>
      <c r="B746" s="5">
        <v>5</v>
      </c>
      <c r="C746" s="5">
        <v>8</v>
      </c>
      <c r="D746" s="5">
        <v>16</v>
      </c>
      <c r="E746" s="5">
        <v>17</v>
      </c>
      <c r="F746" s="9">
        <v>20</v>
      </c>
      <c r="H746" s="8" t="str">
        <f t="shared" si="123"/>
        <v>A</v>
      </c>
      <c r="I746" s="5" t="str">
        <f t="shared" si="124"/>
        <v>A</v>
      </c>
      <c r="J746" s="5" t="str">
        <f t="shared" si="125"/>
        <v>A</v>
      </c>
      <c r="K746" s="5" t="str">
        <f t="shared" si="126"/>
        <v>B</v>
      </c>
      <c r="L746" s="5" t="str">
        <f t="shared" si="127"/>
        <v>B</v>
      </c>
      <c r="M746" s="9" t="str">
        <f t="shared" si="128"/>
        <v>C</v>
      </c>
      <c r="O746" s="8" t="str">
        <f t="shared" si="129"/>
        <v>T</v>
      </c>
      <c r="P746" s="5" t="str">
        <f t="shared" si="130"/>
        <v>P</v>
      </c>
      <c r="Q746" s="5" t="str">
        <f t="shared" si="131"/>
        <v/>
      </c>
      <c r="R746" s="9" t="str">
        <f t="shared" si="132"/>
        <v/>
      </c>
      <c r="S746" s="71" t="str">
        <f t="shared" si="133"/>
        <v>TP</v>
      </c>
    </row>
    <row r="747" spans="1:19" x14ac:dyDescent="0.3">
      <c r="A747" s="8">
        <v>2</v>
      </c>
      <c r="B747" s="5">
        <v>3</v>
      </c>
      <c r="C747" s="5">
        <v>28</v>
      </c>
      <c r="D747" s="5">
        <v>30</v>
      </c>
      <c r="E747" s="5">
        <v>33</v>
      </c>
      <c r="F747" s="9">
        <v>35</v>
      </c>
      <c r="H747" s="8" t="str">
        <f t="shared" si="123"/>
        <v>A</v>
      </c>
      <c r="I747" s="5" t="str">
        <f t="shared" si="124"/>
        <v>A</v>
      </c>
      <c r="J747" s="5" t="str">
        <f t="shared" si="125"/>
        <v>C</v>
      </c>
      <c r="K747" s="5" t="str">
        <f t="shared" si="126"/>
        <v>D</v>
      </c>
      <c r="L747" s="5" t="str">
        <f t="shared" si="127"/>
        <v>D</v>
      </c>
      <c r="M747" s="9" t="str">
        <f t="shared" si="128"/>
        <v>D</v>
      </c>
      <c r="O747" s="8" t="str">
        <f t="shared" si="129"/>
        <v>P</v>
      </c>
      <c r="P747" s="5" t="str">
        <f t="shared" si="130"/>
        <v/>
      </c>
      <c r="Q747" s="5" t="str">
        <f t="shared" si="131"/>
        <v/>
      </c>
      <c r="R747" s="9" t="str">
        <f t="shared" si="132"/>
        <v>T</v>
      </c>
      <c r="S747" s="71" t="str">
        <f t="shared" si="133"/>
        <v>PT</v>
      </c>
    </row>
    <row r="748" spans="1:19" x14ac:dyDescent="0.3">
      <c r="A748" s="8">
        <v>2</v>
      </c>
      <c r="B748" s="5">
        <v>10</v>
      </c>
      <c r="C748" s="5">
        <v>12</v>
      </c>
      <c r="D748" s="5">
        <v>23</v>
      </c>
      <c r="E748" s="5">
        <v>30</v>
      </c>
      <c r="F748" s="9">
        <v>33</v>
      </c>
      <c r="H748" s="8" t="str">
        <f t="shared" si="123"/>
        <v>A</v>
      </c>
      <c r="I748" s="5" t="str">
        <f t="shared" si="124"/>
        <v>B</v>
      </c>
      <c r="J748" s="5" t="str">
        <f t="shared" si="125"/>
        <v>B</v>
      </c>
      <c r="K748" s="5" t="str">
        <f t="shared" si="126"/>
        <v>C</v>
      </c>
      <c r="L748" s="5" t="str">
        <f t="shared" si="127"/>
        <v>D</v>
      </c>
      <c r="M748" s="9" t="str">
        <f t="shared" si="128"/>
        <v>D</v>
      </c>
      <c r="O748" s="8" t="str">
        <f t="shared" si="129"/>
        <v/>
      </c>
      <c r="P748" s="5" t="str">
        <f t="shared" si="130"/>
        <v>P</v>
      </c>
      <c r="Q748" s="5" t="str">
        <f t="shared" si="131"/>
        <v/>
      </c>
      <c r="R748" s="9" t="str">
        <f t="shared" si="132"/>
        <v>P</v>
      </c>
      <c r="S748" s="71" t="str">
        <f t="shared" si="133"/>
        <v>PP</v>
      </c>
    </row>
    <row r="749" spans="1:19" x14ac:dyDescent="0.3">
      <c r="A749" s="8">
        <v>4</v>
      </c>
      <c r="B749" s="5">
        <v>11</v>
      </c>
      <c r="C749" s="5">
        <v>27</v>
      </c>
      <c r="D749" s="5">
        <v>32</v>
      </c>
      <c r="E749" s="5">
        <v>34</v>
      </c>
      <c r="F749" s="9">
        <v>37</v>
      </c>
      <c r="H749" s="8" t="str">
        <f t="shared" si="123"/>
        <v>A</v>
      </c>
      <c r="I749" s="5" t="str">
        <f t="shared" si="124"/>
        <v>B</v>
      </c>
      <c r="J749" s="5" t="str">
        <f t="shared" si="125"/>
        <v>C</v>
      </c>
      <c r="K749" s="5" t="str">
        <f t="shared" si="126"/>
        <v>D</v>
      </c>
      <c r="L749" s="5" t="str">
        <f t="shared" si="127"/>
        <v>D</v>
      </c>
      <c r="M749" s="9" t="str">
        <f t="shared" si="128"/>
        <v>D</v>
      </c>
      <c r="O749" s="8" t="str">
        <f t="shared" si="129"/>
        <v/>
      </c>
      <c r="P749" s="5" t="str">
        <f t="shared" si="130"/>
        <v/>
      </c>
      <c r="Q749" s="5" t="str">
        <f t="shared" si="131"/>
        <v/>
      </c>
      <c r="R749" s="9" t="str">
        <f t="shared" si="132"/>
        <v>T</v>
      </c>
      <c r="S749" s="71" t="str">
        <f t="shared" si="133"/>
        <v>T</v>
      </c>
    </row>
    <row r="750" spans="1:19" x14ac:dyDescent="0.3">
      <c r="A750" s="8">
        <v>7</v>
      </c>
      <c r="B750" s="5">
        <v>14</v>
      </c>
      <c r="C750" s="5">
        <v>20</v>
      </c>
      <c r="D750" s="5">
        <v>27</v>
      </c>
      <c r="E750" s="5">
        <v>29</v>
      </c>
      <c r="F750" s="9">
        <v>31</v>
      </c>
      <c r="H750" s="8" t="str">
        <f t="shared" si="123"/>
        <v>A</v>
      </c>
      <c r="I750" s="5" t="str">
        <f t="shared" si="124"/>
        <v>B</v>
      </c>
      <c r="J750" s="5" t="str">
        <f t="shared" si="125"/>
        <v>C</v>
      </c>
      <c r="K750" s="5" t="str">
        <f t="shared" si="126"/>
        <v>C</v>
      </c>
      <c r="L750" s="5" t="str">
        <f t="shared" si="127"/>
        <v>C</v>
      </c>
      <c r="M750" s="9" t="str">
        <f t="shared" si="128"/>
        <v>D</v>
      </c>
      <c r="O750" s="8" t="str">
        <f t="shared" si="129"/>
        <v/>
      </c>
      <c r="P750" s="5" t="str">
        <f t="shared" si="130"/>
        <v/>
      </c>
      <c r="Q750" s="5" t="str">
        <f t="shared" si="131"/>
        <v>T</v>
      </c>
      <c r="R750" s="9" t="str">
        <f t="shared" si="132"/>
        <v/>
      </c>
      <c r="S750" s="71" t="str">
        <f t="shared" si="133"/>
        <v>T</v>
      </c>
    </row>
    <row r="751" spans="1:19" x14ac:dyDescent="0.3">
      <c r="A751" s="8">
        <v>4</v>
      </c>
      <c r="B751" s="5">
        <v>11</v>
      </c>
      <c r="C751" s="5">
        <v>12</v>
      </c>
      <c r="D751" s="5">
        <v>13</v>
      </c>
      <c r="E751" s="5">
        <v>20</v>
      </c>
      <c r="F751" s="9">
        <v>27</v>
      </c>
      <c r="H751" s="8" t="str">
        <f t="shared" si="123"/>
        <v>A</v>
      </c>
      <c r="I751" s="5" t="str">
        <f t="shared" si="124"/>
        <v>B</v>
      </c>
      <c r="J751" s="5" t="str">
        <f t="shared" si="125"/>
        <v>B</v>
      </c>
      <c r="K751" s="5" t="str">
        <f t="shared" si="126"/>
        <v>B</v>
      </c>
      <c r="L751" s="5" t="str">
        <f t="shared" si="127"/>
        <v>C</v>
      </c>
      <c r="M751" s="9" t="str">
        <f t="shared" si="128"/>
        <v>C</v>
      </c>
      <c r="O751" s="8" t="str">
        <f t="shared" si="129"/>
        <v/>
      </c>
      <c r="P751" s="5" t="str">
        <f t="shared" si="130"/>
        <v>T</v>
      </c>
      <c r="Q751" s="5" t="str">
        <f t="shared" si="131"/>
        <v>P</v>
      </c>
      <c r="R751" s="9" t="str">
        <f t="shared" si="132"/>
        <v/>
      </c>
      <c r="S751" s="71" t="str">
        <f t="shared" si="133"/>
        <v>TP</v>
      </c>
    </row>
    <row r="752" spans="1:19" x14ac:dyDescent="0.3">
      <c r="A752" s="8">
        <v>2</v>
      </c>
      <c r="B752" s="5">
        <v>5</v>
      </c>
      <c r="C752" s="5">
        <v>18</v>
      </c>
      <c r="D752" s="5">
        <v>19</v>
      </c>
      <c r="E752" s="5">
        <v>20</v>
      </c>
      <c r="F752" s="9">
        <v>31</v>
      </c>
      <c r="H752" s="8" t="str">
        <f t="shared" si="123"/>
        <v>A</v>
      </c>
      <c r="I752" s="5" t="str">
        <f t="shared" si="124"/>
        <v>A</v>
      </c>
      <c r="J752" s="5" t="str">
        <f t="shared" si="125"/>
        <v>B</v>
      </c>
      <c r="K752" s="5" t="str">
        <f t="shared" si="126"/>
        <v>B</v>
      </c>
      <c r="L752" s="5" t="str">
        <f t="shared" si="127"/>
        <v>C</v>
      </c>
      <c r="M752" s="9" t="str">
        <f t="shared" si="128"/>
        <v>D</v>
      </c>
      <c r="O752" s="8" t="str">
        <f t="shared" si="129"/>
        <v>P</v>
      </c>
      <c r="P752" s="5" t="str">
        <f t="shared" si="130"/>
        <v>P</v>
      </c>
      <c r="Q752" s="5" t="str">
        <f t="shared" si="131"/>
        <v/>
      </c>
      <c r="R752" s="9" t="str">
        <f t="shared" si="132"/>
        <v/>
      </c>
      <c r="S752" s="71" t="str">
        <f t="shared" si="133"/>
        <v>PP</v>
      </c>
    </row>
    <row r="753" spans="1:19" x14ac:dyDescent="0.3">
      <c r="A753" s="8">
        <v>1</v>
      </c>
      <c r="B753" s="5">
        <v>10</v>
      </c>
      <c r="C753" s="5">
        <v>17</v>
      </c>
      <c r="D753" s="5">
        <v>21</v>
      </c>
      <c r="E753" s="5">
        <v>22</v>
      </c>
      <c r="F753" s="9">
        <v>31</v>
      </c>
      <c r="H753" s="8" t="str">
        <f t="shared" si="123"/>
        <v>A</v>
      </c>
      <c r="I753" s="5" t="str">
        <f t="shared" si="124"/>
        <v>B</v>
      </c>
      <c r="J753" s="5" t="str">
        <f t="shared" si="125"/>
        <v>B</v>
      </c>
      <c r="K753" s="5" t="str">
        <f t="shared" si="126"/>
        <v>C</v>
      </c>
      <c r="L753" s="5" t="str">
        <f t="shared" si="127"/>
        <v>C</v>
      </c>
      <c r="M753" s="9" t="str">
        <f t="shared" si="128"/>
        <v>D</v>
      </c>
      <c r="O753" s="8" t="str">
        <f t="shared" si="129"/>
        <v/>
      </c>
      <c r="P753" s="5" t="str">
        <f t="shared" si="130"/>
        <v>P</v>
      </c>
      <c r="Q753" s="5" t="str">
        <f t="shared" si="131"/>
        <v>P</v>
      </c>
      <c r="R753" s="9" t="str">
        <f t="shared" si="132"/>
        <v/>
      </c>
      <c r="S753" s="71" t="str">
        <f t="shared" si="133"/>
        <v>PP</v>
      </c>
    </row>
    <row r="754" spans="1:19" x14ac:dyDescent="0.3">
      <c r="A754" s="8">
        <v>5</v>
      </c>
      <c r="B754" s="5">
        <v>13</v>
      </c>
      <c r="C754" s="5">
        <v>17</v>
      </c>
      <c r="D754" s="5">
        <v>26</v>
      </c>
      <c r="E754" s="5">
        <v>29</v>
      </c>
      <c r="F754" s="9">
        <v>33</v>
      </c>
      <c r="H754" s="8" t="str">
        <f t="shared" si="123"/>
        <v>A</v>
      </c>
      <c r="I754" s="5" t="str">
        <f t="shared" si="124"/>
        <v>B</v>
      </c>
      <c r="J754" s="5" t="str">
        <f t="shared" si="125"/>
        <v>B</v>
      </c>
      <c r="K754" s="5" t="str">
        <f t="shared" si="126"/>
        <v>C</v>
      </c>
      <c r="L754" s="5" t="str">
        <f t="shared" si="127"/>
        <v>C</v>
      </c>
      <c r="M754" s="9" t="str">
        <f t="shared" si="128"/>
        <v>D</v>
      </c>
      <c r="O754" s="8" t="str">
        <f t="shared" si="129"/>
        <v/>
      </c>
      <c r="P754" s="5" t="str">
        <f t="shared" si="130"/>
        <v>P</v>
      </c>
      <c r="Q754" s="5" t="str">
        <f t="shared" si="131"/>
        <v>P</v>
      </c>
      <c r="R754" s="9" t="str">
        <f t="shared" si="132"/>
        <v/>
      </c>
      <c r="S754" s="71" t="str">
        <f t="shared" si="133"/>
        <v>PP</v>
      </c>
    </row>
    <row r="755" spans="1:19" x14ac:dyDescent="0.3">
      <c r="A755" s="8">
        <v>1</v>
      </c>
      <c r="B755" s="5">
        <v>2</v>
      </c>
      <c r="C755" s="5">
        <v>6</v>
      </c>
      <c r="D755" s="5">
        <v>19</v>
      </c>
      <c r="E755" s="5">
        <v>29</v>
      </c>
      <c r="F755" s="9">
        <v>33</v>
      </c>
      <c r="H755" s="8" t="str">
        <f t="shared" si="123"/>
        <v>A</v>
      </c>
      <c r="I755" s="5" t="str">
        <f t="shared" si="124"/>
        <v>A</v>
      </c>
      <c r="J755" s="5" t="str">
        <f t="shared" si="125"/>
        <v>A</v>
      </c>
      <c r="K755" s="5" t="str">
        <f t="shared" si="126"/>
        <v>B</v>
      </c>
      <c r="L755" s="5" t="str">
        <f t="shared" si="127"/>
        <v>C</v>
      </c>
      <c r="M755" s="9" t="str">
        <f t="shared" si="128"/>
        <v>D</v>
      </c>
      <c r="O755" s="8" t="str">
        <f t="shared" si="129"/>
        <v>T</v>
      </c>
      <c r="P755" s="5" t="str">
        <f t="shared" si="130"/>
        <v/>
      </c>
      <c r="Q755" s="5" t="str">
        <f t="shared" si="131"/>
        <v/>
      </c>
      <c r="R755" s="9" t="str">
        <f t="shared" si="132"/>
        <v/>
      </c>
      <c r="S755" s="71" t="str">
        <f t="shared" si="133"/>
        <v>T</v>
      </c>
    </row>
    <row r="756" spans="1:19" x14ac:dyDescent="0.3">
      <c r="A756" s="8">
        <v>7</v>
      </c>
      <c r="B756" s="5">
        <v>8</v>
      </c>
      <c r="C756" s="5">
        <v>15</v>
      </c>
      <c r="D756" s="5">
        <v>30</v>
      </c>
      <c r="E756" s="5">
        <v>33</v>
      </c>
      <c r="F756" s="9">
        <v>34</v>
      </c>
      <c r="H756" s="8" t="str">
        <f t="shared" si="123"/>
        <v>A</v>
      </c>
      <c r="I756" s="5" t="str">
        <f t="shared" si="124"/>
        <v>A</v>
      </c>
      <c r="J756" s="5" t="str">
        <f t="shared" si="125"/>
        <v>B</v>
      </c>
      <c r="K756" s="5" t="str">
        <f t="shared" si="126"/>
        <v>D</v>
      </c>
      <c r="L756" s="5" t="str">
        <f t="shared" si="127"/>
        <v>D</v>
      </c>
      <c r="M756" s="9" t="str">
        <f t="shared" si="128"/>
        <v>D</v>
      </c>
      <c r="O756" s="8" t="str">
        <f t="shared" si="129"/>
        <v>P</v>
      </c>
      <c r="P756" s="5" t="str">
        <f t="shared" si="130"/>
        <v/>
      </c>
      <c r="Q756" s="5" t="str">
        <f t="shared" si="131"/>
        <v/>
      </c>
      <c r="R756" s="9" t="str">
        <f t="shared" si="132"/>
        <v>T</v>
      </c>
      <c r="S756" s="71" t="str">
        <f t="shared" si="133"/>
        <v>PT</v>
      </c>
    </row>
    <row r="757" spans="1:19" x14ac:dyDescent="0.3">
      <c r="A757" s="8">
        <v>8</v>
      </c>
      <c r="B757" s="5">
        <v>11</v>
      </c>
      <c r="C757" s="5">
        <v>22</v>
      </c>
      <c r="D757" s="5">
        <v>33</v>
      </c>
      <c r="E757" s="5">
        <v>34</v>
      </c>
      <c r="F757" s="9">
        <v>35</v>
      </c>
      <c r="H757" s="8" t="str">
        <f t="shared" si="123"/>
        <v>A</v>
      </c>
      <c r="I757" s="5" t="str">
        <f t="shared" si="124"/>
        <v>B</v>
      </c>
      <c r="J757" s="5" t="str">
        <f t="shared" si="125"/>
        <v>C</v>
      </c>
      <c r="K757" s="5" t="str">
        <f t="shared" si="126"/>
        <v>D</v>
      </c>
      <c r="L757" s="5" t="str">
        <f t="shared" si="127"/>
        <v>D</v>
      </c>
      <c r="M757" s="9" t="str">
        <f t="shared" si="128"/>
        <v>D</v>
      </c>
      <c r="O757" s="8" t="str">
        <f t="shared" si="129"/>
        <v/>
      </c>
      <c r="P757" s="5" t="str">
        <f t="shared" si="130"/>
        <v/>
      </c>
      <c r="Q757" s="5" t="str">
        <f t="shared" si="131"/>
        <v/>
      </c>
      <c r="R757" s="9" t="str">
        <f t="shared" si="132"/>
        <v>T</v>
      </c>
      <c r="S757" s="71" t="str">
        <f t="shared" si="133"/>
        <v>T</v>
      </c>
    </row>
    <row r="758" spans="1:19" x14ac:dyDescent="0.3">
      <c r="A758" s="8">
        <v>7</v>
      </c>
      <c r="B758" s="5">
        <v>8</v>
      </c>
      <c r="C758" s="5">
        <v>15</v>
      </c>
      <c r="D758" s="5">
        <v>18</v>
      </c>
      <c r="E758" s="5">
        <v>29</v>
      </c>
      <c r="F758" s="9">
        <v>34</v>
      </c>
      <c r="H758" s="8" t="str">
        <f t="shared" si="123"/>
        <v>A</v>
      </c>
      <c r="I758" s="5" t="str">
        <f t="shared" si="124"/>
        <v>A</v>
      </c>
      <c r="J758" s="5" t="str">
        <f t="shared" si="125"/>
        <v>B</v>
      </c>
      <c r="K758" s="5" t="str">
        <f t="shared" si="126"/>
        <v>B</v>
      </c>
      <c r="L758" s="5" t="str">
        <f t="shared" si="127"/>
        <v>C</v>
      </c>
      <c r="M758" s="9" t="str">
        <f t="shared" si="128"/>
        <v>D</v>
      </c>
      <c r="O758" s="8" t="str">
        <f t="shared" si="129"/>
        <v>P</v>
      </c>
      <c r="P758" s="5" t="str">
        <f t="shared" si="130"/>
        <v>P</v>
      </c>
      <c r="Q758" s="5" t="str">
        <f t="shared" si="131"/>
        <v/>
      </c>
      <c r="R758" s="9" t="str">
        <f t="shared" si="132"/>
        <v/>
      </c>
      <c r="S758" s="71" t="str">
        <f t="shared" si="133"/>
        <v>PP</v>
      </c>
    </row>
    <row r="759" spans="1:19" x14ac:dyDescent="0.3">
      <c r="A759" s="8">
        <v>13</v>
      </c>
      <c r="B759" s="5">
        <v>15</v>
      </c>
      <c r="C759" s="5">
        <v>24</v>
      </c>
      <c r="D759" s="5">
        <v>25</v>
      </c>
      <c r="E759" s="5">
        <v>30</v>
      </c>
      <c r="F759" s="9">
        <v>32</v>
      </c>
      <c r="H759" s="8" t="str">
        <f t="shared" si="123"/>
        <v>B</v>
      </c>
      <c r="I759" s="5" t="str">
        <f t="shared" si="124"/>
        <v>B</v>
      </c>
      <c r="J759" s="5" t="str">
        <f t="shared" si="125"/>
        <v>C</v>
      </c>
      <c r="K759" s="5" t="str">
        <f t="shared" si="126"/>
        <v>C</v>
      </c>
      <c r="L759" s="5" t="str">
        <f t="shared" si="127"/>
        <v>D</v>
      </c>
      <c r="M759" s="9" t="str">
        <f t="shared" si="128"/>
        <v>D</v>
      </c>
      <c r="O759" s="8" t="str">
        <f t="shared" si="129"/>
        <v/>
      </c>
      <c r="P759" s="5" t="str">
        <f t="shared" si="130"/>
        <v>P</v>
      </c>
      <c r="Q759" s="5" t="str">
        <f t="shared" si="131"/>
        <v>P</v>
      </c>
      <c r="R759" s="9" t="str">
        <f t="shared" si="132"/>
        <v>P</v>
      </c>
      <c r="S759" s="71" t="str">
        <f t="shared" si="133"/>
        <v>PPP</v>
      </c>
    </row>
    <row r="760" spans="1:19" x14ac:dyDescent="0.3">
      <c r="A760" s="8">
        <v>6</v>
      </c>
      <c r="B760" s="5">
        <v>8</v>
      </c>
      <c r="C760" s="5">
        <v>9</v>
      </c>
      <c r="D760" s="5">
        <v>25</v>
      </c>
      <c r="E760" s="5">
        <v>29</v>
      </c>
      <c r="F760" s="9">
        <v>37</v>
      </c>
      <c r="H760" s="8" t="str">
        <f t="shared" si="123"/>
        <v>A</v>
      </c>
      <c r="I760" s="5" t="str">
        <f t="shared" si="124"/>
        <v>A</v>
      </c>
      <c r="J760" s="5" t="str">
        <f t="shared" si="125"/>
        <v>A</v>
      </c>
      <c r="K760" s="5" t="str">
        <f t="shared" si="126"/>
        <v>C</v>
      </c>
      <c r="L760" s="5" t="str">
        <f t="shared" si="127"/>
        <v>C</v>
      </c>
      <c r="M760" s="9" t="str">
        <f t="shared" si="128"/>
        <v>D</v>
      </c>
      <c r="O760" s="8" t="str">
        <f t="shared" si="129"/>
        <v>T</v>
      </c>
      <c r="P760" s="5" t="str">
        <f t="shared" si="130"/>
        <v/>
      </c>
      <c r="Q760" s="5" t="str">
        <f t="shared" si="131"/>
        <v>P</v>
      </c>
      <c r="R760" s="9" t="str">
        <f t="shared" si="132"/>
        <v/>
      </c>
      <c r="S760" s="71" t="str">
        <f t="shared" si="133"/>
        <v>TP</v>
      </c>
    </row>
    <row r="761" spans="1:19" x14ac:dyDescent="0.3">
      <c r="A761" s="8">
        <v>4</v>
      </c>
      <c r="B761" s="5">
        <v>9</v>
      </c>
      <c r="C761" s="5">
        <v>10</v>
      </c>
      <c r="D761" s="5">
        <v>14</v>
      </c>
      <c r="E761" s="5">
        <v>19</v>
      </c>
      <c r="F761" s="9">
        <v>35</v>
      </c>
      <c r="H761" s="8" t="str">
        <f t="shared" si="123"/>
        <v>A</v>
      </c>
      <c r="I761" s="5" t="str">
        <f t="shared" si="124"/>
        <v>A</v>
      </c>
      <c r="J761" s="5" t="str">
        <f t="shared" si="125"/>
        <v>B</v>
      </c>
      <c r="K761" s="5" t="str">
        <f t="shared" si="126"/>
        <v>B</v>
      </c>
      <c r="L761" s="5" t="str">
        <f t="shared" si="127"/>
        <v>B</v>
      </c>
      <c r="M761" s="9" t="str">
        <f t="shared" si="128"/>
        <v>D</v>
      </c>
      <c r="O761" s="8" t="str">
        <f t="shared" si="129"/>
        <v>P</v>
      </c>
      <c r="P761" s="5" t="str">
        <f t="shared" si="130"/>
        <v>T</v>
      </c>
      <c r="Q761" s="5" t="str">
        <f t="shared" si="131"/>
        <v/>
      </c>
      <c r="R761" s="9" t="str">
        <f t="shared" si="132"/>
        <v/>
      </c>
      <c r="S761" s="71" t="str">
        <f t="shared" si="133"/>
        <v>PT</v>
      </c>
    </row>
    <row r="762" spans="1:19" x14ac:dyDescent="0.3">
      <c r="A762" s="8">
        <v>11</v>
      </c>
      <c r="B762" s="5">
        <v>17</v>
      </c>
      <c r="C762" s="5">
        <v>19</v>
      </c>
      <c r="D762" s="5">
        <v>31</v>
      </c>
      <c r="E762" s="5">
        <v>36</v>
      </c>
      <c r="F762" s="9">
        <v>37</v>
      </c>
      <c r="H762" s="8" t="str">
        <f t="shared" si="123"/>
        <v>B</v>
      </c>
      <c r="I762" s="5" t="str">
        <f t="shared" si="124"/>
        <v>B</v>
      </c>
      <c r="J762" s="5" t="str">
        <f t="shared" si="125"/>
        <v>B</v>
      </c>
      <c r="K762" s="5" t="str">
        <f t="shared" si="126"/>
        <v>D</v>
      </c>
      <c r="L762" s="5" t="str">
        <f t="shared" si="127"/>
        <v>D</v>
      </c>
      <c r="M762" s="9" t="str">
        <f t="shared" si="128"/>
        <v>D</v>
      </c>
      <c r="O762" s="8" t="str">
        <f t="shared" si="129"/>
        <v/>
      </c>
      <c r="P762" s="5" t="str">
        <f t="shared" si="130"/>
        <v>T</v>
      </c>
      <c r="Q762" s="5" t="str">
        <f t="shared" si="131"/>
        <v/>
      </c>
      <c r="R762" s="9" t="str">
        <f t="shared" si="132"/>
        <v>T</v>
      </c>
      <c r="S762" s="71" t="str">
        <f t="shared" si="133"/>
        <v>TT</v>
      </c>
    </row>
    <row r="763" spans="1:19" x14ac:dyDescent="0.3">
      <c r="A763" s="8">
        <v>5</v>
      </c>
      <c r="B763" s="5">
        <v>11</v>
      </c>
      <c r="C763" s="5">
        <v>12</v>
      </c>
      <c r="D763" s="5">
        <v>13</v>
      </c>
      <c r="E763" s="5">
        <v>15</v>
      </c>
      <c r="F763" s="9">
        <v>22</v>
      </c>
      <c r="H763" s="8" t="str">
        <f t="shared" si="123"/>
        <v>A</v>
      </c>
      <c r="I763" s="5" t="str">
        <f t="shared" si="124"/>
        <v>B</v>
      </c>
      <c r="J763" s="5" t="str">
        <f t="shared" si="125"/>
        <v>B</v>
      </c>
      <c r="K763" s="5" t="str">
        <f t="shared" si="126"/>
        <v>B</v>
      </c>
      <c r="L763" s="5" t="str">
        <f t="shared" si="127"/>
        <v>B</v>
      </c>
      <c r="M763" s="9" t="str">
        <f t="shared" si="128"/>
        <v>C</v>
      </c>
      <c r="O763" s="8" t="str">
        <f t="shared" si="129"/>
        <v/>
      </c>
      <c r="P763" s="5" t="str">
        <f t="shared" si="130"/>
        <v>Q</v>
      </c>
      <c r="Q763" s="5" t="str">
        <f t="shared" si="131"/>
        <v/>
      </c>
      <c r="R763" s="9" t="str">
        <f t="shared" si="132"/>
        <v/>
      </c>
      <c r="S763" s="71" t="str">
        <f t="shared" si="133"/>
        <v>Q</v>
      </c>
    </row>
    <row r="764" spans="1:19" x14ac:dyDescent="0.3">
      <c r="A764" s="8">
        <v>3</v>
      </c>
      <c r="B764" s="5">
        <v>4</v>
      </c>
      <c r="C764" s="5">
        <v>6</v>
      </c>
      <c r="D764" s="5">
        <v>18</v>
      </c>
      <c r="E764" s="5">
        <v>26</v>
      </c>
      <c r="F764" s="9">
        <v>29</v>
      </c>
      <c r="H764" s="8" t="str">
        <f t="shared" si="123"/>
        <v>A</v>
      </c>
      <c r="I764" s="5" t="str">
        <f t="shared" si="124"/>
        <v>A</v>
      </c>
      <c r="J764" s="5" t="str">
        <f t="shared" si="125"/>
        <v>A</v>
      </c>
      <c r="K764" s="5" t="str">
        <f t="shared" si="126"/>
        <v>B</v>
      </c>
      <c r="L764" s="5" t="str">
        <f t="shared" si="127"/>
        <v>C</v>
      </c>
      <c r="M764" s="9" t="str">
        <f t="shared" si="128"/>
        <v>C</v>
      </c>
      <c r="O764" s="8" t="str">
        <f t="shared" si="129"/>
        <v>T</v>
      </c>
      <c r="P764" s="5" t="str">
        <f t="shared" si="130"/>
        <v/>
      </c>
      <c r="Q764" s="5" t="str">
        <f t="shared" si="131"/>
        <v>P</v>
      </c>
      <c r="R764" s="9" t="str">
        <f t="shared" si="132"/>
        <v/>
      </c>
      <c r="S764" s="71" t="str">
        <f t="shared" si="133"/>
        <v>TP</v>
      </c>
    </row>
    <row r="765" spans="1:19" x14ac:dyDescent="0.3">
      <c r="A765" s="8">
        <v>5</v>
      </c>
      <c r="B765" s="5">
        <v>10</v>
      </c>
      <c r="C765" s="5">
        <v>19</v>
      </c>
      <c r="D765" s="5">
        <v>25</v>
      </c>
      <c r="E765" s="5">
        <v>32</v>
      </c>
      <c r="F765" s="9">
        <v>35</v>
      </c>
      <c r="H765" s="8" t="str">
        <f t="shared" si="123"/>
        <v>A</v>
      </c>
      <c r="I765" s="5" t="str">
        <f t="shared" si="124"/>
        <v>B</v>
      </c>
      <c r="J765" s="5" t="str">
        <f t="shared" si="125"/>
        <v>B</v>
      </c>
      <c r="K765" s="5" t="str">
        <f t="shared" si="126"/>
        <v>C</v>
      </c>
      <c r="L765" s="5" t="str">
        <f t="shared" si="127"/>
        <v>D</v>
      </c>
      <c r="M765" s="9" t="str">
        <f t="shared" si="128"/>
        <v>D</v>
      </c>
      <c r="O765" s="8" t="str">
        <f t="shared" si="129"/>
        <v/>
      </c>
      <c r="P765" s="5" t="str">
        <f t="shared" si="130"/>
        <v>P</v>
      </c>
      <c r="Q765" s="5" t="str">
        <f t="shared" si="131"/>
        <v/>
      </c>
      <c r="R765" s="9" t="str">
        <f t="shared" si="132"/>
        <v>P</v>
      </c>
      <c r="S765" s="71" t="str">
        <f t="shared" si="133"/>
        <v>PP</v>
      </c>
    </row>
    <row r="766" spans="1:19" x14ac:dyDescent="0.3">
      <c r="A766" s="8">
        <v>2</v>
      </c>
      <c r="B766" s="5">
        <v>6</v>
      </c>
      <c r="C766" s="5">
        <v>12</v>
      </c>
      <c r="D766" s="5">
        <v>26</v>
      </c>
      <c r="E766" s="5">
        <v>30</v>
      </c>
      <c r="F766" s="9">
        <v>35</v>
      </c>
      <c r="H766" s="8" t="str">
        <f t="shared" si="123"/>
        <v>A</v>
      </c>
      <c r="I766" s="5" t="str">
        <f t="shared" si="124"/>
        <v>A</v>
      </c>
      <c r="J766" s="5" t="str">
        <f t="shared" si="125"/>
        <v>B</v>
      </c>
      <c r="K766" s="5" t="str">
        <f t="shared" si="126"/>
        <v>C</v>
      </c>
      <c r="L766" s="5" t="str">
        <f t="shared" si="127"/>
        <v>D</v>
      </c>
      <c r="M766" s="9" t="str">
        <f t="shared" si="128"/>
        <v>D</v>
      </c>
      <c r="O766" s="8" t="str">
        <f t="shared" si="129"/>
        <v>P</v>
      </c>
      <c r="P766" s="5" t="str">
        <f t="shared" si="130"/>
        <v/>
      </c>
      <c r="Q766" s="5" t="str">
        <f t="shared" si="131"/>
        <v/>
      </c>
      <c r="R766" s="9" t="str">
        <f t="shared" si="132"/>
        <v>P</v>
      </c>
      <c r="S766" s="71" t="str">
        <f t="shared" si="133"/>
        <v>PP</v>
      </c>
    </row>
    <row r="767" spans="1:19" x14ac:dyDescent="0.3">
      <c r="A767" s="8">
        <v>1</v>
      </c>
      <c r="B767" s="5">
        <v>3</v>
      </c>
      <c r="C767" s="5">
        <v>11</v>
      </c>
      <c r="D767" s="5">
        <v>16</v>
      </c>
      <c r="E767" s="5">
        <v>20</v>
      </c>
      <c r="F767" s="9">
        <v>35</v>
      </c>
      <c r="H767" s="8" t="str">
        <f t="shared" si="123"/>
        <v>A</v>
      </c>
      <c r="I767" s="5" t="str">
        <f t="shared" si="124"/>
        <v>A</v>
      </c>
      <c r="J767" s="5" t="str">
        <f t="shared" si="125"/>
        <v>B</v>
      </c>
      <c r="K767" s="5" t="str">
        <f t="shared" si="126"/>
        <v>B</v>
      </c>
      <c r="L767" s="5" t="str">
        <f t="shared" si="127"/>
        <v>C</v>
      </c>
      <c r="M767" s="9" t="str">
        <f t="shared" si="128"/>
        <v>D</v>
      </c>
      <c r="O767" s="8" t="str">
        <f t="shared" si="129"/>
        <v>P</v>
      </c>
      <c r="P767" s="5" t="str">
        <f t="shared" si="130"/>
        <v>P</v>
      </c>
      <c r="Q767" s="5" t="str">
        <f t="shared" si="131"/>
        <v/>
      </c>
      <c r="R767" s="9" t="str">
        <f t="shared" si="132"/>
        <v/>
      </c>
      <c r="S767" s="71" t="str">
        <f t="shared" si="133"/>
        <v>PP</v>
      </c>
    </row>
    <row r="768" spans="1:19" x14ac:dyDescent="0.3">
      <c r="A768" s="8">
        <v>3</v>
      </c>
      <c r="B768" s="5">
        <v>11</v>
      </c>
      <c r="C768" s="5">
        <v>17</v>
      </c>
      <c r="D768" s="5">
        <v>20</v>
      </c>
      <c r="E768" s="5">
        <v>31</v>
      </c>
      <c r="F768" s="9">
        <v>32</v>
      </c>
      <c r="H768" s="8" t="str">
        <f t="shared" si="123"/>
        <v>A</v>
      </c>
      <c r="I768" s="5" t="str">
        <f t="shared" si="124"/>
        <v>B</v>
      </c>
      <c r="J768" s="5" t="str">
        <f t="shared" si="125"/>
        <v>B</v>
      </c>
      <c r="K768" s="5" t="str">
        <f t="shared" si="126"/>
        <v>C</v>
      </c>
      <c r="L768" s="5" t="str">
        <f t="shared" si="127"/>
        <v>D</v>
      </c>
      <c r="M768" s="9" t="str">
        <f t="shared" si="128"/>
        <v>D</v>
      </c>
      <c r="O768" s="8" t="str">
        <f t="shared" si="129"/>
        <v/>
      </c>
      <c r="P768" s="5" t="str">
        <f t="shared" si="130"/>
        <v>P</v>
      </c>
      <c r="Q768" s="5" t="str">
        <f t="shared" si="131"/>
        <v/>
      </c>
      <c r="R768" s="9" t="str">
        <f t="shared" si="132"/>
        <v>P</v>
      </c>
      <c r="S768" s="71" t="str">
        <f t="shared" si="133"/>
        <v>PP</v>
      </c>
    </row>
    <row r="769" spans="1:19" x14ac:dyDescent="0.3">
      <c r="A769" s="8">
        <v>1</v>
      </c>
      <c r="B769" s="5">
        <v>2</v>
      </c>
      <c r="C769" s="5">
        <v>3</v>
      </c>
      <c r="D769" s="5">
        <v>4</v>
      </c>
      <c r="E769" s="5">
        <v>7</v>
      </c>
      <c r="F769" s="9">
        <v>25</v>
      </c>
      <c r="H769" s="8" t="str">
        <f t="shared" si="123"/>
        <v>A</v>
      </c>
      <c r="I769" s="5" t="str">
        <f t="shared" si="124"/>
        <v>A</v>
      </c>
      <c r="J769" s="5" t="str">
        <f t="shared" si="125"/>
        <v>A</v>
      </c>
      <c r="K769" s="5" t="str">
        <f t="shared" si="126"/>
        <v>A</v>
      </c>
      <c r="L769" s="5" t="str">
        <f t="shared" si="127"/>
        <v>A</v>
      </c>
      <c r="M769" s="9" t="str">
        <f t="shared" si="128"/>
        <v>C</v>
      </c>
      <c r="O769" s="8" t="str">
        <f t="shared" si="129"/>
        <v>V</v>
      </c>
      <c r="P769" s="5" t="str">
        <f t="shared" si="130"/>
        <v/>
      </c>
      <c r="Q769" s="5" t="str">
        <f t="shared" si="131"/>
        <v/>
      </c>
      <c r="R769" s="9" t="str">
        <f t="shared" si="132"/>
        <v/>
      </c>
      <c r="S769" s="71" t="str">
        <f t="shared" si="133"/>
        <v>V</v>
      </c>
    </row>
    <row r="770" spans="1:19" x14ac:dyDescent="0.3">
      <c r="A770" s="8">
        <v>6</v>
      </c>
      <c r="B770" s="5">
        <v>8</v>
      </c>
      <c r="C770" s="5">
        <v>9</v>
      </c>
      <c r="D770" s="5">
        <v>17</v>
      </c>
      <c r="E770" s="5">
        <v>29</v>
      </c>
      <c r="F770" s="9">
        <v>30</v>
      </c>
      <c r="H770" s="8" t="str">
        <f t="shared" si="123"/>
        <v>A</v>
      </c>
      <c r="I770" s="5" t="str">
        <f t="shared" si="124"/>
        <v>A</v>
      </c>
      <c r="J770" s="5" t="str">
        <f t="shared" si="125"/>
        <v>A</v>
      </c>
      <c r="K770" s="5" t="str">
        <f t="shared" si="126"/>
        <v>B</v>
      </c>
      <c r="L770" s="5" t="str">
        <f t="shared" si="127"/>
        <v>C</v>
      </c>
      <c r="M770" s="9" t="str">
        <f t="shared" si="128"/>
        <v>D</v>
      </c>
      <c r="O770" s="8" t="str">
        <f t="shared" si="129"/>
        <v>T</v>
      </c>
      <c r="P770" s="5" t="str">
        <f t="shared" si="130"/>
        <v/>
      </c>
      <c r="Q770" s="5" t="str">
        <f t="shared" si="131"/>
        <v/>
      </c>
      <c r="R770" s="9" t="str">
        <f t="shared" si="132"/>
        <v/>
      </c>
      <c r="S770" s="71" t="str">
        <f t="shared" si="133"/>
        <v>T</v>
      </c>
    </row>
    <row r="771" spans="1:19" x14ac:dyDescent="0.3">
      <c r="A771" s="8">
        <v>20</v>
      </c>
      <c r="B771" s="5">
        <v>22</v>
      </c>
      <c r="C771" s="5">
        <v>28</v>
      </c>
      <c r="D771" s="5">
        <v>31</v>
      </c>
      <c r="E771" s="5">
        <v>35</v>
      </c>
      <c r="F771" s="9">
        <v>36</v>
      </c>
      <c r="H771" s="8" t="str">
        <f t="shared" ref="H771:H834" si="134">IF(A771&lt;10,"A",IF(A771&lt;20,"B",IF(A771&lt;30,"C","D")))</f>
        <v>C</v>
      </c>
      <c r="I771" s="5" t="str">
        <f t="shared" ref="I771:I834" si="135">IF(B771&lt;10,"A",IF(B771&lt;20,"B",IF(B771&lt;30,"C","D")))</f>
        <v>C</v>
      </c>
      <c r="J771" s="5" t="str">
        <f t="shared" ref="J771:J834" si="136">IF(C771&lt;10,"A",IF(C771&lt;20,"B",IF(C771&lt;30,"C","D")))</f>
        <v>C</v>
      </c>
      <c r="K771" s="5" t="str">
        <f t="shared" ref="K771:K834" si="137">IF(D771&lt;10,"A",IF(D771&lt;20,"B",IF(D771&lt;30,"C","D")))</f>
        <v>D</v>
      </c>
      <c r="L771" s="5" t="str">
        <f t="shared" ref="L771:L834" si="138">IF(E771&lt;10,"A",IF(E771&lt;20,"B",IF(E771&lt;30,"C","D")))</f>
        <v>D</v>
      </c>
      <c r="M771" s="9" t="str">
        <f t="shared" ref="M771:M834" si="139">IF(F771&lt;10,"A",IF(F771&lt;20,"B",IF(F771&lt;30,"C","D")))</f>
        <v>D</v>
      </c>
      <c r="O771" s="8" t="str">
        <f t="shared" ref="O771:O834" si="140">IF(COUNTIF($H771:$M771,"=A")=2,"P",IF(COUNTIF($H771:$M771,"=A")=3,"T",IF(COUNTIF($H771:$M771,"=A")=4,"Q",IF(COUNTIF($H771:$M771,"=A")=5,"V",IF(COUNTIF($H771:$M771,"=A")=6,"S","")))))</f>
        <v/>
      </c>
      <c r="P771" s="5" t="str">
        <f t="shared" ref="P771:P834" si="141">IF(COUNTIF($H771:$M771,"=B")=2,"P",IF(COUNTIF($H771:$M771,"=B")=3,"T",IF(COUNTIF($H771:$M771,"=B")=4,"Q",IF(COUNTIF($H771:$M771,"=B")=5,"V",IF(COUNTIF($H771:$M771,"=B")=6,"S","")))))</f>
        <v/>
      </c>
      <c r="Q771" s="5" t="str">
        <f t="shared" ref="Q771:Q834" si="142">IF(COUNTIF($H771:$M771,"=C")=2,"P",IF(COUNTIF($H771:$M771,"=C")=3,"T",IF(COUNTIF($H771:$M771,"=C")=4,"Q",IF(COUNTIF($H771:$M771,"=C")=5,"V",IF(COUNTIF($H771:$M771,"=C")=6,"S","")))))</f>
        <v>T</v>
      </c>
      <c r="R771" s="9" t="str">
        <f t="shared" ref="R771:R834" si="143">IF(COUNTIF($H771:$M771,"=D")=2,"P",IF(COUNTIF($H771:$M771,"=D")=3,"T",IF(COUNTIF($H771:$M771,"=D")=4,"Q",IF(COUNTIF($H771:$M771,"=D")=5,"V",IF(COUNTIF($H771:$M771,"=D")=6,"S","")))))</f>
        <v>T</v>
      </c>
      <c r="S771" s="71" t="str">
        <f t="shared" ref="S771:S834" si="144">O771&amp;P771&amp;Q771&amp;R771</f>
        <v>TT</v>
      </c>
    </row>
    <row r="772" spans="1:19" x14ac:dyDescent="0.3">
      <c r="A772" s="8">
        <v>3</v>
      </c>
      <c r="B772" s="5">
        <v>5</v>
      </c>
      <c r="C772" s="5">
        <v>9</v>
      </c>
      <c r="D772" s="5">
        <v>14</v>
      </c>
      <c r="E772" s="5">
        <v>22</v>
      </c>
      <c r="F772" s="9">
        <v>23</v>
      </c>
      <c r="H772" s="8" t="str">
        <f t="shared" si="134"/>
        <v>A</v>
      </c>
      <c r="I772" s="5" t="str">
        <f t="shared" si="135"/>
        <v>A</v>
      </c>
      <c r="J772" s="5" t="str">
        <f t="shared" si="136"/>
        <v>A</v>
      </c>
      <c r="K772" s="5" t="str">
        <f t="shared" si="137"/>
        <v>B</v>
      </c>
      <c r="L772" s="5" t="str">
        <f t="shared" si="138"/>
        <v>C</v>
      </c>
      <c r="M772" s="9" t="str">
        <f t="shared" si="139"/>
        <v>C</v>
      </c>
      <c r="O772" s="8" t="str">
        <f t="shared" si="140"/>
        <v>T</v>
      </c>
      <c r="P772" s="5" t="str">
        <f t="shared" si="141"/>
        <v/>
      </c>
      <c r="Q772" s="5" t="str">
        <f t="shared" si="142"/>
        <v>P</v>
      </c>
      <c r="R772" s="9" t="str">
        <f t="shared" si="143"/>
        <v/>
      </c>
      <c r="S772" s="71" t="str">
        <f t="shared" si="144"/>
        <v>TP</v>
      </c>
    </row>
    <row r="773" spans="1:19" x14ac:dyDescent="0.3">
      <c r="A773" s="8">
        <v>2</v>
      </c>
      <c r="B773" s="5">
        <v>4</v>
      </c>
      <c r="C773" s="5">
        <v>13</v>
      </c>
      <c r="D773" s="5">
        <v>16</v>
      </c>
      <c r="E773" s="5">
        <v>29</v>
      </c>
      <c r="F773" s="9">
        <v>34</v>
      </c>
      <c r="H773" s="8" t="str">
        <f t="shared" si="134"/>
        <v>A</v>
      </c>
      <c r="I773" s="5" t="str">
        <f t="shared" si="135"/>
        <v>A</v>
      </c>
      <c r="J773" s="5" t="str">
        <f t="shared" si="136"/>
        <v>B</v>
      </c>
      <c r="K773" s="5" t="str">
        <f t="shared" si="137"/>
        <v>B</v>
      </c>
      <c r="L773" s="5" t="str">
        <f t="shared" si="138"/>
        <v>C</v>
      </c>
      <c r="M773" s="9" t="str">
        <f t="shared" si="139"/>
        <v>D</v>
      </c>
      <c r="O773" s="8" t="str">
        <f t="shared" si="140"/>
        <v>P</v>
      </c>
      <c r="P773" s="5" t="str">
        <f t="shared" si="141"/>
        <v>P</v>
      </c>
      <c r="Q773" s="5" t="str">
        <f t="shared" si="142"/>
        <v/>
      </c>
      <c r="R773" s="9" t="str">
        <f t="shared" si="143"/>
        <v/>
      </c>
      <c r="S773" s="71" t="str">
        <f t="shared" si="144"/>
        <v>PP</v>
      </c>
    </row>
    <row r="774" spans="1:19" x14ac:dyDescent="0.3">
      <c r="A774" s="8">
        <v>1</v>
      </c>
      <c r="B774" s="5">
        <v>3</v>
      </c>
      <c r="C774" s="5">
        <v>5</v>
      </c>
      <c r="D774" s="5">
        <v>16</v>
      </c>
      <c r="E774" s="5">
        <v>26</v>
      </c>
      <c r="F774" s="9">
        <v>30</v>
      </c>
      <c r="H774" s="8" t="str">
        <f t="shared" si="134"/>
        <v>A</v>
      </c>
      <c r="I774" s="5" t="str">
        <f t="shared" si="135"/>
        <v>A</v>
      </c>
      <c r="J774" s="5" t="str">
        <f t="shared" si="136"/>
        <v>A</v>
      </c>
      <c r="K774" s="5" t="str">
        <f t="shared" si="137"/>
        <v>B</v>
      </c>
      <c r="L774" s="5" t="str">
        <f t="shared" si="138"/>
        <v>C</v>
      </c>
      <c r="M774" s="9" t="str">
        <f t="shared" si="139"/>
        <v>D</v>
      </c>
      <c r="O774" s="8" t="str">
        <f t="shared" si="140"/>
        <v>T</v>
      </c>
      <c r="P774" s="5" t="str">
        <f t="shared" si="141"/>
        <v/>
      </c>
      <c r="Q774" s="5" t="str">
        <f t="shared" si="142"/>
        <v/>
      </c>
      <c r="R774" s="9" t="str">
        <f t="shared" si="143"/>
        <v/>
      </c>
      <c r="S774" s="71" t="str">
        <f t="shared" si="144"/>
        <v>T</v>
      </c>
    </row>
    <row r="775" spans="1:19" x14ac:dyDescent="0.3">
      <c r="A775" s="8">
        <v>2</v>
      </c>
      <c r="B775" s="5">
        <v>3</v>
      </c>
      <c r="C775" s="5">
        <v>20</v>
      </c>
      <c r="D775" s="5">
        <v>31</v>
      </c>
      <c r="E775" s="5">
        <v>35</v>
      </c>
      <c r="F775" s="9">
        <v>37</v>
      </c>
      <c r="H775" s="8" t="str">
        <f t="shared" si="134"/>
        <v>A</v>
      </c>
      <c r="I775" s="5" t="str">
        <f t="shared" si="135"/>
        <v>A</v>
      </c>
      <c r="J775" s="5" t="str">
        <f t="shared" si="136"/>
        <v>C</v>
      </c>
      <c r="K775" s="5" t="str">
        <f t="shared" si="137"/>
        <v>D</v>
      </c>
      <c r="L775" s="5" t="str">
        <f t="shared" si="138"/>
        <v>D</v>
      </c>
      <c r="M775" s="9" t="str">
        <f t="shared" si="139"/>
        <v>D</v>
      </c>
      <c r="O775" s="8" t="str">
        <f t="shared" si="140"/>
        <v>P</v>
      </c>
      <c r="P775" s="5" t="str">
        <f t="shared" si="141"/>
        <v/>
      </c>
      <c r="Q775" s="5" t="str">
        <f t="shared" si="142"/>
        <v/>
      </c>
      <c r="R775" s="9" t="str">
        <f t="shared" si="143"/>
        <v>T</v>
      </c>
      <c r="S775" s="71" t="str">
        <f t="shared" si="144"/>
        <v>PT</v>
      </c>
    </row>
    <row r="776" spans="1:19" x14ac:dyDescent="0.3">
      <c r="A776" s="8">
        <v>4</v>
      </c>
      <c r="B776" s="5">
        <v>9</v>
      </c>
      <c r="C776" s="5">
        <v>23</v>
      </c>
      <c r="D776" s="5">
        <v>28</v>
      </c>
      <c r="E776" s="5">
        <v>34</v>
      </c>
      <c r="F776" s="9">
        <v>36</v>
      </c>
      <c r="H776" s="8" t="str">
        <f t="shared" si="134"/>
        <v>A</v>
      </c>
      <c r="I776" s="5" t="str">
        <f t="shared" si="135"/>
        <v>A</v>
      </c>
      <c r="J776" s="5" t="str">
        <f t="shared" si="136"/>
        <v>C</v>
      </c>
      <c r="K776" s="5" t="str">
        <f t="shared" si="137"/>
        <v>C</v>
      </c>
      <c r="L776" s="5" t="str">
        <f t="shared" si="138"/>
        <v>D</v>
      </c>
      <c r="M776" s="9" t="str">
        <f t="shared" si="139"/>
        <v>D</v>
      </c>
      <c r="O776" s="8" t="str">
        <f t="shared" si="140"/>
        <v>P</v>
      </c>
      <c r="P776" s="5" t="str">
        <f t="shared" si="141"/>
        <v/>
      </c>
      <c r="Q776" s="5" t="str">
        <f t="shared" si="142"/>
        <v>P</v>
      </c>
      <c r="R776" s="9" t="str">
        <f t="shared" si="143"/>
        <v>P</v>
      </c>
      <c r="S776" s="71" t="str">
        <f t="shared" si="144"/>
        <v>PPP</v>
      </c>
    </row>
    <row r="777" spans="1:19" x14ac:dyDescent="0.3">
      <c r="A777" s="8">
        <v>11</v>
      </c>
      <c r="B777" s="5">
        <v>16</v>
      </c>
      <c r="C777" s="5">
        <v>19</v>
      </c>
      <c r="D777" s="5">
        <v>24</v>
      </c>
      <c r="E777" s="5">
        <v>27</v>
      </c>
      <c r="F777" s="9">
        <v>35</v>
      </c>
      <c r="H777" s="8" t="str">
        <f t="shared" si="134"/>
        <v>B</v>
      </c>
      <c r="I777" s="5" t="str">
        <f t="shared" si="135"/>
        <v>B</v>
      </c>
      <c r="J777" s="5" t="str">
        <f t="shared" si="136"/>
        <v>B</v>
      </c>
      <c r="K777" s="5" t="str">
        <f t="shared" si="137"/>
        <v>C</v>
      </c>
      <c r="L777" s="5" t="str">
        <f t="shared" si="138"/>
        <v>C</v>
      </c>
      <c r="M777" s="9" t="str">
        <f t="shared" si="139"/>
        <v>D</v>
      </c>
      <c r="O777" s="8" t="str">
        <f t="shared" si="140"/>
        <v/>
      </c>
      <c r="P777" s="5" t="str">
        <f t="shared" si="141"/>
        <v>T</v>
      </c>
      <c r="Q777" s="5" t="str">
        <f t="shared" si="142"/>
        <v>P</v>
      </c>
      <c r="R777" s="9" t="str">
        <f t="shared" si="143"/>
        <v/>
      </c>
      <c r="S777" s="71" t="str">
        <f t="shared" si="144"/>
        <v>TP</v>
      </c>
    </row>
    <row r="778" spans="1:19" x14ac:dyDescent="0.3">
      <c r="A778" s="8">
        <v>10</v>
      </c>
      <c r="B778" s="5">
        <v>21</v>
      </c>
      <c r="C778" s="5">
        <v>28</v>
      </c>
      <c r="D778" s="5">
        <v>30</v>
      </c>
      <c r="E778" s="5">
        <v>31</v>
      </c>
      <c r="F778" s="9">
        <v>35</v>
      </c>
      <c r="H778" s="8" t="str">
        <f t="shared" si="134"/>
        <v>B</v>
      </c>
      <c r="I778" s="5" t="str">
        <f t="shared" si="135"/>
        <v>C</v>
      </c>
      <c r="J778" s="5" t="str">
        <f t="shared" si="136"/>
        <v>C</v>
      </c>
      <c r="K778" s="5" t="str">
        <f t="shared" si="137"/>
        <v>D</v>
      </c>
      <c r="L778" s="5" t="str">
        <f t="shared" si="138"/>
        <v>D</v>
      </c>
      <c r="M778" s="9" t="str">
        <f t="shared" si="139"/>
        <v>D</v>
      </c>
      <c r="O778" s="8" t="str">
        <f t="shared" si="140"/>
        <v/>
      </c>
      <c r="P778" s="5" t="str">
        <f t="shared" si="141"/>
        <v/>
      </c>
      <c r="Q778" s="5" t="str">
        <f t="shared" si="142"/>
        <v>P</v>
      </c>
      <c r="R778" s="9" t="str">
        <f t="shared" si="143"/>
        <v>T</v>
      </c>
      <c r="S778" s="71" t="str">
        <f t="shared" si="144"/>
        <v>PT</v>
      </c>
    </row>
    <row r="779" spans="1:19" x14ac:dyDescent="0.3">
      <c r="A779" s="8">
        <v>2</v>
      </c>
      <c r="B779" s="5">
        <v>12</v>
      </c>
      <c r="C779" s="5">
        <v>18</v>
      </c>
      <c r="D779" s="5">
        <v>28</v>
      </c>
      <c r="E779" s="5">
        <v>33</v>
      </c>
      <c r="F779" s="9">
        <v>34</v>
      </c>
      <c r="H779" s="8" t="str">
        <f t="shared" si="134"/>
        <v>A</v>
      </c>
      <c r="I779" s="5" t="str">
        <f t="shared" si="135"/>
        <v>B</v>
      </c>
      <c r="J779" s="5" t="str">
        <f t="shared" si="136"/>
        <v>B</v>
      </c>
      <c r="K779" s="5" t="str">
        <f t="shared" si="137"/>
        <v>C</v>
      </c>
      <c r="L779" s="5" t="str">
        <f t="shared" si="138"/>
        <v>D</v>
      </c>
      <c r="M779" s="9" t="str">
        <f t="shared" si="139"/>
        <v>D</v>
      </c>
      <c r="O779" s="8" t="str">
        <f t="shared" si="140"/>
        <v/>
      </c>
      <c r="P779" s="5" t="str">
        <f t="shared" si="141"/>
        <v>P</v>
      </c>
      <c r="Q779" s="5" t="str">
        <f t="shared" si="142"/>
        <v/>
      </c>
      <c r="R779" s="9" t="str">
        <f t="shared" si="143"/>
        <v>P</v>
      </c>
      <c r="S779" s="71" t="str">
        <f t="shared" si="144"/>
        <v>PP</v>
      </c>
    </row>
    <row r="780" spans="1:19" x14ac:dyDescent="0.3">
      <c r="A780" s="8">
        <v>15</v>
      </c>
      <c r="B780" s="5">
        <v>17</v>
      </c>
      <c r="C780" s="5">
        <v>23</v>
      </c>
      <c r="D780" s="5">
        <v>25</v>
      </c>
      <c r="E780" s="5">
        <v>30</v>
      </c>
      <c r="F780" s="9">
        <v>35</v>
      </c>
      <c r="H780" s="8" t="str">
        <f t="shared" si="134"/>
        <v>B</v>
      </c>
      <c r="I780" s="5" t="str">
        <f t="shared" si="135"/>
        <v>B</v>
      </c>
      <c r="J780" s="5" t="str">
        <f t="shared" si="136"/>
        <v>C</v>
      </c>
      <c r="K780" s="5" t="str">
        <f t="shared" si="137"/>
        <v>C</v>
      </c>
      <c r="L780" s="5" t="str">
        <f t="shared" si="138"/>
        <v>D</v>
      </c>
      <c r="M780" s="9" t="str">
        <f t="shared" si="139"/>
        <v>D</v>
      </c>
      <c r="O780" s="8" t="str">
        <f t="shared" si="140"/>
        <v/>
      </c>
      <c r="P780" s="5" t="str">
        <f t="shared" si="141"/>
        <v>P</v>
      </c>
      <c r="Q780" s="5" t="str">
        <f t="shared" si="142"/>
        <v>P</v>
      </c>
      <c r="R780" s="9" t="str">
        <f t="shared" si="143"/>
        <v>P</v>
      </c>
      <c r="S780" s="71" t="str">
        <f t="shared" si="144"/>
        <v>PPP</v>
      </c>
    </row>
    <row r="781" spans="1:19" x14ac:dyDescent="0.3">
      <c r="A781" s="8">
        <v>4</v>
      </c>
      <c r="B781" s="5">
        <v>13</v>
      </c>
      <c r="C781" s="5">
        <v>24</v>
      </c>
      <c r="D781" s="5">
        <v>25</v>
      </c>
      <c r="E781" s="5">
        <v>32</v>
      </c>
      <c r="F781" s="9">
        <v>34</v>
      </c>
      <c r="H781" s="8" t="str">
        <f t="shared" si="134"/>
        <v>A</v>
      </c>
      <c r="I781" s="5" t="str">
        <f t="shared" si="135"/>
        <v>B</v>
      </c>
      <c r="J781" s="5" t="str">
        <f t="shared" si="136"/>
        <v>C</v>
      </c>
      <c r="K781" s="5" t="str">
        <f t="shared" si="137"/>
        <v>C</v>
      </c>
      <c r="L781" s="5" t="str">
        <f t="shared" si="138"/>
        <v>D</v>
      </c>
      <c r="M781" s="9" t="str">
        <f t="shared" si="139"/>
        <v>D</v>
      </c>
      <c r="O781" s="8" t="str">
        <f t="shared" si="140"/>
        <v/>
      </c>
      <c r="P781" s="5" t="str">
        <f t="shared" si="141"/>
        <v/>
      </c>
      <c r="Q781" s="5" t="str">
        <f t="shared" si="142"/>
        <v>P</v>
      </c>
      <c r="R781" s="9" t="str">
        <f t="shared" si="143"/>
        <v>P</v>
      </c>
      <c r="S781" s="71" t="str">
        <f t="shared" si="144"/>
        <v>PP</v>
      </c>
    </row>
    <row r="782" spans="1:19" x14ac:dyDescent="0.3">
      <c r="A782" s="8">
        <v>3</v>
      </c>
      <c r="B782" s="5">
        <v>6</v>
      </c>
      <c r="C782" s="5">
        <v>16</v>
      </c>
      <c r="D782" s="5">
        <v>28</v>
      </c>
      <c r="E782" s="5">
        <v>32</v>
      </c>
      <c r="F782" s="9">
        <v>33</v>
      </c>
      <c r="H782" s="8" t="str">
        <f t="shared" si="134"/>
        <v>A</v>
      </c>
      <c r="I782" s="5" t="str">
        <f t="shared" si="135"/>
        <v>A</v>
      </c>
      <c r="J782" s="5" t="str">
        <f t="shared" si="136"/>
        <v>B</v>
      </c>
      <c r="K782" s="5" t="str">
        <f t="shared" si="137"/>
        <v>C</v>
      </c>
      <c r="L782" s="5" t="str">
        <f t="shared" si="138"/>
        <v>D</v>
      </c>
      <c r="M782" s="9" t="str">
        <f t="shared" si="139"/>
        <v>D</v>
      </c>
      <c r="O782" s="8" t="str">
        <f t="shared" si="140"/>
        <v>P</v>
      </c>
      <c r="P782" s="5" t="str">
        <f t="shared" si="141"/>
        <v/>
      </c>
      <c r="Q782" s="5" t="str">
        <f t="shared" si="142"/>
        <v/>
      </c>
      <c r="R782" s="9" t="str">
        <f t="shared" si="143"/>
        <v>P</v>
      </c>
      <c r="S782" s="71" t="str">
        <f t="shared" si="144"/>
        <v>PP</v>
      </c>
    </row>
    <row r="783" spans="1:19" x14ac:dyDescent="0.3">
      <c r="A783" s="8">
        <v>3</v>
      </c>
      <c r="B783" s="5">
        <v>4</v>
      </c>
      <c r="C783" s="5">
        <v>23</v>
      </c>
      <c r="D783" s="5">
        <v>26</v>
      </c>
      <c r="E783" s="5">
        <v>31</v>
      </c>
      <c r="F783" s="9">
        <v>35</v>
      </c>
      <c r="H783" s="8" t="str">
        <f t="shared" si="134"/>
        <v>A</v>
      </c>
      <c r="I783" s="5" t="str">
        <f t="shared" si="135"/>
        <v>A</v>
      </c>
      <c r="J783" s="5" t="str">
        <f t="shared" si="136"/>
        <v>C</v>
      </c>
      <c r="K783" s="5" t="str">
        <f t="shared" si="137"/>
        <v>C</v>
      </c>
      <c r="L783" s="5" t="str">
        <f t="shared" si="138"/>
        <v>D</v>
      </c>
      <c r="M783" s="9" t="str">
        <f t="shared" si="139"/>
        <v>D</v>
      </c>
      <c r="O783" s="8" t="str">
        <f t="shared" si="140"/>
        <v>P</v>
      </c>
      <c r="P783" s="5" t="str">
        <f t="shared" si="141"/>
        <v/>
      </c>
      <c r="Q783" s="5" t="str">
        <f t="shared" si="142"/>
        <v>P</v>
      </c>
      <c r="R783" s="9" t="str">
        <f t="shared" si="143"/>
        <v>P</v>
      </c>
      <c r="S783" s="71" t="str">
        <f t="shared" si="144"/>
        <v>PPP</v>
      </c>
    </row>
    <row r="784" spans="1:19" x14ac:dyDescent="0.3">
      <c r="A784" s="8">
        <v>4</v>
      </c>
      <c r="B784" s="5">
        <v>9</v>
      </c>
      <c r="C784" s="5">
        <v>12</v>
      </c>
      <c r="D784" s="5">
        <v>14</v>
      </c>
      <c r="E784" s="5">
        <v>17</v>
      </c>
      <c r="F784" s="9">
        <v>29</v>
      </c>
      <c r="H784" s="8" t="str">
        <f t="shared" si="134"/>
        <v>A</v>
      </c>
      <c r="I784" s="5" t="str">
        <f t="shared" si="135"/>
        <v>A</v>
      </c>
      <c r="J784" s="5" t="str">
        <f t="shared" si="136"/>
        <v>B</v>
      </c>
      <c r="K784" s="5" t="str">
        <f t="shared" si="137"/>
        <v>B</v>
      </c>
      <c r="L784" s="5" t="str">
        <f t="shared" si="138"/>
        <v>B</v>
      </c>
      <c r="M784" s="9" t="str">
        <f t="shared" si="139"/>
        <v>C</v>
      </c>
      <c r="O784" s="8" t="str">
        <f t="shared" si="140"/>
        <v>P</v>
      </c>
      <c r="P784" s="5" t="str">
        <f t="shared" si="141"/>
        <v>T</v>
      </c>
      <c r="Q784" s="5" t="str">
        <f t="shared" si="142"/>
        <v/>
      </c>
      <c r="R784" s="9" t="str">
        <f t="shared" si="143"/>
        <v/>
      </c>
      <c r="S784" s="71" t="str">
        <f t="shared" si="144"/>
        <v>PT</v>
      </c>
    </row>
    <row r="785" spans="1:19" x14ac:dyDescent="0.3">
      <c r="A785" s="8">
        <v>7</v>
      </c>
      <c r="B785" s="5">
        <v>17</v>
      </c>
      <c r="C785" s="5">
        <v>24</v>
      </c>
      <c r="D785" s="5">
        <v>29</v>
      </c>
      <c r="E785" s="5">
        <v>36</v>
      </c>
      <c r="F785" s="9">
        <v>37</v>
      </c>
      <c r="H785" s="8" t="str">
        <f t="shared" si="134"/>
        <v>A</v>
      </c>
      <c r="I785" s="5" t="str">
        <f t="shared" si="135"/>
        <v>B</v>
      </c>
      <c r="J785" s="5" t="str">
        <f t="shared" si="136"/>
        <v>C</v>
      </c>
      <c r="K785" s="5" t="str">
        <f t="shared" si="137"/>
        <v>C</v>
      </c>
      <c r="L785" s="5" t="str">
        <f t="shared" si="138"/>
        <v>D</v>
      </c>
      <c r="M785" s="9" t="str">
        <f t="shared" si="139"/>
        <v>D</v>
      </c>
      <c r="O785" s="8" t="str">
        <f t="shared" si="140"/>
        <v/>
      </c>
      <c r="P785" s="5" t="str">
        <f t="shared" si="141"/>
        <v/>
      </c>
      <c r="Q785" s="5" t="str">
        <f t="shared" si="142"/>
        <v>P</v>
      </c>
      <c r="R785" s="9" t="str">
        <f t="shared" si="143"/>
        <v>P</v>
      </c>
      <c r="S785" s="71" t="str">
        <f t="shared" si="144"/>
        <v>PP</v>
      </c>
    </row>
    <row r="786" spans="1:19" x14ac:dyDescent="0.3">
      <c r="A786" s="8">
        <v>1</v>
      </c>
      <c r="B786" s="5">
        <v>3</v>
      </c>
      <c r="C786" s="5">
        <v>6</v>
      </c>
      <c r="D786" s="5">
        <v>9</v>
      </c>
      <c r="E786" s="5">
        <v>34</v>
      </c>
      <c r="F786" s="9">
        <v>37</v>
      </c>
      <c r="H786" s="8" t="str">
        <f t="shared" si="134"/>
        <v>A</v>
      </c>
      <c r="I786" s="5" t="str">
        <f t="shared" si="135"/>
        <v>A</v>
      </c>
      <c r="J786" s="5" t="str">
        <f t="shared" si="136"/>
        <v>A</v>
      </c>
      <c r="K786" s="5" t="str">
        <f t="shared" si="137"/>
        <v>A</v>
      </c>
      <c r="L786" s="5" t="str">
        <f t="shared" si="138"/>
        <v>D</v>
      </c>
      <c r="M786" s="9" t="str">
        <f t="shared" si="139"/>
        <v>D</v>
      </c>
      <c r="O786" s="8" t="str">
        <f t="shared" si="140"/>
        <v>Q</v>
      </c>
      <c r="P786" s="5" t="str">
        <f t="shared" si="141"/>
        <v/>
      </c>
      <c r="Q786" s="5" t="str">
        <f t="shared" si="142"/>
        <v/>
      </c>
      <c r="R786" s="9" t="str">
        <f t="shared" si="143"/>
        <v>P</v>
      </c>
      <c r="S786" s="71" t="str">
        <f t="shared" si="144"/>
        <v>QP</v>
      </c>
    </row>
    <row r="787" spans="1:19" x14ac:dyDescent="0.3">
      <c r="A787" s="8">
        <v>17</v>
      </c>
      <c r="B787" s="5">
        <v>21</v>
      </c>
      <c r="C787" s="5">
        <v>23</v>
      </c>
      <c r="D787" s="5">
        <v>24</v>
      </c>
      <c r="E787" s="5">
        <v>26</v>
      </c>
      <c r="F787" s="9">
        <v>35</v>
      </c>
      <c r="H787" s="8" t="str">
        <f t="shared" si="134"/>
        <v>B</v>
      </c>
      <c r="I787" s="5" t="str">
        <f t="shared" si="135"/>
        <v>C</v>
      </c>
      <c r="J787" s="5" t="str">
        <f t="shared" si="136"/>
        <v>C</v>
      </c>
      <c r="K787" s="5" t="str">
        <f t="shared" si="137"/>
        <v>C</v>
      </c>
      <c r="L787" s="5" t="str">
        <f t="shared" si="138"/>
        <v>C</v>
      </c>
      <c r="M787" s="9" t="str">
        <f t="shared" si="139"/>
        <v>D</v>
      </c>
      <c r="O787" s="8" t="str">
        <f t="shared" si="140"/>
        <v/>
      </c>
      <c r="P787" s="5" t="str">
        <f t="shared" si="141"/>
        <v/>
      </c>
      <c r="Q787" s="5" t="str">
        <f t="shared" si="142"/>
        <v>Q</v>
      </c>
      <c r="R787" s="9" t="str">
        <f t="shared" si="143"/>
        <v/>
      </c>
      <c r="S787" s="71" t="str">
        <f t="shared" si="144"/>
        <v>Q</v>
      </c>
    </row>
    <row r="788" spans="1:19" x14ac:dyDescent="0.3">
      <c r="A788" s="8">
        <v>3</v>
      </c>
      <c r="B788" s="5">
        <v>6</v>
      </c>
      <c r="C788" s="5">
        <v>17</v>
      </c>
      <c r="D788" s="5">
        <v>23</v>
      </c>
      <c r="E788" s="5">
        <v>27</v>
      </c>
      <c r="F788" s="9">
        <v>32</v>
      </c>
      <c r="H788" s="8" t="str">
        <f t="shared" si="134"/>
        <v>A</v>
      </c>
      <c r="I788" s="5" t="str">
        <f t="shared" si="135"/>
        <v>A</v>
      </c>
      <c r="J788" s="5" t="str">
        <f t="shared" si="136"/>
        <v>B</v>
      </c>
      <c r="K788" s="5" t="str">
        <f t="shared" si="137"/>
        <v>C</v>
      </c>
      <c r="L788" s="5" t="str">
        <f t="shared" si="138"/>
        <v>C</v>
      </c>
      <c r="M788" s="9" t="str">
        <f t="shared" si="139"/>
        <v>D</v>
      </c>
      <c r="O788" s="8" t="str">
        <f t="shared" si="140"/>
        <v>P</v>
      </c>
      <c r="P788" s="5" t="str">
        <f t="shared" si="141"/>
        <v/>
      </c>
      <c r="Q788" s="5" t="str">
        <f t="shared" si="142"/>
        <v>P</v>
      </c>
      <c r="R788" s="9" t="str">
        <f t="shared" si="143"/>
        <v/>
      </c>
      <c r="S788" s="71" t="str">
        <f t="shared" si="144"/>
        <v>PP</v>
      </c>
    </row>
    <row r="789" spans="1:19" x14ac:dyDescent="0.3">
      <c r="A789" s="8">
        <v>4</v>
      </c>
      <c r="B789" s="5">
        <v>8</v>
      </c>
      <c r="C789" s="5">
        <v>9</v>
      </c>
      <c r="D789" s="5">
        <v>22</v>
      </c>
      <c r="E789" s="5">
        <v>29</v>
      </c>
      <c r="F789" s="9">
        <v>33</v>
      </c>
      <c r="H789" s="8" t="str">
        <f t="shared" si="134"/>
        <v>A</v>
      </c>
      <c r="I789" s="5" t="str">
        <f t="shared" si="135"/>
        <v>A</v>
      </c>
      <c r="J789" s="5" t="str">
        <f t="shared" si="136"/>
        <v>A</v>
      </c>
      <c r="K789" s="5" t="str">
        <f t="shared" si="137"/>
        <v>C</v>
      </c>
      <c r="L789" s="5" t="str">
        <f t="shared" si="138"/>
        <v>C</v>
      </c>
      <c r="M789" s="9" t="str">
        <f t="shared" si="139"/>
        <v>D</v>
      </c>
      <c r="O789" s="8" t="str">
        <f t="shared" si="140"/>
        <v>T</v>
      </c>
      <c r="P789" s="5" t="str">
        <f t="shared" si="141"/>
        <v/>
      </c>
      <c r="Q789" s="5" t="str">
        <f t="shared" si="142"/>
        <v>P</v>
      </c>
      <c r="R789" s="9" t="str">
        <f t="shared" si="143"/>
        <v/>
      </c>
      <c r="S789" s="71" t="str">
        <f t="shared" si="144"/>
        <v>TP</v>
      </c>
    </row>
    <row r="790" spans="1:19" x14ac:dyDescent="0.3">
      <c r="A790" s="8">
        <v>5</v>
      </c>
      <c r="B790" s="5">
        <v>6</v>
      </c>
      <c r="C790" s="5">
        <v>11</v>
      </c>
      <c r="D790" s="5">
        <v>21</v>
      </c>
      <c r="E790" s="5">
        <v>22</v>
      </c>
      <c r="F790" s="9">
        <v>28</v>
      </c>
      <c r="H790" s="8" t="str">
        <f t="shared" si="134"/>
        <v>A</v>
      </c>
      <c r="I790" s="5" t="str">
        <f t="shared" si="135"/>
        <v>A</v>
      </c>
      <c r="J790" s="5" t="str">
        <f t="shared" si="136"/>
        <v>B</v>
      </c>
      <c r="K790" s="5" t="str">
        <f t="shared" si="137"/>
        <v>C</v>
      </c>
      <c r="L790" s="5" t="str">
        <f t="shared" si="138"/>
        <v>C</v>
      </c>
      <c r="M790" s="9" t="str">
        <f t="shared" si="139"/>
        <v>C</v>
      </c>
      <c r="O790" s="8" t="str">
        <f t="shared" si="140"/>
        <v>P</v>
      </c>
      <c r="P790" s="5" t="str">
        <f t="shared" si="141"/>
        <v/>
      </c>
      <c r="Q790" s="5" t="str">
        <f t="shared" si="142"/>
        <v>T</v>
      </c>
      <c r="R790" s="9" t="str">
        <f t="shared" si="143"/>
        <v/>
      </c>
      <c r="S790" s="71" t="str">
        <f t="shared" si="144"/>
        <v>PT</v>
      </c>
    </row>
    <row r="791" spans="1:19" x14ac:dyDescent="0.3">
      <c r="A791" s="8">
        <v>3</v>
      </c>
      <c r="B791" s="5">
        <v>8</v>
      </c>
      <c r="C791" s="5">
        <v>23</v>
      </c>
      <c r="D791" s="5">
        <v>26</v>
      </c>
      <c r="E791" s="5">
        <v>28</v>
      </c>
      <c r="F791" s="9">
        <v>29</v>
      </c>
      <c r="H791" s="8" t="str">
        <f t="shared" si="134"/>
        <v>A</v>
      </c>
      <c r="I791" s="5" t="str">
        <f t="shared" si="135"/>
        <v>A</v>
      </c>
      <c r="J791" s="5" t="str">
        <f t="shared" si="136"/>
        <v>C</v>
      </c>
      <c r="K791" s="5" t="str">
        <f t="shared" si="137"/>
        <v>C</v>
      </c>
      <c r="L791" s="5" t="str">
        <f t="shared" si="138"/>
        <v>C</v>
      </c>
      <c r="M791" s="9" t="str">
        <f t="shared" si="139"/>
        <v>C</v>
      </c>
      <c r="O791" s="8" t="str">
        <f t="shared" si="140"/>
        <v>P</v>
      </c>
      <c r="P791" s="5" t="str">
        <f t="shared" si="141"/>
        <v/>
      </c>
      <c r="Q791" s="5" t="str">
        <f t="shared" si="142"/>
        <v>Q</v>
      </c>
      <c r="R791" s="9" t="str">
        <f t="shared" si="143"/>
        <v/>
      </c>
      <c r="S791" s="71" t="str">
        <f t="shared" si="144"/>
        <v>PQ</v>
      </c>
    </row>
    <row r="792" spans="1:19" x14ac:dyDescent="0.3">
      <c r="A792" s="8">
        <v>3</v>
      </c>
      <c r="B792" s="5">
        <v>7</v>
      </c>
      <c r="C792" s="5">
        <v>14</v>
      </c>
      <c r="D792" s="5">
        <v>21</v>
      </c>
      <c r="E792" s="5">
        <v>27</v>
      </c>
      <c r="F792" s="9">
        <v>37</v>
      </c>
      <c r="H792" s="8" t="str">
        <f t="shared" si="134"/>
        <v>A</v>
      </c>
      <c r="I792" s="5" t="str">
        <f t="shared" si="135"/>
        <v>A</v>
      </c>
      <c r="J792" s="5" t="str">
        <f t="shared" si="136"/>
        <v>B</v>
      </c>
      <c r="K792" s="5" t="str">
        <f t="shared" si="137"/>
        <v>C</v>
      </c>
      <c r="L792" s="5" t="str">
        <f t="shared" si="138"/>
        <v>C</v>
      </c>
      <c r="M792" s="9" t="str">
        <f t="shared" si="139"/>
        <v>D</v>
      </c>
      <c r="O792" s="8" t="str">
        <f t="shared" si="140"/>
        <v>P</v>
      </c>
      <c r="P792" s="5" t="str">
        <f t="shared" si="141"/>
        <v/>
      </c>
      <c r="Q792" s="5" t="str">
        <f t="shared" si="142"/>
        <v>P</v>
      </c>
      <c r="R792" s="9" t="str">
        <f t="shared" si="143"/>
        <v/>
      </c>
      <c r="S792" s="71" t="str">
        <f t="shared" si="144"/>
        <v>PP</v>
      </c>
    </row>
    <row r="793" spans="1:19" x14ac:dyDescent="0.3">
      <c r="A793" s="8">
        <v>1</v>
      </c>
      <c r="B793" s="5">
        <v>6</v>
      </c>
      <c r="C793" s="5">
        <v>10</v>
      </c>
      <c r="D793" s="5">
        <v>16</v>
      </c>
      <c r="E793" s="5">
        <v>21</v>
      </c>
      <c r="F793" s="9">
        <v>22</v>
      </c>
      <c r="H793" s="8" t="str">
        <f t="shared" si="134"/>
        <v>A</v>
      </c>
      <c r="I793" s="5" t="str">
        <f t="shared" si="135"/>
        <v>A</v>
      </c>
      <c r="J793" s="5" t="str">
        <f t="shared" si="136"/>
        <v>B</v>
      </c>
      <c r="K793" s="5" t="str">
        <f t="shared" si="137"/>
        <v>B</v>
      </c>
      <c r="L793" s="5" t="str">
        <f t="shared" si="138"/>
        <v>C</v>
      </c>
      <c r="M793" s="9" t="str">
        <f t="shared" si="139"/>
        <v>C</v>
      </c>
      <c r="O793" s="8" t="str">
        <f t="shared" si="140"/>
        <v>P</v>
      </c>
      <c r="P793" s="5" t="str">
        <f t="shared" si="141"/>
        <v>P</v>
      </c>
      <c r="Q793" s="5" t="str">
        <f t="shared" si="142"/>
        <v>P</v>
      </c>
      <c r="R793" s="9" t="str">
        <f t="shared" si="143"/>
        <v/>
      </c>
      <c r="S793" s="71" t="str">
        <f t="shared" si="144"/>
        <v>PPP</v>
      </c>
    </row>
    <row r="794" spans="1:19" x14ac:dyDescent="0.3">
      <c r="A794" s="8">
        <v>2</v>
      </c>
      <c r="B794" s="5">
        <v>5</v>
      </c>
      <c r="C794" s="5">
        <v>18</v>
      </c>
      <c r="D794" s="5">
        <v>20</v>
      </c>
      <c r="E794" s="5">
        <v>23</v>
      </c>
      <c r="F794" s="9">
        <v>29</v>
      </c>
      <c r="H794" s="8" t="str">
        <f t="shared" si="134"/>
        <v>A</v>
      </c>
      <c r="I794" s="5" t="str">
        <f t="shared" si="135"/>
        <v>A</v>
      </c>
      <c r="J794" s="5" t="str">
        <f t="shared" si="136"/>
        <v>B</v>
      </c>
      <c r="K794" s="5" t="str">
        <f t="shared" si="137"/>
        <v>C</v>
      </c>
      <c r="L794" s="5" t="str">
        <f t="shared" si="138"/>
        <v>C</v>
      </c>
      <c r="M794" s="9" t="str">
        <f t="shared" si="139"/>
        <v>C</v>
      </c>
      <c r="O794" s="8" t="str">
        <f t="shared" si="140"/>
        <v>P</v>
      </c>
      <c r="P794" s="5" t="str">
        <f t="shared" si="141"/>
        <v/>
      </c>
      <c r="Q794" s="5" t="str">
        <f t="shared" si="142"/>
        <v>T</v>
      </c>
      <c r="R794" s="9" t="str">
        <f t="shared" si="143"/>
        <v/>
      </c>
      <c r="S794" s="71" t="str">
        <f t="shared" si="144"/>
        <v>PT</v>
      </c>
    </row>
    <row r="795" spans="1:19" x14ac:dyDescent="0.3">
      <c r="A795" s="8">
        <v>16</v>
      </c>
      <c r="B795" s="5">
        <v>22</v>
      </c>
      <c r="C795" s="5">
        <v>26</v>
      </c>
      <c r="D795" s="5">
        <v>29</v>
      </c>
      <c r="E795" s="5">
        <v>36</v>
      </c>
      <c r="F795" s="9">
        <v>37</v>
      </c>
      <c r="H795" s="8" t="str">
        <f t="shared" si="134"/>
        <v>B</v>
      </c>
      <c r="I795" s="5" t="str">
        <f t="shared" si="135"/>
        <v>C</v>
      </c>
      <c r="J795" s="5" t="str">
        <f t="shared" si="136"/>
        <v>C</v>
      </c>
      <c r="K795" s="5" t="str">
        <f t="shared" si="137"/>
        <v>C</v>
      </c>
      <c r="L795" s="5" t="str">
        <f t="shared" si="138"/>
        <v>D</v>
      </c>
      <c r="M795" s="9" t="str">
        <f t="shared" si="139"/>
        <v>D</v>
      </c>
      <c r="O795" s="8" t="str">
        <f t="shared" si="140"/>
        <v/>
      </c>
      <c r="P795" s="5" t="str">
        <f t="shared" si="141"/>
        <v/>
      </c>
      <c r="Q795" s="5" t="str">
        <f t="shared" si="142"/>
        <v>T</v>
      </c>
      <c r="R795" s="9" t="str">
        <f t="shared" si="143"/>
        <v>P</v>
      </c>
      <c r="S795" s="71" t="str">
        <f t="shared" si="144"/>
        <v>TP</v>
      </c>
    </row>
    <row r="796" spans="1:19" x14ac:dyDescent="0.3">
      <c r="A796" s="8">
        <v>1</v>
      </c>
      <c r="B796" s="5">
        <v>2</v>
      </c>
      <c r="C796" s="5">
        <v>4</v>
      </c>
      <c r="D796" s="5">
        <v>28</v>
      </c>
      <c r="E796" s="5">
        <v>29</v>
      </c>
      <c r="F796" s="9">
        <v>31</v>
      </c>
      <c r="H796" s="8" t="str">
        <f t="shared" si="134"/>
        <v>A</v>
      </c>
      <c r="I796" s="5" t="str">
        <f t="shared" si="135"/>
        <v>A</v>
      </c>
      <c r="J796" s="5" t="str">
        <f t="shared" si="136"/>
        <v>A</v>
      </c>
      <c r="K796" s="5" t="str">
        <f t="shared" si="137"/>
        <v>C</v>
      </c>
      <c r="L796" s="5" t="str">
        <f t="shared" si="138"/>
        <v>C</v>
      </c>
      <c r="M796" s="9" t="str">
        <f t="shared" si="139"/>
        <v>D</v>
      </c>
      <c r="O796" s="8" t="str">
        <f t="shared" si="140"/>
        <v>T</v>
      </c>
      <c r="P796" s="5" t="str">
        <f t="shared" si="141"/>
        <v/>
      </c>
      <c r="Q796" s="5" t="str">
        <f t="shared" si="142"/>
        <v>P</v>
      </c>
      <c r="R796" s="9" t="str">
        <f t="shared" si="143"/>
        <v/>
      </c>
      <c r="S796" s="71" t="str">
        <f t="shared" si="144"/>
        <v>TP</v>
      </c>
    </row>
    <row r="797" spans="1:19" x14ac:dyDescent="0.3">
      <c r="A797" s="8">
        <v>1</v>
      </c>
      <c r="B797" s="5">
        <v>5</v>
      </c>
      <c r="C797" s="5">
        <v>12</v>
      </c>
      <c r="D797" s="5">
        <v>22</v>
      </c>
      <c r="E797" s="5">
        <v>24</v>
      </c>
      <c r="F797" s="9">
        <v>27</v>
      </c>
      <c r="H797" s="8" t="str">
        <f t="shared" si="134"/>
        <v>A</v>
      </c>
      <c r="I797" s="5" t="str">
        <f t="shared" si="135"/>
        <v>A</v>
      </c>
      <c r="J797" s="5" t="str">
        <f t="shared" si="136"/>
        <v>B</v>
      </c>
      <c r="K797" s="5" t="str">
        <f t="shared" si="137"/>
        <v>C</v>
      </c>
      <c r="L797" s="5" t="str">
        <f t="shared" si="138"/>
        <v>C</v>
      </c>
      <c r="M797" s="9" t="str">
        <f t="shared" si="139"/>
        <v>C</v>
      </c>
      <c r="O797" s="8" t="str">
        <f t="shared" si="140"/>
        <v>P</v>
      </c>
      <c r="P797" s="5" t="str">
        <f t="shared" si="141"/>
        <v/>
      </c>
      <c r="Q797" s="5" t="str">
        <f t="shared" si="142"/>
        <v>T</v>
      </c>
      <c r="R797" s="9" t="str">
        <f t="shared" si="143"/>
        <v/>
      </c>
      <c r="S797" s="71" t="str">
        <f t="shared" si="144"/>
        <v>PT</v>
      </c>
    </row>
    <row r="798" spans="1:19" x14ac:dyDescent="0.3">
      <c r="A798" s="8">
        <v>20</v>
      </c>
      <c r="B798" s="5">
        <v>24</v>
      </c>
      <c r="C798" s="5">
        <v>26</v>
      </c>
      <c r="D798" s="5">
        <v>28</v>
      </c>
      <c r="E798" s="5">
        <v>32</v>
      </c>
      <c r="F798" s="9">
        <v>33</v>
      </c>
      <c r="H798" s="8" t="str">
        <f t="shared" si="134"/>
        <v>C</v>
      </c>
      <c r="I798" s="5" t="str">
        <f t="shared" si="135"/>
        <v>C</v>
      </c>
      <c r="J798" s="5" t="str">
        <f t="shared" si="136"/>
        <v>C</v>
      </c>
      <c r="K798" s="5" t="str">
        <f t="shared" si="137"/>
        <v>C</v>
      </c>
      <c r="L798" s="5" t="str">
        <f t="shared" si="138"/>
        <v>D</v>
      </c>
      <c r="M798" s="9" t="str">
        <f t="shared" si="139"/>
        <v>D</v>
      </c>
      <c r="O798" s="8" t="str">
        <f t="shared" si="140"/>
        <v/>
      </c>
      <c r="P798" s="5" t="str">
        <f t="shared" si="141"/>
        <v/>
      </c>
      <c r="Q798" s="5" t="str">
        <f t="shared" si="142"/>
        <v>Q</v>
      </c>
      <c r="R798" s="9" t="str">
        <f t="shared" si="143"/>
        <v>P</v>
      </c>
      <c r="S798" s="71" t="str">
        <f t="shared" si="144"/>
        <v>QP</v>
      </c>
    </row>
    <row r="799" spans="1:19" x14ac:dyDescent="0.3">
      <c r="A799" s="8">
        <v>13</v>
      </c>
      <c r="B799" s="5">
        <v>15</v>
      </c>
      <c r="C799" s="5">
        <v>26</v>
      </c>
      <c r="D799" s="5">
        <v>28</v>
      </c>
      <c r="E799" s="5">
        <v>29</v>
      </c>
      <c r="F799" s="9">
        <v>36</v>
      </c>
      <c r="H799" s="8" t="str">
        <f t="shared" si="134"/>
        <v>B</v>
      </c>
      <c r="I799" s="5" t="str">
        <f t="shared" si="135"/>
        <v>B</v>
      </c>
      <c r="J799" s="5" t="str">
        <f t="shared" si="136"/>
        <v>C</v>
      </c>
      <c r="K799" s="5" t="str">
        <f t="shared" si="137"/>
        <v>C</v>
      </c>
      <c r="L799" s="5" t="str">
        <f t="shared" si="138"/>
        <v>C</v>
      </c>
      <c r="M799" s="9" t="str">
        <f t="shared" si="139"/>
        <v>D</v>
      </c>
      <c r="O799" s="8" t="str">
        <f t="shared" si="140"/>
        <v/>
      </c>
      <c r="P799" s="5" t="str">
        <f t="shared" si="141"/>
        <v>P</v>
      </c>
      <c r="Q799" s="5" t="str">
        <f t="shared" si="142"/>
        <v>T</v>
      </c>
      <c r="R799" s="9" t="str">
        <f t="shared" si="143"/>
        <v/>
      </c>
      <c r="S799" s="71" t="str">
        <f t="shared" si="144"/>
        <v>PT</v>
      </c>
    </row>
    <row r="800" spans="1:19" x14ac:dyDescent="0.3">
      <c r="A800" s="8">
        <v>18</v>
      </c>
      <c r="B800" s="5">
        <v>22</v>
      </c>
      <c r="C800" s="5">
        <v>30</v>
      </c>
      <c r="D800" s="5">
        <v>34</v>
      </c>
      <c r="E800" s="5">
        <v>35</v>
      </c>
      <c r="F800" s="9">
        <v>37</v>
      </c>
      <c r="H800" s="8" t="str">
        <f t="shared" si="134"/>
        <v>B</v>
      </c>
      <c r="I800" s="5" t="str">
        <f t="shared" si="135"/>
        <v>C</v>
      </c>
      <c r="J800" s="5" t="str">
        <f t="shared" si="136"/>
        <v>D</v>
      </c>
      <c r="K800" s="5" t="str">
        <f t="shared" si="137"/>
        <v>D</v>
      </c>
      <c r="L800" s="5" t="str">
        <f t="shared" si="138"/>
        <v>D</v>
      </c>
      <c r="M800" s="9" t="str">
        <f t="shared" si="139"/>
        <v>D</v>
      </c>
      <c r="O800" s="8" t="str">
        <f t="shared" si="140"/>
        <v/>
      </c>
      <c r="P800" s="5" t="str">
        <f t="shared" si="141"/>
        <v/>
      </c>
      <c r="Q800" s="5" t="str">
        <f t="shared" si="142"/>
        <v/>
      </c>
      <c r="R800" s="9" t="str">
        <f t="shared" si="143"/>
        <v>Q</v>
      </c>
      <c r="S800" s="71" t="str">
        <f t="shared" si="144"/>
        <v>Q</v>
      </c>
    </row>
    <row r="801" spans="1:19" x14ac:dyDescent="0.3">
      <c r="A801" s="8">
        <v>1</v>
      </c>
      <c r="B801" s="5">
        <v>11</v>
      </c>
      <c r="C801" s="5">
        <v>15</v>
      </c>
      <c r="D801" s="5">
        <v>16</v>
      </c>
      <c r="E801" s="5">
        <v>23</v>
      </c>
      <c r="F801" s="9">
        <v>32</v>
      </c>
      <c r="H801" s="8" t="str">
        <f t="shared" si="134"/>
        <v>A</v>
      </c>
      <c r="I801" s="5" t="str">
        <f t="shared" si="135"/>
        <v>B</v>
      </c>
      <c r="J801" s="5" t="str">
        <f t="shared" si="136"/>
        <v>B</v>
      </c>
      <c r="K801" s="5" t="str">
        <f t="shared" si="137"/>
        <v>B</v>
      </c>
      <c r="L801" s="5" t="str">
        <f t="shared" si="138"/>
        <v>C</v>
      </c>
      <c r="M801" s="9" t="str">
        <f t="shared" si="139"/>
        <v>D</v>
      </c>
      <c r="O801" s="8" t="str">
        <f t="shared" si="140"/>
        <v/>
      </c>
      <c r="P801" s="5" t="str">
        <f t="shared" si="141"/>
        <v>T</v>
      </c>
      <c r="Q801" s="5" t="str">
        <f t="shared" si="142"/>
        <v/>
      </c>
      <c r="R801" s="9" t="str">
        <f t="shared" si="143"/>
        <v/>
      </c>
      <c r="S801" s="71" t="str">
        <f t="shared" si="144"/>
        <v>T</v>
      </c>
    </row>
    <row r="802" spans="1:19" x14ac:dyDescent="0.3">
      <c r="A802" s="8">
        <v>2</v>
      </c>
      <c r="B802" s="5">
        <v>8</v>
      </c>
      <c r="C802" s="5">
        <v>10</v>
      </c>
      <c r="D802" s="5">
        <v>13</v>
      </c>
      <c r="E802" s="5">
        <v>35</v>
      </c>
      <c r="F802" s="9">
        <v>37</v>
      </c>
      <c r="H802" s="8" t="str">
        <f t="shared" si="134"/>
        <v>A</v>
      </c>
      <c r="I802" s="5" t="str">
        <f t="shared" si="135"/>
        <v>A</v>
      </c>
      <c r="J802" s="5" t="str">
        <f t="shared" si="136"/>
        <v>B</v>
      </c>
      <c r="K802" s="5" t="str">
        <f t="shared" si="137"/>
        <v>B</v>
      </c>
      <c r="L802" s="5" t="str">
        <f t="shared" si="138"/>
        <v>D</v>
      </c>
      <c r="M802" s="9" t="str">
        <f t="shared" si="139"/>
        <v>D</v>
      </c>
      <c r="O802" s="8" t="str">
        <f t="shared" si="140"/>
        <v>P</v>
      </c>
      <c r="P802" s="5" t="str">
        <f t="shared" si="141"/>
        <v>P</v>
      </c>
      <c r="Q802" s="5" t="str">
        <f t="shared" si="142"/>
        <v/>
      </c>
      <c r="R802" s="9" t="str">
        <f t="shared" si="143"/>
        <v>P</v>
      </c>
      <c r="S802" s="71" t="str">
        <f t="shared" si="144"/>
        <v>PPP</v>
      </c>
    </row>
    <row r="803" spans="1:19" x14ac:dyDescent="0.3">
      <c r="A803" s="8">
        <v>1</v>
      </c>
      <c r="B803" s="5">
        <v>3</v>
      </c>
      <c r="C803" s="5">
        <v>4</v>
      </c>
      <c r="D803" s="5">
        <v>22</v>
      </c>
      <c r="E803" s="5">
        <v>28</v>
      </c>
      <c r="F803" s="9">
        <v>36</v>
      </c>
      <c r="H803" s="8" t="str">
        <f t="shared" si="134"/>
        <v>A</v>
      </c>
      <c r="I803" s="5" t="str">
        <f t="shared" si="135"/>
        <v>A</v>
      </c>
      <c r="J803" s="5" t="str">
        <f t="shared" si="136"/>
        <v>A</v>
      </c>
      <c r="K803" s="5" t="str">
        <f t="shared" si="137"/>
        <v>C</v>
      </c>
      <c r="L803" s="5" t="str">
        <f t="shared" si="138"/>
        <v>C</v>
      </c>
      <c r="M803" s="9" t="str">
        <f t="shared" si="139"/>
        <v>D</v>
      </c>
      <c r="O803" s="8" t="str">
        <f t="shared" si="140"/>
        <v>T</v>
      </c>
      <c r="P803" s="5" t="str">
        <f t="shared" si="141"/>
        <v/>
      </c>
      <c r="Q803" s="5" t="str">
        <f t="shared" si="142"/>
        <v>P</v>
      </c>
      <c r="R803" s="9" t="str">
        <f t="shared" si="143"/>
        <v/>
      </c>
      <c r="S803" s="71" t="str">
        <f t="shared" si="144"/>
        <v>TP</v>
      </c>
    </row>
    <row r="804" spans="1:19" x14ac:dyDescent="0.3">
      <c r="A804" s="8">
        <v>12</v>
      </c>
      <c r="B804" s="5">
        <v>13</v>
      </c>
      <c r="C804" s="5">
        <v>18</v>
      </c>
      <c r="D804" s="5">
        <v>31</v>
      </c>
      <c r="E804" s="5">
        <v>32</v>
      </c>
      <c r="F804" s="9">
        <v>36</v>
      </c>
      <c r="H804" s="8" t="str">
        <f t="shared" si="134"/>
        <v>B</v>
      </c>
      <c r="I804" s="5" t="str">
        <f t="shared" si="135"/>
        <v>B</v>
      </c>
      <c r="J804" s="5" t="str">
        <f t="shared" si="136"/>
        <v>B</v>
      </c>
      <c r="K804" s="5" t="str">
        <f t="shared" si="137"/>
        <v>D</v>
      </c>
      <c r="L804" s="5" t="str">
        <f t="shared" si="138"/>
        <v>D</v>
      </c>
      <c r="M804" s="9" t="str">
        <f t="shared" si="139"/>
        <v>D</v>
      </c>
      <c r="O804" s="8" t="str">
        <f t="shared" si="140"/>
        <v/>
      </c>
      <c r="P804" s="5" t="str">
        <f t="shared" si="141"/>
        <v>T</v>
      </c>
      <c r="Q804" s="5" t="str">
        <f t="shared" si="142"/>
        <v/>
      </c>
      <c r="R804" s="9" t="str">
        <f t="shared" si="143"/>
        <v>T</v>
      </c>
      <c r="S804" s="71" t="str">
        <f t="shared" si="144"/>
        <v>TT</v>
      </c>
    </row>
    <row r="805" spans="1:19" x14ac:dyDescent="0.3">
      <c r="A805" s="8">
        <v>7</v>
      </c>
      <c r="B805" s="5">
        <v>9</v>
      </c>
      <c r="C805" s="5">
        <v>13</v>
      </c>
      <c r="D805" s="5">
        <v>18</v>
      </c>
      <c r="E805" s="5">
        <v>21</v>
      </c>
      <c r="F805" s="9">
        <v>22</v>
      </c>
      <c r="H805" s="8" t="str">
        <f t="shared" si="134"/>
        <v>A</v>
      </c>
      <c r="I805" s="5" t="str">
        <f t="shared" si="135"/>
        <v>A</v>
      </c>
      <c r="J805" s="5" t="str">
        <f t="shared" si="136"/>
        <v>B</v>
      </c>
      <c r="K805" s="5" t="str">
        <f t="shared" si="137"/>
        <v>B</v>
      </c>
      <c r="L805" s="5" t="str">
        <f t="shared" si="138"/>
        <v>C</v>
      </c>
      <c r="M805" s="9" t="str">
        <f t="shared" si="139"/>
        <v>C</v>
      </c>
      <c r="O805" s="8" t="str">
        <f t="shared" si="140"/>
        <v>P</v>
      </c>
      <c r="P805" s="5" t="str">
        <f t="shared" si="141"/>
        <v>P</v>
      </c>
      <c r="Q805" s="5" t="str">
        <f t="shared" si="142"/>
        <v>P</v>
      </c>
      <c r="R805" s="9" t="str">
        <f t="shared" si="143"/>
        <v/>
      </c>
      <c r="S805" s="71" t="str">
        <f t="shared" si="144"/>
        <v>PPP</v>
      </c>
    </row>
    <row r="806" spans="1:19" x14ac:dyDescent="0.3">
      <c r="A806" s="8">
        <v>7</v>
      </c>
      <c r="B806" s="5">
        <v>9</v>
      </c>
      <c r="C806" s="5">
        <v>10</v>
      </c>
      <c r="D806" s="5">
        <v>22</v>
      </c>
      <c r="E806" s="5">
        <v>24</v>
      </c>
      <c r="F806" s="9">
        <v>33</v>
      </c>
      <c r="H806" s="8" t="str">
        <f t="shared" si="134"/>
        <v>A</v>
      </c>
      <c r="I806" s="5" t="str">
        <f t="shared" si="135"/>
        <v>A</v>
      </c>
      <c r="J806" s="5" t="str">
        <f t="shared" si="136"/>
        <v>B</v>
      </c>
      <c r="K806" s="5" t="str">
        <f t="shared" si="137"/>
        <v>C</v>
      </c>
      <c r="L806" s="5" t="str">
        <f t="shared" si="138"/>
        <v>C</v>
      </c>
      <c r="M806" s="9" t="str">
        <f t="shared" si="139"/>
        <v>D</v>
      </c>
      <c r="O806" s="8" t="str">
        <f t="shared" si="140"/>
        <v>P</v>
      </c>
      <c r="P806" s="5" t="str">
        <f t="shared" si="141"/>
        <v/>
      </c>
      <c r="Q806" s="5" t="str">
        <f t="shared" si="142"/>
        <v>P</v>
      </c>
      <c r="R806" s="9" t="str">
        <f t="shared" si="143"/>
        <v/>
      </c>
      <c r="S806" s="71" t="str">
        <f t="shared" si="144"/>
        <v>PP</v>
      </c>
    </row>
    <row r="807" spans="1:19" x14ac:dyDescent="0.3">
      <c r="A807" s="8">
        <v>4</v>
      </c>
      <c r="B807" s="5">
        <v>14</v>
      </c>
      <c r="C807" s="5">
        <v>16</v>
      </c>
      <c r="D807" s="5">
        <v>21</v>
      </c>
      <c r="E807" s="5">
        <v>33</v>
      </c>
      <c r="F807" s="9">
        <v>36</v>
      </c>
      <c r="H807" s="8" t="str">
        <f t="shared" si="134"/>
        <v>A</v>
      </c>
      <c r="I807" s="5" t="str">
        <f t="shared" si="135"/>
        <v>B</v>
      </c>
      <c r="J807" s="5" t="str">
        <f t="shared" si="136"/>
        <v>B</v>
      </c>
      <c r="K807" s="5" t="str">
        <f t="shared" si="137"/>
        <v>C</v>
      </c>
      <c r="L807" s="5" t="str">
        <f t="shared" si="138"/>
        <v>D</v>
      </c>
      <c r="M807" s="9" t="str">
        <f t="shared" si="139"/>
        <v>D</v>
      </c>
      <c r="O807" s="8" t="str">
        <f t="shared" si="140"/>
        <v/>
      </c>
      <c r="P807" s="5" t="str">
        <f t="shared" si="141"/>
        <v>P</v>
      </c>
      <c r="Q807" s="5" t="str">
        <f t="shared" si="142"/>
        <v/>
      </c>
      <c r="R807" s="9" t="str">
        <f t="shared" si="143"/>
        <v>P</v>
      </c>
      <c r="S807" s="71" t="str">
        <f t="shared" si="144"/>
        <v>PP</v>
      </c>
    </row>
    <row r="808" spans="1:19" x14ac:dyDescent="0.3">
      <c r="A808" s="8">
        <v>9</v>
      </c>
      <c r="B808" s="5">
        <v>18</v>
      </c>
      <c r="C808" s="5">
        <v>25</v>
      </c>
      <c r="D808" s="5">
        <v>30</v>
      </c>
      <c r="E808" s="5">
        <v>33</v>
      </c>
      <c r="F808" s="9">
        <v>37</v>
      </c>
      <c r="H808" s="8" t="str">
        <f t="shared" si="134"/>
        <v>A</v>
      </c>
      <c r="I808" s="5" t="str">
        <f t="shared" si="135"/>
        <v>B</v>
      </c>
      <c r="J808" s="5" t="str">
        <f t="shared" si="136"/>
        <v>C</v>
      </c>
      <c r="K808" s="5" t="str">
        <f t="shared" si="137"/>
        <v>D</v>
      </c>
      <c r="L808" s="5" t="str">
        <f t="shared" si="138"/>
        <v>D</v>
      </c>
      <c r="M808" s="9" t="str">
        <f t="shared" si="139"/>
        <v>D</v>
      </c>
      <c r="O808" s="8" t="str">
        <f t="shared" si="140"/>
        <v/>
      </c>
      <c r="P808" s="5" t="str">
        <f t="shared" si="141"/>
        <v/>
      </c>
      <c r="Q808" s="5" t="str">
        <f t="shared" si="142"/>
        <v/>
      </c>
      <c r="R808" s="9" t="str">
        <f t="shared" si="143"/>
        <v>T</v>
      </c>
      <c r="S808" s="71" t="str">
        <f t="shared" si="144"/>
        <v>T</v>
      </c>
    </row>
    <row r="809" spans="1:19" x14ac:dyDescent="0.3">
      <c r="A809" s="8">
        <v>5</v>
      </c>
      <c r="B809" s="5">
        <v>20</v>
      </c>
      <c r="C809" s="5">
        <v>21</v>
      </c>
      <c r="D809" s="5">
        <v>26</v>
      </c>
      <c r="E809" s="5">
        <v>30</v>
      </c>
      <c r="F809" s="9">
        <v>35</v>
      </c>
      <c r="H809" s="8" t="str">
        <f t="shared" si="134"/>
        <v>A</v>
      </c>
      <c r="I809" s="5" t="str">
        <f t="shared" si="135"/>
        <v>C</v>
      </c>
      <c r="J809" s="5" t="str">
        <f t="shared" si="136"/>
        <v>C</v>
      </c>
      <c r="K809" s="5" t="str">
        <f t="shared" si="137"/>
        <v>C</v>
      </c>
      <c r="L809" s="5" t="str">
        <f t="shared" si="138"/>
        <v>D</v>
      </c>
      <c r="M809" s="9" t="str">
        <f t="shared" si="139"/>
        <v>D</v>
      </c>
      <c r="O809" s="8" t="str">
        <f t="shared" si="140"/>
        <v/>
      </c>
      <c r="P809" s="5" t="str">
        <f t="shared" si="141"/>
        <v/>
      </c>
      <c r="Q809" s="5" t="str">
        <f t="shared" si="142"/>
        <v>T</v>
      </c>
      <c r="R809" s="9" t="str">
        <f t="shared" si="143"/>
        <v>P</v>
      </c>
      <c r="S809" s="71" t="str">
        <f t="shared" si="144"/>
        <v>TP</v>
      </c>
    </row>
    <row r="810" spans="1:19" x14ac:dyDescent="0.3">
      <c r="A810" s="8">
        <v>13</v>
      </c>
      <c r="B810" s="5">
        <v>15</v>
      </c>
      <c r="C810" s="5">
        <v>17</v>
      </c>
      <c r="D810" s="5">
        <v>24</v>
      </c>
      <c r="E810" s="5">
        <v>26</v>
      </c>
      <c r="F810" s="9">
        <v>27</v>
      </c>
      <c r="H810" s="8" t="str">
        <f t="shared" si="134"/>
        <v>B</v>
      </c>
      <c r="I810" s="5" t="str">
        <f t="shared" si="135"/>
        <v>B</v>
      </c>
      <c r="J810" s="5" t="str">
        <f t="shared" si="136"/>
        <v>B</v>
      </c>
      <c r="K810" s="5" t="str">
        <f t="shared" si="137"/>
        <v>C</v>
      </c>
      <c r="L810" s="5" t="str">
        <f t="shared" si="138"/>
        <v>C</v>
      </c>
      <c r="M810" s="9" t="str">
        <f t="shared" si="139"/>
        <v>C</v>
      </c>
      <c r="O810" s="8" t="str">
        <f t="shared" si="140"/>
        <v/>
      </c>
      <c r="P810" s="5" t="str">
        <f t="shared" si="141"/>
        <v>T</v>
      </c>
      <c r="Q810" s="5" t="str">
        <f t="shared" si="142"/>
        <v>T</v>
      </c>
      <c r="R810" s="9" t="str">
        <f t="shared" si="143"/>
        <v/>
      </c>
      <c r="S810" s="71" t="str">
        <f t="shared" si="144"/>
        <v>TT</v>
      </c>
    </row>
    <row r="811" spans="1:19" x14ac:dyDescent="0.3">
      <c r="A811" s="8">
        <v>5</v>
      </c>
      <c r="B811" s="5">
        <v>11</v>
      </c>
      <c r="C811" s="5">
        <v>25</v>
      </c>
      <c r="D811" s="5">
        <v>26</v>
      </c>
      <c r="E811" s="5">
        <v>29</v>
      </c>
      <c r="F811" s="9">
        <v>36</v>
      </c>
      <c r="H811" s="8" t="str">
        <f t="shared" si="134"/>
        <v>A</v>
      </c>
      <c r="I811" s="5" t="str">
        <f t="shared" si="135"/>
        <v>B</v>
      </c>
      <c r="J811" s="5" t="str">
        <f t="shared" si="136"/>
        <v>C</v>
      </c>
      <c r="K811" s="5" t="str">
        <f t="shared" si="137"/>
        <v>C</v>
      </c>
      <c r="L811" s="5" t="str">
        <f t="shared" si="138"/>
        <v>C</v>
      </c>
      <c r="M811" s="9" t="str">
        <f t="shared" si="139"/>
        <v>D</v>
      </c>
      <c r="O811" s="8" t="str">
        <f t="shared" si="140"/>
        <v/>
      </c>
      <c r="P811" s="5" t="str">
        <f t="shared" si="141"/>
        <v/>
      </c>
      <c r="Q811" s="5" t="str">
        <f t="shared" si="142"/>
        <v>T</v>
      </c>
      <c r="R811" s="9" t="str">
        <f t="shared" si="143"/>
        <v/>
      </c>
      <c r="S811" s="71" t="str">
        <f t="shared" si="144"/>
        <v>T</v>
      </c>
    </row>
    <row r="812" spans="1:19" x14ac:dyDescent="0.3">
      <c r="A812" s="8">
        <v>1</v>
      </c>
      <c r="B812" s="5">
        <v>8</v>
      </c>
      <c r="C812" s="5">
        <v>12</v>
      </c>
      <c r="D812" s="5">
        <v>19</v>
      </c>
      <c r="E812" s="5">
        <v>26</v>
      </c>
      <c r="F812" s="9">
        <v>27</v>
      </c>
      <c r="H812" s="8" t="str">
        <f t="shared" si="134"/>
        <v>A</v>
      </c>
      <c r="I812" s="5" t="str">
        <f t="shared" si="135"/>
        <v>A</v>
      </c>
      <c r="J812" s="5" t="str">
        <f t="shared" si="136"/>
        <v>B</v>
      </c>
      <c r="K812" s="5" t="str">
        <f t="shared" si="137"/>
        <v>B</v>
      </c>
      <c r="L812" s="5" t="str">
        <f t="shared" si="138"/>
        <v>C</v>
      </c>
      <c r="M812" s="9" t="str">
        <f t="shared" si="139"/>
        <v>C</v>
      </c>
      <c r="O812" s="8" t="str">
        <f t="shared" si="140"/>
        <v>P</v>
      </c>
      <c r="P812" s="5" t="str">
        <f t="shared" si="141"/>
        <v>P</v>
      </c>
      <c r="Q812" s="5" t="str">
        <f t="shared" si="142"/>
        <v>P</v>
      </c>
      <c r="R812" s="9" t="str">
        <f t="shared" si="143"/>
        <v/>
      </c>
      <c r="S812" s="71" t="str">
        <f t="shared" si="144"/>
        <v>PPP</v>
      </c>
    </row>
    <row r="813" spans="1:19" x14ac:dyDescent="0.3">
      <c r="A813" s="8">
        <v>1</v>
      </c>
      <c r="B813" s="5">
        <v>3</v>
      </c>
      <c r="C813" s="5">
        <v>11</v>
      </c>
      <c r="D813" s="5">
        <v>13</v>
      </c>
      <c r="E813" s="5">
        <v>21</v>
      </c>
      <c r="F813" s="9">
        <v>28</v>
      </c>
      <c r="H813" s="8" t="str">
        <f t="shared" si="134"/>
        <v>A</v>
      </c>
      <c r="I813" s="5" t="str">
        <f t="shared" si="135"/>
        <v>A</v>
      </c>
      <c r="J813" s="5" t="str">
        <f t="shared" si="136"/>
        <v>B</v>
      </c>
      <c r="K813" s="5" t="str">
        <f t="shared" si="137"/>
        <v>B</v>
      </c>
      <c r="L813" s="5" t="str">
        <f t="shared" si="138"/>
        <v>C</v>
      </c>
      <c r="M813" s="9" t="str">
        <f t="shared" si="139"/>
        <v>C</v>
      </c>
      <c r="O813" s="8" t="str">
        <f t="shared" si="140"/>
        <v>P</v>
      </c>
      <c r="P813" s="5" t="str">
        <f t="shared" si="141"/>
        <v>P</v>
      </c>
      <c r="Q813" s="5" t="str">
        <f t="shared" si="142"/>
        <v>P</v>
      </c>
      <c r="R813" s="9" t="str">
        <f t="shared" si="143"/>
        <v/>
      </c>
      <c r="S813" s="71" t="str">
        <f t="shared" si="144"/>
        <v>PPP</v>
      </c>
    </row>
    <row r="814" spans="1:19" x14ac:dyDescent="0.3">
      <c r="A814" s="8">
        <v>2</v>
      </c>
      <c r="B814" s="5">
        <v>10</v>
      </c>
      <c r="C814" s="5">
        <v>16</v>
      </c>
      <c r="D814" s="5">
        <v>26</v>
      </c>
      <c r="E814" s="5">
        <v>27</v>
      </c>
      <c r="F814" s="9">
        <v>30</v>
      </c>
      <c r="H814" s="8" t="str">
        <f t="shared" si="134"/>
        <v>A</v>
      </c>
      <c r="I814" s="5" t="str">
        <f t="shared" si="135"/>
        <v>B</v>
      </c>
      <c r="J814" s="5" t="str">
        <f t="shared" si="136"/>
        <v>B</v>
      </c>
      <c r="K814" s="5" t="str">
        <f t="shared" si="137"/>
        <v>C</v>
      </c>
      <c r="L814" s="5" t="str">
        <f t="shared" si="138"/>
        <v>C</v>
      </c>
      <c r="M814" s="9" t="str">
        <f t="shared" si="139"/>
        <v>D</v>
      </c>
      <c r="O814" s="8" t="str">
        <f t="shared" si="140"/>
        <v/>
      </c>
      <c r="P814" s="5" t="str">
        <f t="shared" si="141"/>
        <v>P</v>
      </c>
      <c r="Q814" s="5" t="str">
        <f t="shared" si="142"/>
        <v>P</v>
      </c>
      <c r="R814" s="9" t="str">
        <f t="shared" si="143"/>
        <v/>
      </c>
      <c r="S814" s="71" t="str">
        <f t="shared" si="144"/>
        <v>PP</v>
      </c>
    </row>
    <row r="815" spans="1:19" x14ac:dyDescent="0.3">
      <c r="A815" s="8">
        <v>11</v>
      </c>
      <c r="B815" s="5">
        <v>21</v>
      </c>
      <c r="C815" s="5">
        <v>29</v>
      </c>
      <c r="D815" s="5">
        <v>33</v>
      </c>
      <c r="E815" s="5">
        <v>35</v>
      </c>
      <c r="F815" s="9">
        <v>37</v>
      </c>
      <c r="H815" s="8" t="str">
        <f t="shared" si="134"/>
        <v>B</v>
      </c>
      <c r="I815" s="5" t="str">
        <f t="shared" si="135"/>
        <v>C</v>
      </c>
      <c r="J815" s="5" t="str">
        <f t="shared" si="136"/>
        <v>C</v>
      </c>
      <c r="K815" s="5" t="str">
        <f t="shared" si="137"/>
        <v>D</v>
      </c>
      <c r="L815" s="5" t="str">
        <f t="shared" si="138"/>
        <v>D</v>
      </c>
      <c r="M815" s="9" t="str">
        <f t="shared" si="139"/>
        <v>D</v>
      </c>
      <c r="O815" s="8" t="str">
        <f t="shared" si="140"/>
        <v/>
      </c>
      <c r="P815" s="5" t="str">
        <f t="shared" si="141"/>
        <v/>
      </c>
      <c r="Q815" s="5" t="str">
        <f t="shared" si="142"/>
        <v>P</v>
      </c>
      <c r="R815" s="9" t="str">
        <f t="shared" si="143"/>
        <v>T</v>
      </c>
      <c r="S815" s="71" t="str">
        <f t="shared" si="144"/>
        <v>PT</v>
      </c>
    </row>
    <row r="816" spans="1:19" x14ac:dyDescent="0.3">
      <c r="A816" s="8">
        <v>11</v>
      </c>
      <c r="B816" s="5">
        <v>14</v>
      </c>
      <c r="C816" s="5">
        <v>19</v>
      </c>
      <c r="D816" s="5">
        <v>21</v>
      </c>
      <c r="E816" s="5">
        <v>26</v>
      </c>
      <c r="F816" s="9">
        <v>33</v>
      </c>
      <c r="H816" s="8" t="str">
        <f t="shared" si="134"/>
        <v>B</v>
      </c>
      <c r="I816" s="5" t="str">
        <f t="shared" si="135"/>
        <v>B</v>
      </c>
      <c r="J816" s="5" t="str">
        <f t="shared" si="136"/>
        <v>B</v>
      </c>
      <c r="K816" s="5" t="str">
        <f t="shared" si="137"/>
        <v>C</v>
      </c>
      <c r="L816" s="5" t="str">
        <f t="shared" si="138"/>
        <v>C</v>
      </c>
      <c r="M816" s="9" t="str">
        <f t="shared" si="139"/>
        <v>D</v>
      </c>
      <c r="O816" s="8" t="str">
        <f t="shared" si="140"/>
        <v/>
      </c>
      <c r="P816" s="5" t="str">
        <f t="shared" si="141"/>
        <v>T</v>
      </c>
      <c r="Q816" s="5" t="str">
        <f t="shared" si="142"/>
        <v>P</v>
      </c>
      <c r="R816" s="9" t="str">
        <f t="shared" si="143"/>
        <v/>
      </c>
      <c r="S816" s="71" t="str">
        <f t="shared" si="144"/>
        <v>TP</v>
      </c>
    </row>
    <row r="817" spans="1:19" x14ac:dyDescent="0.3">
      <c r="A817" s="8">
        <v>1</v>
      </c>
      <c r="B817" s="5">
        <v>9</v>
      </c>
      <c r="C817" s="5">
        <v>17</v>
      </c>
      <c r="D817" s="5">
        <v>29</v>
      </c>
      <c r="E817" s="5">
        <v>30</v>
      </c>
      <c r="F817" s="9">
        <v>37</v>
      </c>
      <c r="H817" s="8" t="str">
        <f t="shared" si="134"/>
        <v>A</v>
      </c>
      <c r="I817" s="5" t="str">
        <f t="shared" si="135"/>
        <v>A</v>
      </c>
      <c r="J817" s="5" t="str">
        <f t="shared" si="136"/>
        <v>B</v>
      </c>
      <c r="K817" s="5" t="str">
        <f t="shared" si="137"/>
        <v>C</v>
      </c>
      <c r="L817" s="5" t="str">
        <f t="shared" si="138"/>
        <v>D</v>
      </c>
      <c r="M817" s="9" t="str">
        <f t="shared" si="139"/>
        <v>D</v>
      </c>
      <c r="O817" s="8" t="str">
        <f t="shared" si="140"/>
        <v>P</v>
      </c>
      <c r="P817" s="5" t="str">
        <f t="shared" si="141"/>
        <v/>
      </c>
      <c r="Q817" s="5" t="str">
        <f t="shared" si="142"/>
        <v/>
      </c>
      <c r="R817" s="9" t="str">
        <f t="shared" si="143"/>
        <v>P</v>
      </c>
      <c r="S817" s="71" t="str">
        <f t="shared" si="144"/>
        <v>PP</v>
      </c>
    </row>
    <row r="818" spans="1:19" x14ac:dyDescent="0.3">
      <c r="A818" s="8">
        <v>4</v>
      </c>
      <c r="B818" s="5">
        <v>6</v>
      </c>
      <c r="C818" s="5">
        <v>10</v>
      </c>
      <c r="D818" s="5">
        <v>17</v>
      </c>
      <c r="E818" s="5">
        <v>28</v>
      </c>
      <c r="F818" s="9">
        <v>32</v>
      </c>
      <c r="H818" s="8" t="str">
        <f t="shared" si="134"/>
        <v>A</v>
      </c>
      <c r="I818" s="5" t="str">
        <f t="shared" si="135"/>
        <v>A</v>
      </c>
      <c r="J818" s="5" t="str">
        <f t="shared" si="136"/>
        <v>B</v>
      </c>
      <c r="K818" s="5" t="str">
        <f t="shared" si="137"/>
        <v>B</v>
      </c>
      <c r="L818" s="5" t="str">
        <f t="shared" si="138"/>
        <v>C</v>
      </c>
      <c r="M818" s="9" t="str">
        <f t="shared" si="139"/>
        <v>D</v>
      </c>
      <c r="O818" s="8" t="str">
        <f t="shared" si="140"/>
        <v>P</v>
      </c>
      <c r="P818" s="5" t="str">
        <f t="shared" si="141"/>
        <v>P</v>
      </c>
      <c r="Q818" s="5" t="str">
        <f t="shared" si="142"/>
        <v/>
      </c>
      <c r="R818" s="9" t="str">
        <f t="shared" si="143"/>
        <v/>
      </c>
      <c r="S818" s="71" t="str">
        <f t="shared" si="144"/>
        <v>PP</v>
      </c>
    </row>
    <row r="819" spans="1:19" x14ac:dyDescent="0.3">
      <c r="A819" s="8">
        <v>7</v>
      </c>
      <c r="B819" s="5">
        <v>19</v>
      </c>
      <c r="C819" s="5">
        <v>22</v>
      </c>
      <c r="D819" s="5">
        <v>28</v>
      </c>
      <c r="E819" s="5">
        <v>30</v>
      </c>
      <c r="F819" s="9">
        <v>33</v>
      </c>
      <c r="H819" s="8" t="str">
        <f t="shared" si="134"/>
        <v>A</v>
      </c>
      <c r="I819" s="5" t="str">
        <f t="shared" si="135"/>
        <v>B</v>
      </c>
      <c r="J819" s="5" t="str">
        <f t="shared" si="136"/>
        <v>C</v>
      </c>
      <c r="K819" s="5" t="str">
        <f t="shared" si="137"/>
        <v>C</v>
      </c>
      <c r="L819" s="5" t="str">
        <f t="shared" si="138"/>
        <v>D</v>
      </c>
      <c r="M819" s="9" t="str">
        <f t="shared" si="139"/>
        <v>D</v>
      </c>
      <c r="O819" s="8" t="str">
        <f t="shared" si="140"/>
        <v/>
      </c>
      <c r="P819" s="5" t="str">
        <f t="shared" si="141"/>
        <v/>
      </c>
      <c r="Q819" s="5" t="str">
        <f t="shared" si="142"/>
        <v>P</v>
      </c>
      <c r="R819" s="9" t="str">
        <f t="shared" si="143"/>
        <v>P</v>
      </c>
      <c r="S819" s="71" t="str">
        <f t="shared" si="144"/>
        <v>PP</v>
      </c>
    </row>
    <row r="820" spans="1:19" x14ac:dyDescent="0.3">
      <c r="A820" s="8">
        <v>14</v>
      </c>
      <c r="B820" s="5">
        <v>22</v>
      </c>
      <c r="C820" s="5">
        <v>24</v>
      </c>
      <c r="D820" s="5">
        <v>33</v>
      </c>
      <c r="E820" s="5">
        <v>35</v>
      </c>
      <c r="F820" s="9">
        <v>36</v>
      </c>
      <c r="H820" s="8" t="str">
        <f t="shared" si="134"/>
        <v>B</v>
      </c>
      <c r="I820" s="5" t="str">
        <f t="shared" si="135"/>
        <v>C</v>
      </c>
      <c r="J820" s="5" t="str">
        <f t="shared" si="136"/>
        <v>C</v>
      </c>
      <c r="K820" s="5" t="str">
        <f t="shared" si="137"/>
        <v>D</v>
      </c>
      <c r="L820" s="5" t="str">
        <f t="shared" si="138"/>
        <v>D</v>
      </c>
      <c r="M820" s="9" t="str">
        <f t="shared" si="139"/>
        <v>D</v>
      </c>
      <c r="O820" s="8" t="str">
        <f t="shared" si="140"/>
        <v/>
      </c>
      <c r="P820" s="5" t="str">
        <f t="shared" si="141"/>
        <v/>
      </c>
      <c r="Q820" s="5" t="str">
        <f t="shared" si="142"/>
        <v>P</v>
      </c>
      <c r="R820" s="9" t="str">
        <f t="shared" si="143"/>
        <v>T</v>
      </c>
      <c r="S820" s="71" t="str">
        <f t="shared" si="144"/>
        <v>PT</v>
      </c>
    </row>
    <row r="821" spans="1:19" x14ac:dyDescent="0.3">
      <c r="A821" s="8">
        <v>3</v>
      </c>
      <c r="B821" s="5">
        <v>4</v>
      </c>
      <c r="C821" s="5">
        <v>24</v>
      </c>
      <c r="D821" s="5">
        <v>27</v>
      </c>
      <c r="E821" s="5">
        <v>31</v>
      </c>
      <c r="F821" s="9">
        <v>36</v>
      </c>
      <c r="H821" s="8" t="str">
        <f t="shared" si="134"/>
        <v>A</v>
      </c>
      <c r="I821" s="5" t="str">
        <f t="shared" si="135"/>
        <v>A</v>
      </c>
      <c r="J821" s="5" t="str">
        <f t="shared" si="136"/>
        <v>C</v>
      </c>
      <c r="K821" s="5" t="str">
        <f t="shared" si="137"/>
        <v>C</v>
      </c>
      <c r="L821" s="5" t="str">
        <f t="shared" si="138"/>
        <v>D</v>
      </c>
      <c r="M821" s="9" t="str">
        <f t="shared" si="139"/>
        <v>D</v>
      </c>
      <c r="O821" s="8" t="str">
        <f t="shared" si="140"/>
        <v>P</v>
      </c>
      <c r="P821" s="5" t="str">
        <f t="shared" si="141"/>
        <v/>
      </c>
      <c r="Q821" s="5" t="str">
        <f t="shared" si="142"/>
        <v>P</v>
      </c>
      <c r="R821" s="9" t="str">
        <f t="shared" si="143"/>
        <v>P</v>
      </c>
      <c r="S821" s="71" t="str">
        <f t="shared" si="144"/>
        <v>PPP</v>
      </c>
    </row>
    <row r="822" spans="1:19" x14ac:dyDescent="0.3">
      <c r="A822" s="8">
        <v>1</v>
      </c>
      <c r="B822" s="5">
        <v>10</v>
      </c>
      <c r="C822" s="5">
        <v>12</v>
      </c>
      <c r="D822" s="5">
        <v>19</v>
      </c>
      <c r="E822" s="5">
        <v>35</v>
      </c>
      <c r="F822" s="9">
        <v>36</v>
      </c>
      <c r="H822" s="8" t="str">
        <f t="shared" si="134"/>
        <v>A</v>
      </c>
      <c r="I822" s="5" t="str">
        <f t="shared" si="135"/>
        <v>B</v>
      </c>
      <c r="J822" s="5" t="str">
        <f t="shared" si="136"/>
        <v>B</v>
      </c>
      <c r="K822" s="5" t="str">
        <f t="shared" si="137"/>
        <v>B</v>
      </c>
      <c r="L822" s="5" t="str">
        <f t="shared" si="138"/>
        <v>D</v>
      </c>
      <c r="M822" s="9" t="str">
        <f t="shared" si="139"/>
        <v>D</v>
      </c>
      <c r="O822" s="8" t="str">
        <f t="shared" si="140"/>
        <v/>
      </c>
      <c r="P822" s="5" t="str">
        <f t="shared" si="141"/>
        <v>T</v>
      </c>
      <c r="Q822" s="5" t="str">
        <f t="shared" si="142"/>
        <v/>
      </c>
      <c r="R822" s="9" t="str">
        <f t="shared" si="143"/>
        <v>P</v>
      </c>
      <c r="S822" s="71" t="str">
        <f t="shared" si="144"/>
        <v>TP</v>
      </c>
    </row>
    <row r="823" spans="1:19" x14ac:dyDescent="0.3">
      <c r="A823" s="8">
        <v>2</v>
      </c>
      <c r="B823" s="5">
        <v>8</v>
      </c>
      <c r="C823" s="5">
        <v>12</v>
      </c>
      <c r="D823" s="5">
        <v>19</v>
      </c>
      <c r="E823" s="5">
        <v>26</v>
      </c>
      <c r="F823" s="9">
        <v>27</v>
      </c>
      <c r="H823" s="8" t="str">
        <f t="shared" si="134"/>
        <v>A</v>
      </c>
      <c r="I823" s="5" t="str">
        <f t="shared" si="135"/>
        <v>A</v>
      </c>
      <c r="J823" s="5" t="str">
        <f t="shared" si="136"/>
        <v>B</v>
      </c>
      <c r="K823" s="5" t="str">
        <f t="shared" si="137"/>
        <v>B</v>
      </c>
      <c r="L823" s="5" t="str">
        <f t="shared" si="138"/>
        <v>C</v>
      </c>
      <c r="M823" s="9" t="str">
        <f t="shared" si="139"/>
        <v>C</v>
      </c>
      <c r="O823" s="8" t="str">
        <f t="shared" si="140"/>
        <v>P</v>
      </c>
      <c r="P823" s="5" t="str">
        <f t="shared" si="141"/>
        <v>P</v>
      </c>
      <c r="Q823" s="5" t="str">
        <f t="shared" si="142"/>
        <v>P</v>
      </c>
      <c r="R823" s="9" t="str">
        <f t="shared" si="143"/>
        <v/>
      </c>
      <c r="S823" s="71" t="str">
        <f t="shared" si="144"/>
        <v>PPP</v>
      </c>
    </row>
    <row r="824" spans="1:19" x14ac:dyDescent="0.3">
      <c r="A824" s="8">
        <v>1</v>
      </c>
      <c r="B824" s="5">
        <v>7</v>
      </c>
      <c r="C824" s="5">
        <v>10</v>
      </c>
      <c r="D824" s="5">
        <v>21</v>
      </c>
      <c r="E824" s="5">
        <v>28</v>
      </c>
      <c r="F824" s="9">
        <v>30</v>
      </c>
      <c r="H824" s="8" t="str">
        <f t="shared" si="134"/>
        <v>A</v>
      </c>
      <c r="I824" s="5" t="str">
        <f t="shared" si="135"/>
        <v>A</v>
      </c>
      <c r="J824" s="5" t="str">
        <f t="shared" si="136"/>
        <v>B</v>
      </c>
      <c r="K824" s="5" t="str">
        <f t="shared" si="137"/>
        <v>C</v>
      </c>
      <c r="L824" s="5" t="str">
        <f t="shared" si="138"/>
        <v>C</v>
      </c>
      <c r="M824" s="9" t="str">
        <f t="shared" si="139"/>
        <v>D</v>
      </c>
      <c r="O824" s="8" t="str">
        <f t="shared" si="140"/>
        <v>P</v>
      </c>
      <c r="P824" s="5" t="str">
        <f t="shared" si="141"/>
        <v/>
      </c>
      <c r="Q824" s="5" t="str">
        <f t="shared" si="142"/>
        <v>P</v>
      </c>
      <c r="R824" s="9" t="str">
        <f t="shared" si="143"/>
        <v/>
      </c>
      <c r="S824" s="71" t="str">
        <f t="shared" si="144"/>
        <v>PP</v>
      </c>
    </row>
    <row r="825" spans="1:19" x14ac:dyDescent="0.3">
      <c r="A825" s="8">
        <v>1</v>
      </c>
      <c r="B825" s="5">
        <v>2</v>
      </c>
      <c r="C825" s="5">
        <v>7</v>
      </c>
      <c r="D825" s="5">
        <v>12</v>
      </c>
      <c r="E825" s="5">
        <v>29</v>
      </c>
      <c r="F825" s="9">
        <v>33</v>
      </c>
      <c r="H825" s="8" t="str">
        <f t="shared" si="134"/>
        <v>A</v>
      </c>
      <c r="I825" s="5" t="str">
        <f t="shared" si="135"/>
        <v>A</v>
      </c>
      <c r="J825" s="5" t="str">
        <f t="shared" si="136"/>
        <v>A</v>
      </c>
      <c r="K825" s="5" t="str">
        <f t="shared" si="137"/>
        <v>B</v>
      </c>
      <c r="L825" s="5" t="str">
        <f t="shared" si="138"/>
        <v>C</v>
      </c>
      <c r="M825" s="9" t="str">
        <f t="shared" si="139"/>
        <v>D</v>
      </c>
      <c r="O825" s="8" t="str">
        <f t="shared" si="140"/>
        <v>T</v>
      </c>
      <c r="P825" s="5" t="str">
        <f t="shared" si="141"/>
        <v/>
      </c>
      <c r="Q825" s="5" t="str">
        <f t="shared" si="142"/>
        <v/>
      </c>
      <c r="R825" s="9" t="str">
        <f t="shared" si="143"/>
        <v/>
      </c>
      <c r="S825" s="71" t="str">
        <f t="shared" si="144"/>
        <v>T</v>
      </c>
    </row>
    <row r="826" spans="1:19" x14ac:dyDescent="0.3">
      <c r="A826" s="8">
        <v>11</v>
      </c>
      <c r="B826" s="5">
        <v>17</v>
      </c>
      <c r="C826" s="5">
        <v>21</v>
      </c>
      <c r="D826" s="5">
        <v>23</v>
      </c>
      <c r="E826" s="5">
        <v>26</v>
      </c>
      <c r="F826" s="9">
        <v>27</v>
      </c>
      <c r="H826" s="8" t="str">
        <f t="shared" si="134"/>
        <v>B</v>
      </c>
      <c r="I826" s="5" t="str">
        <f t="shared" si="135"/>
        <v>B</v>
      </c>
      <c r="J826" s="5" t="str">
        <f t="shared" si="136"/>
        <v>C</v>
      </c>
      <c r="K826" s="5" t="str">
        <f t="shared" si="137"/>
        <v>C</v>
      </c>
      <c r="L826" s="5" t="str">
        <f t="shared" si="138"/>
        <v>C</v>
      </c>
      <c r="M826" s="9" t="str">
        <f t="shared" si="139"/>
        <v>C</v>
      </c>
      <c r="O826" s="8" t="str">
        <f t="shared" si="140"/>
        <v/>
      </c>
      <c r="P826" s="5" t="str">
        <f t="shared" si="141"/>
        <v>P</v>
      </c>
      <c r="Q826" s="5" t="str">
        <f t="shared" si="142"/>
        <v>Q</v>
      </c>
      <c r="R826" s="9" t="str">
        <f t="shared" si="143"/>
        <v/>
      </c>
      <c r="S826" s="71" t="str">
        <f t="shared" si="144"/>
        <v>PQ</v>
      </c>
    </row>
    <row r="827" spans="1:19" x14ac:dyDescent="0.3">
      <c r="A827" s="8">
        <v>6</v>
      </c>
      <c r="B827" s="5">
        <v>13</v>
      </c>
      <c r="C827" s="5">
        <v>15</v>
      </c>
      <c r="D827" s="5">
        <v>22</v>
      </c>
      <c r="E827" s="5">
        <v>23</v>
      </c>
      <c r="F827" s="9">
        <v>37</v>
      </c>
      <c r="H827" s="8" t="str">
        <f t="shared" si="134"/>
        <v>A</v>
      </c>
      <c r="I827" s="5" t="str">
        <f t="shared" si="135"/>
        <v>B</v>
      </c>
      <c r="J827" s="5" t="str">
        <f t="shared" si="136"/>
        <v>B</v>
      </c>
      <c r="K827" s="5" t="str">
        <f t="shared" si="137"/>
        <v>C</v>
      </c>
      <c r="L827" s="5" t="str">
        <f t="shared" si="138"/>
        <v>C</v>
      </c>
      <c r="M827" s="9" t="str">
        <f t="shared" si="139"/>
        <v>D</v>
      </c>
      <c r="O827" s="8" t="str">
        <f t="shared" si="140"/>
        <v/>
      </c>
      <c r="P827" s="5" t="str">
        <f t="shared" si="141"/>
        <v>P</v>
      </c>
      <c r="Q827" s="5" t="str">
        <f t="shared" si="142"/>
        <v>P</v>
      </c>
      <c r="R827" s="9" t="str">
        <f t="shared" si="143"/>
        <v/>
      </c>
      <c r="S827" s="71" t="str">
        <f t="shared" si="144"/>
        <v>PP</v>
      </c>
    </row>
    <row r="828" spans="1:19" x14ac:dyDescent="0.3">
      <c r="A828" s="8">
        <v>5</v>
      </c>
      <c r="B828" s="5">
        <v>8</v>
      </c>
      <c r="C828" s="5">
        <v>10</v>
      </c>
      <c r="D828" s="5">
        <v>20</v>
      </c>
      <c r="E828" s="5">
        <v>34</v>
      </c>
      <c r="F828" s="9">
        <v>37</v>
      </c>
      <c r="H828" s="8" t="str">
        <f t="shared" si="134"/>
        <v>A</v>
      </c>
      <c r="I828" s="5" t="str">
        <f t="shared" si="135"/>
        <v>A</v>
      </c>
      <c r="J828" s="5" t="str">
        <f t="shared" si="136"/>
        <v>B</v>
      </c>
      <c r="K828" s="5" t="str">
        <f t="shared" si="137"/>
        <v>C</v>
      </c>
      <c r="L828" s="5" t="str">
        <f t="shared" si="138"/>
        <v>D</v>
      </c>
      <c r="M828" s="9" t="str">
        <f t="shared" si="139"/>
        <v>D</v>
      </c>
      <c r="O828" s="8" t="str">
        <f t="shared" si="140"/>
        <v>P</v>
      </c>
      <c r="P828" s="5" t="str">
        <f t="shared" si="141"/>
        <v/>
      </c>
      <c r="Q828" s="5" t="str">
        <f t="shared" si="142"/>
        <v/>
      </c>
      <c r="R828" s="9" t="str">
        <f t="shared" si="143"/>
        <v>P</v>
      </c>
      <c r="S828" s="71" t="str">
        <f t="shared" si="144"/>
        <v>PP</v>
      </c>
    </row>
    <row r="829" spans="1:19" x14ac:dyDescent="0.3">
      <c r="A829" s="8">
        <v>3</v>
      </c>
      <c r="B829" s="5">
        <v>8</v>
      </c>
      <c r="C829" s="5">
        <v>16</v>
      </c>
      <c r="D829" s="5">
        <v>19</v>
      </c>
      <c r="E829" s="5">
        <v>25</v>
      </c>
      <c r="F829" s="9">
        <v>27</v>
      </c>
      <c r="H829" s="8" t="str">
        <f t="shared" si="134"/>
        <v>A</v>
      </c>
      <c r="I829" s="5" t="str">
        <f t="shared" si="135"/>
        <v>A</v>
      </c>
      <c r="J829" s="5" t="str">
        <f t="shared" si="136"/>
        <v>B</v>
      </c>
      <c r="K829" s="5" t="str">
        <f t="shared" si="137"/>
        <v>B</v>
      </c>
      <c r="L829" s="5" t="str">
        <f t="shared" si="138"/>
        <v>C</v>
      </c>
      <c r="M829" s="9" t="str">
        <f t="shared" si="139"/>
        <v>C</v>
      </c>
      <c r="O829" s="8" t="str">
        <f t="shared" si="140"/>
        <v>P</v>
      </c>
      <c r="P829" s="5" t="str">
        <f t="shared" si="141"/>
        <v>P</v>
      </c>
      <c r="Q829" s="5" t="str">
        <f t="shared" si="142"/>
        <v>P</v>
      </c>
      <c r="R829" s="9" t="str">
        <f t="shared" si="143"/>
        <v/>
      </c>
      <c r="S829" s="71" t="str">
        <f t="shared" si="144"/>
        <v>PPP</v>
      </c>
    </row>
    <row r="830" spans="1:19" x14ac:dyDescent="0.3">
      <c r="A830" s="8">
        <v>3</v>
      </c>
      <c r="B830" s="5">
        <v>7</v>
      </c>
      <c r="C830" s="5">
        <v>13</v>
      </c>
      <c r="D830" s="5">
        <v>17</v>
      </c>
      <c r="E830" s="5">
        <v>18</v>
      </c>
      <c r="F830" s="9">
        <v>28</v>
      </c>
      <c r="H830" s="8" t="str">
        <f t="shared" si="134"/>
        <v>A</v>
      </c>
      <c r="I830" s="5" t="str">
        <f t="shared" si="135"/>
        <v>A</v>
      </c>
      <c r="J830" s="5" t="str">
        <f t="shared" si="136"/>
        <v>B</v>
      </c>
      <c r="K830" s="5" t="str">
        <f t="shared" si="137"/>
        <v>B</v>
      </c>
      <c r="L830" s="5" t="str">
        <f t="shared" si="138"/>
        <v>B</v>
      </c>
      <c r="M830" s="9" t="str">
        <f t="shared" si="139"/>
        <v>C</v>
      </c>
      <c r="O830" s="8" t="str">
        <f t="shared" si="140"/>
        <v>P</v>
      </c>
      <c r="P830" s="5" t="str">
        <f t="shared" si="141"/>
        <v>T</v>
      </c>
      <c r="Q830" s="5" t="str">
        <f t="shared" si="142"/>
        <v/>
      </c>
      <c r="R830" s="9" t="str">
        <f t="shared" si="143"/>
        <v/>
      </c>
      <c r="S830" s="71" t="str">
        <f t="shared" si="144"/>
        <v>PT</v>
      </c>
    </row>
    <row r="831" spans="1:19" x14ac:dyDescent="0.3">
      <c r="A831" s="8">
        <v>2</v>
      </c>
      <c r="B831" s="5">
        <v>4</v>
      </c>
      <c r="C831" s="5">
        <v>12</v>
      </c>
      <c r="D831" s="5">
        <v>27</v>
      </c>
      <c r="E831" s="5">
        <v>34</v>
      </c>
      <c r="F831" s="9">
        <v>37</v>
      </c>
      <c r="H831" s="8" t="str">
        <f t="shared" si="134"/>
        <v>A</v>
      </c>
      <c r="I831" s="5" t="str">
        <f t="shared" si="135"/>
        <v>A</v>
      </c>
      <c r="J831" s="5" t="str">
        <f t="shared" si="136"/>
        <v>B</v>
      </c>
      <c r="K831" s="5" t="str">
        <f t="shared" si="137"/>
        <v>C</v>
      </c>
      <c r="L831" s="5" t="str">
        <f t="shared" si="138"/>
        <v>D</v>
      </c>
      <c r="M831" s="9" t="str">
        <f t="shared" si="139"/>
        <v>D</v>
      </c>
      <c r="O831" s="8" t="str">
        <f t="shared" si="140"/>
        <v>P</v>
      </c>
      <c r="P831" s="5" t="str">
        <f t="shared" si="141"/>
        <v/>
      </c>
      <c r="Q831" s="5" t="str">
        <f t="shared" si="142"/>
        <v/>
      </c>
      <c r="R831" s="9" t="str">
        <f t="shared" si="143"/>
        <v>P</v>
      </c>
      <c r="S831" s="71" t="str">
        <f t="shared" si="144"/>
        <v>PP</v>
      </c>
    </row>
    <row r="832" spans="1:19" x14ac:dyDescent="0.3">
      <c r="A832" s="8">
        <v>10</v>
      </c>
      <c r="B832" s="5">
        <v>11</v>
      </c>
      <c r="C832" s="5">
        <v>19</v>
      </c>
      <c r="D832" s="5">
        <v>21</v>
      </c>
      <c r="E832" s="5">
        <v>23</v>
      </c>
      <c r="F832" s="9">
        <v>29</v>
      </c>
      <c r="H832" s="8" t="str">
        <f t="shared" si="134"/>
        <v>B</v>
      </c>
      <c r="I832" s="5" t="str">
        <f t="shared" si="135"/>
        <v>B</v>
      </c>
      <c r="J832" s="5" t="str">
        <f t="shared" si="136"/>
        <v>B</v>
      </c>
      <c r="K832" s="5" t="str">
        <f t="shared" si="137"/>
        <v>C</v>
      </c>
      <c r="L832" s="5" t="str">
        <f t="shared" si="138"/>
        <v>C</v>
      </c>
      <c r="M832" s="9" t="str">
        <f t="shared" si="139"/>
        <v>C</v>
      </c>
      <c r="O832" s="8" t="str">
        <f t="shared" si="140"/>
        <v/>
      </c>
      <c r="P832" s="5" t="str">
        <f t="shared" si="141"/>
        <v>T</v>
      </c>
      <c r="Q832" s="5" t="str">
        <f t="shared" si="142"/>
        <v>T</v>
      </c>
      <c r="R832" s="9" t="str">
        <f t="shared" si="143"/>
        <v/>
      </c>
      <c r="S832" s="71" t="str">
        <f t="shared" si="144"/>
        <v>TT</v>
      </c>
    </row>
    <row r="833" spans="1:19" x14ac:dyDescent="0.3">
      <c r="A833" s="8">
        <v>3</v>
      </c>
      <c r="B833" s="5">
        <v>9</v>
      </c>
      <c r="C833" s="5">
        <v>14</v>
      </c>
      <c r="D833" s="5">
        <v>20</v>
      </c>
      <c r="E833" s="5">
        <v>34</v>
      </c>
      <c r="F833" s="9">
        <v>35</v>
      </c>
      <c r="H833" s="8" t="str">
        <f t="shared" si="134"/>
        <v>A</v>
      </c>
      <c r="I833" s="5" t="str">
        <f t="shared" si="135"/>
        <v>A</v>
      </c>
      <c r="J833" s="5" t="str">
        <f t="shared" si="136"/>
        <v>B</v>
      </c>
      <c r="K833" s="5" t="str">
        <f t="shared" si="137"/>
        <v>C</v>
      </c>
      <c r="L833" s="5" t="str">
        <f t="shared" si="138"/>
        <v>D</v>
      </c>
      <c r="M833" s="9" t="str">
        <f t="shared" si="139"/>
        <v>D</v>
      </c>
      <c r="O833" s="8" t="str">
        <f t="shared" si="140"/>
        <v>P</v>
      </c>
      <c r="P833" s="5" t="str">
        <f t="shared" si="141"/>
        <v/>
      </c>
      <c r="Q833" s="5" t="str">
        <f t="shared" si="142"/>
        <v/>
      </c>
      <c r="R833" s="9" t="str">
        <f t="shared" si="143"/>
        <v>P</v>
      </c>
      <c r="S833" s="71" t="str">
        <f t="shared" si="144"/>
        <v>PP</v>
      </c>
    </row>
    <row r="834" spans="1:19" x14ac:dyDescent="0.3">
      <c r="A834" s="8">
        <v>11</v>
      </c>
      <c r="B834" s="5">
        <v>21</v>
      </c>
      <c r="C834" s="5">
        <v>22</v>
      </c>
      <c r="D834" s="5">
        <v>23</v>
      </c>
      <c r="E834" s="5">
        <v>28</v>
      </c>
      <c r="F834" s="9">
        <v>37</v>
      </c>
      <c r="H834" s="8" t="str">
        <f t="shared" si="134"/>
        <v>B</v>
      </c>
      <c r="I834" s="5" t="str">
        <f t="shared" si="135"/>
        <v>C</v>
      </c>
      <c r="J834" s="5" t="str">
        <f t="shared" si="136"/>
        <v>C</v>
      </c>
      <c r="K834" s="5" t="str">
        <f t="shared" si="137"/>
        <v>C</v>
      </c>
      <c r="L834" s="5" t="str">
        <f t="shared" si="138"/>
        <v>C</v>
      </c>
      <c r="M834" s="9" t="str">
        <f t="shared" si="139"/>
        <v>D</v>
      </c>
      <c r="O834" s="8" t="str">
        <f t="shared" si="140"/>
        <v/>
      </c>
      <c r="P834" s="5" t="str">
        <f t="shared" si="141"/>
        <v/>
      </c>
      <c r="Q834" s="5" t="str">
        <f t="shared" si="142"/>
        <v>Q</v>
      </c>
      <c r="R834" s="9" t="str">
        <f t="shared" si="143"/>
        <v/>
      </c>
      <c r="S834" s="71" t="str">
        <f t="shared" si="144"/>
        <v>Q</v>
      </c>
    </row>
    <row r="835" spans="1:19" x14ac:dyDescent="0.3">
      <c r="A835" s="8">
        <v>3</v>
      </c>
      <c r="B835" s="5">
        <v>8</v>
      </c>
      <c r="C835" s="5">
        <v>17</v>
      </c>
      <c r="D835" s="5">
        <v>19</v>
      </c>
      <c r="E835" s="5">
        <v>24</v>
      </c>
      <c r="F835" s="9">
        <v>33</v>
      </c>
      <c r="H835" s="8" t="str">
        <f t="shared" ref="H835:H898" si="145">IF(A835&lt;10,"A",IF(A835&lt;20,"B",IF(A835&lt;30,"C","D")))</f>
        <v>A</v>
      </c>
      <c r="I835" s="5" t="str">
        <f t="shared" ref="I835:I898" si="146">IF(B835&lt;10,"A",IF(B835&lt;20,"B",IF(B835&lt;30,"C","D")))</f>
        <v>A</v>
      </c>
      <c r="J835" s="5" t="str">
        <f t="shared" ref="J835:J898" si="147">IF(C835&lt;10,"A",IF(C835&lt;20,"B",IF(C835&lt;30,"C","D")))</f>
        <v>B</v>
      </c>
      <c r="K835" s="5" t="str">
        <f t="shared" ref="K835:K898" si="148">IF(D835&lt;10,"A",IF(D835&lt;20,"B",IF(D835&lt;30,"C","D")))</f>
        <v>B</v>
      </c>
      <c r="L835" s="5" t="str">
        <f t="shared" ref="L835:L898" si="149">IF(E835&lt;10,"A",IF(E835&lt;20,"B",IF(E835&lt;30,"C","D")))</f>
        <v>C</v>
      </c>
      <c r="M835" s="9" t="str">
        <f t="shared" ref="M835:M898" si="150">IF(F835&lt;10,"A",IF(F835&lt;20,"B",IF(F835&lt;30,"C","D")))</f>
        <v>D</v>
      </c>
      <c r="O835" s="8" t="str">
        <f t="shared" ref="O835:O898" si="151">IF(COUNTIF($H835:$M835,"=A")=2,"P",IF(COUNTIF($H835:$M835,"=A")=3,"T",IF(COUNTIF($H835:$M835,"=A")=4,"Q",IF(COUNTIF($H835:$M835,"=A")=5,"V",IF(COUNTIF($H835:$M835,"=A")=6,"S","")))))</f>
        <v>P</v>
      </c>
      <c r="P835" s="5" t="str">
        <f t="shared" ref="P835:P898" si="152">IF(COUNTIF($H835:$M835,"=B")=2,"P",IF(COUNTIF($H835:$M835,"=B")=3,"T",IF(COUNTIF($H835:$M835,"=B")=4,"Q",IF(COUNTIF($H835:$M835,"=B")=5,"V",IF(COUNTIF($H835:$M835,"=B")=6,"S","")))))</f>
        <v>P</v>
      </c>
      <c r="Q835" s="5" t="str">
        <f t="shared" ref="Q835:Q898" si="153">IF(COUNTIF($H835:$M835,"=C")=2,"P",IF(COUNTIF($H835:$M835,"=C")=3,"T",IF(COUNTIF($H835:$M835,"=C")=4,"Q",IF(COUNTIF($H835:$M835,"=C")=5,"V",IF(COUNTIF($H835:$M835,"=C")=6,"S","")))))</f>
        <v/>
      </c>
      <c r="R835" s="9" t="str">
        <f t="shared" ref="R835:R898" si="154">IF(COUNTIF($H835:$M835,"=D")=2,"P",IF(COUNTIF($H835:$M835,"=D")=3,"T",IF(COUNTIF($H835:$M835,"=D")=4,"Q",IF(COUNTIF($H835:$M835,"=D")=5,"V",IF(COUNTIF($H835:$M835,"=D")=6,"S","")))))</f>
        <v/>
      </c>
      <c r="S835" s="71" t="str">
        <f t="shared" ref="S835:S898" si="155">O835&amp;P835&amp;Q835&amp;R835</f>
        <v>PP</v>
      </c>
    </row>
    <row r="836" spans="1:19" x14ac:dyDescent="0.3">
      <c r="A836" s="8">
        <v>17</v>
      </c>
      <c r="B836" s="5">
        <v>20</v>
      </c>
      <c r="C836" s="5">
        <v>26</v>
      </c>
      <c r="D836" s="5">
        <v>28</v>
      </c>
      <c r="E836" s="5">
        <v>30</v>
      </c>
      <c r="F836" s="9">
        <v>33</v>
      </c>
      <c r="H836" s="8" t="str">
        <f t="shared" si="145"/>
        <v>B</v>
      </c>
      <c r="I836" s="5" t="str">
        <f t="shared" si="146"/>
        <v>C</v>
      </c>
      <c r="J836" s="5" t="str">
        <f t="shared" si="147"/>
        <v>C</v>
      </c>
      <c r="K836" s="5" t="str">
        <f t="shared" si="148"/>
        <v>C</v>
      </c>
      <c r="L836" s="5" t="str">
        <f t="shared" si="149"/>
        <v>D</v>
      </c>
      <c r="M836" s="9" t="str">
        <f t="shared" si="150"/>
        <v>D</v>
      </c>
      <c r="O836" s="8" t="str">
        <f t="shared" si="151"/>
        <v/>
      </c>
      <c r="P836" s="5" t="str">
        <f t="shared" si="152"/>
        <v/>
      </c>
      <c r="Q836" s="5" t="str">
        <f t="shared" si="153"/>
        <v>T</v>
      </c>
      <c r="R836" s="9" t="str">
        <f t="shared" si="154"/>
        <v>P</v>
      </c>
      <c r="S836" s="71" t="str">
        <f t="shared" si="155"/>
        <v>TP</v>
      </c>
    </row>
    <row r="837" spans="1:19" x14ac:dyDescent="0.3">
      <c r="A837" s="8">
        <v>1</v>
      </c>
      <c r="B837" s="5">
        <v>3</v>
      </c>
      <c r="C837" s="5">
        <v>4</v>
      </c>
      <c r="D837" s="5">
        <v>6</v>
      </c>
      <c r="E837" s="5">
        <v>12</v>
      </c>
      <c r="F837" s="9">
        <v>13</v>
      </c>
      <c r="H837" s="8" t="str">
        <f t="shared" si="145"/>
        <v>A</v>
      </c>
      <c r="I837" s="5" t="str">
        <f t="shared" si="146"/>
        <v>A</v>
      </c>
      <c r="J837" s="5" t="str">
        <f t="shared" si="147"/>
        <v>A</v>
      </c>
      <c r="K837" s="5" t="str">
        <f t="shared" si="148"/>
        <v>A</v>
      </c>
      <c r="L837" s="5" t="str">
        <f t="shared" si="149"/>
        <v>B</v>
      </c>
      <c r="M837" s="9" t="str">
        <f t="shared" si="150"/>
        <v>B</v>
      </c>
      <c r="O837" s="8" t="str">
        <f t="shared" si="151"/>
        <v>Q</v>
      </c>
      <c r="P837" s="5" t="str">
        <f t="shared" si="152"/>
        <v>P</v>
      </c>
      <c r="Q837" s="5" t="str">
        <f t="shared" si="153"/>
        <v/>
      </c>
      <c r="R837" s="9" t="str">
        <f t="shared" si="154"/>
        <v/>
      </c>
      <c r="S837" s="71" t="str">
        <f t="shared" si="155"/>
        <v>QP</v>
      </c>
    </row>
    <row r="838" spans="1:19" x14ac:dyDescent="0.3">
      <c r="A838" s="8">
        <v>3</v>
      </c>
      <c r="B838" s="5">
        <v>13</v>
      </c>
      <c r="C838" s="5">
        <v>24</v>
      </c>
      <c r="D838" s="5">
        <v>27</v>
      </c>
      <c r="E838" s="5">
        <v>33</v>
      </c>
      <c r="F838" s="9">
        <v>35</v>
      </c>
      <c r="H838" s="8" t="str">
        <f t="shared" si="145"/>
        <v>A</v>
      </c>
      <c r="I838" s="5" t="str">
        <f t="shared" si="146"/>
        <v>B</v>
      </c>
      <c r="J838" s="5" t="str">
        <f t="shared" si="147"/>
        <v>C</v>
      </c>
      <c r="K838" s="5" t="str">
        <f t="shared" si="148"/>
        <v>C</v>
      </c>
      <c r="L838" s="5" t="str">
        <f t="shared" si="149"/>
        <v>D</v>
      </c>
      <c r="M838" s="9" t="str">
        <f t="shared" si="150"/>
        <v>D</v>
      </c>
      <c r="O838" s="8" t="str">
        <f t="shared" si="151"/>
        <v/>
      </c>
      <c r="P838" s="5" t="str">
        <f t="shared" si="152"/>
        <v/>
      </c>
      <c r="Q838" s="5" t="str">
        <f t="shared" si="153"/>
        <v>P</v>
      </c>
      <c r="R838" s="9" t="str">
        <f t="shared" si="154"/>
        <v>P</v>
      </c>
      <c r="S838" s="71" t="str">
        <f t="shared" si="155"/>
        <v>PP</v>
      </c>
    </row>
    <row r="839" spans="1:19" x14ac:dyDescent="0.3">
      <c r="A839" s="8">
        <v>2</v>
      </c>
      <c r="B839" s="5">
        <v>6</v>
      </c>
      <c r="C839" s="5">
        <v>16</v>
      </c>
      <c r="D839" s="5">
        <v>28</v>
      </c>
      <c r="E839" s="5">
        <v>35</v>
      </c>
      <c r="F839" s="9">
        <v>37</v>
      </c>
      <c r="H839" s="8" t="str">
        <f t="shared" si="145"/>
        <v>A</v>
      </c>
      <c r="I839" s="5" t="str">
        <f t="shared" si="146"/>
        <v>A</v>
      </c>
      <c r="J839" s="5" t="str">
        <f t="shared" si="147"/>
        <v>B</v>
      </c>
      <c r="K839" s="5" t="str">
        <f t="shared" si="148"/>
        <v>C</v>
      </c>
      <c r="L839" s="5" t="str">
        <f t="shared" si="149"/>
        <v>D</v>
      </c>
      <c r="M839" s="9" t="str">
        <f t="shared" si="150"/>
        <v>D</v>
      </c>
      <c r="O839" s="8" t="str">
        <f t="shared" si="151"/>
        <v>P</v>
      </c>
      <c r="P839" s="5" t="str">
        <f t="shared" si="152"/>
        <v/>
      </c>
      <c r="Q839" s="5" t="str">
        <f t="shared" si="153"/>
        <v/>
      </c>
      <c r="R839" s="9" t="str">
        <f t="shared" si="154"/>
        <v>P</v>
      </c>
      <c r="S839" s="71" t="str">
        <f t="shared" si="155"/>
        <v>PP</v>
      </c>
    </row>
    <row r="840" spans="1:19" x14ac:dyDescent="0.3">
      <c r="A840" s="8">
        <v>8</v>
      </c>
      <c r="B840" s="5">
        <v>14</v>
      </c>
      <c r="C840" s="5">
        <v>27</v>
      </c>
      <c r="D840" s="5">
        <v>29</v>
      </c>
      <c r="E840" s="5">
        <v>33</v>
      </c>
      <c r="F840" s="9">
        <v>37</v>
      </c>
      <c r="H840" s="8" t="str">
        <f t="shared" si="145"/>
        <v>A</v>
      </c>
      <c r="I840" s="5" t="str">
        <f t="shared" si="146"/>
        <v>B</v>
      </c>
      <c r="J840" s="5" t="str">
        <f t="shared" si="147"/>
        <v>C</v>
      </c>
      <c r="K840" s="5" t="str">
        <f t="shared" si="148"/>
        <v>C</v>
      </c>
      <c r="L840" s="5" t="str">
        <f t="shared" si="149"/>
        <v>D</v>
      </c>
      <c r="M840" s="9" t="str">
        <f t="shared" si="150"/>
        <v>D</v>
      </c>
      <c r="O840" s="8" t="str">
        <f t="shared" si="151"/>
        <v/>
      </c>
      <c r="P840" s="5" t="str">
        <f t="shared" si="152"/>
        <v/>
      </c>
      <c r="Q840" s="5" t="str">
        <f t="shared" si="153"/>
        <v>P</v>
      </c>
      <c r="R840" s="9" t="str">
        <f t="shared" si="154"/>
        <v>P</v>
      </c>
      <c r="S840" s="71" t="str">
        <f t="shared" si="155"/>
        <v>PP</v>
      </c>
    </row>
    <row r="841" spans="1:19" x14ac:dyDescent="0.3">
      <c r="A841" s="8">
        <v>7</v>
      </c>
      <c r="B841" s="5">
        <v>12</v>
      </c>
      <c r="C841" s="5">
        <v>16</v>
      </c>
      <c r="D841" s="5">
        <v>22</v>
      </c>
      <c r="E841" s="5">
        <v>24</v>
      </c>
      <c r="F841" s="9">
        <v>25</v>
      </c>
      <c r="H841" s="8" t="str">
        <f t="shared" si="145"/>
        <v>A</v>
      </c>
      <c r="I841" s="5" t="str">
        <f t="shared" si="146"/>
        <v>B</v>
      </c>
      <c r="J841" s="5" t="str">
        <f t="shared" si="147"/>
        <v>B</v>
      </c>
      <c r="K841" s="5" t="str">
        <f t="shared" si="148"/>
        <v>C</v>
      </c>
      <c r="L841" s="5" t="str">
        <f t="shared" si="149"/>
        <v>C</v>
      </c>
      <c r="M841" s="9" t="str">
        <f t="shared" si="150"/>
        <v>C</v>
      </c>
      <c r="O841" s="8" t="str">
        <f t="shared" si="151"/>
        <v/>
      </c>
      <c r="P841" s="5" t="str">
        <f t="shared" si="152"/>
        <v>P</v>
      </c>
      <c r="Q841" s="5" t="str">
        <f t="shared" si="153"/>
        <v>T</v>
      </c>
      <c r="R841" s="9" t="str">
        <f t="shared" si="154"/>
        <v/>
      </c>
      <c r="S841" s="71" t="str">
        <f t="shared" si="155"/>
        <v>PT</v>
      </c>
    </row>
    <row r="842" spans="1:19" x14ac:dyDescent="0.3">
      <c r="A842" s="8">
        <v>4</v>
      </c>
      <c r="B842" s="5">
        <v>16</v>
      </c>
      <c r="C842" s="5">
        <v>17</v>
      </c>
      <c r="D842" s="5">
        <v>19</v>
      </c>
      <c r="E842" s="5">
        <v>30</v>
      </c>
      <c r="F842" s="9">
        <v>34</v>
      </c>
      <c r="H842" s="8" t="str">
        <f t="shared" si="145"/>
        <v>A</v>
      </c>
      <c r="I842" s="5" t="str">
        <f t="shared" si="146"/>
        <v>B</v>
      </c>
      <c r="J842" s="5" t="str">
        <f t="shared" si="147"/>
        <v>B</v>
      </c>
      <c r="K842" s="5" t="str">
        <f t="shared" si="148"/>
        <v>B</v>
      </c>
      <c r="L842" s="5" t="str">
        <f t="shared" si="149"/>
        <v>D</v>
      </c>
      <c r="M842" s="9" t="str">
        <f t="shared" si="150"/>
        <v>D</v>
      </c>
      <c r="O842" s="8" t="str">
        <f t="shared" si="151"/>
        <v/>
      </c>
      <c r="P842" s="5" t="str">
        <f t="shared" si="152"/>
        <v>T</v>
      </c>
      <c r="Q842" s="5" t="str">
        <f t="shared" si="153"/>
        <v/>
      </c>
      <c r="R842" s="9" t="str">
        <f t="shared" si="154"/>
        <v>P</v>
      </c>
      <c r="S842" s="71" t="str">
        <f t="shared" si="155"/>
        <v>TP</v>
      </c>
    </row>
    <row r="843" spans="1:19" x14ac:dyDescent="0.3">
      <c r="A843" s="8">
        <v>6</v>
      </c>
      <c r="B843" s="5">
        <v>10</v>
      </c>
      <c r="C843" s="5">
        <v>11</v>
      </c>
      <c r="D843" s="5">
        <v>15</v>
      </c>
      <c r="E843" s="5">
        <v>19</v>
      </c>
      <c r="F843" s="9">
        <v>24</v>
      </c>
      <c r="H843" s="8" t="str">
        <f t="shared" si="145"/>
        <v>A</v>
      </c>
      <c r="I843" s="5" t="str">
        <f t="shared" si="146"/>
        <v>B</v>
      </c>
      <c r="J843" s="5" t="str">
        <f t="shared" si="147"/>
        <v>B</v>
      </c>
      <c r="K843" s="5" t="str">
        <f t="shared" si="148"/>
        <v>B</v>
      </c>
      <c r="L843" s="5" t="str">
        <f t="shared" si="149"/>
        <v>B</v>
      </c>
      <c r="M843" s="9" t="str">
        <f t="shared" si="150"/>
        <v>C</v>
      </c>
      <c r="O843" s="8" t="str">
        <f t="shared" si="151"/>
        <v/>
      </c>
      <c r="P843" s="5" t="str">
        <f t="shared" si="152"/>
        <v>Q</v>
      </c>
      <c r="Q843" s="5" t="str">
        <f t="shared" si="153"/>
        <v/>
      </c>
      <c r="R843" s="9" t="str">
        <f t="shared" si="154"/>
        <v/>
      </c>
      <c r="S843" s="71" t="str">
        <f t="shared" si="155"/>
        <v>Q</v>
      </c>
    </row>
    <row r="844" spans="1:19" x14ac:dyDescent="0.3">
      <c r="A844" s="8">
        <v>8</v>
      </c>
      <c r="B844" s="5">
        <v>13</v>
      </c>
      <c r="C844" s="5">
        <v>16</v>
      </c>
      <c r="D844" s="5">
        <v>17</v>
      </c>
      <c r="E844" s="5">
        <v>29</v>
      </c>
      <c r="F844" s="9">
        <v>37</v>
      </c>
      <c r="H844" s="8" t="str">
        <f t="shared" si="145"/>
        <v>A</v>
      </c>
      <c r="I844" s="5" t="str">
        <f t="shared" si="146"/>
        <v>B</v>
      </c>
      <c r="J844" s="5" t="str">
        <f t="shared" si="147"/>
        <v>B</v>
      </c>
      <c r="K844" s="5" t="str">
        <f t="shared" si="148"/>
        <v>B</v>
      </c>
      <c r="L844" s="5" t="str">
        <f t="shared" si="149"/>
        <v>C</v>
      </c>
      <c r="M844" s="9" t="str">
        <f t="shared" si="150"/>
        <v>D</v>
      </c>
      <c r="O844" s="8" t="str">
        <f t="shared" si="151"/>
        <v/>
      </c>
      <c r="P844" s="5" t="str">
        <f t="shared" si="152"/>
        <v>T</v>
      </c>
      <c r="Q844" s="5" t="str">
        <f t="shared" si="153"/>
        <v/>
      </c>
      <c r="R844" s="9" t="str">
        <f t="shared" si="154"/>
        <v/>
      </c>
      <c r="S844" s="71" t="str">
        <f t="shared" si="155"/>
        <v>T</v>
      </c>
    </row>
    <row r="845" spans="1:19" x14ac:dyDescent="0.3">
      <c r="A845" s="8">
        <v>5</v>
      </c>
      <c r="B845" s="5">
        <v>9</v>
      </c>
      <c r="C845" s="5">
        <v>17</v>
      </c>
      <c r="D845" s="5">
        <v>19</v>
      </c>
      <c r="E845" s="5">
        <v>33</v>
      </c>
      <c r="F845" s="9">
        <v>35</v>
      </c>
      <c r="H845" s="8" t="str">
        <f t="shared" si="145"/>
        <v>A</v>
      </c>
      <c r="I845" s="5" t="str">
        <f t="shared" si="146"/>
        <v>A</v>
      </c>
      <c r="J845" s="5" t="str">
        <f t="shared" si="147"/>
        <v>B</v>
      </c>
      <c r="K845" s="5" t="str">
        <f t="shared" si="148"/>
        <v>B</v>
      </c>
      <c r="L845" s="5" t="str">
        <f t="shared" si="149"/>
        <v>D</v>
      </c>
      <c r="M845" s="9" t="str">
        <f t="shared" si="150"/>
        <v>D</v>
      </c>
      <c r="O845" s="8" t="str">
        <f t="shared" si="151"/>
        <v>P</v>
      </c>
      <c r="P845" s="5" t="str">
        <f t="shared" si="152"/>
        <v>P</v>
      </c>
      <c r="Q845" s="5" t="str">
        <f t="shared" si="153"/>
        <v/>
      </c>
      <c r="R845" s="9" t="str">
        <f t="shared" si="154"/>
        <v>P</v>
      </c>
      <c r="S845" s="71" t="str">
        <f t="shared" si="155"/>
        <v>PPP</v>
      </c>
    </row>
    <row r="846" spans="1:19" x14ac:dyDescent="0.3">
      <c r="A846" s="8">
        <v>1</v>
      </c>
      <c r="B846" s="5">
        <v>5</v>
      </c>
      <c r="C846" s="5">
        <v>14</v>
      </c>
      <c r="D846" s="5">
        <v>19</v>
      </c>
      <c r="E846" s="5">
        <v>26</v>
      </c>
      <c r="F846" s="9">
        <v>28</v>
      </c>
      <c r="H846" s="8" t="str">
        <f t="shared" si="145"/>
        <v>A</v>
      </c>
      <c r="I846" s="5" t="str">
        <f t="shared" si="146"/>
        <v>A</v>
      </c>
      <c r="J846" s="5" t="str">
        <f t="shared" si="147"/>
        <v>B</v>
      </c>
      <c r="K846" s="5" t="str">
        <f t="shared" si="148"/>
        <v>B</v>
      </c>
      <c r="L846" s="5" t="str">
        <f t="shared" si="149"/>
        <v>C</v>
      </c>
      <c r="M846" s="9" t="str">
        <f t="shared" si="150"/>
        <v>C</v>
      </c>
      <c r="O846" s="8" t="str">
        <f t="shared" si="151"/>
        <v>P</v>
      </c>
      <c r="P846" s="5" t="str">
        <f t="shared" si="152"/>
        <v>P</v>
      </c>
      <c r="Q846" s="5" t="str">
        <f t="shared" si="153"/>
        <v>P</v>
      </c>
      <c r="R846" s="9" t="str">
        <f t="shared" si="154"/>
        <v/>
      </c>
      <c r="S846" s="71" t="str">
        <f t="shared" si="155"/>
        <v>PPP</v>
      </c>
    </row>
    <row r="847" spans="1:19" x14ac:dyDescent="0.3">
      <c r="A847" s="8">
        <v>1</v>
      </c>
      <c r="B847" s="5">
        <v>3</v>
      </c>
      <c r="C847" s="5">
        <v>18</v>
      </c>
      <c r="D847" s="5">
        <v>19</v>
      </c>
      <c r="E847" s="5">
        <v>35</v>
      </c>
      <c r="F847" s="9">
        <v>37</v>
      </c>
      <c r="H847" s="8" t="str">
        <f t="shared" si="145"/>
        <v>A</v>
      </c>
      <c r="I847" s="5" t="str">
        <f t="shared" si="146"/>
        <v>A</v>
      </c>
      <c r="J847" s="5" t="str">
        <f t="shared" si="147"/>
        <v>B</v>
      </c>
      <c r="K847" s="5" t="str">
        <f t="shared" si="148"/>
        <v>B</v>
      </c>
      <c r="L847" s="5" t="str">
        <f t="shared" si="149"/>
        <v>D</v>
      </c>
      <c r="M847" s="9" t="str">
        <f t="shared" si="150"/>
        <v>D</v>
      </c>
      <c r="O847" s="8" t="str">
        <f t="shared" si="151"/>
        <v>P</v>
      </c>
      <c r="P847" s="5" t="str">
        <f t="shared" si="152"/>
        <v>P</v>
      </c>
      <c r="Q847" s="5" t="str">
        <f t="shared" si="153"/>
        <v/>
      </c>
      <c r="R847" s="9" t="str">
        <f t="shared" si="154"/>
        <v>P</v>
      </c>
      <c r="S847" s="71" t="str">
        <f t="shared" si="155"/>
        <v>PPP</v>
      </c>
    </row>
    <row r="848" spans="1:19" x14ac:dyDescent="0.3">
      <c r="A848" s="8">
        <v>2</v>
      </c>
      <c r="B848" s="5">
        <v>3</v>
      </c>
      <c r="C848" s="5">
        <v>4</v>
      </c>
      <c r="D848" s="5">
        <v>27</v>
      </c>
      <c r="E848" s="5">
        <v>30</v>
      </c>
      <c r="F848" s="9">
        <v>32</v>
      </c>
      <c r="H848" s="8" t="str">
        <f t="shared" si="145"/>
        <v>A</v>
      </c>
      <c r="I848" s="5" t="str">
        <f t="shared" si="146"/>
        <v>A</v>
      </c>
      <c r="J848" s="5" t="str">
        <f t="shared" si="147"/>
        <v>A</v>
      </c>
      <c r="K848" s="5" t="str">
        <f t="shared" si="148"/>
        <v>C</v>
      </c>
      <c r="L848" s="5" t="str">
        <f t="shared" si="149"/>
        <v>D</v>
      </c>
      <c r="M848" s="9" t="str">
        <f t="shared" si="150"/>
        <v>D</v>
      </c>
      <c r="O848" s="8" t="str">
        <f t="shared" si="151"/>
        <v>T</v>
      </c>
      <c r="P848" s="5" t="str">
        <f t="shared" si="152"/>
        <v/>
      </c>
      <c r="Q848" s="5" t="str">
        <f t="shared" si="153"/>
        <v/>
      </c>
      <c r="R848" s="9" t="str">
        <f t="shared" si="154"/>
        <v>P</v>
      </c>
      <c r="S848" s="71" t="str">
        <f t="shared" si="155"/>
        <v>TP</v>
      </c>
    </row>
    <row r="849" spans="1:19" x14ac:dyDescent="0.3">
      <c r="A849" s="8">
        <v>5</v>
      </c>
      <c r="B849" s="5">
        <v>8</v>
      </c>
      <c r="C849" s="5">
        <v>9</v>
      </c>
      <c r="D849" s="5">
        <v>17</v>
      </c>
      <c r="E849" s="5">
        <v>24</v>
      </c>
      <c r="F849" s="9">
        <v>32</v>
      </c>
      <c r="H849" s="8" t="str">
        <f t="shared" si="145"/>
        <v>A</v>
      </c>
      <c r="I849" s="5" t="str">
        <f t="shared" si="146"/>
        <v>A</v>
      </c>
      <c r="J849" s="5" t="str">
        <f t="shared" si="147"/>
        <v>A</v>
      </c>
      <c r="K849" s="5" t="str">
        <f t="shared" si="148"/>
        <v>B</v>
      </c>
      <c r="L849" s="5" t="str">
        <f t="shared" si="149"/>
        <v>C</v>
      </c>
      <c r="M849" s="9" t="str">
        <f t="shared" si="150"/>
        <v>D</v>
      </c>
      <c r="O849" s="8" t="str">
        <f t="shared" si="151"/>
        <v>T</v>
      </c>
      <c r="P849" s="5" t="str">
        <f t="shared" si="152"/>
        <v/>
      </c>
      <c r="Q849" s="5" t="str">
        <f t="shared" si="153"/>
        <v/>
      </c>
      <c r="R849" s="9" t="str">
        <f t="shared" si="154"/>
        <v/>
      </c>
      <c r="S849" s="71" t="str">
        <f t="shared" si="155"/>
        <v>T</v>
      </c>
    </row>
    <row r="850" spans="1:19" x14ac:dyDescent="0.3">
      <c r="A850" s="8">
        <v>13</v>
      </c>
      <c r="B850" s="5">
        <v>14</v>
      </c>
      <c r="C850" s="5">
        <v>26</v>
      </c>
      <c r="D850" s="5">
        <v>29</v>
      </c>
      <c r="E850" s="5">
        <v>31</v>
      </c>
      <c r="F850" s="9">
        <v>35</v>
      </c>
      <c r="H850" s="8" t="str">
        <f t="shared" si="145"/>
        <v>B</v>
      </c>
      <c r="I850" s="5" t="str">
        <f t="shared" si="146"/>
        <v>B</v>
      </c>
      <c r="J850" s="5" t="str">
        <f t="shared" si="147"/>
        <v>C</v>
      </c>
      <c r="K850" s="5" t="str">
        <f t="shared" si="148"/>
        <v>C</v>
      </c>
      <c r="L850" s="5" t="str">
        <f t="shared" si="149"/>
        <v>D</v>
      </c>
      <c r="M850" s="9" t="str">
        <f t="shared" si="150"/>
        <v>D</v>
      </c>
      <c r="O850" s="8" t="str">
        <f t="shared" si="151"/>
        <v/>
      </c>
      <c r="P850" s="5" t="str">
        <f t="shared" si="152"/>
        <v>P</v>
      </c>
      <c r="Q850" s="5" t="str">
        <f t="shared" si="153"/>
        <v>P</v>
      </c>
      <c r="R850" s="9" t="str">
        <f t="shared" si="154"/>
        <v>P</v>
      </c>
      <c r="S850" s="71" t="str">
        <f t="shared" si="155"/>
        <v>PPP</v>
      </c>
    </row>
    <row r="851" spans="1:19" x14ac:dyDescent="0.3">
      <c r="A851" s="8">
        <v>8</v>
      </c>
      <c r="B851" s="5">
        <v>9</v>
      </c>
      <c r="C851" s="5">
        <v>11</v>
      </c>
      <c r="D851" s="5">
        <v>16</v>
      </c>
      <c r="E851" s="5">
        <v>31</v>
      </c>
      <c r="F851" s="9">
        <v>34</v>
      </c>
      <c r="H851" s="8" t="str">
        <f t="shared" si="145"/>
        <v>A</v>
      </c>
      <c r="I851" s="5" t="str">
        <f t="shared" si="146"/>
        <v>A</v>
      </c>
      <c r="J851" s="5" t="str">
        <f t="shared" si="147"/>
        <v>B</v>
      </c>
      <c r="K851" s="5" t="str">
        <f t="shared" si="148"/>
        <v>B</v>
      </c>
      <c r="L851" s="5" t="str">
        <f t="shared" si="149"/>
        <v>D</v>
      </c>
      <c r="M851" s="9" t="str">
        <f t="shared" si="150"/>
        <v>D</v>
      </c>
      <c r="O851" s="8" t="str">
        <f t="shared" si="151"/>
        <v>P</v>
      </c>
      <c r="P851" s="5" t="str">
        <f t="shared" si="152"/>
        <v>P</v>
      </c>
      <c r="Q851" s="5" t="str">
        <f t="shared" si="153"/>
        <v/>
      </c>
      <c r="R851" s="9" t="str">
        <f t="shared" si="154"/>
        <v>P</v>
      </c>
      <c r="S851" s="71" t="str">
        <f t="shared" si="155"/>
        <v>PPP</v>
      </c>
    </row>
    <row r="852" spans="1:19" x14ac:dyDescent="0.3">
      <c r="A852" s="8">
        <v>8</v>
      </c>
      <c r="B852" s="5">
        <v>13</v>
      </c>
      <c r="C852" s="5">
        <v>23</v>
      </c>
      <c r="D852" s="5">
        <v>26</v>
      </c>
      <c r="E852" s="5">
        <v>27</v>
      </c>
      <c r="F852" s="9">
        <v>29</v>
      </c>
      <c r="H852" s="8" t="str">
        <f t="shared" si="145"/>
        <v>A</v>
      </c>
      <c r="I852" s="5" t="str">
        <f t="shared" si="146"/>
        <v>B</v>
      </c>
      <c r="J852" s="5" t="str">
        <f t="shared" si="147"/>
        <v>C</v>
      </c>
      <c r="K852" s="5" t="str">
        <f t="shared" si="148"/>
        <v>C</v>
      </c>
      <c r="L852" s="5" t="str">
        <f t="shared" si="149"/>
        <v>C</v>
      </c>
      <c r="M852" s="9" t="str">
        <f t="shared" si="150"/>
        <v>C</v>
      </c>
      <c r="O852" s="8" t="str">
        <f t="shared" si="151"/>
        <v/>
      </c>
      <c r="P852" s="5" t="str">
        <f t="shared" si="152"/>
        <v/>
      </c>
      <c r="Q852" s="5" t="str">
        <f t="shared" si="153"/>
        <v>Q</v>
      </c>
      <c r="R852" s="9" t="str">
        <f t="shared" si="154"/>
        <v/>
      </c>
      <c r="S852" s="71" t="str">
        <f t="shared" si="155"/>
        <v>Q</v>
      </c>
    </row>
    <row r="853" spans="1:19" x14ac:dyDescent="0.3">
      <c r="A853" s="8">
        <v>3</v>
      </c>
      <c r="B853" s="5">
        <v>7</v>
      </c>
      <c r="C853" s="5">
        <v>8</v>
      </c>
      <c r="D853" s="5">
        <v>24</v>
      </c>
      <c r="E853" s="5">
        <v>34</v>
      </c>
      <c r="F853" s="9">
        <v>36</v>
      </c>
      <c r="H853" s="8" t="str">
        <f t="shared" si="145"/>
        <v>A</v>
      </c>
      <c r="I853" s="5" t="str">
        <f t="shared" si="146"/>
        <v>A</v>
      </c>
      <c r="J853" s="5" t="str">
        <f t="shared" si="147"/>
        <v>A</v>
      </c>
      <c r="K853" s="5" t="str">
        <f t="shared" si="148"/>
        <v>C</v>
      </c>
      <c r="L853" s="5" t="str">
        <f t="shared" si="149"/>
        <v>D</v>
      </c>
      <c r="M853" s="9" t="str">
        <f t="shared" si="150"/>
        <v>D</v>
      </c>
      <c r="O853" s="8" t="str">
        <f t="shared" si="151"/>
        <v>T</v>
      </c>
      <c r="P853" s="5" t="str">
        <f t="shared" si="152"/>
        <v/>
      </c>
      <c r="Q853" s="5" t="str">
        <f t="shared" si="153"/>
        <v/>
      </c>
      <c r="R853" s="9" t="str">
        <f t="shared" si="154"/>
        <v>P</v>
      </c>
      <c r="S853" s="71" t="str">
        <f t="shared" si="155"/>
        <v>TP</v>
      </c>
    </row>
    <row r="854" spans="1:19" x14ac:dyDescent="0.3">
      <c r="A854" s="8">
        <v>4</v>
      </c>
      <c r="B854" s="5">
        <v>11</v>
      </c>
      <c r="C854" s="5">
        <v>12</v>
      </c>
      <c r="D854" s="5">
        <v>15</v>
      </c>
      <c r="E854" s="5">
        <v>30</v>
      </c>
      <c r="F854" s="9">
        <v>33</v>
      </c>
      <c r="H854" s="8" t="str">
        <f t="shared" si="145"/>
        <v>A</v>
      </c>
      <c r="I854" s="5" t="str">
        <f t="shared" si="146"/>
        <v>B</v>
      </c>
      <c r="J854" s="5" t="str">
        <f t="shared" si="147"/>
        <v>B</v>
      </c>
      <c r="K854" s="5" t="str">
        <f t="shared" si="148"/>
        <v>B</v>
      </c>
      <c r="L854" s="5" t="str">
        <f t="shared" si="149"/>
        <v>D</v>
      </c>
      <c r="M854" s="9" t="str">
        <f t="shared" si="150"/>
        <v>D</v>
      </c>
      <c r="O854" s="8" t="str">
        <f t="shared" si="151"/>
        <v/>
      </c>
      <c r="P854" s="5" t="str">
        <f t="shared" si="152"/>
        <v>T</v>
      </c>
      <c r="Q854" s="5" t="str">
        <f t="shared" si="153"/>
        <v/>
      </c>
      <c r="R854" s="9" t="str">
        <f t="shared" si="154"/>
        <v>P</v>
      </c>
      <c r="S854" s="71" t="str">
        <f t="shared" si="155"/>
        <v>TP</v>
      </c>
    </row>
    <row r="855" spans="1:19" x14ac:dyDescent="0.3">
      <c r="A855" s="8">
        <v>12</v>
      </c>
      <c r="B855" s="5">
        <v>18</v>
      </c>
      <c r="C855" s="5">
        <v>19</v>
      </c>
      <c r="D855" s="5">
        <v>28</v>
      </c>
      <c r="E855" s="5">
        <v>29</v>
      </c>
      <c r="F855" s="9">
        <v>34</v>
      </c>
      <c r="H855" s="8" t="str">
        <f t="shared" si="145"/>
        <v>B</v>
      </c>
      <c r="I855" s="5" t="str">
        <f t="shared" si="146"/>
        <v>B</v>
      </c>
      <c r="J855" s="5" t="str">
        <f t="shared" si="147"/>
        <v>B</v>
      </c>
      <c r="K855" s="5" t="str">
        <f t="shared" si="148"/>
        <v>C</v>
      </c>
      <c r="L855" s="5" t="str">
        <f t="shared" si="149"/>
        <v>C</v>
      </c>
      <c r="M855" s="9" t="str">
        <f t="shared" si="150"/>
        <v>D</v>
      </c>
      <c r="O855" s="8" t="str">
        <f t="shared" si="151"/>
        <v/>
      </c>
      <c r="P855" s="5" t="str">
        <f t="shared" si="152"/>
        <v>T</v>
      </c>
      <c r="Q855" s="5" t="str">
        <f t="shared" si="153"/>
        <v>P</v>
      </c>
      <c r="R855" s="9" t="str">
        <f t="shared" si="154"/>
        <v/>
      </c>
      <c r="S855" s="71" t="str">
        <f t="shared" si="155"/>
        <v>TP</v>
      </c>
    </row>
    <row r="856" spans="1:19" x14ac:dyDescent="0.3">
      <c r="A856" s="8">
        <v>7</v>
      </c>
      <c r="B856" s="5">
        <v>16</v>
      </c>
      <c r="C856" s="5">
        <v>19</v>
      </c>
      <c r="D856" s="5">
        <v>21</v>
      </c>
      <c r="E856" s="5">
        <v>31</v>
      </c>
      <c r="F856" s="9">
        <v>36</v>
      </c>
      <c r="H856" s="8" t="str">
        <f t="shared" si="145"/>
        <v>A</v>
      </c>
      <c r="I856" s="5" t="str">
        <f t="shared" si="146"/>
        <v>B</v>
      </c>
      <c r="J856" s="5" t="str">
        <f t="shared" si="147"/>
        <v>B</v>
      </c>
      <c r="K856" s="5" t="str">
        <f t="shared" si="148"/>
        <v>C</v>
      </c>
      <c r="L856" s="5" t="str">
        <f t="shared" si="149"/>
        <v>D</v>
      </c>
      <c r="M856" s="9" t="str">
        <f t="shared" si="150"/>
        <v>D</v>
      </c>
      <c r="O856" s="8" t="str">
        <f t="shared" si="151"/>
        <v/>
      </c>
      <c r="P856" s="5" t="str">
        <f t="shared" si="152"/>
        <v>P</v>
      </c>
      <c r="Q856" s="5" t="str">
        <f t="shared" si="153"/>
        <v/>
      </c>
      <c r="R856" s="9" t="str">
        <f t="shared" si="154"/>
        <v>P</v>
      </c>
      <c r="S856" s="71" t="str">
        <f t="shared" si="155"/>
        <v>PP</v>
      </c>
    </row>
    <row r="857" spans="1:19" x14ac:dyDescent="0.3">
      <c r="A857" s="8">
        <v>4</v>
      </c>
      <c r="B857" s="5">
        <v>19</v>
      </c>
      <c r="C857" s="5">
        <v>27</v>
      </c>
      <c r="D857" s="5">
        <v>30</v>
      </c>
      <c r="E857" s="5">
        <v>31</v>
      </c>
      <c r="F857" s="9">
        <v>35</v>
      </c>
      <c r="H857" s="8" t="str">
        <f t="shared" si="145"/>
        <v>A</v>
      </c>
      <c r="I857" s="5" t="str">
        <f t="shared" si="146"/>
        <v>B</v>
      </c>
      <c r="J857" s="5" t="str">
        <f t="shared" si="147"/>
        <v>C</v>
      </c>
      <c r="K857" s="5" t="str">
        <f t="shared" si="148"/>
        <v>D</v>
      </c>
      <c r="L857" s="5" t="str">
        <f t="shared" si="149"/>
        <v>D</v>
      </c>
      <c r="M857" s="9" t="str">
        <f t="shared" si="150"/>
        <v>D</v>
      </c>
      <c r="O857" s="8" t="str">
        <f t="shared" si="151"/>
        <v/>
      </c>
      <c r="P857" s="5" t="str">
        <f t="shared" si="152"/>
        <v/>
      </c>
      <c r="Q857" s="5" t="str">
        <f t="shared" si="153"/>
        <v/>
      </c>
      <c r="R857" s="9" t="str">
        <f t="shared" si="154"/>
        <v>T</v>
      </c>
      <c r="S857" s="71" t="str">
        <f t="shared" si="155"/>
        <v>T</v>
      </c>
    </row>
    <row r="858" spans="1:19" x14ac:dyDescent="0.3">
      <c r="A858" s="8">
        <v>4</v>
      </c>
      <c r="B858" s="5">
        <v>10</v>
      </c>
      <c r="C858" s="5">
        <v>15</v>
      </c>
      <c r="D858" s="5">
        <v>24</v>
      </c>
      <c r="E858" s="5">
        <v>28</v>
      </c>
      <c r="F858" s="9">
        <v>29</v>
      </c>
      <c r="H858" s="8" t="str">
        <f t="shared" si="145"/>
        <v>A</v>
      </c>
      <c r="I858" s="5" t="str">
        <f t="shared" si="146"/>
        <v>B</v>
      </c>
      <c r="J858" s="5" t="str">
        <f t="shared" si="147"/>
        <v>B</v>
      </c>
      <c r="K858" s="5" t="str">
        <f t="shared" si="148"/>
        <v>C</v>
      </c>
      <c r="L858" s="5" t="str">
        <f t="shared" si="149"/>
        <v>C</v>
      </c>
      <c r="M858" s="9" t="str">
        <f t="shared" si="150"/>
        <v>C</v>
      </c>
      <c r="O858" s="8" t="str">
        <f t="shared" si="151"/>
        <v/>
      </c>
      <c r="P858" s="5" t="str">
        <f t="shared" si="152"/>
        <v>P</v>
      </c>
      <c r="Q858" s="5" t="str">
        <f t="shared" si="153"/>
        <v>T</v>
      </c>
      <c r="R858" s="9" t="str">
        <f t="shared" si="154"/>
        <v/>
      </c>
      <c r="S858" s="71" t="str">
        <f t="shared" si="155"/>
        <v>PT</v>
      </c>
    </row>
    <row r="859" spans="1:19" x14ac:dyDescent="0.3">
      <c r="A859" s="8">
        <v>8</v>
      </c>
      <c r="B859" s="5">
        <v>10</v>
      </c>
      <c r="C859" s="5">
        <v>17</v>
      </c>
      <c r="D859" s="5">
        <v>18</v>
      </c>
      <c r="E859" s="5">
        <v>35</v>
      </c>
      <c r="F859" s="9">
        <v>37</v>
      </c>
      <c r="H859" s="8" t="str">
        <f t="shared" si="145"/>
        <v>A</v>
      </c>
      <c r="I859" s="5" t="str">
        <f t="shared" si="146"/>
        <v>B</v>
      </c>
      <c r="J859" s="5" t="str">
        <f t="shared" si="147"/>
        <v>B</v>
      </c>
      <c r="K859" s="5" t="str">
        <f t="shared" si="148"/>
        <v>B</v>
      </c>
      <c r="L859" s="5" t="str">
        <f t="shared" si="149"/>
        <v>D</v>
      </c>
      <c r="M859" s="9" t="str">
        <f t="shared" si="150"/>
        <v>D</v>
      </c>
      <c r="O859" s="8" t="str">
        <f t="shared" si="151"/>
        <v/>
      </c>
      <c r="P859" s="5" t="str">
        <f t="shared" si="152"/>
        <v>T</v>
      </c>
      <c r="Q859" s="5" t="str">
        <f t="shared" si="153"/>
        <v/>
      </c>
      <c r="R859" s="9" t="str">
        <f t="shared" si="154"/>
        <v>P</v>
      </c>
      <c r="S859" s="71" t="str">
        <f t="shared" si="155"/>
        <v>TP</v>
      </c>
    </row>
    <row r="860" spans="1:19" x14ac:dyDescent="0.3">
      <c r="A860" s="8">
        <v>4</v>
      </c>
      <c r="B860" s="5">
        <v>21</v>
      </c>
      <c r="C860" s="5">
        <v>22</v>
      </c>
      <c r="D860" s="5">
        <v>23</v>
      </c>
      <c r="E860" s="5">
        <v>27</v>
      </c>
      <c r="F860" s="9">
        <v>35</v>
      </c>
      <c r="H860" s="8" t="str">
        <f t="shared" si="145"/>
        <v>A</v>
      </c>
      <c r="I860" s="5" t="str">
        <f t="shared" si="146"/>
        <v>C</v>
      </c>
      <c r="J860" s="5" t="str">
        <f t="shared" si="147"/>
        <v>C</v>
      </c>
      <c r="K860" s="5" t="str">
        <f t="shared" si="148"/>
        <v>C</v>
      </c>
      <c r="L860" s="5" t="str">
        <f t="shared" si="149"/>
        <v>C</v>
      </c>
      <c r="M860" s="9" t="str">
        <f t="shared" si="150"/>
        <v>D</v>
      </c>
      <c r="O860" s="8" t="str">
        <f t="shared" si="151"/>
        <v/>
      </c>
      <c r="P860" s="5" t="str">
        <f t="shared" si="152"/>
        <v/>
      </c>
      <c r="Q860" s="5" t="str">
        <f t="shared" si="153"/>
        <v>Q</v>
      </c>
      <c r="R860" s="9" t="str">
        <f t="shared" si="154"/>
        <v/>
      </c>
      <c r="S860" s="71" t="str">
        <f t="shared" si="155"/>
        <v>Q</v>
      </c>
    </row>
    <row r="861" spans="1:19" x14ac:dyDescent="0.3">
      <c r="A861" s="8">
        <v>3</v>
      </c>
      <c r="B861" s="5">
        <v>6</v>
      </c>
      <c r="C861" s="5">
        <v>7</v>
      </c>
      <c r="D861" s="5">
        <v>10</v>
      </c>
      <c r="E861" s="5">
        <v>16</v>
      </c>
      <c r="F861" s="9">
        <v>30</v>
      </c>
      <c r="H861" s="8" t="str">
        <f t="shared" si="145"/>
        <v>A</v>
      </c>
      <c r="I861" s="5" t="str">
        <f t="shared" si="146"/>
        <v>A</v>
      </c>
      <c r="J861" s="5" t="str">
        <f t="shared" si="147"/>
        <v>A</v>
      </c>
      <c r="K861" s="5" t="str">
        <f t="shared" si="148"/>
        <v>B</v>
      </c>
      <c r="L861" s="5" t="str">
        <f t="shared" si="149"/>
        <v>B</v>
      </c>
      <c r="M861" s="9" t="str">
        <f t="shared" si="150"/>
        <v>D</v>
      </c>
      <c r="O861" s="8" t="str">
        <f t="shared" si="151"/>
        <v>T</v>
      </c>
      <c r="P861" s="5" t="str">
        <f t="shared" si="152"/>
        <v>P</v>
      </c>
      <c r="Q861" s="5" t="str">
        <f t="shared" si="153"/>
        <v/>
      </c>
      <c r="R861" s="9" t="str">
        <f t="shared" si="154"/>
        <v/>
      </c>
      <c r="S861" s="71" t="str">
        <f t="shared" si="155"/>
        <v>TP</v>
      </c>
    </row>
    <row r="862" spans="1:19" x14ac:dyDescent="0.3">
      <c r="A862" s="8">
        <v>3</v>
      </c>
      <c r="B862" s="5">
        <v>9</v>
      </c>
      <c r="C862" s="5">
        <v>10</v>
      </c>
      <c r="D862" s="5">
        <v>22</v>
      </c>
      <c r="E862" s="5">
        <v>28</v>
      </c>
      <c r="F862" s="9">
        <v>33</v>
      </c>
      <c r="H862" s="8" t="str">
        <f t="shared" si="145"/>
        <v>A</v>
      </c>
      <c r="I862" s="5" t="str">
        <f t="shared" si="146"/>
        <v>A</v>
      </c>
      <c r="J862" s="5" t="str">
        <f t="shared" si="147"/>
        <v>B</v>
      </c>
      <c r="K862" s="5" t="str">
        <f t="shared" si="148"/>
        <v>C</v>
      </c>
      <c r="L862" s="5" t="str">
        <f t="shared" si="149"/>
        <v>C</v>
      </c>
      <c r="M862" s="9" t="str">
        <f t="shared" si="150"/>
        <v>D</v>
      </c>
      <c r="O862" s="8" t="str">
        <f t="shared" si="151"/>
        <v>P</v>
      </c>
      <c r="P862" s="5" t="str">
        <f t="shared" si="152"/>
        <v/>
      </c>
      <c r="Q862" s="5" t="str">
        <f t="shared" si="153"/>
        <v>P</v>
      </c>
      <c r="R862" s="9" t="str">
        <f t="shared" si="154"/>
        <v/>
      </c>
      <c r="S862" s="71" t="str">
        <f t="shared" si="155"/>
        <v>PP</v>
      </c>
    </row>
    <row r="863" spans="1:19" x14ac:dyDescent="0.3">
      <c r="A863" s="8">
        <v>11</v>
      </c>
      <c r="B863" s="5">
        <v>15</v>
      </c>
      <c r="C863" s="5">
        <v>21</v>
      </c>
      <c r="D863" s="5">
        <v>29</v>
      </c>
      <c r="E863" s="5">
        <v>31</v>
      </c>
      <c r="F863" s="9">
        <v>36</v>
      </c>
      <c r="H863" s="8" t="str">
        <f t="shared" si="145"/>
        <v>B</v>
      </c>
      <c r="I863" s="5" t="str">
        <f t="shared" si="146"/>
        <v>B</v>
      </c>
      <c r="J863" s="5" t="str">
        <f t="shared" si="147"/>
        <v>C</v>
      </c>
      <c r="K863" s="5" t="str">
        <f t="shared" si="148"/>
        <v>C</v>
      </c>
      <c r="L863" s="5" t="str">
        <f t="shared" si="149"/>
        <v>D</v>
      </c>
      <c r="M863" s="9" t="str">
        <f t="shared" si="150"/>
        <v>D</v>
      </c>
      <c r="O863" s="8" t="str">
        <f t="shared" si="151"/>
        <v/>
      </c>
      <c r="P863" s="5" t="str">
        <f t="shared" si="152"/>
        <v>P</v>
      </c>
      <c r="Q863" s="5" t="str">
        <f t="shared" si="153"/>
        <v>P</v>
      </c>
      <c r="R863" s="9" t="str">
        <f t="shared" si="154"/>
        <v>P</v>
      </c>
      <c r="S863" s="71" t="str">
        <f t="shared" si="155"/>
        <v>PPP</v>
      </c>
    </row>
    <row r="864" spans="1:19" x14ac:dyDescent="0.3">
      <c r="A864" s="8">
        <v>3</v>
      </c>
      <c r="B864" s="5">
        <v>21</v>
      </c>
      <c r="C864" s="5">
        <v>25</v>
      </c>
      <c r="D864" s="5">
        <v>26</v>
      </c>
      <c r="E864" s="5">
        <v>36</v>
      </c>
      <c r="F864" s="9">
        <v>37</v>
      </c>
      <c r="H864" s="8" t="str">
        <f t="shared" si="145"/>
        <v>A</v>
      </c>
      <c r="I864" s="5" t="str">
        <f t="shared" si="146"/>
        <v>C</v>
      </c>
      <c r="J864" s="5" t="str">
        <f t="shared" si="147"/>
        <v>C</v>
      </c>
      <c r="K864" s="5" t="str">
        <f t="shared" si="148"/>
        <v>C</v>
      </c>
      <c r="L864" s="5" t="str">
        <f t="shared" si="149"/>
        <v>D</v>
      </c>
      <c r="M864" s="9" t="str">
        <f t="shared" si="150"/>
        <v>D</v>
      </c>
      <c r="O864" s="8" t="str">
        <f t="shared" si="151"/>
        <v/>
      </c>
      <c r="P864" s="5" t="str">
        <f t="shared" si="152"/>
        <v/>
      </c>
      <c r="Q864" s="5" t="str">
        <f t="shared" si="153"/>
        <v>T</v>
      </c>
      <c r="R864" s="9" t="str">
        <f t="shared" si="154"/>
        <v>P</v>
      </c>
      <c r="S864" s="71" t="str">
        <f t="shared" si="155"/>
        <v>TP</v>
      </c>
    </row>
    <row r="865" spans="1:19" x14ac:dyDescent="0.3">
      <c r="A865" s="8">
        <v>4</v>
      </c>
      <c r="B865" s="5">
        <v>6</v>
      </c>
      <c r="C865" s="5">
        <v>17</v>
      </c>
      <c r="D865" s="5">
        <v>19</v>
      </c>
      <c r="E865" s="5">
        <v>21</v>
      </c>
      <c r="F865" s="9">
        <v>36</v>
      </c>
      <c r="H865" s="8" t="str">
        <f t="shared" si="145"/>
        <v>A</v>
      </c>
      <c r="I865" s="5" t="str">
        <f t="shared" si="146"/>
        <v>A</v>
      </c>
      <c r="J865" s="5" t="str">
        <f t="shared" si="147"/>
        <v>B</v>
      </c>
      <c r="K865" s="5" t="str">
        <f t="shared" si="148"/>
        <v>B</v>
      </c>
      <c r="L865" s="5" t="str">
        <f t="shared" si="149"/>
        <v>C</v>
      </c>
      <c r="M865" s="9" t="str">
        <f t="shared" si="150"/>
        <v>D</v>
      </c>
      <c r="O865" s="8" t="str">
        <f t="shared" si="151"/>
        <v>P</v>
      </c>
      <c r="P865" s="5" t="str">
        <f t="shared" si="152"/>
        <v>P</v>
      </c>
      <c r="Q865" s="5" t="str">
        <f t="shared" si="153"/>
        <v/>
      </c>
      <c r="R865" s="9" t="str">
        <f t="shared" si="154"/>
        <v/>
      </c>
      <c r="S865" s="71" t="str">
        <f t="shared" si="155"/>
        <v>PP</v>
      </c>
    </row>
    <row r="866" spans="1:19" x14ac:dyDescent="0.3">
      <c r="A866" s="8">
        <v>13</v>
      </c>
      <c r="B866" s="5">
        <v>17</v>
      </c>
      <c r="C866" s="5">
        <v>21</v>
      </c>
      <c r="D866" s="5">
        <v>27</v>
      </c>
      <c r="E866" s="5">
        <v>29</v>
      </c>
      <c r="F866" s="9">
        <v>31</v>
      </c>
      <c r="H866" s="8" t="str">
        <f t="shared" si="145"/>
        <v>B</v>
      </c>
      <c r="I866" s="5" t="str">
        <f t="shared" si="146"/>
        <v>B</v>
      </c>
      <c r="J866" s="5" t="str">
        <f t="shared" si="147"/>
        <v>C</v>
      </c>
      <c r="K866" s="5" t="str">
        <f t="shared" si="148"/>
        <v>C</v>
      </c>
      <c r="L866" s="5" t="str">
        <f t="shared" si="149"/>
        <v>C</v>
      </c>
      <c r="M866" s="9" t="str">
        <f t="shared" si="150"/>
        <v>D</v>
      </c>
      <c r="O866" s="8" t="str">
        <f t="shared" si="151"/>
        <v/>
      </c>
      <c r="P866" s="5" t="str">
        <f t="shared" si="152"/>
        <v>P</v>
      </c>
      <c r="Q866" s="5" t="str">
        <f t="shared" si="153"/>
        <v>T</v>
      </c>
      <c r="R866" s="9" t="str">
        <f t="shared" si="154"/>
        <v/>
      </c>
      <c r="S866" s="71" t="str">
        <f t="shared" si="155"/>
        <v>PT</v>
      </c>
    </row>
    <row r="867" spans="1:19" x14ac:dyDescent="0.3">
      <c r="A867" s="8">
        <v>12</v>
      </c>
      <c r="B867" s="5">
        <v>19</v>
      </c>
      <c r="C867" s="5">
        <v>21</v>
      </c>
      <c r="D867" s="5">
        <v>23</v>
      </c>
      <c r="E867" s="5">
        <v>26</v>
      </c>
      <c r="F867" s="9">
        <v>35</v>
      </c>
      <c r="H867" s="8" t="str">
        <f t="shared" si="145"/>
        <v>B</v>
      </c>
      <c r="I867" s="5" t="str">
        <f t="shared" si="146"/>
        <v>B</v>
      </c>
      <c r="J867" s="5" t="str">
        <f t="shared" si="147"/>
        <v>C</v>
      </c>
      <c r="K867" s="5" t="str">
        <f t="shared" si="148"/>
        <v>C</v>
      </c>
      <c r="L867" s="5" t="str">
        <f t="shared" si="149"/>
        <v>C</v>
      </c>
      <c r="M867" s="9" t="str">
        <f t="shared" si="150"/>
        <v>D</v>
      </c>
      <c r="O867" s="8" t="str">
        <f t="shared" si="151"/>
        <v/>
      </c>
      <c r="P867" s="5" t="str">
        <f t="shared" si="152"/>
        <v>P</v>
      </c>
      <c r="Q867" s="5" t="str">
        <f t="shared" si="153"/>
        <v>T</v>
      </c>
      <c r="R867" s="9" t="str">
        <f t="shared" si="154"/>
        <v/>
      </c>
      <c r="S867" s="71" t="str">
        <f t="shared" si="155"/>
        <v>PT</v>
      </c>
    </row>
    <row r="868" spans="1:19" x14ac:dyDescent="0.3">
      <c r="A868" s="8">
        <v>2</v>
      </c>
      <c r="B868" s="5">
        <v>11</v>
      </c>
      <c r="C868" s="5">
        <v>16</v>
      </c>
      <c r="D868" s="5">
        <v>18</v>
      </c>
      <c r="E868" s="5">
        <v>26</v>
      </c>
      <c r="F868" s="9">
        <v>36</v>
      </c>
      <c r="H868" s="8" t="str">
        <f t="shared" si="145"/>
        <v>A</v>
      </c>
      <c r="I868" s="5" t="str">
        <f t="shared" si="146"/>
        <v>B</v>
      </c>
      <c r="J868" s="5" t="str">
        <f t="shared" si="147"/>
        <v>B</v>
      </c>
      <c r="K868" s="5" t="str">
        <f t="shared" si="148"/>
        <v>B</v>
      </c>
      <c r="L868" s="5" t="str">
        <f t="shared" si="149"/>
        <v>C</v>
      </c>
      <c r="M868" s="9" t="str">
        <f t="shared" si="150"/>
        <v>D</v>
      </c>
      <c r="O868" s="8" t="str">
        <f t="shared" si="151"/>
        <v/>
      </c>
      <c r="P868" s="5" t="str">
        <f t="shared" si="152"/>
        <v>T</v>
      </c>
      <c r="Q868" s="5" t="str">
        <f t="shared" si="153"/>
        <v/>
      </c>
      <c r="R868" s="9" t="str">
        <f t="shared" si="154"/>
        <v/>
      </c>
      <c r="S868" s="71" t="str">
        <f t="shared" si="155"/>
        <v>T</v>
      </c>
    </row>
    <row r="869" spans="1:19" x14ac:dyDescent="0.3">
      <c r="A869" s="8">
        <v>3</v>
      </c>
      <c r="B869" s="5">
        <v>9</v>
      </c>
      <c r="C869" s="5">
        <v>21</v>
      </c>
      <c r="D869" s="5">
        <v>26</v>
      </c>
      <c r="E869" s="5">
        <v>29</v>
      </c>
      <c r="F869" s="9">
        <v>37</v>
      </c>
      <c r="H869" s="8" t="str">
        <f t="shared" si="145"/>
        <v>A</v>
      </c>
      <c r="I869" s="5" t="str">
        <f t="shared" si="146"/>
        <v>A</v>
      </c>
      <c r="J869" s="5" t="str">
        <f t="shared" si="147"/>
        <v>C</v>
      </c>
      <c r="K869" s="5" t="str">
        <f t="shared" si="148"/>
        <v>C</v>
      </c>
      <c r="L869" s="5" t="str">
        <f t="shared" si="149"/>
        <v>C</v>
      </c>
      <c r="M869" s="9" t="str">
        <f t="shared" si="150"/>
        <v>D</v>
      </c>
      <c r="O869" s="8" t="str">
        <f t="shared" si="151"/>
        <v>P</v>
      </c>
      <c r="P869" s="5" t="str">
        <f t="shared" si="152"/>
        <v/>
      </c>
      <c r="Q869" s="5" t="str">
        <f t="shared" si="153"/>
        <v>T</v>
      </c>
      <c r="R869" s="9" t="str">
        <f t="shared" si="154"/>
        <v/>
      </c>
      <c r="S869" s="71" t="str">
        <f t="shared" si="155"/>
        <v>PT</v>
      </c>
    </row>
    <row r="870" spans="1:19" x14ac:dyDescent="0.3">
      <c r="A870" s="8">
        <v>8</v>
      </c>
      <c r="B870" s="5">
        <v>10</v>
      </c>
      <c r="C870" s="5">
        <v>14</v>
      </c>
      <c r="D870" s="5">
        <v>17</v>
      </c>
      <c r="E870" s="5">
        <v>20</v>
      </c>
      <c r="F870" s="9">
        <v>34</v>
      </c>
      <c r="H870" s="8" t="str">
        <f t="shared" si="145"/>
        <v>A</v>
      </c>
      <c r="I870" s="5" t="str">
        <f t="shared" si="146"/>
        <v>B</v>
      </c>
      <c r="J870" s="5" t="str">
        <f t="shared" si="147"/>
        <v>B</v>
      </c>
      <c r="K870" s="5" t="str">
        <f t="shared" si="148"/>
        <v>B</v>
      </c>
      <c r="L870" s="5" t="str">
        <f t="shared" si="149"/>
        <v>C</v>
      </c>
      <c r="M870" s="9" t="str">
        <f t="shared" si="150"/>
        <v>D</v>
      </c>
      <c r="O870" s="8" t="str">
        <f t="shared" si="151"/>
        <v/>
      </c>
      <c r="P870" s="5" t="str">
        <f t="shared" si="152"/>
        <v>T</v>
      </c>
      <c r="Q870" s="5" t="str">
        <f t="shared" si="153"/>
        <v/>
      </c>
      <c r="R870" s="9" t="str">
        <f t="shared" si="154"/>
        <v/>
      </c>
      <c r="S870" s="71" t="str">
        <f t="shared" si="155"/>
        <v>T</v>
      </c>
    </row>
    <row r="871" spans="1:19" x14ac:dyDescent="0.3">
      <c r="A871" s="8">
        <v>2</v>
      </c>
      <c r="B871" s="5">
        <v>4</v>
      </c>
      <c r="C871" s="5">
        <v>24</v>
      </c>
      <c r="D871" s="5">
        <v>25</v>
      </c>
      <c r="E871" s="5">
        <v>32</v>
      </c>
      <c r="F871" s="9">
        <v>34</v>
      </c>
      <c r="H871" s="8" t="str">
        <f t="shared" si="145"/>
        <v>A</v>
      </c>
      <c r="I871" s="5" t="str">
        <f t="shared" si="146"/>
        <v>A</v>
      </c>
      <c r="J871" s="5" t="str">
        <f t="shared" si="147"/>
        <v>C</v>
      </c>
      <c r="K871" s="5" t="str">
        <f t="shared" si="148"/>
        <v>C</v>
      </c>
      <c r="L871" s="5" t="str">
        <f t="shared" si="149"/>
        <v>D</v>
      </c>
      <c r="M871" s="9" t="str">
        <f t="shared" si="150"/>
        <v>D</v>
      </c>
      <c r="O871" s="8" t="str">
        <f t="shared" si="151"/>
        <v>P</v>
      </c>
      <c r="P871" s="5" t="str">
        <f t="shared" si="152"/>
        <v/>
      </c>
      <c r="Q871" s="5" t="str">
        <f t="shared" si="153"/>
        <v>P</v>
      </c>
      <c r="R871" s="9" t="str">
        <f t="shared" si="154"/>
        <v>P</v>
      </c>
      <c r="S871" s="71" t="str">
        <f t="shared" si="155"/>
        <v>PPP</v>
      </c>
    </row>
    <row r="872" spans="1:19" x14ac:dyDescent="0.3">
      <c r="A872" s="8">
        <v>3</v>
      </c>
      <c r="B872" s="5">
        <v>7</v>
      </c>
      <c r="C872" s="5">
        <v>15</v>
      </c>
      <c r="D872" s="5">
        <v>19</v>
      </c>
      <c r="E872" s="5">
        <v>24</v>
      </c>
      <c r="F872" s="9">
        <v>33</v>
      </c>
      <c r="H872" s="8" t="str">
        <f t="shared" si="145"/>
        <v>A</v>
      </c>
      <c r="I872" s="5" t="str">
        <f t="shared" si="146"/>
        <v>A</v>
      </c>
      <c r="J872" s="5" t="str">
        <f t="shared" si="147"/>
        <v>B</v>
      </c>
      <c r="K872" s="5" t="str">
        <f t="shared" si="148"/>
        <v>B</v>
      </c>
      <c r="L872" s="5" t="str">
        <f t="shared" si="149"/>
        <v>C</v>
      </c>
      <c r="M872" s="9" t="str">
        <f t="shared" si="150"/>
        <v>D</v>
      </c>
      <c r="O872" s="8" t="str">
        <f t="shared" si="151"/>
        <v>P</v>
      </c>
      <c r="P872" s="5" t="str">
        <f t="shared" si="152"/>
        <v>P</v>
      </c>
      <c r="Q872" s="5" t="str">
        <f t="shared" si="153"/>
        <v/>
      </c>
      <c r="R872" s="9" t="str">
        <f t="shared" si="154"/>
        <v/>
      </c>
      <c r="S872" s="71" t="str">
        <f t="shared" si="155"/>
        <v>PP</v>
      </c>
    </row>
    <row r="873" spans="1:19" x14ac:dyDescent="0.3">
      <c r="A873" s="8">
        <v>7</v>
      </c>
      <c r="B873" s="5">
        <v>20</v>
      </c>
      <c r="C873" s="5">
        <v>26</v>
      </c>
      <c r="D873" s="5">
        <v>33</v>
      </c>
      <c r="E873" s="5">
        <v>34</v>
      </c>
      <c r="F873" s="9">
        <v>35</v>
      </c>
      <c r="H873" s="8" t="str">
        <f t="shared" si="145"/>
        <v>A</v>
      </c>
      <c r="I873" s="5" t="str">
        <f t="shared" si="146"/>
        <v>C</v>
      </c>
      <c r="J873" s="5" t="str">
        <f t="shared" si="147"/>
        <v>C</v>
      </c>
      <c r="K873" s="5" t="str">
        <f t="shared" si="148"/>
        <v>D</v>
      </c>
      <c r="L873" s="5" t="str">
        <f t="shared" si="149"/>
        <v>D</v>
      </c>
      <c r="M873" s="9" t="str">
        <f t="shared" si="150"/>
        <v>D</v>
      </c>
      <c r="O873" s="8" t="str">
        <f t="shared" si="151"/>
        <v/>
      </c>
      <c r="P873" s="5" t="str">
        <f t="shared" si="152"/>
        <v/>
      </c>
      <c r="Q873" s="5" t="str">
        <f t="shared" si="153"/>
        <v>P</v>
      </c>
      <c r="R873" s="9" t="str">
        <f t="shared" si="154"/>
        <v>T</v>
      </c>
      <c r="S873" s="71" t="str">
        <f t="shared" si="155"/>
        <v>PT</v>
      </c>
    </row>
    <row r="874" spans="1:19" x14ac:dyDescent="0.3">
      <c r="A874" s="8">
        <v>10</v>
      </c>
      <c r="B874" s="5">
        <v>19</v>
      </c>
      <c r="C874" s="5">
        <v>20</v>
      </c>
      <c r="D874" s="5">
        <v>24</v>
      </c>
      <c r="E874" s="5">
        <v>28</v>
      </c>
      <c r="F874" s="9">
        <v>33</v>
      </c>
      <c r="H874" s="8" t="str">
        <f t="shared" si="145"/>
        <v>B</v>
      </c>
      <c r="I874" s="5" t="str">
        <f t="shared" si="146"/>
        <v>B</v>
      </c>
      <c r="J874" s="5" t="str">
        <f t="shared" si="147"/>
        <v>C</v>
      </c>
      <c r="K874" s="5" t="str">
        <f t="shared" si="148"/>
        <v>C</v>
      </c>
      <c r="L874" s="5" t="str">
        <f t="shared" si="149"/>
        <v>C</v>
      </c>
      <c r="M874" s="9" t="str">
        <f t="shared" si="150"/>
        <v>D</v>
      </c>
      <c r="O874" s="8" t="str">
        <f t="shared" si="151"/>
        <v/>
      </c>
      <c r="P874" s="5" t="str">
        <f t="shared" si="152"/>
        <v>P</v>
      </c>
      <c r="Q874" s="5" t="str">
        <f t="shared" si="153"/>
        <v>T</v>
      </c>
      <c r="R874" s="9" t="str">
        <f t="shared" si="154"/>
        <v/>
      </c>
      <c r="S874" s="71" t="str">
        <f t="shared" si="155"/>
        <v>PT</v>
      </c>
    </row>
    <row r="875" spans="1:19" x14ac:dyDescent="0.3">
      <c r="A875" s="8">
        <v>1</v>
      </c>
      <c r="B875" s="5">
        <v>4</v>
      </c>
      <c r="C875" s="5">
        <v>6</v>
      </c>
      <c r="D875" s="5">
        <v>9</v>
      </c>
      <c r="E875" s="5">
        <v>25</v>
      </c>
      <c r="F875" s="9">
        <v>35</v>
      </c>
      <c r="H875" s="8" t="str">
        <f t="shared" si="145"/>
        <v>A</v>
      </c>
      <c r="I875" s="5" t="str">
        <f t="shared" si="146"/>
        <v>A</v>
      </c>
      <c r="J875" s="5" t="str">
        <f t="shared" si="147"/>
        <v>A</v>
      </c>
      <c r="K875" s="5" t="str">
        <f t="shared" si="148"/>
        <v>A</v>
      </c>
      <c r="L875" s="5" t="str">
        <f t="shared" si="149"/>
        <v>C</v>
      </c>
      <c r="M875" s="9" t="str">
        <f t="shared" si="150"/>
        <v>D</v>
      </c>
      <c r="O875" s="8" t="str">
        <f t="shared" si="151"/>
        <v>Q</v>
      </c>
      <c r="P875" s="5" t="str">
        <f t="shared" si="152"/>
        <v/>
      </c>
      <c r="Q875" s="5" t="str">
        <f t="shared" si="153"/>
        <v/>
      </c>
      <c r="R875" s="9" t="str">
        <f t="shared" si="154"/>
        <v/>
      </c>
      <c r="S875" s="71" t="str">
        <f t="shared" si="155"/>
        <v>Q</v>
      </c>
    </row>
    <row r="876" spans="1:19" x14ac:dyDescent="0.3">
      <c r="A876" s="8">
        <v>1</v>
      </c>
      <c r="B876" s="5">
        <v>2</v>
      </c>
      <c r="C876" s="5">
        <v>3</v>
      </c>
      <c r="D876" s="5">
        <v>10</v>
      </c>
      <c r="E876" s="5">
        <v>16</v>
      </c>
      <c r="F876" s="9">
        <v>29</v>
      </c>
      <c r="H876" s="8" t="str">
        <f t="shared" si="145"/>
        <v>A</v>
      </c>
      <c r="I876" s="5" t="str">
        <f t="shared" si="146"/>
        <v>A</v>
      </c>
      <c r="J876" s="5" t="str">
        <f t="shared" si="147"/>
        <v>A</v>
      </c>
      <c r="K876" s="5" t="str">
        <f t="shared" si="148"/>
        <v>B</v>
      </c>
      <c r="L876" s="5" t="str">
        <f t="shared" si="149"/>
        <v>B</v>
      </c>
      <c r="M876" s="9" t="str">
        <f t="shared" si="150"/>
        <v>C</v>
      </c>
      <c r="O876" s="8" t="str">
        <f t="shared" si="151"/>
        <v>T</v>
      </c>
      <c r="P876" s="5" t="str">
        <f t="shared" si="152"/>
        <v>P</v>
      </c>
      <c r="Q876" s="5" t="str">
        <f t="shared" si="153"/>
        <v/>
      </c>
      <c r="R876" s="9" t="str">
        <f t="shared" si="154"/>
        <v/>
      </c>
      <c r="S876" s="71" t="str">
        <f t="shared" si="155"/>
        <v>TP</v>
      </c>
    </row>
    <row r="877" spans="1:19" x14ac:dyDescent="0.3">
      <c r="A877" s="8">
        <v>12</v>
      </c>
      <c r="B877" s="5">
        <v>13</v>
      </c>
      <c r="C877" s="5">
        <v>28</v>
      </c>
      <c r="D877" s="5">
        <v>33</v>
      </c>
      <c r="E877" s="5">
        <v>35</v>
      </c>
      <c r="F877" s="9">
        <v>37</v>
      </c>
      <c r="H877" s="8" t="str">
        <f t="shared" si="145"/>
        <v>B</v>
      </c>
      <c r="I877" s="5" t="str">
        <f t="shared" si="146"/>
        <v>B</v>
      </c>
      <c r="J877" s="5" t="str">
        <f t="shared" si="147"/>
        <v>C</v>
      </c>
      <c r="K877" s="5" t="str">
        <f t="shared" si="148"/>
        <v>D</v>
      </c>
      <c r="L877" s="5" t="str">
        <f t="shared" si="149"/>
        <v>D</v>
      </c>
      <c r="M877" s="9" t="str">
        <f t="shared" si="150"/>
        <v>D</v>
      </c>
      <c r="O877" s="8" t="str">
        <f t="shared" si="151"/>
        <v/>
      </c>
      <c r="P877" s="5" t="str">
        <f t="shared" si="152"/>
        <v>P</v>
      </c>
      <c r="Q877" s="5" t="str">
        <f t="shared" si="153"/>
        <v/>
      </c>
      <c r="R877" s="9" t="str">
        <f t="shared" si="154"/>
        <v>T</v>
      </c>
      <c r="S877" s="71" t="str">
        <f t="shared" si="155"/>
        <v>PT</v>
      </c>
    </row>
    <row r="878" spans="1:19" x14ac:dyDescent="0.3">
      <c r="A878" s="8">
        <v>2</v>
      </c>
      <c r="B878" s="5">
        <v>7</v>
      </c>
      <c r="C878" s="5">
        <v>12</v>
      </c>
      <c r="D878" s="5">
        <v>19</v>
      </c>
      <c r="E878" s="5">
        <v>27</v>
      </c>
      <c r="F878" s="9">
        <v>37</v>
      </c>
      <c r="H878" s="8" t="str">
        <f t="shared" si="145"/>
        <v>A</v>
      </c>
      <c r="I878" s="5" t="str">
        <f t="shared" si="146"/>
        <v>A</v>
      </c>
      <c r="J878" s="5" t="str">
        <f t="shared" si="147"/>
        <v>B</v>
      </c>
      <c r="K878" s="5" t="str">
        <f t="shared" si="148"/>
        <v>B</v>
      </c>
      <c r="L878" s="5" t="str">
        <f t="shared" si="149"/>
        <v>C</v>
      </c>
      <c r="M878" s="9" t="str">
        <f t="shared" si="150"/>
        <v>D</v>
      </c>
      <c r="O878" s="8" t="str">
        <f t="shared" si="151"/>
        <v>P</v>
      </c>
      <c r="P878" s="5" t="str">
        <f t="shared" si="152"/>
        <v>P</v>
      </c>
      <c r="Q878" s="5" t="str">
        <f t="shared" si="153"/>
        <v/>
      </c>
      <c r="R878" s="9" t="str">
        <f t="shared" si="154"/>
        <v/>
      </c>
      <c r="S878" s="71" t="str">
        <f t="shared" si="155"/>
        <v>PP</v>
      </c>
    </row>
    <row r="879" spans="1:19" x14ac:dyDescent="0.3">
      <c r="A879" s="8">
        <v>18</v>
      </c>
      <c r="B879" s="5">
        <v>20</v>
      </c>
      <c r="C879" s="5">
        <v>25</v>
      </c>
      <c r="D879" s="5">
        <v>27</v>
      </c>
      <c r="E879" s="5">
        <v>32</v>
      </c>
      <c r="F879" s="9">
        <v>36</v>
      </c>
      <c r="H879" s="8" t="str">
        <f t="shared" si="145"/>
        <v>B</v>
      </c>
      <c r="I879" s="5" t="str">
        <f t="shared" si="146"/>
        <v>C</v>
      </c>
      <c r="J879" s="5" t="str">
        <f t="shared" si="147"/>
        <v>C</v>
      </c>
      <c r="K879" s="5" t="str">
        <f t="shared" si="148"/>
        <v>C</v>
      </c>
      <c r="L879" s="5" t="str">
        <f t="shared" si="149"/>
        <v>D</v>
      </c>
      <c r="M879" s="9" t="str">
        <f t="shared" si="150"/>
        <v>D</v>
      </c>
      <c r="O879" s="8" t="str">
        <f t="shared" si="151"/>
        <v/>
      </c>
      <c r="P879" s="5" t="str">
        <f t="shared" si="152"/>
        <v/>
      </c>
      <c r="Q879" s="5" t="str">
        <f t="shared" si="153"/>
        <v>T</v>
      </c>
      <c r="R879" s="9" t="str">
        <f t="shared" si="154"/>
        <v>P</v>
      </c>
      <c r="S879" s="71" t="str">
        <f t="shared" si="155"/>
        <v>TP</v>
      </c>
    </row>
    <row r="880" spans="1:19" x14ac:dyDescent="0.3">
      <c r="A880" s="8">
        <v>1</v>
      </c>
      <c r="B880" s="5">
        <v>26</v>
      </c>
      <c r="C880" s="5">
        <v>28</v>
      </c>
      <c r="D880" s="5">
        <v>32</v>
      </c>
      <c r="E880" s="5">
        <v>33</v>
      </c>
      <c r="F880" s="9">
        <v>35</v>
      </c>
      <c r="H880" s="8" t="str">
        <f t="shared" si="145"/>
        <v>A</v>
      </c>
      <c r="I880" s="5" t="str">
        <f t="shared" si="146"/>
        <v>C</v>
      </c>
      <c r="J880" s="5" t="str">
        <f t="shared" si="147"/>
        <v>C</v>
      </c>
      <c r="K880" s="5" t="str">
        <f t="shared" si="148"/>
        <v>D</v>
      </c>
      <c r="L880" s="5" t="str">
        <f t="shared" si="149"/>
        <v>D</v>
      </c>
      <c r="M880" s="9" t="str">
        <f t="shared" si="150"/>
        <v>D</v>
      </c>
      <c r="O880" s="8" t="str">
        <f t="shared" si="151"/>
        <v/>
      </c>
      <c r="P880" s="5" t="str">
        <f t="shared" si="152"/>
        <v/>
      </c>
      <c r="Q880" s="5" t="str">
        <f t="shared" si="153"/>
        <v>P</v>
      </c>
      <c r="R880" s="9" t="str">
        <f t="shared" si="154"/>
        <v>T</v>
      </c>
      <c r="S880" s="71" t="str">
        <f t="shared" si="155"/>
        <v>PT</v>
      </c>
    </row>
    <row r="881" spans="1:19" x14ac:dyDescent="0.3">
      <c r="A881" s="8">
        <v>1</v>
      </c>
      <c r="B881" s="5">
        <v>11</v>
      </c>
      <c r="C881" s="5">
        <v>15</v>
      </c>
      <c r="D881" s="5">
        <v>24</v>
      </c>
      <c r="E881" s="5">
        <v>27</v>
      </c>
      <c r="F881" s="9">
        <v>34</v>
      </c>
      <c r="H881" s="8" t="str">
        <f t="shared" si="145"/>
        <v>A</v>
      </c>
      <c r="I881" s="5" t="str">
        <f t="shared" si="146"/>
        <v>B</v>
      </c>
      <c r="J881" s="5" t="str">
        <f t="shared" si="147"/>
        <v>B</v>
      </c>
      <c r="K881" s="5" t="str">
        <f t="shared" si="148"/>
        <v>C</v>
      </c>
      <c r="L881" s="5" t="str">
        <f t="shared" si="149"/>
        <v>C</v>
      </c>
      <c r="M881" s="9" t="str">
        <f t="shared" si="150"/>
        <v>D</v>
      </c>
      <c r="O881" s="8" t="str">
        <f t="shared" si="151"/>
        <v/>
      </c>
      <c r="P881" s="5" t="str">
        <f t="shared" si="152"/>
        <v>P</v>
      </c>
      <c r="Q881" s="5" t="str">
        <f t="shared" si="153"/>
        <v>P</v>
      </c>
      <c r="R881" s="9" t="str">
        <f t="shared" si="154"/>
        <v/>
      </c>
      <c r="S881" s="71" t="str">
        <f t="shared" si="155"/>
        <v>PP</v>
      </c>
    </row>
    <row r="882" spans="1:19" x14ac:dyDescent="0.3">
      <c r="A882" s="8">
        <v>11</v>
      </c>
      <c r="B882" s="5">
        <v>20</v>
      </c>
      <c r="C882" s="5">
        <v>21</v>
      </c>
      <c r="D882" s="5">
        <v>22</v>
      </c>
      <c r="E882" s="5">
        <v>25</v>
      </c>
      <c r="F882" s="9">
        <v>36</v>
      </c>
      <c r="H882" s="8" t="str">
        <f t="shared" si="145"/>
        <v>B</v>
      </c>
      <c r="I882" s="5" t="str">
        <f t="shared" si="146"/>
        <v>C</v>
      </c>
      <c r="J882" s="5" t="str">
        <f t="shared" si="147"/>
        <v>C</v>
      </c>
      <c r="K882" s="5" t="str">
        <f t="shared" si="148"/>
        <v>C</v>
      </c>
      <c r="L882" s="5" t="str">
        <f t="shared" si="149"/>
        <v>C</v>
      </c>
      <c r="M882" s="9" t="str">
        <f t="shared" si="150"/>
        <v>D</v>
      </c>
      <c r="O882" s="8" t="str">
        <f t="shared" si="151"/>
        <v/>
      </c>
      <c r="P882" s="5" t="str">
        <f t="shared" si="152"/>
        <v/>
      </c>
      <c r="Q882" s="5" t="str">
        <f t="shared" si="153"/>
        <v>Q</v>
      </c>
      <c r="R882" s="9" t="str">
        <f t="shared" si="154"/>
        <v/>
      </c>
      <c r="S882" s="71" t="str">
        <f t="shared" si="155"/>
        <v>Q</v>
      </c>
    </row>
    <row r="883" spans="1:19" x14ac:dyDescent="0.3">
      <c r="A883" s="8">
        <v>8</v>
      </c>
      <c r="B883" s="5">
        <v>12</v>
      </c>
      <c r="C883" s="5">
        <v>13</v>
      </c>
      <c r="D883" s="5">
        <v>27</v>
      </c>
      <c r="E883" s="5">
        <v>28</v>
      </c>
      <c r="F883" s="9">
        <v>34</v>
      </c>
      <c r="H883" s="8" t="str">
        <f t="shared" si="145"/>
        <v>A</v>
      </c>
      <c r="I883" s="5" t="str">
        <f t="shared" si="146"/>
        <v>B</v>
      </c>
      <c r="J883" s="5" t="str">
        <f t="shared" si="147"/>
        <v>B</v>
      </c>
      <c r="K883" s="5" t="str">
        <f t="shared" si="148"/>
        <v>C</v>
      </c>
      <c r="L883" s="5" t="str">
        <f t="shared" si="149"/>
        <v>C</v>
      </c>
      <c r="M883" s="9" t="str">
        <f t="shared" si="150"/>
        <v>D</v>
      </c>
      <c r="O883" s="8" t="str">
        <f t="shared" si="151"/>
        <v/>
      </c>
      <c r="P883" s="5" t="str">
        <f t="shared" si="152"/>
        <v>P</v>
      </c>
      <c r="Q883" s="5" t="str">
        <f t="shared" si="153"/>
        <v>P</v>
      </c>
      <c r="R883" s="9" t="str">
        <f t="shared" si="154"/>
        <v/>
      </c>
      <c r="S883" s="71" t="str">
        <f t="shared" si="155"/>
        <v>PP</v>
      </c>
    </row>
    <row r="884" spans="1:19" x14ac:dyDescent="0.3">
      <c r="A884" s="8">
        <v>1</v>
      </c>
      <c r="B884" s="5">
        <v>8</v>
      </c>
      <c r="C884" s="5">
        <v>12</v>
      </c>
      <c r="D884" s="5">
        <v>19</v>
      </c>
      <c r="E884" s="5">
        <v>30</v>
      </c>
      <c r="F884" s="9">
        <v>35</v>
      </c>
      <c r="H884" s="8" t="str">
        <f t="shared" si="145"/>
        <v>A</v>
      </c>
      <c r="I884" s="5" t="str">
        <f t="shared" si="146"/>
        <v>A</v>
      </c>
      <c r="J884" s="5" t="str">
        <f t="shared" si="147"/>
        <v>B</v>
      </c>
      <c r="K884" s="5" t="str">
        <f t="shared" si="148"/>
        <v>B</v>
      </c>
      <c r="L884" s="5" t="str">
        <f t="shared" si="149"/>
        <v>D</v>
      </c>
      <c r="M884" s="9" t="str">
        <f t="shared" si="150"/>
        <v>D</v>
      </c>
      <c r="O884" s="8" t="str">
        <f t="shared" si="151"/>
        <v>P</v>
      </c>
      <c r="P884" s="5" t="str">
        <f t="shared" si="152"/>
        <v>P</v>
      </c>
      <c r="Q884" s="5" t="str">
        <f t="shared" si="153"/>
        <v/>
      </c>
      <c r="R884" s="9" t="str">
        <f t="shared" si="154"/>
        <v>P</v>
      </c>
      <c r="S884" s="71" t="str">
        <f t="shared" si="155"/>
        <v>PPP</v>
      </c>
    </row>
    <row r="885" spans="1:19" x14ac:dyDescent="0.3">
      <c r="A885" s="8">
        <v>8</v>
      </c>
      <c r="B885" s="5">
        <v>10</v>
      </c>
      <c r="C885" s="5">
        <v>12</v>
      </c>
      <c r="D885" s="5">
        <v>15</v>
      </c>
      <c r="E885" s="5">
        <v>19</v>
      </c>
      <c r="F885" s="9">
        <v>30</v>
      </c>
      <c r="H885" s="8" t="str">
        <f t="shared" si="145"/>
        <v>A</v>
      </c>
      <c r="I885" s="5" t="str">
        <f t="shared" si="146"/>
        <v>B</v>
      </c>
      <c r="J885" s="5" t="str">
        <f t="shared" si="147"/>
        <v>B</v>
      </c>
      <c r="K885" s="5" t="str">
        <f t="shared" si="148"/>
        <v>B</v>
      </c>
      <c r="L885" s="5" t="str">
        <f t="shared" si="149"/>
        <v>B</v>
      </c>
      <c r="M885" s="9" t="str">
        <f t="shared" si="150"/>
        <v>D</v>
      </c>
      <c r="O885" s="8" t="str">
        <f t="shared" si="151"/>
        <v/>
      </c>
      <c r="P885" s="5" t="str">
        <f t="shared" si="152"/>
        <v>Q</v>
      </c>
      <c r="Q885" s="5" t="str">
        <f t="shared" si="153"/>
        <v/>
      </c>
      <c r="R885" s="9" t="str">
        <f t="shared" si="154"/>
        <v/>
      </c>
      <c r="S885" s="71" t="str">
        <f t="shared" si="155"/>
        <v>Q</v>
      </c>
    </row>
    <row r="886" spans="1:19" x14ac:dyDescent="0.3">
      <c r="A886" s="8">
        <v>3</v>
      </c>
      <c r="B886" s="5">
        <v>4</v>
      </c>
      <c r="C886" s="5">
        <v>7</v>
      </c>
      <c r="D886" s="5">
        <v>21</v>
      </c>
      <c r="E886" s="5">
        <v>33</v>
      </c>
      <c r="F886" s="9">
        <v>37</v>
      </c>
      <c r="H886" s="8" t="str">
        <f t="shared" si="145"/>
        <v>A</v>
      </c>
      <c r="I886" s="5" t="str">
        <f t="shared" si="146"/>
        <v>A</v>
      </c>
      <c r="J886" s="5" t="str">
        <f t="shared" si="147"/>
        <v>A</v>
      </c>
      <c r="K886" s="5" t="str">
        <f t="shared" si="148"/>
        <v>C</v>
      </c>
      <c r="L886" s="5" t="str">
        <f t="shared" si="149"/>
        <v>D</v>
      </c>
      <c r="M886" s="9" t="str">
        <f t="shared" si="150"/>
        <v>D</v>
      </c>
      <c r="O886" s="8" t="str">
        <f t="shared" si="151"/>
        <v>T</v>
      </c>
      <c r="P886" s="5" t="str">
        <f t="shared" si="152"/>
        <v/>
      </c>
      <c r="Q886" s="5" t="str">
        <f t="shared" si="153"/>
        <v/>
      </c>
      <c r="R886" s="9" t="str">
        <f t="shared" si="154"/>
        <v>P</v>
      </c>
      <c r="S886" s="71" t="str">
        <f t="shared" si="155"/>
        <v>TP</v>
      </c>
    </row>
    <row r="887" spans="1:19" x14ac:dyDescent="0.3">
      <c r="A887" s="8">
        <v>6</v>
      </c>
      <c r="B887" s="5">
        <v>12</v>
      </c>
      <c r="C887" s="5">
        <v>13</v>
      </c>
      <c r="D887" s="5">
        <v>24</v>
      </c>
      <c r="E887" s="5">
        <v>27</v>
      </c>
      <c r="F887" s="9">
        <v>29</v>
      </c>
      <c r="H887" s="8" t="str">
        <f t="shared" si="145"/>
        <v>A</v>
      </c>
      <c r="I887" s="5" t="str">
        <f t="shared" si="146"/>
        <v>B</v>
      </c>
      <c r="J887" s="5" t="str">
        <f t="shared" si="147"/>
        <v>B</v>
      </c>
      <c r="K887" s="5" t="str">
        <f t="shared" si="148"/>
        <v>C</v>
      </c>
      <c r="L887" s="5" t="str">
        <f t="shared" si="149"/>
        <v>C</v>
      </c>
      <c r="M887" s="9" t="str">
        <f t="shared" si="150"/>
        <v>C</v>
      </c>
      <c r="O887" s="8" t="str">
        <f t="shared" si="151"/>
        <v/>
      </c>
      <c r="P887" s="5" t="str">
        <f t="shared" si="152"/>
        <v>P</v>
      </c>
      <c r="Q887" s="5" t="str">
        <f t="shared" si="153"/>
        <v>T</v>
      </c>
      <c r="R887" s="9" t="str">
        <f t="shared" si="154"/>
        <v/>
      </c>
      <c r="S887" s="71" t="str">
        <f t="shared" si="155"/>
        <v>PT</v>
      </c>
    </row>
    <row r="888" spans="1:19" x14ac:dyDescent="0.3">
      <c r="A888" s="8">
        <v>1</v>
      </c>
      <c r="B888" s="5">
        <v>8</v>
      </c>
      <c r="C888" s="5">
        <v>9</v>
      </c>
      <c r="D888" s="5">
        <v>18</v>
      </c>
      <c r="E888" s="5">
        <v>19</v>
      </c>
      <c r="F888" s="9">
        <v>20</v>
      </c>
      <c r="H888" s="8" t="str">
        <f t="shared" si="145"/>
        <v>A</v>
      </c>
      <c r="I888" s="5" t="str">
        <f t="shared" si="146"/>
        <v>A</v>
      </c>
      <c r="J888" s="5" t="str">
        <f t="shared" si="147"/>
        <v>A</v>
      </c>
      <c r="K888" s="5" t="str">
        <f t="shared" si="148"/>
        <v>B</v>
      </c>
      <c r="L888" s="5" t="str">
        <f t="shared" si="149"/>
        <v>B</v>
      </c>
      <c r="M888" s="9" t="str">
        <f t="shared" si="150"/>
        <v>C</v>
      </c>
      <c r="O888" s="8" t="str">
        <f t="shared" si="151"/>
        <v>T</v>
      </c>
      <c r="P888" s="5" t="str">
        <f t="shared" si="152"/>
        <v>P</v>
      </c>
      <c r="Q888" s="5" t="str">
        <f t="shared" si="153"/>
        <v/>
      </c>
      <c r="R888" s="9" t="str">
        <f t="shared" si="154"/>
        <v/>
      </c>
      <c r="S888" s="71" t="str">
        <f t="shared" si="155"/>
        <v>TP</v>
      </c>
    </row>
    <row r="889" spans="1:19" x14ac:dyDescent="0.3">
      <c r="A889" s="8">
        <v>17</v>
      </c>
      <c r="B889" s="5">
        <v>25</v>
      </c>
      <c r="C889" s="5">
        <v>29</v>
      </c>
      <c r="D889" s="5">
        <v>30</v>
      </c>
      <c r="E889" s="5">
        <v>33</v>
      </c>
      <c r="F889" s="9">
        <v>37</v>
      </c>
      <c r="H889" s="8" t="str">
        <f t="shared" si="145"/>
        <v>B</v>
      </c>
      <c r="I889" s="5" t="str">
        <f t="shared" si="146"/>
        <v>C</v>
      </c>
      <c r="J889" s="5" t="str">
        <f t="shared" si="147"/>
        <v>C</v>
      </c>
      <c r="K889" s="5" t="str">
        <f t="shared" si="148"/>
        <v>D</v>
      </c>
      <c r="L889" s="5" t="str">
        <f t="shared" si="149"/>
        <v>D</v>
      </c>
      <c r="M889" s="9" t="str">
        <f t="shared" si="150"/>
        <v>D</v>
      </c>
      <c r="O889" s="8" t="str">
        <f t="shared" si="151"/>
        <v/>
      </c>
      <c r="P889" s="5" t="str">
        <f t="shared" si="152"/>
        <v/>
      </c>
      <c r="Q889" s="5" t="str">
        <f t="shared" si="153"/>
        <v>P</v>
      </c>
      <c r="R889" s="9" t="str">
        <f t="shared" si="154"/>
        <v>T</v>
      </c>
      <c r="S889" s="71" t="str">
        <f t="shared" si="155"/>
        <v>PT</v>
      </c>
    </row>
    <row r="890" spans="1:19" x14ac:dyDescent="0.3">
      <c r="A890" s="8">
        <v>2</v>
      </c>
      <c r="B890" s="5">
        <v>14</v>
      </c>
      <c r="C890" s="5">
        <v>27</v>
      </c>
      <c r="D890" s="5">
        <v>28</v>
      </c>
      <c r="E890" s="5">
        <v>32</v>
      </c>
      <c r="F890" s="9">
        <v>34</v>
      </c>
      <c r="H890" s="8" t="str">
        <f t="shared" si="145"/>
        <v>A</v>
      </c>
      <c r="I890" s="5" t="str">
        <f t="shared" si="146"/>
        <v>B</v>
      </c>
      <c r="J890" s="5" t="str">
        <f t="shared" si="147"/>
        <v>C</v>
      </c>
      <c r="K890" s="5" t="str">
        <f t="shared" si="148"/>
        <v>C</v>
      </c>
      <c r="L890" s="5" t="str">
        <f t="shared" si="149"/>
        <v>D</v>
      </c>
      <c r="M890" s="9" t="str">
        <f t="shared" si="150"/>
        <v>D</v>
      </c>
      <c r="O890" s="8" t="str">
        <f t="shared" si="151"/>
        <v/>
      </c>
      <c r="P890" s="5" t="str">
        <f t="shared" si="152"/>
        <v/>
      </c>
      <c r="Q890" s="5" t="str">
        <f t="shared" si="153"/>
        <v>P</v>
      </c>
      <c r="R890" s="9" t="str">
        <f t="shared" si="154"/>
        <v>P</v>
      </c>
      <c r="S890" s="71" t="str">
        <f t="shared" si="155"/>
        <v>PP</v>
      </c>
    </row>
    <row r="891" spans="1:19" x14ac:dyDescent="0.3">
      <c r="A891" s="8">
        <v>7</v>
      </c>
      <c r="B891" s="5">
        <v>9</v>
      </c>
      <c r="C891" s="5">
        <v>13</v>
      </c>
      <c r="D891" s="5">
        <v>14</v>
      </c>
      <c r="E891" s="5">
        <v>30</v>
      </c>
      <c r="F891" s="9">
        <v>33</v>
      </c>
      <c r="H891" s="8" t="str">
        <f t="shared" si="145"/>
        <v>A</v>
      </c>
      <c r="I891" s="5" t="str">
        <f t="shared" si="146"/>
        <v>A</v>
      </c>
      <c r="J891" s="5" t="str">
        <f t="shared" si="147"/>
        <v>B</v>
      </c>
      <c r="K891" s="5" t="str">
        <f t="shared" si="148"/>
        <v>B</v>
      </c>
      <c r="L891" s="5" t="str">
        <f t="shared" si="149"/>
        <v>D</v>
      </c>
      <c r="M891" s="9" t="str">
        <f t="shared" si="150"/>
        <v>D</v>
      </c>
      <c r="O891" s="8" t="str">
        <f t="shared" si="151"/>
        <v>P</v>
      </c>
      <c r="P891" s="5" t="str">
        <f t="shared" si="152"/>
        <v>P</v>
      </c>
      <c r="Q891" s="5" t="str">
        <f t="shared" si="153"/>
        <v/>
      </c>
      <c r="R891" s="9" t="str">
        <f t="shared" si="154"/>
        <v>P</v>
      </c>
      <c r="S891" s="71" t="str">
        <f t="shared" si="155"/>
        <v>PPP</v>
      </c>
    </row>
    <row r="892" spans="1:19" x14ac:dyDescent="0.3">
      <c r="A892" s="8">
        <v>5</v>
      </c>
      <c r="B892" s="5">
        <v>13</v>
      </c>
      <c r="C892" s="5">
        <v>19</v>
      </c>
      <c r="D892" s="5">
        <v>22</v>
      </c>
      <c r="E892" s="5">
        <v>28</v>
      </c>
      <c r="F892" s="9">
        <v>33</v>
      </c>
      <c r="H892" s="8" t="str">
        <f t="shared" si="145"/>
        <v>A</v>
      </c>
      <c r="I892" s="5" t="str">
        <f t="shared" si="146"/>
        <v>B</v>
      </c>
      <c r="J892" s="5" t="str">
        <f t="shared" si="147"/>
        <v>B</v>
      </c>
      <c r="K892" s="5" t="str">
        <f t="shared" si="148"/>
        <v>C</v>
      </c>
      <c r="L892" s="5" t="str">
        <f t="shared" si="149"/>
        <v>C</v>
      </c>
      <c r="M892" s="9" t="str">
        <f t="shared" si="150"/>
        <v>D</v>
      </c>
      <c r="O892" s="8" t="str">
        <f t="shared" si="151"/>
        <v/>
      </c>
      <c r="P892" s="5" t="str">
        <f t="shared" si="152"/>
        <v>P</v>
      </c>
      <c r="Q892" s="5" t="str">
        <f t="shared" si="153"/>
        <v>P</v>
      </c>
      <c r="R892" s="9" t="str">
        <f t="shared" si="154"/>
        <v/>
      </c>
      <c r="S892" s="71" t="str">
        <f t="shared" si="155"/>
        <v>PP</v>
      </c>
    </row>
    <row r="893" spans="1:19" x14ac:dyDescent="0.3">
      <c r="A893" s="8">
        <v>3</v>
      </c>
      <c r="B893" s="5">
        <v>4</v>
      </c>
      <c r="C893" s="5">
        <v>26</v>
      </c>
      <c r="D893" s="5">
        <v>30</v>
      </c>
      <c r="E893" s="5">
        <v>34</v>
      </c>
      <c r="F893" s="9">
        <v>37</v>
      </c>
      <c r="H893" s="8" t="str">
        <f t="shared" si="145"/>
        <v>A</v>
      </c>
      <c r="I893" s="5" t="str">
        <f t="shared" si="146"/>
        <v>A</v>
      </c>
      <c r="J893" s="5" t="str">
        <f t="shared" si="147"/>
        <v>C</v>
      </c>
      <c r="K893" s="5" t="str">
        <f t="shared" si="148"/>
        <v>D</v>
      </c>
      <c r="L893" s="5" t="str">
        <f t="shared" si="149"/>
        <v>D</v>
      </c>
      <c r="M893" s="9" t="str">
        <f t="shared" si="150"/>
        <v>D</v>
      </c>
      <c r="O893" s="8" t="str">
        <f t="shared" si="151"/>
        <v>P</v>
      </c>
      <c r="P893" s="5" t="str">
        <f t="shared" si="152"/>
        <v/>
      </c>
      <c r="Q893" s="5" t="str">
        <f t="shared" si="153"/>
        <v/>
      </c>
      <c r="R893" s="9" t="str">
        <f t="shared" si="154"/>
        <v>T</v>
      </c>
      <c r="S893" s="71" t="str">
        <f t="shared" si="155"/>
        <v>PT</v>
      </c>
    </row>
    <row r="894" spans="1:19" x14ac:dyDescent="0.3">
      <c r="A894" s="8">
        <v>3</v>
      </c>
      <c r="B894" s="5">
        <v>9</v>
      </c>
      <c r="C894" s="5">
        <v>13</v>
      </c>
      <c r="D894" s="5">
        <v>17</v>
      </c>
      <c r="E894" s="5">
        <v>25</v>
      </c>
      <c r="F894" s="9">
        <v>37</v>
      </c>
      <c r="H894" s="8" t="str">
        <f t="shared" si="145"/>
        <v>A</v>
      </c>
      <c r="I894" s="5" t="str">
        <f t="shared" si="146"/>
        <v>A</v>
      </c>
      <c r="J894" s="5" t="str">
        <f t="shared" si="147"/>
        <v>B</v>
      </c>
      <c r="K894" s="5" t="str">
        <f t="shared" si="148"/>
        <v>B</v>
      </c>
      <c r="L894" s="5" t="str">
        <f t="shared" si="149"/>
        <v>C</v>
      </c>
      <c r="M894" s="9" t="str">
        <f t="shared" si="150"/>
        <v>D</v>
      </c>
      <c r="O894" s="8" t="str">
        <f t="shared" si="151"/>
        <v>P</v>
      </c>
      <c r="P894" s="5" t="str">
        <f t="shared" si="152"/>
        <v>P</v>
      </c>
      <c r="Q894" s="5" t="str">
        <f t="shared" si="153"/>
        <v/>
      </c>
      <c r="R894" s="9" t="str">
        <f t="shared" si="154"/>
        <v/>
      </c>
      <c r="S894" s="71" t="str">
        <f t="shared" si="155"/>
        <v>PP</v>
      </c>
    </row>
    <row r="895" spans="1:19" x14ac:dyDescent="0.3">
      <c r="A895" s="8">
        <v>13</v>
      </c>
      <c r="B895" s="5">
        <v>16</v>
      </c>
      <c r="C895" s="5">
        <v>24</v>
      </c>
      <c r="D895" s="5">
        <v>31</v>
      </c>
      <c r="E895" s="5">
        <v>35</v>
      </c>
      <c r="F895" s="9">
        <v>36</v>
      </c>
      <c r="H895" s="8" t="str">
        <f t="shared" si="145"/>
        <v>B</v>
      </c>
      <c r="I895" s="5" t="str">
        <f t="shared" si="146"/>
        <v>B</v>
      </c>
      <c r="J895" s="5" t="str">
        <f t="shared" si="147"/>
        <v>C</v>
      </c>
      <c r="K895" s="5" t="str">
        <f t="shared" si="148"/>
        <v>D</v>
      </c>
      <c r="L895" s="5" t="str">
        <f t="shared" si="149"/>
        <v>D</v>
      </c>
      <c r="M895" s="9" t="str">
        <f t="shared" si="150"/>
        <v>D</v>
      </c>
      <c r="O895" s="8" t="str">
        <f t="shared" si="151"/>
        <v/>
      </c>
      <c r="P895" s="5" t="str">
        <f t="shared" si="152"/>
        <v>P</v>
      </c>
      <c r="Q895" s="5" t="str">
        <f t="shared" si="153"/>
        <v/>
      </c>
      <c r="R895" s="9" t="str">
        <f t="shared" si="154"/>
        <v>T</v>
      </c>
      <c r="S895" s="71" t="str">
        <f t="shared" si="155"/>
        <v>PT</v>
      </c>
    </row>
    <row r="896" spans="1:19" x14ac:dyDescent="0.3">
      <c r="A896" s="8">
        <v>4</v>
      </c>
      <c r="B896" s="5">
        <v>23</v>
      </c>
      <c r="C896" s="5">
        <v>25</v>
      </c>
      <c r="D896" s="5">
        <v>30</v>
      </c>
      <c r="E896" s="5">
        <v>32</v>
      </c>
      <c r="F896" s="9">
        <v>35</v>
      </c>
      <c r="H896" s="8" t="str">
        <f t="shared" si="145"/>
        <v>A</v>
      </c>
      <c r="I896" s="5" t="str">
        <f t="shared" si="146"/>
        <v>C</v>
      </c>
      <c r="J896" s="5" t="str">
        <f t="shared" si="147"/>
        <v>C</v>
      </c>
      <c r="K896" s="5" t="str">
        <f t="shared" si="148"/>
        <v>D</v>
      </c>
      <c r="L896" s="5" t="str">
        <f t="shared" si="149"/>
        <v>D</v>
      </c>
      <c r="M896" s="9" t="str">
        <f t="shared" si="150"/>
        <v>D</v>
      </c>
      <c r="O896" s="8" t="str">
        <f t="shared" si="151"/>
        <v/>
      </c>
      <c r="P896" s="5" t="str">
        <f t="shared" si="152"/>
        <v/>
      </c>
      <c r="Q896" s="5" t="str">
        <f t="shared" si="153"/>
        <v>P</v>
      </c>
      <c r="R896" s="9" t="str">
        <f t="shared" si="154"/>
        <v>T</v>
      </c>
      <c r="S896" s="71" t="str">
        <f t="shared" si="155"/>
        <v>PT</v>
      </c>
    </row>
    <row r="897" spans="1:19" x14ac:dyDescent="0.3">
      <c r="A897" s="8">
        <v>6</v>
      </c>
      <c r="B897" s="5">
        <v>8</v>
      </c>
      <c r="C897" s="5">
        <v>14</v>
      </c>
      <c r="D897" s="5">
        <v>20</v>
      </c>
      <c r="E897" s="5">
        <v>25</v>
      </c>
      <c r="F897" s="9">
        <v>29</v>
      </c>
      <c r="H897" s="8" t="str">
        <f t="shared" si="145"/>
        <v>A</v>
      </c>
      <c r="I897" s="5" t="str">
        <f t="shared" si="146"/>
        <v>A</v>
      </c>
      <c r="J897" s="5" t="str">
        <f t="shared" si="147"/>
        <v>B</v>
      </c>
      <c r="K897" s="5" t="str">
        <f t="shared" si="148"/>
        <v>C</v>
      </c>
      <c r="L897" s="5" t="str">
        <f t="shared" si="149"/>
        <v>C</v>
      </c>
      <c r="M897" s="9" t="str">
        <f t="shared" si="150"/>
        <v>C</v>
      </c>
      <c r="O897" s="8" t="str">
        <f t="shared" si="151"/>
        <v>P</v>
      </c>
      <c r="P897" s="5" t="str">
        <f t="shared" si="152"/>
        <v/>
      </c>
      <c r="Q897" s="5" t="str">
        <f t="shared" si="153"/>
        <v>T</v>
      </c>
      <c r="R897" s="9" t="str">
        <f t="shared" si="154"/>
        <v/>
      </c>
      <c r="S897" s="71" t="str">
        <f t="shared" si="155"/>
        <v>PT</v>
      </c>
    </row>
    <row r="898" spans="1:19" x14ac:dyDescent="0.3">
      <c r="A898" s="8">
        <v>1</v>
      </c>
      <c r="B898" s="5">
        <v>15</v>
      </c>
      <c r="C898" s="5">
        <v>17</v>
      </c>
      <c r="D898" s="5">
        <v>21</v>
      </c>
      <c r="E898" s="5">
        <v>34</v>
      </c>
      <c r="F898" s="9">
        <v>37</v>
      </c>
      <c r="H898" s="8" t="str">
        <f t="shared" si="145"/>
        <v>A</v>
      </c>
      <c r="I898" s="5" t="str">
        <f t="shared" si="146"/>
        <v>B</v>
      </c>
      <c r="J898" s="5" t="str">
        <f t="shared" si="147"/>
        <v>B</v>
      </c>
      <c r="K898" s="5" t="str">
        <f t="shared" si="148"/>
        <v>C</v>
      </c>
      <c r="L898" s="5" t="str">
        <f t="shared" si="149"/>
        <v>D</v>
      </c>
      <c r="M898" s="9" t="str">
        <f t="shared" si="150"/>
        <v>D</v>
      </c>
      <c r="O898" s="8" t="str">
        <f t="shared" si="151"/>
        <v/>
      </c>
      <c r="P898" s="5" t="str">
        <f t="shared" si="152"/>
        <v>P</v>
      </c>
      <c r="Q898" s="5" t="str">
        <f t="shared" si="153"/>
        <v/>
      </c>
      <c r="R898" s="9" t="str">
        <f t="shared" si="154"/>
        <v>P</v>
      </c>
      <c r="S898" s="71" t="str">
        <f t="shared" si="155"/>
        <v>PP</v>
      </c>
    </row>
    <row r="899" spans="1:19" x14ac:dyDescent="0.3">
      <c r="A899" s="8">
        <v>4</v>
      </c>
      <c r="B899" s="5">
        <v>20</v>
      </c>
      <c r="C899" s="5">
        <v>21</v>
      </c>
      <c r="D899" s="5">
        <v>26</v>
      </c>
      <c r="E899" s="5">
        <v>35</v>
      </c>
      <c r="F899" s="9">
        <v>37</v>
      </c>
      <c r="H899" s="8" t="str">
        <f t="shared" ref="H899:H962" si="156">IF(A899&lt;10,"A",IF(A899&lt;20,"B",IF(A899&lt;30,"C","D")))</f>
        <v>A</v>
      </c>
      <c r="I899" s="5" t="str">
        <f t="shared" ref="I899:I962" si="157">IF(B899&lt;10,"A",IF(B899&lt;20,"B",IF(B899&lt;30,"C","D")))</f>
        <v>C</v>
      </c>
      <c r="J899" s="5" t="str">
        <f t="shared" ref="J899:J962" si="158">IF(C899&lt;10,"A",IF(C899&lt;20,"B",IF(C899&lt;30,"C","D")))</f>
        <v>C</v>
      </c>
      <c r="K899" s="5" t="str">
        <f t="shared" ref="K899:K962" si="159">IF(D899&lt;10,"A",IF(D899&lt;20,"B",IF(D899&lt;30,"C","D")))</f>
        <v>C</v>
      </c>
      <c r="L899" s="5" t="str">
        <f t="shared" ref="L899:L962" si="160">IF(E899&lt;10,"A",IF(E899&lt;20,"B",IF(E899&lt;30,"C","D")))</f>
        <v>D</v>
      </c>
      <c r="M899" s="9" t="str">
        <f t="shared" ref="M899:M962" si="161">IF(F899&lt;10,"A",IF(F899&lt;20,"B",IF(F899&lt;30,"C","D")))</f>
        <v>D</v>
      </c>
      <c r="O899" s="8" t="str">
        <f t="shared" ref="O899:O962" si="162">IF(COUNTIF($H899:$M899,"=A")=2,"P",IF(COUNTIF($H899:$M899,"=A")=3,"T",IF(COUNTIF($H899:$M899,"=A")=4,"Q",IF(COUNTIF($H899:$M899,"=A")=5,"V",IF(COUNTIF($H899:$M899,"=A")=6,"S","")))))</f>
        <v/>
      </c>
      <c r="P899" s="5" t="str">
        <f t="shared" ref="P899:P962" si="163">IF(COUNTIF($H899:$M899,"=B")=2,"P",IF(COUNTIF($H899:$M899,"=B")=3,"T",IF(COUNTIF($H899:$M899,"=B")=4,"Q",IF(COUNTIF($H899:$M899,"=B")=5,"V",IF(COUNTIF($H899:$M899,"=B")=6,"S","")))))</f>
        <v/>
      </c>
      <c r="Q899" s="5" t="str">
        <f t="shared" ref="Q899:Q962" si="164">IF(COUNTIF($H899:$M899,"=C")=2,"P",IF(COUNTIF($H899:$M899,"=C")=3,"T",IF(COUNTIF($H899:$M899,"=C")=4,"Q",IF(COUNTIF($H899:$M899,"=C")=5,"V",IF(COUNTIF($H899:$M899,"=C")=6,"S","")))))</f>
        <v>T</v>
      </c>
      <c r="R899" s="9" t="str">
        <f t="shared" ref="R899:R962" si="165">IF(COUNTIF($H899:$M899,"=D")=2,"P",IF(COUNTIF($H899:$M899,"=D")=3,"T",IF(COUNTIF($H899:$M899,"=D")=4,"Q",IF(COUNTIF($H899:$M899,"=D")=5,"V",IF(COUNTIF($H899:$M899,"=D")=6,"S","")))))</f>
        <v>P</v>
      </c>
      <c r="S899" s="71" t="str">
        <f t="shared" ref="S899:S962" si="166">O899&amp;P899&amp;Q899&amp;R899</f>
        <v>TP</v>
      </c>
    </row>
    <row r="900" spans="1:19" x14ac:dyDescent="0.3">
      <c r="A900" s="8">
        <v>3</v>
      </c>
      <c r="B900" s="5">
        <v>5</v>
      </c>
      <c r="C900" s="5">
        <v>10</v>
      </c>
      <c r="D900" s="5">
        <v>17</v>
      </c>
      <c r="E900" s="5">
        <v>30</v>
      </c>
      <c r="F900" s="9">
        <v>32</v>
      </c>
      <c r="H900" s="8" t="str">
        <f t="shared" si="156"/>
        <v>A</v>
      </c>
      <c r="I900" s="5" t="str">
        <f t="shared" si="157"/>
        <v>A</v>
      </c>
      <c r="J900" s="5" t="str">
        <f t="shared" si="158"/>
        <v>B</v>
      </c>
      <c r="K900" s="5" t="str">
        <f t="shared" si="159"/>
        <v>B</v>
      </c>
      <c r="L900" s="5" t="str">
        <f t="shared" si="160"/>
        <v>D</v>
      </c>
      <c r="M900" s="9" t="str">
        <f t="shared" si="161"/>
        <v>D</v>
      </c>
      <c r="O900" s="8" t="str">
        <f t="shared" si="162"/>
        <v>P</v>
      </c>
      <c r="P900" s="5" t="str">
        <f t="shared" si="163"/>
        <v>P</v>
      </c>
      <c r="Q900" s="5" t="str">
        <f t="shared" si="164"/>
        <v/>
      </c>
      <c r="R900" s="9" t="str">
        <f t="shared" si="165"/>
        <v>P</v>
      </c>
      <c r="S900" s="71" t="str">
        <f t="shared" si="166"/>
        <v>PPP</v>
      </c>
    </row>
    <row r="901" spans="1:19" x14ac:dyDescent="0.3">
      <c r="A901" s="8">
        <v>1</v>
      </c>
      <c r="B901" s="5">
        <v>9</v>
      </c>
      <c r="C901" s="5">
        <v>11</v>
      </c>
      <c r="D901" s="5">
        <v>20</v>
      </c>
      <c r="E901" s="5">
        <v>25</v>
      </c>
      <c r="F901" s="9">
        <v>27</v>
      </c>
      <c r="H901" s="8" t="str">
        <f t="shared" si="156"/>
        <v>A</v>
      </c>
      <c r="I901" s="5" t="str">
        <f t="shared" si="157"/>
        <v>A</v>
      </c>
      <c r="J901" s="5" t="str">
        <f t="shared" si="158"/>
        <v>B</v>
      </c>
      <c r="K901" s="5" t="str">
        <f t="shared" si="159"/>
        <v>C</v>
      </c>
      <c r="L901" s="5" t="str">
        <f t="shared" si="160"/>
        <v>C</v>
      </c>
      <c r="M901" s="9" t="str">
        <f t="shared" si="161"/>
        <v>C</v>
      </c>
      <c r="O901" s="8" t="str">
        <f t="shared" si="162"/>
        <v>P</v>
      </c>
      <c r="P901" s="5" t="str">
        <f t="shared" si="163"/>
        <v/>
      </c>
      <c r="Q901" s="5" t="str">
        <f t="shared" si="164"/>
        <v>T</v>
      </c>
      <c r="R901" s="9" t="str">
        <f t="shared" si="165"/>
        <v/>
      </c>
      <c r="S901" s="71" t="str">
        <f t="shared" si="166"/>
        <v>PT</v>
      </c>
    </row>
    <row r="902" spans="1:19" x14ac:dyDescent="0.3">
      <c r="A902" s="8">
        <v>9</v>
      </c>
      <c r="B902" s="5">
        <v>16</v>
      </c>
      <c r="C902" s="5">
        <v>18</v>
      </c>
      <c r="D902" s="5">
        <v>30</v>
      </c>
      <c r="E902" s="5">
        <v>32</v>
      </c>
      <c r="F902" s="9">
        <v>33</v>
      </c>
      <c r="H902" s="8" t="str">
        <f t="shared" si="156"/>
        <v>A</v>
      </c>
      <c r="I902" s="5" t="str">
        <f t="shared" si="157"/>
        <v>B</v>
      </c>
      <c r="J902" s="5" t="str">
        <f t="shared" si="158"/>
        <v>B</v>
      </c>
      <c r="K902" s="5" t="str">
        <f t="shared" si="159"/>
        <v>D</v>
      </c>
      <c r="L902" s="5" t="str">
        <f t="shared" si="160"/>
        <v>D</v>
      </c>
      <c r="M902" s="9" t="str">
        <f t="shared" si="161"/>
        <v>D</v>
      </c>
      <c r="O902" s="8" t="str">
        <f t="shared" si="162"/>
        <v/>
      </c>
      <c r="P902" s="5" t="str">
        <f t="shared" si="163"/>
        <v>P</v>
      </c>
      <c r="Q902" s="5" t="str">
        <f t="shared" si="164"/>
        <v/>
      </c>
      <c r="R902" s="9" t="str">
        <f t="shared" si="165"/>
        <v>T</v>
      </c>
      <c r="S902" s="71" t="str">
        <f t="shared" si="166"/>
        <v>PT</v>
      </c>
    </row>
    <row r="903" spans="1:19" x14ac:dyDescent="0.3">
      <c r="A903" s="8">
        <v>6</v>
      </c>
      <c r="B903" s="5">
        <v>9</v>
      </c>
      <c r="C903" s="5">
        <v>13</v>
      </c>
      <c r="D903" s="5">
        <v>17</v>
      </c>
      <c r="E903" s="5">
        <v>29</v>
      </c>
      <c r="F903" s="9">
        <v>34</v>
      </c>
      <c r="H903" s="8" t="str">
        <f t="shared" si="156"/>
        <v>A</v>
      </c>
      <c r="I903" s="5" t="str">
        <f t="shared" si="157"/>
        <v>A</v>
      </c>
      <c r="J903" s="5" t="str">
        <f t="shared" si="158"/>
        <v>B</v>
      </c>
      <c r="K903" s="5" t="str">
        <f t="shared" si="159"/>
        <v>B</v>
      </c>
      <c r="L903" s="5" t="str">
        <f t="shared" si="160"/>
        <v>C</v>
      </c>
      <c r="M903" s="9" t="str">
        <f t="shared" si="161"/>
        <v>D</v>
      </c>
      <c r="O903" s="8" t="str">
        <f t="shared" si="162"/>
        <v>P</v>
      </c>
      <c r="P903" s="5" t="str">
        <f t="shared" si="163"/>
        <v>P</v>
      </c>
      <c r="Q903" s="5" t="str">
        <f t="shared" si="164"/>
        <v/>
      </c>
      <c r="R903" s="9" t="str">
        <f t="shared" si="165"/>
        <v/>
      </c>
      <c r="S903" s="71" t="str">
        <f t="shared" si="166"/>
        <v>PP</v>
      </c>
    </row>
    <row r="904" spans="1:19" x14ac:dyDescent="0.3">
      <c r="A904" s="8">
        <v>1</v>
      </c>
      <c r="B904" s="5">
        <v>6</v>
      </c>
      <c r="C904" s="5">
        <v>14</v>
      </c>
      <c r="D904" s="5">
        <v>20</v>
      </c>
      <c r="E904" s="5">
        <v>29</v>
      </c>
      <c r="F904" s="9">
        <v>36</v>
      </c>
      <c r="H904" s="8" t="str">
        <f t="shared" si="156"/>
        <v>A</v>
      </c>
      <c r="I904" s="5" t="str">
        <f t="shared" si="157"/>
        <v>A</v>
      </c>
      <c r="J904" s="5" t="str">
        <f t="shared" si="158"/>
        <v>B</v>
      </c>
      <c r="K904" s="5" t="str">
        <f t="shared" si="159"/>
        <v>C</v>
      </c>
      <c r="L904" s="5" t="str">
        <f t="shared" si="160"/>
        <v>C</v>
      </c>
      <c r="M904" s="9" t="str">
        <f t="shared" si="161"/>
        <v>D</v>
      </c>
      <c r="O904" s="8" t="str">
        <f t="shared" si="162"/>
        <v>P</v>
      </c>
      <c r="P904" s="5" t="str">
        <f t="shared" si="163"/>
        <v/>
      </c>
      <c r="Q904" s="5" t="str">
        <f t="shared" si="164"/>
        <v>P</v>
      </c>
      <c r="R904" s="9" t="str">
        <f t="shared" si="165"/>
        <v/>
      </c>
      <c r="S904" s="71" t="str">
        <f t="shared" si="166"/>
        <v>PP</v>
      </c>
    </row>
    <row r="905" spans="1:19" x14ac:dyDescent="0.3">
      <c r="A905" s="8">
        <v>10</v>
      </c>
      <c r="B905" s="5">
        <v>12</v>
      </c>
      <c r="C905" s="5">
        <v>26</v>
      </c>
      <c r="D905" s="5">
        <v>27</v>
      </c>
      <c r="E905" s="5">
        <v>31</v>
      </c>
      <c r="F905" s="9">
        <v>36</v>
      </c>
      <c r="H905" s="8" t="str">
        <f t="shared" si="156"/>
        <v>B</v>
      </c>
      <c r="I905" s="5" t="str">
        <f t="shared" si="157"/>
        <v>B</v>
      </c>
      <c r="J905" s="5" t="str">
        <f t="shared" si="158"/>
        <v>C</v>
      </c>
      <c r="K905" s="5" t="str">
        <f t="shared" si="159"/>
        <v>C</v>
      </c>
      <c r="L905" s="5" t="str">
        <f t="shared" si="160"/>
        <v>D</v>
      </c>
      <c r="M905" s="9" t="str">
        <f t="shared" si="161"/>
        <v>D</v>
      </c>
      <c r="O905" s="8" t="str">
        <f t="shared" si="162"/>
        <v/>
      </c>
      <c r="P905" s="5" t="str">
        <f t="shared" si="163"/>
        <v>P</v>
      </c>
      <c r="Q905" s="5" t="str">
        <f t="shared" si="164"/>
        <v>P</v>
      </c>
      <c r="R905" s="9" t="str">
        <f t="shared" si="165"/>
        <v>P</v>
      </c>
      <c r="S905" s="71" t="str">
        <f t="shared" si="166"/>
        <v>PPP</v>
      </c>
    </row>
    <row r="906" spans="1:19" x14ac:dyDescent="0.3">
      <c r="A906" s="8">
        <v>5</v>
      </c>
      <c r="B906" s="5">
        <v>13</v>
      </c>
      <c r="C906" s="5">
        <v>14</v>
      </c>
      <c r="D906" s="5">
        <v>16</v>
      </c>
      <c r="E906" s="5">
        <v>18</v>
      </c>
      <c r="F906" s="9">
        <v>21</v>
      </c>
      <c r="H906" s="8" t="str">
        <f t="shared" si="156"/>
        <v>A</v>
      </c>
      <c r="I906" s="5" t="str">
        <f t="shared" si="157"/>
        <v>B</v>
      </c>
      <c r="J906" s="5" t="str">
        <f t="shared" si="158"/>
        <v>B</v>
      </c>
      <c r="K906" s="5" t="str">
        <f t="shared" si="159"/>
        <v>B</v>
      </c>
      <c r="L906" s="5" t="str">
        <f t="shared" si="160"/>
        <v>B</v>
      </c>
      <c r="M906" s="9" t="str">
        <f t="shared" si="161"/>
        <v>C</v>
      </c>
      <c r="O906" s="8" t="str">
        <f t="shared" si="162"/>
        <v/>
      </c>
      <c r="P906" s="5" t="str">
        <f t="shared" si="163"/>
        <v>Q</v>
      </c>
      <c r="Q906" s="5" t="str">
        <f t="shared" si="164"/>
        <v/>
      </c>
      <c r="R906" s="9" t="str">
        <f t="shared" si="165"/>
        <v/>
      </c>
      <c r="S906" s="71" t="str">
        <f t="shared" si="166"/>
        <v>Q</v>
      </c>
    </row>
    <row r="907" spans="1:19" x14ac:dyDescent="0.3">
      <c r="A907" s="8">
        <v>1</v>
      </c>
      <c r="B907" s="5">
        <v>3</v>
      </c>
      <c r="C907" s="5">
        <v>11</v>
      </c>
      <c r="D907" s="5">
        <v>25</v>
      </c>
      <c r="E907" s="5">
        <v>33</v>
      </c>
      <c r="F907" s="9">
        <v>34</v>
      </c>
      <c r="H907" s="8" t="str">
        <f t="shared" si="156"/>
        <v>A</v>
      </c>
      <c r="I907" s="5" t="str">
        <f t="shared" si="157"/>
        <v>A</v>
      </c>
      <c r="J907" s="5" t="str">
        <f t="shared" si="158"/>
        <v>B</v>
      </c>
      <c r="K907" s="5" t="str">
        <f t="shared" si="159"/>
        <v>C</v>
      </c>
      <c r="L907" s="5" t="str">
        <f t="shared" si="160"/>
        <v>D</v>
      </c>
      <c r="M907" s="9" t="str">
        <f t="shared" si="161"/>
        <v>D</v>
      </c>
      <c r="O907" s="8" t="str">
        <f t="shared" si="162"/>
        <v>P</v>
      </c>
      <c r="P907" s="5" t="str">
        <f t="shared" si="163"/>
        <v/>
      </c>
      <c r="Q907" s="5" t="str">
        <f t="shared" si="164"/>
        <v/>
      </c>
      <c r="R907" s="9" t="str">
        <f t="shared" si="165"/>
        <v>P</v>
      </c>
      <c r="S907" s="71" t="str">
        <f t="shared" si="166"/>
        <v>PP</v>
      </c>
    </row>
    <row r="908" spans="1:19" x14ac:dyDescent="0.3">
      <c r="A908" s="8">
        <v>9</v>
      </c>
      <c r="B908" s="5">
        <v>16</v>
      </c>
      <c r="C908" s="5">
        <v>17</v>
      </c>
      <c r="D908" s="5">
        <v>20</v>
      </c>
      <c r="E908" s="5">
        <v>32</v>
      </c>
      <c r="F908" s="9">
        <v>33</v>
      </c>
      <c r="H908" s="8" t="str">
        <f t="shared" si="156"/>
        <v>A</v>
      </c>
      <c r="I908" s="5" t="str">
        <f t="shared" si="157"/>
        <v>B</v>
      </c>
      <c r="J908" s="5" t="str">
        <f t="shared" si="158"/>
        <v>B</v>
      </c>
      <c r="K908" s="5" t="str">
        <f t="shared" si="159"/>
        <v>C</v>
      </c>
      <c r="L908" s="5" t="str">
        <f t="shared" si="160"/>
        <v>D</v>
      </c>
      <c r="M908" s="9" t="str">
        <f t="shared" si="161"/>
        <v>D</v>
      </c>
      <c r="O908" s="8" t="str">
        <f t="shared" si="162"/>
        <v/>
      </c>
      <c r="P908" s="5" t="str">
        <f t="shared" si="163"/>
        <v>P</v>
      </c>
      <c r="Q908" s="5" t="str">
        <f t="shared" si="164"/>
        <v/>
      </c>
      <c r="R908" s="9" t="str">
        <f t="shared" si="165"/>
        <v>P</v>
      </c>
      <c r="S908" s="71" t="str">
        <f t="shared" si="166"/>
        <v>PP</v>
      </c>
    </row>
    <row r="909" spans="1:19" x14ac:dyDescent="0.3">
      <c r="A909" s="8">
        <v>7</v>
      </c>
      <c r="B909" s="5">
        <v>10</v>
      </c>
      <c r="C909" s="5">
        <v>12</v>
      </c>
      <c r="D909" s="5">
        <v>19</v>
      </c>
      <c r="E909" s="5">
        <v>25</v>
      </c>
      <c r="F909" s="9">
        <v>36</v>
      </c>
      <c r="H909" s="8" t="str">
        <f t="shared" si="156"/>
        <v>A</v>
      </c>
      <c r="I909" s="5" t="str">
        <f t="shared" si="157"/>
        <v>B</v>
      </c>
      <c r="J909" s="5" t="str">
        <f t="shared" si="158"/>
        <v>B</v>
      </c>
      <c r="K909" s="5" t="str">
        <f t="shared" si="159"/>
        <v>B</v>
      </c>
      <c r="L909" s="5" t="str">
        <f t="shared" si="160"/>
        <v>C</v>
      </c>
      <c r="M909" s="9" t="str">
        <f t="shared" si="161"/>
        <v>D</v>
      </c>
      <c r="O909" s="8" t="str">
        <f t="shared" si="162"/>
        <v/>
      </c>
      <c r="P909" s="5" t="str">
        <f t="shared" si="163"/>
        <v>T</v>
      </c>
      <c r="Q909" s="5" t="str">
        <f t="shared" si="164"/>
        <v/>
      </c>
      <c r="R909" s="9" t="str">
        <f t="shared" si="165"/>
        <v/>
      </c>
      <c r="S909" s="71" t="str">
        <f t="shared" si="166"/>
        <v>T</v>
      </c>
    </row>
    <row r="910" spans="1:19" x14ac:dyDescent="0.3">
      <c r="A910" s="8">
        <v>5</v>
      </c>
      <c r="B910" s="5">
        <v>11</v>
      </c>
      <c r="C910" s="5">
        <v>12</v>
      </c>
      <c r="D910" s="5">
        <v>13</v>
      </c>
      <c r="E910" s="5">
        <v>15</v>
      </c>
      <c r="F910" s="9">
        <v>20</v>
      </c>
      <c r="H910" s="8" t="str">
        <f t="shared" si="156"/>
        <v>A</v>
      </c>
      <c r="I910" s="5" t="str">
        <f t="shared" si="157"/>
        <v>B</v>
      </c>
      <c r="J910" s="5" t="str">
        <f t="shared" si="158"/>
        <v>B</v>
      </c>
      <c r="K910" s="5" t="str">
        <f t="shared" si="159"/>
        <v>B</v>
      </c>
      <c r="L910" s="5" t="str">
        <f t="shared" si="160"/>
        <v>B</v>
      </c>
      <c r="M910" s="9" t="str">
        <f t="shared" si="161"/>
        <v>C</v>
      </c>
      <c r="O910" s="8" t="str">
        <f t="shared" si="162"/>
        <v/>
      </c>
      <c r="P910" s="5" t="str">
        <f t="shared" si="163"/>
        <v>Q</v>
      </c>
      <c r="Q910" s="5" t="str">
        <f t="shared" si="164"/>
        <v/>
      </c>
      <c r="R910" s="9" t="str">
        <f t="shared" si="165"/>
        <v/>
      </c>
      <c r="S910" s="71" t="str">
        <f t="shared" si="166"/>
        <v>Q</v>
      </c>
    </row>
    <row r="911" spans="1:19" x14ac:dyDescent="0.3">
      <c r="A911" s="8">
        <v>11</v>
      </c>
      <c r="B911" s="5">
        <v>13</v>
      </c>
      <c r="C911" s="5">
        <v>18</v>
      </c>
      <c r="D911" s="5">
        <v>26</v>
      </c>
      <c r="E911" s="5">
        <v>27</v>
      </c>
      <c r="F911" s="9">
        <v>36</v>
      </c>
      <c r="H911" s="8" t="str">
        <f t="shared" si="156"/>
        <v>B</v>
      </c>
      <c r="I911" s="5" t="str">
        <f t="shared" si="157"/>
        <v>B</v>
      </c>
      <c r="J911" s="5" t="str">
        <f t="shared" si="158"/>
        <v>B</v>
      </c>
      <c r="K911" s="5" t="str">
        <f t="shared" si="159"/>
        <v>C</v>
      </c>
      <c r="L911" s="5" t="str">
        <f t="shared" si="160"/>
        <v>C</v>
      </c>
      <c r="M911" s="9" t="str">
        <f t="shared" si="161"/>
        <v>D</v>
      </c>
      <c r="O911" s="8" t="str">
        <f t="shared" si="162"/>
        <v/>
      </c>
      <c r="P911" s="5" t="str">
        <f t="shared" si="163"/>
        <v>T</v>
      </c>
      <c r="Q911" s="5" t="str">
        <f t="shared" si="164"/>
        <v>P</v>
      </c>
      <c r="R911" s="9" t="str">
        <f t="shared" si="165"/>
        <v/>
      </c>
      <c r="S911" s="71" t="str">
        <f t="shared" si="166"/>
        <v>TP</v>
      </c>
    </row>
    <row r="912" spans="1:19" x14ac:dyDescent="0.3">
      <c r="A912" s="8">
        <v>1</v>
      </c>
      <c r="B912" s="5">
        <v>4</v>
      </c>
      <c r="C912" s="5">
        <v>5</v>
      </c>
      <c r="D912" s="5">
        <v>7</v>
      </c>
      <c r="E912" s="5">
        <v>18</v>
      </c>
      <c r="F912" s="9">
        <v>23</v>
      </c>
      <c r="H912" s="8" t="str">
        <f t="shared" si="156"/>
        <v>A</v>
      </c>
      <c r="I912" s="5" t="str">
        <f t="shared" si="157"/>
        <v>A</v>
      </c>
      <c r="J912" s="5" t="str">
        <f t="shared" si="158"/>
        <v>A</v>
      </c>
      <c r="K912" s="5" t="str">
        <f t="shared" si="159"/>
        <v>A</v>
      </c>
      <c r="L912" s="5" t="str">
        <f t="shared" si="160"/>
        <v>B</v>
      </c>
      <c r="M912" s="9" t="str">
        <f t="shared" si="161"/>
        <v>C</v>
      </c>
      <c r="O912" s="8" t="str">
        <f t="shared" si="162"/>
        <v>Q</v>
      </c>
      <c r="P912" s="5" t="str">
        <f t="shared" si="163"/>
        <v/>
      </c>
      <c r="Q912" s="5" t="str">
        <f t="shared" si="164"/>
        <v/>
      </c>
      <c r="R912" s="9" t="str">
        <f t="shared" si="165"/>
        <v/>
      </c>
      <c r="S912" s="71" t="str">
        <f t="shared" si="166"/>
        <v>Q</v>
      </c>
    </row>
    <row r="913" spans="1:19" x14ac:dyDescent="0.3">
      <c r="A913" s="8">
        <v>7</v>
      </c>
      <c r="B913" s="5">
        <v>16</v>
      </c>
      <c r="C913" s="5">
        <v>28</v>
      </c>
      <c r="D913" s="5">
        <v>31</v>
      </c>
      <c r="E913" s="5">
        <v>33</v>
      </c>
      <c r="F913" s="9">
        <v>35</v>
      </c>
      <c r="H913" s="8" t="str">
        <f t="shared" si="156"/>
        <v>A</v>
      </c>
      <c r="I913" s="5" t="str">
        <f t="shared" si="157"/>
        <v>B</v>
      </c>
      <c r="J913" s="5" t="str">
        <f t="shared" si="158"/>
        <v>C</v>
      </c>
      <c r="K913" s="5" t="str">
        <f t="shared" si="159"/>
        <v>D</v>
      </c>
      <c r="L913" s="5" t="str">
        <f t="shared" si="160"/>
        <v>D</v>
      </c>
      <c r="M913" s="9" t="str">
        <f t="shared" si="161"/>
        <v>D</v>
      </c>
      <c r="O913" s="8" t="str">
        <f t="shared" si="162"/>
        <v/>
      </c>
      <c r="P913" s="5" t="str">
        <f t="shared" si="163"/>
        <v/>
      </c>
      <c r="Q913" s="5" t="str">
        <f t="shared" si="164"/>
        <v/>
      </c>
      <c r="R913" s="9" t="str">
        <f t="shared" si="165"/>
        <v>T</v>
      </c>
      <c r="S913" s="71" t="str">
        <f t="shared" si="166"/>
        <v>T</v>
      </c>
    </row>
    <row r="914" spans="1:19" x14ac:dyDescent="0.3">
      <c r="A914" s="8">
        <v>6</v>
      </c>
      <c r="B914" s="5">
        <v>9</v>
      </c>
      <c r="C914" s="5">
        <v>24</v>
      </c>
      <c r="D914" s="5">
        <v>25</v>
      </c>
      <c r="E914" s="5">
        <v>33</v>
      </c>
      <c r="F914" s="9">
        <v>34</v>
      </c>
      <c r="H914" s="8" t="str">
        <f t="shared" si="156"/>
        <v>A</v>
      </c>
      <c r="I914" s="5" t="str">
        <f t="shared" si="157"/>
        <v>A</v>
      </c>
      <c r="J914" s="5" t="str">
        <f t="shared" si="158"/>
        <v>C</v>
      </c>
      <c r="K914" s="5" t="str">
        <f t="shared" si="159"/>
        <v>C</v>
      </c>
      <c r="L914" s="5" t="str">
        <f t="shared" si="160"/>
        <v>D</v>
      </c>
      <c r="M914" s="9" t="str">
        <f t="shared" si="161"/>
        <v>D</v>
      </c>
      <c r="O914" s="8" t="str">
        <f t="shared" si="162"/>
        <v>P</v>
      </c>
      <c r="P914" s="5" t="str">
        <f t="shared" si="163"/>
        <v/>
      </c>
      <c r="Q914" s="5" t="str">
        <f t="shared" si="164"/>
        <v>P</v>
      </c>
      <c r="R914" s="9" t="str">
        <f t="shared" si="165"/>
        <v>P</v>
      </c>
      <c r="S914" s="71" t="str">
        <f t="shared" si="166"/>
        <v>PPP</v>
      </c>
    </row>
    <row r="915" spans="1:19" x14ac:dyDescent="0.3">
      <c r="A915" s="8">
        <v>8</v>
      </c>
      <c r="B915" s="5">
        <v>14</v>
      </c>
      <c r="C915" s="5">
        <v>18</v>
      </c>
      <c r="D915" s="5">
        <v>22</v>
      </c>
      <c r="E915" s="5">
        <v>25</v>
      </c>
      <c r="F915" s="9">
        <v>31</v>
      </c>
      <c r="H915" s="8" t="str">
        <f t="shared" si="156"/>
        <v>A</v>
      </c>
      <c r="I915" s="5" t="str">
        <f t="shared" si="157"/>
        <v>B</v>
      </c>
      <c r="J915" s="5" t="str">
        <f t="shared" si="158"/>
        <v>B</v>
      </c>
      <c r="K915" s="5" t="str">
        <f t="shared" si="159"/>
        <v>C</v>
      </c>
      <c r="L915" s="5" t="str">
        <f t="shared" si="160"/>
        <v>C</v>
      </c>
      <c r="M915" s="9" t="str">
        <f t="shared" si="161"/>
        <v>D</v>
      </c>
      <c r="O915" s="8" t="str">
        <f t="shared" si="162"/>
        <v/>
      </c>
      <c r="P915" s="5" t="str">
        <f t="shared" si="163"/>
        <v>P</v>
      </c>
      <c r="Q915" s="5" t="str">
        <f t="shared" si="164"/>
        <v>P</v>
      </c>
      <c r="R915" s="9" t="str">
        <f t="shared" si="165"/>
        <v/>
      </c>
      <c r="S915" s="71" t="str">
        <f t="shared" si="166"/>
        <v>PP</v>
      </c>
    </row>
    <row r="916" spans="1:19" x14ac:dyDescent="0.3">
      <c r="A916" s="8">
        <v>7</v>
      </c>
      <c r="B916" s="5">
        <v>10</v>
      </c>
      <c r="C916" s="5">
        <v>17</v>
      </c>
      <c r="D916" s="5">
        <v>23</v>
      </c>
      <c r="E916" s="5">
        <v>24</v>
      </c>
      <c r="F916" s="9">
        <v>31</v>
      </c>
      <c r="H916" s="8" t="str">
        <f t="shared" si="156"/>
        <v>A</v>
      </c>
      <c r="I916" s="5" t="str">
        <f t="shared" si="157"/>
        <v>B</v>
      </c>
      <c r="J916" s="5" t="str">
        <f t="shared" si="158"/>
        <v>B</v>
      </c>
      <c r="K916" s="5" t="str">
        <f t="shared" si="159"/>
        <v>C</v>
      </c>
      <c r="L916" s="5" t="str">
        <f t="shared" si="160"/>
        <v>C</v>
      </c>
      <c r="M916" s="9" t="str">
        <f t="shared" si="161"/>
        <v>D</v>
      </c>
      <c r="O916" s="8" t="str">
        <f t="shared" si="162"/>
        <v/>
      </c>
      <c r="P916" s="5" t="str">
        <f t="shared" si="163"/>
        <v>P</v>
      </c>
      <c r="Q916" s="5" t="str">
        <f t="shared" si="164"/>
        <v>P</v>
      </c>
      <c r="R916" s="9" t="str">
        <f t="shared" si="165"/>
        <v/>
      </c>
      <c r="S916" s="71" t="str">
        <f t="shared" si="166"/>
        <v>PP</v>
      </c>
    </row>
    <row r="917" spans="1:19" x14ac:dyDescent="0.3">
      <c r="A917" s="8">
        <v>2</v>
      </c>
      <c r="B917" s="5">
        <v>9</v>
      </c>
      <c r="C917" s="5">
        <v>15</v>
      </c>
      <c r="D917" s="5">
        <v>22</v>
      </c>
      <c r="E917" s="5">
        <v>31</v>
      </c>
      <c r="F917" s="9">
        <v>33</v>
      </c>
      <c r="H917" s="8" t="str">
        <f t="shared" si="156"/>
        <v>A</v>
      </c>
      <c r="I917" s="5" t="str">
        <f t="shared" si="157"/>
        <v>A</v>
      </c>
      <c r="J917" s="5" t="str">
        <f t="shared" si="158"/>
        <v>B</v>
      </c>
      <c r="K917" s="5" t="str">
        <f t="shared" si="159"/>
        <v>C</v>
      </c>
      <c r="L917" s="5" t="str">
        <f t="shared" si="160"/>
        <v>D</v>
      </c>
      <c r="M917" s="9" t="str">
        <f t="shared" si="161"/>
        <v>D</v>
      </c>
      <c r="O917" s="8" t="str">
        <f t="shared" si="162"/>
        <v>P</v>
      </c>
      <c r="P917" s="5" t="str">
        <f t="shared" si="163"/>
        <v/>
      </c>
      <c r="Q917" s="5" t="str">
        <f t="shared" si="164"/>
        <v/>
      </c>
      <c r="R917" s="9" t="str">
        <f t="shared" si="165"/>
        <v>P</v>
      </c>
      <c r="S917" s="71" t="str">
        <f t="shared" si="166"/>
        <v>PP</v>
      </c>
    </row>
    <row r="918" spans="1:19" x14ac:dyDescent="0.3">
      <c r="A918" s="8">
        <v>3</v>
      </c>
      <c r="B918" s="5">
        <v>10</v>
      </c>
      <c r="C918" s="5">
        <v>11</v>
      </c>
      <c r="D918" s="5">
        <v>13</v>
      </c>
      <c r="E918" s="5">
        <v>26</v>
      </c>
      <c r="F918" s="9">
        <v>37</v>
      </c>
      <c r="H918" s="8" t="str">
        <f t="shared" si="156"/>
        <v>A</v>
      </c>
      <c r="I918" s="5" t="str">
        <f t="shared" si="157"/>
        <v>B</v>
      </c>
      <c r="J918" s="5" t="str">
        <f t="shared" si="158"/>
        <v>B</v>
      </c>
      <c r="K918" s="5" t="str">
        <f t="shared" si="159"/>
        <v>B</v>
      </c>
      <c r="L918" s="5" t="str">
        <f t="shared" si="160"/>
        <v>C</v>
      </c>
      <c r="M918" s="9" t="str">
        <f t="shared" si="161"/>
        <v>D</v>
      </c>
      <c r="O918" s="8" t="str">
        <f t="shared" si="162"/>
        <v/>
      </c>
      <c r="P918" s="5" t="str">
        <f t="shared" si="163"/>
        <v>T</v>
      </c>
      <c r="Q918" s="5" t="str">
        <f t="shared" si="164"/>
        <v/>
      </c>
      <c r="R918" s="9" t="str">
        <f t="shared" si="165"/>
        <v/>
      </c>
      <c r="S918" s="71" t="str">
        <f t="shared" si="166"/>
        <v>T</v>
      </c>
    </row>
    <row r="919" spans="1:19" x14ac:dyDescent="0.3">
      <c r="A919" s="8">
        <v>5</v>
      </c>
      <c r="B919" s="5">
        <v>6</v>
      </c>
      <c r="C919" s="5">
        <v>9</v>
      </c>
      <c r="D919" s="5">
        <v>26</v>
      </c>
      <c r="E919" s="5">
        <v>32</v>
      </c>
      <c r="F919" s="9">
        <v>35</v>
      </c>
      <c r="H919" s="8" t="str">
        <f t="shared" si="156"/>
        <v>A</v>
      </c>
      <c r="I919" s="5" t="str">
        <f t="shared" si="157"/>
        <v>A</v>
      </c>
      <c r="J919" s="5" t="str">
        <f t="shared" si="158"/>
        <v>A</v>
      </c>
      <c r="K919" s="5" t="str">
        <f t="shared" si="159"/>
        <v>C</v>
      </c>
      <c r="L919" s="5" t="str">
        <f t="shared" si="160"/>
        <v>D</v>
      </c>
      <c r="M919" s="9" t="str">
        <f t="shared" si="161"/>
        <v>D</v>
      </c>
      <c r="O919" s="8" t="str">
        <f t="shared" si="162"/>
        <v>T</v>
      </c>
      <c r="P919" s="5" t="str">
        <f t="shared" si="163"/>
        <v/>
      </c>
      <c r="Q919" s="5" t="str">
        <f t="shared" si="164"/>
        <v/>
      </c>
      <c r="R919" s="9" t="str">
        <f t="shared" si="165"/>
        <v>P</v>
      </c>
      <c r="S919" s="71" t="str">
        <f t="shared" si="166"/>
        <v>TP</v>
      </c>
    </row>
    <row r="920" spans="1:19" x14ac:dyDescent="0.3">
      <c r="A920" s="8">
        <v>2</v>
      </c>
      <c r="B920" s="5">
        <v>3</v>
      </c>
      <c r="C920" s="5">
        <v>6</v>
      </c>
      <c r="D920" s="5">
        <v>19</v>
      </c>
      <c r="E920" s="5">
        <v>25</v>
      </c>
      <c r="F920" s="9">
        <v>27</v>
      </c>
      <c r="H920" s="8" t="str">
        <f t="shared" si="156"/>
        <v>A</v>
      </c>
      <c r="I920" s="5" t="str">
        <f t="shared" si="157"/>
        <v>A</v>
      </c>
      <c r="J920" s="5" t="str">
        <f t="shared" si="158"/>
        <v>A</v>
      </c>
      <c r="K920" s="5" t="str">
        <f t="shared" si="159"/>
        <v>B</v>
      </c>
      <c r="L920" s="5" t="str">
        <f t="shared" si="160"/>
        <v>C</v>
      </c>
      <c r="M920" s="9" t="str">
        <f t="shared" si="161"/>
        <v>C</v>
      </c>
      <c r="O920" s="8" t="str">
        <f t="shared" si="162"/>
        <v>T</v>
      </c>
      <c r="P920" s="5" t="str">
        <f t="shared" si="163"/>
        <v/>
      </c>
      <c r="Q920" s="5" t="str">
        <f t="shared" si="164"/>
        <v>P</v>
      </c>
      <c r="R920" s="9" t="str">
        <f t="shared" si="165"/>
        <v/>
      </c>
      <c r="S920" s="71" t="str">
        <f t="shared" si="166"/>
        <v>TP</v>
      </c>
    </row>
    <row r="921" spans="1:19" x14ac:dyDescent="0.3">
      <c r="A921" s="8">
        <v>2</v>
      </c>
      <c r="B921" s="5">
        <v>8</v>
      </c>
      <c r="C921" s="5">
        <v>12</v>
      </c>
      <c r="D921" s="5">
        <v>31</v>
      </c>
      <c r="E921" s="5">
        <v>34</v>
      </c>
      <c r="F921" s="9">
        <v>35</v>
      </c>
      <c r="H921" s="8" t="str">
        <f t="shared" si="156"/>
        <v>A</v>
      </c>
      <c r="I921" s="5" t="str">
        <f t="shared" si="157"/>
        <v>A</v>
      </c>
      <c r="J921" s="5" t="str">
        <f t="shared" si="158"/>
        <v>B</v>
      </c>
      <c r="K921" s="5" t="str">
        <f t="shared" si="159"/>
        <v>D</v>
      </c>
      <c r="L921" s="5" t="str">
        <f t="shared" si="160"/>
        <v>D</v>
      </c>
      <c r="M921" s="9" t="str">
        <f t="shared" si="161"/>
        <v>D</v>
      </c>
      <c r="O921" s="8" t="str">
        <f t="shared" si="162"/>
        <v>P</v>
      </c>
      <c r="P921" s="5" t="str">
        <f t="shared" si="163"/>
        <v/>
      </c>
      <c r="Q921" s="5" t="str">
        <f t="shared" si="164"/>
        <v/>
      </c>
      <c r="R921" s="9" t="str">
        <f t="shared" si="165"/>
        <v>T</v>
      </c>
      <c r="S921" s="71" t="str">
        <f t="shared" si="166"/>
        <v>PT</v>
      </c>
    </row>
    <row r="922" spans="1:19" x14ac:dyDescent="0.3">
      <c r="A922" s="8">
        <v>12</v>
      </c>
      <c r="B922" s="5">
        <v>14</v>
      </c>
      <c r="C922" s="5">
        <v>19</v>
      </c>
      <c r="D922" s="5">
        <v>20</v>
      </c>
      <c r="E922" s="5">
        <v>23</v>
      </c>
      <c r="F922" s="9">
        <v>25</v>
      </c>
      <c r="H922" s="8" t="str">
        <f t="shared" si="156"/>
        <v>B</v>
      </c>
      <c r="I922" s="5" t="str">
        <f t="shared" si="157"/>
        <v>B</v>
      </c>
      <c r="J922" s="5" t="str">
        <f t="shared" si="158"/>
        <v>B</v>
      </c>
      <c r="K922" s="5" t="str">
        <f t="shared" si="159"/>
        <v>C</v>
      </c>
      <c r="L922" s="5" t="str">
        <f t="shared" si="160"/>
        <v>C</v>
      </c>
      <c r="M922" s="9" t="str">
        <f t="shared" si="161"/>
        <v>C</v>
      </c>
      <c r="O922" s="8" t="str">
        <f t="shared" si="162"/>
        <v/>
      </c>
      <c r="P922" s="5" t="str">
        <f t="shared" si="163"/>
        <v>T</v>
      </c>
      <c r="Q922" s="5" t="str">
        <f t="shared" si="164"/>
        <v>T</v>
      </c>
      <c r="R922" s="9" t="str">
        <f t="shared" si="165"/>
        <v/>
      </c>
      <c r="S922" s="71" t="str">
        <f t="shared" si="166"/>
        <v>TT</v>
      </c>
    </row>
    <row r="923" spans="1:19" x14ac:dyDescent="0.3">
      <c r="A923" s="8">
        <v>8</v>
      </c>
      <c r="B923" s="5">
        <v>11</v>
      </c>
      <c r="C923" s="5">
        <v>25</v>
      </c>
      <c r="D923" s="5">
        <v>30</v>
      </c>
      <c r="E923" s="5">
        <v>31</v>
      </c>
      <c r="F923" s="9">
        <v>33</v>
      </c>
      <c r="H923" s="8" t="str">
        <f t="shared" si="156"/>
        <v>A</v>
      </c>
      <c r="I923" s="5" t="str">
        <f t="shared" si="157"/>
        <v>B</v>
      </c>
      <c r="J923" s="5" t="str">
        <f t="shared" si="158"/>
        <v>C</v>
      </c>
      <c r="K923" s="5" t="str">
        <f t="shared" si="159"/>
        <v>D</v>
      </c>
      <c r="L923" s="5" t="str">
        <f t="shared" si="160"/>
        <v>D</v>
      </c>
      <c r="M923" s="9" t="str">
        <f t="shared" si="161"/>
        <v>D</v>
      </c>
      <c r="O923" s="8" t="str">
        <f t="shared" si="162"/>
        <v/>
      </c>
      <c r="P923" s="5" t="str">
        <f t="shared" si="163"/>
        <v/>
      </c>
      <c r="Q923" s="5" t="str">
        <f t="shared" si="164"/>
        <v/>
      </c>
      <c r="R923" s="9" t="str">
        <f t="shared" si="165"/>
        <v>T</v>
      </c>
      <c r="S923" s="71" t="str">
        <f t="shared" si="166"/>
        <v>T</v>
      </c>
    </row>
    <row r="924" spans="1:19" x14ac:dyDescent="0.3">
      <c r="A924" s="8">
        <v>4</v>
      </c>
      <c r="B924" s="5">
        <v>5</v>
      </c>
      <c r="C924" s="5">
        <v>21</v>
      </c>
      <c r="D924" s="5">
        <v>30</v>
      </c>
      <c r="E924" s="5">
        <v>36</v>
      </c>
      <c r="F924" s="9">
        <v>37</v>
      </c>
      <c r="H924" s="8" t="str">
        <f t="shared" si="156"/>
        <v>A</v>
      </c>
      <c r="I924" s="5" t="str">
        <f t="shared" si="157"/>
        <v>A</v>
      </c>
      <c r="J924" s="5" t="str">
        <f t="shared" si="158"/>
        <v>C</v>
      </c>
      <c r="K924" s="5" t="str">
        <f t="shared" si="159"/>
        <v>D</v>
      </c>
      <c r="L924" s="5" t="str">
        <f t="shared" si="160"/>
        <v>D</v>
      </c>
      <c r="M924" s="9" t="str">
        <f t="shared" si="161"/>
        <v>D</v>
      </c>
      <c r="O924" s="8" t="str">
        <f t="shared" si="162"/>
        <v>P</v>
      </c>
      <c r="P924" s="5" t="str">
        <f t="shared" si="163"/>
        <v/>
      </c>
      <c r="Q924" s="5" t="str">
        <f t="shared" si="164"/>
        <v/>
      </c>
      <c r="R924" s="9" t="str">
        <f t="shared" si="165"/>
        <v>T</v>
      </c>
      <c r="S924" s="71" t="str">
        <f t="shared" si="166"/>
        <v>PT</v>
      </c>
    </row>
    <row r="925" spans="1:19" x14ac:dyDescent="0.3">
      <c r="A925" s="8">
        <v>2</v>
      </c>
      <c r="B925" s="5">
        <v>12</v>
      </c>
      <c r="C925" s="5">
        <v>13</v>
      </c>
      <c r="D925" s="5">
        <v>16</v>
      </c>
      <c r="E925" s="5">
        <v>23</v>
      </c>
      <c r="F925" s="9">
        <v>25</v>
      </c>
      <c r="H925" s="8" t="str">
        <f t="shared" si="156"/>
        <v>A</v>
      </c>
      <c r="I925" s="5" t="str">
        <f t="shared" si="157"/>
        <v>B</v>
      </c>
      <c r="J925" s="5" t="str">
        <f t="shared" si="158"/>
        <v>B</v>
      </c>
      <c r="K925" s="5" t="str">
        <f t="shared" si="159"/>
        <v>B</v>
      </c>
      <c r="L925" s="5" t="str">
        <f t="shared" si="160"/>
        <v>C</v>
      </c>
      <c r="M925" s="9" t="str">
        <f t="shared" si="161"/>
        <v>C</v>
      </c>
      <c r="O925" s="8" t="str">
        <f t="shared" si="162"/>
        <v/>
      </c>
      <c r="P925" s="5" t="str">
        <f t="shared" si="163"/>
        <v>T</v>
      </c>
      <c r="Q925" s="5" t="str">
        <f t="shared" si="164"/>
        <v>P</v>
      </c>
      <c r="R925" s="9" t="str">
        <f t="shared" si="165"/>
        <v/>
      </c>
      <c r="S925" s="71" t="str">
        <f t="shared" si="166"/>
        <v>TP</v>
      </c>
    </row>
    <row r="926" spans="1:19" x14ac:dyDescent="0.3">
      <c r="A926" s="8">
        <v>6</v>
      </c>
      <c r="B926" s="5">
        <v>8</v>
      </c>
      <c r="C926" s="5">
        <v>14</v>
      </c>
      <c r="D926" s="5">
        <v>25</v>
      </c>
      <c r="E926" s="5">
        <v>26</v>
      </c>
      <c r="F926" s="9">
        <v>31</v>
      </c>
      <c r="H926" s="8" t="str">
        <f t="shared" si="156"/>
        <v>A</v>
      </c>
      <c r="I926" s="5" t="str">
        <f t="shared" si="157"/>
        <v>A</v>
      </c>
      <c r="J926" s="5" t="str">
        <f t="shared" si="158"/>
        <v>B</v>
      </c>
      <c r="K926" s="5" t="str">
        <f t="shared" si="159"/>
        <v>C</v>
      </c>
      <c r="L926" s="5" t="str">
        <f t="shared" si="160"/>
        <v>C</v>
      </c>
      <c r="M926" s="9" t="str">
        <f t="shared" si="161"/>
        <v>D</v>
      </c>
      <c r="O926" s="8" t="str">
        <f t="shared" si="162"/>
        <v>P</v>
      </c>
      <c r="P926" s="5" t="str">
        <f t="shared" si="163"/>
        <v/>
      </c>
      <c r="Q926" s="5" t="str">
        <f t="shared" si="164"/>
        <v>P</v>
      </c>
      <c r="R926" s="9" t="str">
        <f t="shared" si="165"/>
        <v/>
      </c>
      <c r="S926" s="71" t="str">
        <f t="shared" si="166"/>
        <v>PP</v>
      </c>
    </row>
    <row r="927" spans="1:19" x14ac:dyDescent="0.3">
      <c r="A927" s="8">
        <v>12</v>
      </c>
      <c r="B927" s="5">
        <v>15</v>
      </c>
      <c r="C927" s="5">
        <v>24</v>
      </c>
      <c r="D927" s="5">
        <v>26</v>
      </c>
      <c r="E927" s="5">
        <v>31</v>
      </c>
      <c r="F927" s="9">
        <v>33</v>
      </c>
      <c r="H927" s="8" t="str">
        <f t="shared" si="156"/>
        <v>B</v>
      </c>
      <c r="I927" s="5" t="str">
        <f t="shared" si="157"/>
        <v>B</v>
      </c>
      <c r="J927" s="5" t="str">
        <f t="shared" si="158"/>
        <v>C</v>
      </c>
      <c r="K927" s="5" t="str">
        <f t="shared" si="159"/>
        <v>C</v>
      </c>
      <c r="L927" s="5" t="str">
        <f t="shared" si="160"/>
        <v>D</v>
      </c>
      <c r="M927" s="9" t="str">
        <f t="shared" si="161"/>
        <v>D</v>
      </c>
      <c r="O927" s="8" t="str">
        <f t="shared" si="162"/>
        <v/>
      </c>
      <c r="P927" s="5" t="str">
        <f t="shared" si="163"/>
        <v>P</v>
      </c>
      <c r="Q927" s="5" t="str">
        <f t="shared" si="164"/>
        <v>P</v>
      </c>
      <c r="R927" s="9" t="str">
        <f t="shared" si="165"/>
        <v>P</v>
      </c>
      <c r="S927" s="71" t="str">
        <f t="shared" si="166"/>
        <v>PPP</v>
      </c>
    </row>
    <row r="928" spans="1:19" x14ac:dyDescent="0.3">
      <c r="A928" s="8">
        <v>11</v>
      </c>
      <c r="B928" s="5">
        <v>19</v>
      </c>
      <c r="C928" s="5">
        <v>21</v>
      </c>
      <c r="D928" s="5">
        <v>22</v>
      </c>
      <c r="E928" s="5">
        <v>26</v>
      </c>
      <c r="F928" s="9">
        <v>30</v>
      </c>
      <c r="H928" s="8" t="str">
        <f t="shared" si="156"/>
        <v>B</v>
      </c>
      <c r="I928" s="5" t="str">
        <f t="shared" si="157"/>
        <v>B</v>
      </c>
      <c r="J928" s="5" t="str">
        <f t="shared" si="158"/>
        <v>C</v>
      </c>
      <c r="K928" s="5" t="str">
        <f t="shared" si="159"/>
        <v>C</v>
      </c>
      <c r="L928" s="5" t="str">
        <f t="shared" si="160"/>
        <v>C</v>
      </c>
      <c r="M928" s="9" t="str">
        <f t="shared" si="161"/>
        <v>D</v>
      </c>
      <c r="O928" s="8" t="str">
        <f t="shared" si="162"/>
        <v/>
      </c>
      <c r="P928" s="5" t="str">
        <f t="shared" si="163"/>
        <v>P</v>
      </c>
      <c r="Q928" s="5" t="str">
        <f t="shared" si="164"/>
        <v>T</v>
      </c>
      <c r="R928" s="9" t="str">
        <f t="shared" si="165"/>
        <v/>
      </c>
      <c r="S928" s="71" t="str">
        <f t="shared" si="166"/>
        <v>PT</v>
      </c>
    </row>
    <row r="929" spans="1:19" x14ac:dyDescent="0.3">
      <c r="A929" s="8">
        <v>1</v>
      </c>
      <c r="B929" s="5">
        <v>8</v>
      </c>
      <c r="C929" s="5">
        <v>10</v>
      </c>
      <c r="D929" s="5">
        <v>12</v>
      </c>
      <c r="E929" s="5">
        <v>16</v>
      </c>
      <c r="F929" s="9">
        <v>26</v>
      </c>
      <c r="H929" s="8" t="str">
        <f t="shared" si="156"/>
        <v>A</v>
      </c>
      <c r="I929" s="5" t="str">
        <f t="shared" si="157"/>
        <v>A</v>
      </c>
      <c r="J929" s="5" t="str">
        <f t="shared" si="158"/>
        <v>B</v>
      </c>
      <c r="K929" s="5" t="str">
        <f t="shared" si="159"/>
        <v>B</v>
      </c>
      <c r="L929" s="5" t="str">
        <f t="shared" si="160"/>
        <v>B</v>
      </c>
      <c r="M929" s="9" t="str">
        <f t="shared" si="161"/>
        <v>C</v>
      </c>
      <c r="O929" s="8" t="str">
        <f t="shared" si="162"/>
        <v>P</v>
      </c>
      <c r="P929" s="5" t="str">
        <f t="shared" si="163"/>
        <v>T</v>
      </c>
      <c r="Q929" s="5" t="str">
        <f t="shared" si="164"/>
        <v/>
      </c>
      <c r="R929" s="9" t="str">
        <f t="shared" si="165"/>
        <v/>
      </c>
      <c r="S929" s="71" t="str">
        <f t="shared" si="166"/>
        <v>PT</v>
      </c>
    </row>
    <row r="930" spans="1:19" x14ac:dyDescent="0.3">
      <c r="A930" s="8">
        <v>2</v>
      </c>
      <c r="B930" s="5">
        <v>7</v>
      </c>
      <c r="C930" s="5">
        <v>10</v>
      </c>
      <c r="D930" s="5">
        <v>11</v>
      </c>
      <c r="E930" s="5">
        <v>29</v>
      </c>
      <c r="F930" s="9">
        <v>32</v>
      </c>
      <c r="H930" s="8" t="str">
        <f t="shared" si="156"/>
        <v>A</v>
      </c>
      <c r="I930" s="5" t="str">
        <f t="shared" si="157"/>
        <v>A</v>
      </c>
      <c r="J930" s="5" t="str">
        <f t="shared" si="158"/>
        <v>B</v>
      </c>
      <c r="K930" s="5" t="str">
        <f t="shared" si="159"/>
        <v>B</v>
      </c>
      <c r="L930" s="5" t="str">
        <f t="shared" si="160"/>
        <v>C</v>
      </c>
      <c r="M930" s="9" t="str">
        <f t="shared" si="161"/>
        <v>D</v>
      </c>
      <c r="O930" s="8" t="str">
        <f t="shared" si="162"/>
        <v>P</v>
      </c>
      <c r="P930" s="5" t="str">
        <f t="shared" si="163"/>
        <v>P</v>
      </c>
      <c r="Q930" s="5" t="str">
        <f t="shared" si="164"/>
        <v/>
      </c>
      <c r="R930" s="9" t="str">
        <f t="shared" si="165"/>
        <v/>
      </c>
      <c r="S930" s="71" t="str">
        <f t="shared" si="166"/>
        <v>PP</v>
      </c>
    </row>
    <row r="931" spans="1:19" x14ac:dyDescent="0.3">
      <c r="A931" s="8">
        <v>5</v>
      </c>
      <c r="B931" s="5">
        <v>7</v>
      </c>
      <c r="C931" s="5">
        <v>14</v>
      </c>
      <c r="D931" s="5">
        <v>15</v>
      </c>
      <c r="E931" s="5">
        <v>16</v>
      </c>
      <c r="F931" s="9">
        <v>35</v>
      </c>
      <c r="H931" s="8" t="str">
        <f t="shared" si="156"/>
        <v>A</v>
      </c>
      <c r="I931" s="5" t="str">
        <f t="shared" si="157"/>
        <v>A</v>
      </c>
      <c r="J931" s="5" t="str">
        <f t="shared" si="158"/>
        <v>B</v>
      </c>
      <c r="K931" s="5" t="str">
        <f t="shared" si="159"/>
        <v>B</v>
      </c>
      <c r="L931" s="5" t="str">
        <f t="shared" si="160"/>
        <v>B</v>
      </c>
      <c r="M931" s="9" t="str">
        <f t="shared" si="161"/>
        <v>D</v>
      </c>
      <c r="O931" s="8" t="str">
        <f t="shared" si="162"/>
        <v>P</v>
      </c>
      <c r="P931" s="5" t="str">
        <f t="shared" si="163"/>
        <v>T</v>
      </c>
      <c r="Q931" s="5" t="str">
        <f t="shared" si="164"/>
        <v/>
      </c>
      <c r="R931" s="9" t="str">
        <f t="shared" si="165"/>
        <v/>
      </c>
      <c r="S931" s="71" t="str">
        <f t="shared" si="166"/>
        <v>PT</v>
      </c>
    </row>
    <row r="932" spans="1:19" x14ac:dyDescent="0.3">
      <c r="A932" s="8">
        <v>3</v>
      </c>
      <c r="B932" s="5">
        <v>9</v>
      </c>
      <c r="C932" s="5">
        <v>15</v>
      </c>
      <c r="D932" s="5">
        <v>24</v>
      </c>
      <c r="E932" s="5">
        <v>30</v>
      </c>
      <c r="F932" s="9">
        <v>35</v>
      </c>
      <c r="H932" s="8" t="str">
        <f t="shared" si="156"/>
        <v>A</v>
      </c>
      <c r="I932" s="5" t="str">
        <f t="shared" si="157"/>
        <v>A</v>
      </c>
      <c r="J932" s="5" t="str">
        <f t="shared" si="158"/>
        <v>B</v>
      </c>
      <c r="K932" s="5" t="str">
        <f t="shared" si="159"/>
        <v>C</v>
      </c>
      <c r="L932" s="5" t="str">
        <f t="shared" si="160"/>
        <v>D</v>
      </c>
      <c r="M932" s="9" t="str">
        <f t="shared" si="161"/>
        <v>D</v>
      </c>
      <c r="O932" s="8" t="str">
        <f t="shared" si="162"/>
        <v>P</v>
      </c>
      <c r="P932" s="5" t="str">
        <f t="shared" si="163"/>
        <v/>
      </c>
      <c r="Q932" s="5" t="str">
        <f t="shared" si="164"/>
        <v/>
      </c>
      <c r="R932" s="9" t="str">
        <f t="shared" si="165"/>
        <v>P</v>
      </c>
      <c r="S932" s="71" t="str">
        <f t="shared" si="166"/>
        <v>PP</v>
      </c>
    </row>
    <row r="933" spans="1:19" x14ac:dyDescent="0.3">
      <c r="A933" s="8">
        <v>1</v>
      </c>
      <c r="B933" s="5">
        <v>3</v>
      </c>
      <c r="C933" s="5">
        <v>7</v>
      </c>
      <c r="D933" s="5">
        <v>18</v>
      </c>
      <c r="E933" s="5">
        <v>28</v>
      </c>
      <c r="F933" s="9">
        <v>34</v>
      </c>
      <c r="H933" s="8" t="str">
        <f t="shared" si="156"/>
        <v>A</v>
      </c>
      <c r="I933" s="5" t="str">
        <f t="shared" si="157"/>
        <v>A</v>
      </c>
      <c r="J933" s="5" t="str">
        <f t="shared" si="158"/>
        <v>A</v>
      </c>
      <c r="K933" s="5" t="str">
        <f t="shared" si="159"/>
        <v>B</v>
      </c>
      <c r="L933" s="5" t="str">
        <f t="shared" si="160"/>
        <v>C</v>
      </c>
      <c r="M933" s="9" t="str">
        <f t="shared" si="161"/>
        <v>D</v>
      </c>
      <c r="O933" s="8" t="str">
        <f t="shared" si="162"/>
        <v>T</v>
      </c>
      <c r="P933" s="5" t="str">
        <f t="shared" si="163"/>
        <v/>
      </c>
      <c r="Q933" s="5" t="str">
        <f t="shared" si="164"/>
        <v/>
      </c>
      <c r="R933" s="9" t="str">
        <f t="shared" si="165"/>
        <v/>
      </c>
      <c r="S933" s="71" t="str">
        <f t="shared" si="166"/>
        <v>T</v>
      </c>
    </row>
    <row r="934" spans="1:19" x14ac:dyDescent="0.3">
      <c r="A934" s="8">
        <v>6</v>
      </c>
      <c r="B934" s="5">
        <v>17</v>
      </c>
      <c r="C934" s="5">
        <v>22</v>
      </c>
      <c r="D934" s="5">
        <v>24</v>
      </c>
      <c r="E934" s="5">
        <v>26</v>
      </c>
      <c r="F934" s="9">
        <v>31</v>
      </c>
      <c r="H934" s="8" t="str">
        <f t="shared" si="156"/>
        <v>A</v>
      </c>
      <c r="I934" s="5" t="str">
        <f t="shared" si="157"/>
        <v>B</v>
      </c>
      <c r="J934" s="5" t="str">
        <f t="shared" si="158"/>
        <v>C</v>
      </c>
      <c r="K934" s="5" t="str">
        <f t="shared" si="159"/>
        <v>C</v>
      </c>
      <c r="L934" s="5" t="str">
        <f t="shared" si="160"/>
        <v>C</v>
      </c>
      <c r="M934" s="9" t="str">
        <f t="shared" si="161"/>
        <v>D</v>
      </c>
      <c r="O934" s="8" t="str">
        <f t="shared" si="162"/>
        <v/>
      </c>
      <c r="P934" s="5" t="str">
        <f t="shared" si="163"/>
        <v/>
      </c>
      <c r="Q934" s="5" t="str">
        <f t="shared" si="164"/>
        <v>T</v>
      </c>
      <c r="R934" s="9" t="str">
        <f t="shared" si="165"/>
        <v/>
      </c>
      <c r="S934" s="71" t="str">
        <f t="shared" si="166"/>
        <v>T</v>
      </c>
    </row>
    <row r="935" spans="1:19" x14ac:dyDescent="0.3">
      <c r="A935" s="8">
        <v>2</v>
      </c>
      <c r="B935" s="5">
        <v>3</v>
      </c>
      <c r="C935" s="5">
        <v>6</v>
      </c>
      <c r="D935" s="5">
        <v>20</v>
      </c>
      <c r="E935" s="5">
        <v>21</v>
      </c>
      <c r="F935" s="9">
        <v>30</v>
      </c>
      <c r="H935" s="8" t="str">
        <f t="shared" si="156"/>
        <v>A</v>
      </c>
      <c r="I935" s="5" t="str">
        <f t="shared" si="157"/>
        <v>A</v>
      </c>
      <c r="J935" s="5" t="str">
        <f t="shared" si="158"/>
        <v>A</v>
      </c>
      <c r="K935" s="5" t="str">
        <f t="shared" si="159"/>
        <v>C</v>
      </c>
      <c r="L935" s="5" t="str">
        <f t="shared" si="160"/>
        <v>C</v>
      </c>
      <c r="M935" s="9" t="str">
        <f t="shared" si="161"/>
        <v>D</v>
      </c>
      <c r="O935" s="8" t="str">
        <f t="shared" si="162"/>
        <v>T</v>
      </c>
      <c r="P935" s="5" t="str">
        <f t="shared" si="163"/>
        <v/>
      </c>
      <c r="Q935" s="5" t="str">
        <f t="shared" si="164"/>
        <v>P</v>
      </c>
      <c r="R935" s="9" t="str">
        <f t="shared" si="165"/>
        <v/>
      </c>
      <c r="S935" s="71" t="str">
        <f t="shared" si="166"/>
        <v>TP</v>
      </c>
    </row>
    <row r="936" spans="1:19" x14ac:dyDescent="0.3">
      <c r="A936" s="8">
        <v>7</v>
      </c>
      <c r="B936" s="5">
        <v>10</v>
      </c>
      <c r="C936" s="5">
        <v>11</v>
      </c>
      <c r="D936" s="5">
        <v>19</v>
      </c>
      <c r="E936" s="5">
        <v>23</v>
      </c>
      <c r="F936" s="9">
        <v>25</v>
      </c>
      <c r="H936" s="8" t="str">
        <f t="shared" si="156"/>
        <v>A</v>
      </c>
      <c r="I936" s="5" t="str">
        <f t="shared" si="157"/>
        <v>B</v>
      </c>
      <c r="J936" s="5" t="str">
        <f t="shared" si="158"/>
        <v>B</v>
      </c>
      <c r="K936" s="5" t="str">
        <f t="shared" si="159"/>
        <v>B</v>
      </c>
      <c r="L936" s="5" t="str">
        <f t="shared" si="160"/>
        <v>C</v>
      </c>
      <c r="M936" s="9" t="str">
        <f t="shared" si="161"/>
        <v>C</v>
      </c>
      <c r="O936" s="8" t="str">
        <f t="shared" si="162"/>
        <v/>
      </c>
      <c r="P936" s="5" t="str">
        <f t="shared" si="163"/>
        <v>T</v>
      </c>
      <c r="Q936" s="5" t="str">
        <f t="shared" si="164"/>
        <v>P</v>
      </c>
      <c r="R936" s="9" t="str">
        <f t="shared" si="165"/>
        <v/>
      </c>
      <c r="S936" s="71" t="str">
        <f t="shared" si="166"/>
        <v>TP</v>
      </c>
    </row>
    <row r="937" spans="1:19" x14ac:dyDescent="0.3">
      <c r="A937" s="8">
        <v>3</v>
      </c>
      <c r="B937" s="5">
        <v>9</v>
      </c>
      <c r="C937" s="5">
        <v>14</v>
      </c>
      <c r="D937" s="5">
        <v>19</v>
      </c>
      <c r="E937" s="5">
        <v>27</v>
      </c>
      <c r="F937" s="9">
        <v>31</v>
      </c>
      <c r="H937" s="8" t="str">
        <f t="shared" si="156"/>
        <v>A</v>
      </c>
      <c r="I937" s="5" t="str">
        <f t="shared" si="157"/>
        <v>A</v>
      </c>
      <c r="J937" s="5" t="str">
        <f t="shared" si="158"/>
        <v>B</v>
      </c>
      <c r="K937" s="5" t="str">
        <f t="shared" si="159"/>
        <v>B</v>
      </c>
      <c r="L937" s="5" t="str">
        <f t="shared" si="160"/>
        <v>C</v>
      </c>
      <c r="M937" s="9" t="str">
        <f t="shared" si="161"/>
        <v>D</v>
      </c>
      <c r="O937" s="8" t="str">
        <f t="shared" si="162"/>
        <v>P</v>
      </c>
      <c r="P937" s="5" t="str">
        <f t="shared" si="163"/>
        <v>P</v>
      </c>
      <c r="Q937" s="5" t="str">
        <f t="shared" si="164"/>
        <v/>
      </c>
      <c r="R937" s="9" t="str">
        <f t="shared" si="165"/>
        <v/>
      </c>
      <c r="S937" s="71" t="str">
        <f t="shared" si="166"/>
        <v>PP</v>
      </c>
    </row>
    <row r="938" spans="1:19" x14ac:dyDescent="0.3">
      <c r="A938" s="8">
        <v>2</v>
      </c>
      <c r="B938" s="5">
        <v>4</v>
      </c>
      <c r="C938" s="5">
        <v>7</v>
      </c>
      <c r="D938" s="5">
        <v>24</v>
      </c>
      <c r="E938" s="5">
        <v>32</v>
      </c>
      <c r="F938" s="9">
        <v>36</v>
      </c>
      <c r="H938" s="8" t="str">
        <f t="shared" si="156"/>
        <v>A</v>
      </c>
      <c r="I938" s="5" t="str">
        <f t="shared" si="157"/>
        <v>A</v>
      </c>
      <c r="J938" s="5" t="str">
        <f t="shared" si="158"/>
        <v>A</v>
      </c>
      <c r="K938" s="5" t="str">
        <f t="shared" si="159"/>
        <v>C</v>
      </c>
      <c r="L938" s="5" t="str">
        <f t="shared" si="160"/>
        <v>D</v>
      </c>
      <c r="M938" s="9" t="str">
        <f t="shared" si="161"/>
        <v>D</v>
      </c>
      <c r="O938" s="8" t="str">
        <f t="shared" si="162"/>
        <v>T</v>
      </c>
      <c r="P938" s="5" t="str">
        <f t="shared" si="163"/>
        <v/>
      </c>
      <c r="Q938" s="5" t="str">
        <f t="shared" si="164"/>
        <v/>
      </c>
      <c r="R938" s="9" t="str">
        <f t="shared" si="165"/>
        <v>P</v>
      </c>
      <c r="S938" s="71" t="str">
        <f t="shared" si="166"/>
        <v>TP</v>
      </c>
    </row>
    <row r="939" spans="1:19" x14ac:dyDescent="0.3">
      <c r="A939" s="8">
        <v>2</v>
      </c>
      <c r="B939" s="5">
        <v>8</v>
      </c>
      <c r="C939" s="5">
        <v>16</v>
      </c>
      <c r="D939" s="5">
        <v>23</v>
      </c>
      <c r="E939" s="5">
        <v>29</v>
      </c>
      <c r="F939" s="9">
        <v>36</v>
      </c>
      <c r="H939" s="8" t="str">
        <f t="shared" si="156"/>
        <v>A</v>
      </c>
      <c r="I939" s="5" t="str">
        <f t="shared" si="157"/>
        <v>A</v>
      </c>
      <c r="J939" s="5" t="str">
        <f t="shared" si="158"/>
        <v>B</v>
      </c>
      <c r="K939" s="5" t="str">
        <f t="shared" si="159"/>
        <v>C</v>
      </c>
      <c r="L939" s="5" t="str">
        <f t="shared" si="160"/>
        <v>C</v>
      </c>
      <c r="M939" s="9" t="str">
        <f t="shared" si="161"/>
        <v>D</v>
      </c>
      <c r="O939" s="8" t="str">
        <f t="shared" si="162"/>
        <v>P</v>
      </c>
      <c r="P939" s="5" t="str">
        <f t="shared" si="163"/>
        <v/>
      </c>
      <c r="Q939" s="5" t="str">
        <f t="shared" si="164"/>
        <v>P</v>
      </c>
      <c r="R939" s="9" t="str">
        <f t="shared" si="165"/>
        <v/>
      </c>
      <c r="S939" s="71" t="str">
        <f t="shared" si="166"/>
        <v>PP</v>
      </c>
    </row>
    <row r="940" spans="1:19" x14ac:dyDescent="0.3">
      <c r="A940" s="8">
        <v>1</v>
      </c>
      <c r="B940" s="5">
        <v>8</v>
      </c>
      <c r="C940" s="5">
        <v>20</v>
      </c>
      <c r="D940" s="5">
        <v>21</v>
      </c>
      <c r="E940" s="5">
        <v>33</v>
      </c>
      <c r="F940" s="9">
        <v>37</v>
      </c>
      <c r="H940" s="8" t="str">
        <f t="shared" si="156"/>
        <v>A</v>
      </c>
      <c r="I940" s="5" t="str">
        <f t="shared" si="157"/>
        <v>A</v>
      </c>
      <c r="J940" s="5" t="str">
        <f t="shared" si="158"/>
        <v>C</v>
      </c>
      <c r="K940" s="5" t="str">
        <f t="shared" si="159"/>
        <v>C</v>
      </c>
      <c r="L940" s="5" t="str">
        <f t="shared" si="160"/>
        <v>D</v>
      </c>
      <c r="M940" s="9" t="str">
        <f t="shared" si="161"/>
        <v>D</v>
      </c>
      <c r="O940" s="8" t="str">
        <f t="shared" si="162"/>
        <v>P</v>
      </c>
      <c r="P940" s="5" t="str">
        <f t="shared" si="163"/>
        <v/>
      </c>
      <c r="Q940" s="5" t="str">
        <f t="shared" si="164"/>
        <v>P</v>
      </c>
      <c r="R940" s="9" t="str">
        <f t="shared" si="165"/>
        <v>P</v>
      </c>
      <c r="S940" s="71" t="str">
        <f t="shared" si="166"/>
        <v>PPP</v>
      </c>
    </row>
    <row r="941" spans="1:19" x14ac:dyDescent="0.3">
      <c r="A941" s="8">
        <v>4</v>
      </c>
      <c r="B941" s="5">
        <v>8</v>
      </c>
      <c r="C941" s="5">
        <v>27</v>
      </c>
      <c r="D941" s="5">
        <v>30</v>
      </c>
      <c r="E941" s="5">
        <v>34</v>
      </c>
      <c r="F941" s="9">
        <v>36</v>
      </c>
      <c r="H941" s="8" t="str">
        <f t="shared" si="156"/>
        <v>A</v>
      </c>
      <c r="I941" s="5" t="str">
        <f t="shared" si="157"/>
        <v>A</v>
      </c>
      <c r="J941" s="5" t="str">
        <f t="shared" si="158"/>
        <v>C</v>
      </c>
      <c r="K941" s="5" t="str">
        <f t="shared" si="159"/>
        <v>D</v>
      </c>
      <c r="L941" s="5" t="str">
        <f t="shared" si="160"/>
        <v>D</v>
      </c>
      <c r="M941" s="9" t="str">
        <f t="shared" si="161"/>
        <v>D</v>
      </c>
      <c r="O941" s="8" t="str">
        <f t="shared" si="162"/>
        <v>P</v>
      </c>
      <c r="P941" s="5" t="str">
        <f t="shared" si="163"/>
        <v/>
      </c>
      <c r="Q941" s="5" t="str">
        <f t="shared" si="164"/>
        <v/>
      </c>
      <c r="R941" s="9" t="str">
        <f t="shared" si="165"/>
        <v>T</v>
      </c>
      <c r="S941" s="71" t="str">
        <f t="shared" si="166"/>
        <v>PT</v>
      </c>
    </row>
    <row r="942" spans="1:19" x14ac:dyDescent="0.3">
      <c r="A942" s="8">
        <v>2</v>
      </c>
      <c r="B942" s="5">
        <v>12</v>
      </c>
      <c r="C942" s="5">
        <v>20</v>
      </c>
      <c r="D942" s="5">
        <v>22</v>
      </c>
      <c r="E942" s="5">
        <v>24</v>
      </c>
      <c r="F942" s="9">
        <v>32</v>
      </c>
      <c r="H942" s="8" t="str">
        <f t="shared" si="156"/>
        <v>A</v>
      </c>
      <c r="I942" s="5" t="str">
        <f t="shared" si="157"/>
        <v>B</v>
      </c>
      <c r="J942" s="5" t="str">
        <f t="shared" si="158"/>
        <v>C</v>
      </c>
      <c r="K942" s="5" t="str">
        <f t="shared" si="159"/>
        <v>C</v>
      </c>
      <c r="L942" s="5" t="str">
        <f t="shared" si="160"/>
        <v>C</v>
      </c>
      <c r="M942" s="9" t="str">
        <f t="shared" si="161"/>
        <v>D</v>
      </c>
      <c r="O942" s="8" t="str">
        <f t="shared" si="162"/>
        <v/>
      </c>
      <c r="P942" s="5" t="str">
        <f t="shared" si="163"/>
        <v/>
      </c>
      <c r="Q942" s="5" t="str">
        <f t="shared" si="164"/>
        <v>T</v>
      </c>
      <c r="R942" s="9" t="str">
        <f t="shared" si="165"/>
        <v/>
      </c>
      <c r="S942" s="71" t="str">
        <f t="shared" si="166"/>
        <v>T</v>
      </c>
    </row>
    <row r="943" spans="1:19" x14ac:dyDescent="0.3">
      <c r="A943" s="8">
        <v>12</v>
      </c>
      <c r="B943" s="5">
        <v>13</v>
      </c>
      <c r="C943" s="5">
        <v>16</v>
      </c>
      <c r="D943" s="5">
        <v>18</v>
      </c>
      <c r="E943" s="5">
        <v>35</v>
      </c>
      <c r="F943" s="9">
        <v>37</v>
      </c>
      <c r="H943" s="8" t="str">
        <f t="shared" si="156"/>
        <v>B</v>
      </c>
      <c r="I943" s="5" t="str">
        <f t="shared" si="157"/>
        <v>B</v>
      </c>
      <c r="J943" s="5" t="str">
        <f t="shared" si="158"/>
        <v>B</v>
      </c>
      <c r="K943" s="5" t="str">
        <f t="shared" si="159"/>
        <v>B</v>
      </c>
      <c r="L943" s="5" t="str">
        <f t="shared" si="160"/>
        <v>D</v>
      </c>
      <c r="M943" s="9" t="str">
        <f t="shared" si="161"/>
        <v>D</v>
      </c>
      <c r="O943" s="8" t="str">
        <f t="shared" si="162"/>
        <v/>
      </c>
      <c r="P943" s="5" t="str">
        <f t="shared" si="163"/>
        <v>Q</v>
      </c>
      <c r="Q943" s="5" t="str">
        <f t="shared" si="164"/>
        <v/>
      </c>
      <c r="R943" s="9" t="str">
        <f t="shared" si="165"/>
        <v>P</v>
      </c>
      <c r="S943" s="71" t="str">
        <f t="shared" si="166"/>
        <v>QP</v>
      </c>
    </row>
    <row r="944" spans="1:19" x14ac:dyDescent="0.3">
      <c r="A944" s="8">
        <v>11</v>
      </c>
      <c r="B944" s="5">
        <v>19</v>
      </c>
      <c r="C944" s="5">
        <v>22</v>
      </c>
      <c r="D944" s="5">
        <v>23</v>
      </c>
      <c r="E944" s="5">
        <v>25</v>
      </c>
      <c r="F944" s="9">
        <v>36</v>
      </c>
      <c r="H944" s="8" t="str">
        <f t="shared" si="156"/>
        <v>B</v>
      </c>
      <c r="I944" s="5" t="str">
        <f t="shared" si="157"/>
        <v>B</v>
      </c>
      <c r="J944" s="5" t="str">
        <f t="shared" si="158"/>
        <v>C</v>
      </c>
      <c r="K944" s="5" t="str">
        <f t="shared" si="159"/>
        <v>C</v>
      </c>
      <c r="L944" s="5" t="str">
        <f t="shared" si="160"/>
        <v>C</v>
      </c>
      <c r="M944" s="9" t="str">
        <f t="shared" si="161"/>
        <v>D</v>
      </c>
      <c r="O944" s="8" t="str">
        <f t="shared" si="162"/>
        <v/>
      </c>
      <c r="P944" s="5" t="str">
        <f t="shared" si="163"/>
        <v>P</v>
      </c>
      <c r="Q944" s="5" t="str">
        <f t="shared" si="164"/>
        <v>T</v>
      </c>
      <c r="R944" s="9" t="str">
        <f t="shared" si="165"/>
        <v/>
      </c>
      <c r="S944" s="71" t="str">
        <f t="shared" si="166"/>
        <v>PT</v>
      </c>
    </row>
    <row r="945" spans="1:19" x14ac:dyDescent="0.3">
      <c r="A945" s="8">
        <v>2</v>
      </c>
      <c r="B945" s="5">
        <v>6</v>
      </c>
      <c r="C945" s="5">
        <v>12</v>
      </c>
      <c r="D945" s="5">
        <v>16</v>
      </c>
      <c r="E945" s="5">
        <v>21</v>
      </c>
      <c r="F945" s="9">
        <v>26</v>
      </c>
      <c r="H945" s="8" t="str">
        <f t="shared" si="156"/>
        <v>A</v>
      </c>
      <c r="I945" s="5" t="str">
        <f t="shared" si="157"/>
        <v>A</v>
      </c>
      <c r="J945" s="5" t="str">
        <f t="shared" si="158"/>
        <v>B</v>
      </c>
      <c r="K945" s="5" t="str">
        <f t="shared" si="159"/>
        <v>B</v>
      </c>
      <c r="L945" s="5" t="str">
        <f t="shared" si="160"/>
        <v>C</v>
      </c>
      <c r="M945" s="9" t="str">
        <f t="shared" si="161"/>
        <v>C</v>
      </c>
      <c r="O945" s="8" t="str">
        <f t="shared" si="162"/>
        <v>P</v>
      </c>
      <c r="P945" s="5" t="str">
        <f t="shared" si="163"/>
        <v>P</v>
      </c>
      <c r="Q945" s="5" t="str">
        <f t="shared" si="164"/>
        <v>P</v>
      </c>
      <c r="R945" s="9" t="str">
        <f t="shared" si="165"/>
        <v/>
      </c>
      <c r="S945" s="71" t="str">
        <f t="shared" si="166"/>
        <v>PPP</v>
      </c>
    </row>
    <row r="946" spans="1:19" x14ac:dyDescent="0.3">
      <c r="A946" s="8">
        <v>3</v>
      </c>
      <c r="B946" s="5">
        <v>5</v>
      </c>
      <c r="C946" s="5">
        <v>10</v>
      </c>
      <c r="D946" s="5">
        <v>11</v>
      </c>
      <c r="E946" s="5">
        <v>12</v>
      </c>
      <c r="F946" s="9">
        <v>21</v>
      </c>
      <c r="H946" s="8" t="str">
        <f t="shared" si="156"/>
        <v>A</v>
      </c>
      <c r="I946" s="5" t="str">
        <f t="shared" si="157"/>
        <v>A</v>
      </c>
      <c r="J946" s="5" t="str">
        <f t="shared" si="158"/>
        <v>B</v>
      </c>
      <c r="K946" s="5" t="str">
        <f t="shared" si="159"/>
        <v>B</v>
      </c>
      <c r="L946" s="5" t="str">
        <f t="shared" si="160"/>
        <v>B</v>
      </c>
      <c r="M946" s="9" t="str">
        <f t="shared" si="161"/>
        <v>C</v>
      </c>
      <c r="O946" s="8" t="str">
        <f t="shared" si="162"/>
        <v>P</v>
      </c>
      <c r="P946" s="5" t="str">
        <f t="shared" si="163"/>
        <v>T</v>
      </c>
      <c r="Q946" s="5" t="str">
        <f t="shared" si="164"/>
        <v/>
      </c>
      <c r="R946" s="9" t="str">
        <f t="shared" si="165"/>
        <v/>
      </c>
      <c r="S946" s="71" t="str">
        <f t="shared" si="166"/>
        <v>PT</v>
      </c>
    </row>
    <row r="947" spans="1:19" x14ac:dyDescent="0.3">
      <c r="A947" s="8">
        <v>8</v>
      </c>
      <c r="B947" s="5">
        <v>23</v>
      </c>
      <c r="C947" s="5">
        <v>26</v>
      </c>
      <c r="D947" s="5">
        <v>31</v>
      </c>
      <c r="E947" s="5">
        <v>34</v>
      </c>
      <c r="F947" s="9">
        <v>35</v>
      </c>
      <c r="H947" s="8" t="str">
        <f t="shared" si="156"/>
        <v>A</v>
      </c>
      <c r="I947" s="5" t="str">
        <f t="shared" si="157"/>
        <v>C</v>
      </c>
      <c r="J947" s="5" t="str">
        <f t="shared" si="158"/>
        <v>C</v>
      </c>
      <c r="K947" s="5" t="str">
        <f t="shared" si="159"/>
        <v>D</v>
      </c>
      <c r="L947" s="5" t="str">
        <f t="shared" si="160"/>
        <v>D</v>
      </c>
      <c r="M947" s="9" t="str">
        <f t="shared" si="161"/>
        <v>D</v>
      </c>
      <c r="O947" s="8" t="str">
        <f t="shared" si="162"/>
        <v/>
      </c>
      <c r="P947" s="5" t="str">
        <f t="shared" si="163"/>
        <v/>
      </c>
      <c r="Q947" s="5" t="str">
        <f t="shared" si="164"/>
        <v>P</v>
      </c>
      <c r="R947" s="9" t="str">
        <f t="shared" si="165"/>
        <v>T</v>
      </c>
      <c r="S947" s="71" t="str">
        <f t="shared" si="166"/>
        <v>PT</v>
      </c>
    </row>
    <row r="948" spans="1:19" x14ac:dyDescent="0.3">
      <c r="A948" s="8">
        <v>9</v>
      </c>
      <c r="B948" s="5">
        <v>13</v>
      </c>
      <c r="C948" s="5">
        <v>21</v>
      </c>
      <c r="D948" s="5">
        <v>22</v>
      </c>
      <c r="E948" s="5">
        <v>24</v>
      </c>
      <c r="F948" s="9">
        <v>31</v>
      </c>
      <c r="H948" s="8" t="str">
        <f t="shared" si="156"/>
        <v>A</v>
      </c>
      <c r="I948" s="5" t="str">
        <f t="shared" si="157"/>
        <v>B</v>
      </c>
      <c r="J948" s="5" t="str">
        <f t="shared" si="158"/>
        <v>C</v>
      </c>
      <c r="K948" s="5" t="str">
        <f t="shared" si="159"/>
        <v>C</v>
      </c>
      <c r="L948" s="5" t="str">
        <f t="shared" si="160"/>
        <v>C</v>
      </c>
      <c r="M948" s="9" t="str">
        <f t="shared" si="161"/>
        <v>D</v>
      </c>
      <c r="O948" s="8" t="str">
        <f t="shared" si="162"/>
        <v/>
      </c>
      <c r="P948" s="5" t="str">
        <f t="shared" si="163"/>
        <v/>
      </c>
      <c r="Q948" s="5" t="str">
        <f t="shared" si="164"/>
        <v>T</v>
      </c>
      <c r="R948" s="9" t="str">
        <f t="shared" si="165"/>
        <v/>
      </c>
      <c r="S948" s="71" t="str">
        <f t="shared" si="166"/>
        <v>T</v>
      </c>
    </row>
    <row r="949" spans="1:19" x14ac:dyDescent="0.3">
      <c r="A949" s="8">
        <v>3</v>
      </c>
      <c r="B949" s="5">
        <v>7</v>
      </c>
      <c r="C949" s="5">
        <v>15</v>
      </c>
      <c r="D949" s="5">
        <v>29</v>
      </c>
      <c r="E949" s="5">
        <v>31</v>
      </c>
      <c r="F949" s="9">
        <v>34</v>
      </c>
      <c r="H949" s="8" t="str">
        <f t="shared" si="156"/>
        <v>A</v>
      </c>
      <c r="I949" s="5" t="str">
        <f t="shared" si="157"/>
        <v>A</v>
      </c>
      <c r="J949" s="5" t="str">
        <f t="shared" si="158"/>
        <v>B</v>
      </c>
      <c r="K949" s="5" t="str">
        <f t="shared" si="159"/>
        <v>C</v>
      </c>
      <c r="L949" s="5" t="str">
        <f t="shared" si="160"/>
        <v>D</v>
      </c>
      <c r="M949" s="9" t="str">
        <f t="shared" si="161"/>
        <v>D</v>
      </c>
      <c r="O949" s="8" t="str">
        <f t="shared" si="162"/>
        <v>P</v>
      </c>
      <c r="P949" s="5" t="str">
        <f t="shared" si="163"/>
        <v/>
      </c>
      <c r="Q949" s="5" t="str">
        <f t="shared" si="164"/>
        <v/>
      </c>
      <c r="R949" s="9" t="str">
        <f t="shared" si="165"/>
        <v>P</v>
      </c>
      <c r="S949" s="71" t="str">
        <f t="shared" si="166"/>
        <v>PP</v>
      </c>
    </row>
    <row r="950" spans="1:19" x14ac:dyDescent="0.3">
      <c r="A950" s="8">
        <v>2</v>
      </c>
      <c r="B950" s="5">
        <v>3</v>
      </c>
      <c r="C950" s="5">
        <v>18</v>
      </c>
      <c r="D950" s="5">
        <v>20</v>
      </c>
      <c r="E950" s="5">
        <v>26</v>
      </c>
      <c r="F950" s="9">
        <v>35</v>
      </c>
      <c r="H950" s="8" t="str">
        <f t="shared" si="156"/>
        <v>A</v>
      </c>
      <c r="I950" s="5" t="str">
        <f t="shared" si="157"/>
        <v>A</v>
      </c>
      <c r="J950" s="5" t="str">
        <f t="shared" si="158"/>
        <v>B</v>
      </c>
      <c r="K950" s="5" t="str">
        <f t="shared" si="159"/>
        <v>C</v>
      </c>
      <c r="L950" s="5" t="str">
        <f t="shared" si="160"/>
        <v>C</v>
      </c>
      <c r="M950" s="9" t="str">
        <f t="shared" si="161"/>
        <v>D</v>
      </c>
      <c r="O950" s="8" t="str">
        <f t="shared" si="162"/>
        <v>P</v>
      </c>
      <c r="P950" s="5" t="str">
        <f t="shared" si="163"/>
        <v/>
      </c>
      <c r="Q950" s="5" t="str">
        <f t="shared" si="164"/>
        <v>P</v>
      </c>
      <c r="R950" s="9" t="str">
        <f t="shared" si="165"/>
        <v/>
      </c>
      <c r="S950" s="71" t="str">
        <f t="shared" si="166"/>
        <v>PP</v>
      </c>
    </row>
    <row r="951" spans="1:19" x14ac:dyDescent="0.3">
      <c r="A951" s="8">
        <v>2</v>
      </c>
      <c r="B951" s="5">
        <v>6</v>
      </c>
      <c r="C951" s="5">
        <v>19</v>
      </c>
      <c r="D951" s="5">
        <v>29</v>
      </c>
      <c r="E951" s="5">
        <v>36</v>
      </c>
      <c r="F951" s="9">
        <v>37</v>
      </c>
      <c r="H951" s="8" t="str">
        <f t="shared" si="156"/>
        <v>A</v>
      </c>
      <c r="I951" s="5" t="str">
        <f t="shared" si="157"/>
        <v>A</v>
      </c>
      <c r="J951" s="5" t="str">
        <f t="shared" si="158"/>
        <v>B</v>
      </c>
      <c r="K951" s="5" t="str">
        <f t="shared" si="159"/>
        <v>C</v>
      </c>
      <c r="L951" s="5" t="str">
        <f t="shared" si="160"/>
        <v>D</v>
      </c>
      <c r="M951" s="9" t="str">
        <f t="shared" si="161"/>
        <v>D</v>
      </c>
      <c r="O951" s="8" t="str">
        <f t="shared" si="162"/>
        <v>P</v>
      </c>
      <c r="P951" s="5" t="str">
        <f t="shared" si="163"/>
        <v/>
      </c>
      <c r="Q951" s="5" t="str">
        <f t="shared" si="164"/>
        <v/>
      </c>
      <c r="R951" s="9" t="str">
        <f t="shared" si="165"/>
        <v>P</v>
      </c>
      <c r="S951" s="71" t="str">
        <f t="shared" si="166"/>
        <v>PP</v>
      </c>
    </row>
    <row r="952" spans="1:19" x14ac:dyDescent="0.3">
      <c r="A952" s="8">
        <v>7</v>
      </c>
      <c r="B952" s="5">
        <v>11</v>
      </c>
      <c r="C952" s="5">
        <v>26</v>
      </c>
      <c r="D952" s="5">
        <v>27</v>
      </c>
      <c r="E952" s="5">
        <v>28</v>
      </c>
      <c r="F952" s="9">
        <v>34</v>
      </c>
      <c r="H952" s="8" t="str">
        <f t="shared" si="156"/>
        <v>A</v>
      </c>
      <c r="I952" s="5" t="str">
        <f t="shared" si="157"/>
        <v>B</v>
      </c>
      <c r="J952" s="5" t="str">
        <f t="shared" si="158"/>
        <v>C</v>
      </c>
      <c r="K952" s="5" t="str">
        <f t="shared" si="159"/>
        <v>C</v>
      </c>
      <c r="L952" s="5" t="str">
        <f t="shared" si="160"/>
        <v>C</v>
      </c>
      <c r="M952" s="9" t="str">
        <f t="shared" si="161"/>
        <v>D</v>
      </c>
      <c r="O952" s="8" t="str">
        <f t="shared" si="162"/>
        <v/>
      </c>
      <c r="P952" s="5" t="str">
        <f t="shared" si="163"/>
        <v/>
      </c>
      <c r="Q952" s="5" t="str">
        <f t="shared" si="164"/>
        <v>T</v>
      </c>
      <c r="R952" s="9" t="str">
        <f t="shared" si="165"/>
        <v/>
      </c>
      <c r="S952" s="71" t="str">
        <f t="shared" si="166"/>
        <v>T</v>
      </c>
    </row>
    <row r="953" spans="1:19" x14ac:dyDescent="0.3">
      <c r="A953" s="8">
        <v>6</v>
      </c>
      <c r="B953" s="5">
        <v>7</v>
      </c>
      <c r="C953" s="5">
        <v>17</v>
      </c>
      <c r="D953" s="5">
        <v>18</v>
      </c>
      <c r="E953" s="5">
        <v>25</v>
      </c>
      <c r="F953" s="9">
        <v>35</v>
      </c>
      <c r="H953" s="8" t="str">
        <f t="shared" si="156"/>
        <v>A</v>
      </c>
      <c r="I953" s="5" t="str">
        <f t="shared" si="157"/>
        <v>A</v>
      </c>
      <c r="J953" s="5" t="str">
        <f t="shared" si="158"/>
        <v>B</v>
      </c>
      <c r="K953" s="5" t="str">
        <f t="shared" si="159"/>
        <v>B</v>
      </c>
      <c r="L953" s="5" t="str">
        <f t="shared" si="160"/>
        <v>C</v>
      </c>
      <c r="M953" s="9" t="str">
        <f t="shared" si="161"/>
        <v>D</v>
      </c>
      <c r="O953" s="8" t="str">
        <f t="shared" si="162"/>
        <v>P</v>
      </c>
      <c r="P953" s="5" t="str">
        <f t="shared" si="163"/>
        <v>P</v>
      </c>
      <c r="Q953" s="5" t="str">
        <f t="shared" si="164"/>
        <v/>
      </c>
      <c r="R953" s="9" t="str">
        <f t="shared" si="165"/>
        <v/>
      </c>
      <c r="S953" s="71" t="str">
        <f t="shared" si="166"/>
        <v>PP</v>
      </c>
    </row>
    <row r="954" spans="1:19" x14ac:dyDescent="0.3">
      <c r="A954" s="8">
        <v>4</v>
      </c>
      <c r="B954" s="5">
        <v>12</v>
      </c>
      <c r="C954" s="5">
        <v>16</v>
      </c>
      <c r="D954" s="5">
        <v>21</v>
      </c>
      <c r="E954" s="5">
        <v>26</v>
      </c>
      <c r="F954" s="9">
        <v>30</v>
      </c>
      <c r="H954" s="8" t="str">
        <f t="shared" si="156"/>
        <v>A</v>
      </c>
      <c r="I954" s="5" t="str">
        <f t="shared" si="157"/>
        <v>B</v>
      </c>
      <c r="J954" s="5" t="str">
        <f t="shared" si="158"/>
        <v>B</v>
      </c>
      <c r="K954" s="5" t="str">
        <f t="shared" si="159"/>
        <v>C</v>
      </c>
      <c r="L954" s="5" t="str">
        <f t="shared" si="160"/>
        <v>C</v>
      </c>
      <c r="M954" s="9" t="str">
        <f t="shared" si="161"/>
        <v>D</v>
      </c>
      <c r="O954" s="8" t="str">
        <f t="shared" si="162"/>
        <v/>
      </c>
      <c r="P954" s="5" t="str">
        <f t="shared" si="163"/>
        <v>P</v>
      </c>
      <c r="Q954" s="5" t="str">
        <f t="shared" si="164"/>
        <v>P</v>
      </c>
      <c r="R954" s="9" t="str">
        <f t="shared" si="165"/>
        <v/>
      </c>
      <c r="S954" s="71" t="str">
        <f t="shared" si="166"/>
        <v>PP</v>
      </c>
    </row>
    <row r="955" spans="1:19" x14ac:dyDescent="0.3">
      <c r="A955" s="8">
        <v>5</v>
      </c>
      <c r="B955" s="5">
        <v>8</v>
      </c>
      <c r="C955" s="5">
        <v>25</v>
      </c>
      <c r="D955" s="5">
        <v>29</v>
      </c>
      <c r="E955" s="5">
        <v>30</v>
      </c>
      <c r="F955" s="9">
        <v>31</v>
      </c>
      <c r="H955" s="8" t="str">
        <f t="shared" si="156"/>
        <v>A</v>
      </c>
      <c r="I955" s="5" t="str">
        <f t="shared" si="157"/>
        <v>A</v>
      </c>
      <c r="J955" s="5" t="str">
        <f t="shared" si="158"/>
        <v>C</v>
      </c>
      <c r="K955" s="5" t="str">
        <f t="shared" si="159"/>
        <v>C</v>
      </c>
      <c r="L955" s="5" t="str">
        <f t="shared" si="160"/>
        <v>D</v>
      </c>
      <c r="M955" s="9" t="str">
        <f t="shared" si="161"/>
        <v>D</v>
      </c>
      <c r="O955" s="8" t="str">
        <f t="shared" si="162"/>
        <v>P</v>
      </c>
      <c r="P955" s="5" t="str">
        <f t="shared" si="163"/>
        <v/>
      </c>
      <c r="Q955" s="5" t="str">
        <f t="shared" si="164"/>
        <v>P</v>
      </c>
      <c r="R955" s="9" t="str">
        <f t="shared" si="165"/>
        <v>P</v>
      </c>
      <c r="S955" s="71" t="str">
        <f t="shared" si="166"/>
        <v>PPP</v>
      </c>
    </row>
    <row r="956" spans="1:19" x14ac:dyDescent="0.3">
      <c r="A956" s="8">
        <v>9</v>
      </c>
      <c r="B956" s="5">
        <v>16</v>
      </c>
      <c r="C956" s="5">
        <v>21</v>
      </c>
      <c r="D956" s="5">
        <v>24</v>
      </c>
      <c r="E956" s="5">
        <v>26</v>
      </c>
      <c r="F956" s="9">
        <v>33</v>
      </c>
      <c r="H956" s="8" t="str">
        <f t="shared" si="156"/>
        <v>A</v>
      </c>
      <c r="I956" s="5" t="str">
        <f t="shared" si="157"/>
        <v>B</v>
      </c>
      <c r="J956" s="5" t="str">
        <f t="shared" si="158"/>
        <v>C</v>
      </c>
      <c r="K956" s="5" t="str">
        <f t="shared" si="159"/>
        <v>C</v>
      </c>
      <c r="L956" s="5" t="str">
        <f t="shared" si="160"/>
        <v>C</v>
      </c>
      <c r="M956" s="9" t="str">
        <f t="shared" si="161"/>
        <v>D</v>
      </c>
      <c r="O956" s="8" t="str">
        <f t="shared" si="162"/>
        <v/>
      </c>
      <c r="P956" s="5" t="str">
        <f t="shared" si="163"/>
        <v/>
      </c>
      <c r="Q956" s="5" t="str">
        <f t="shared" si="164"/>
        <v>T</v>
      </c>
      <c r="R956" s="9" t="str">
        <f t="shared" si="165"/>
        <v/>
      </c>
      <c r="S956" s="71" t="str">
        <f t="shared" si="166"/>
        <v>T</v>
      </c>
    </row>
    <row r="957" spans="1:19" x14ac:dyDescent="0.3">
      <c r="A957" s="8">
        <v>1</v>
      </c>
      <c r="B957" s="5">
        <v>15</v>
      </c>
      <c r="C957" s="5">
        <v>21</v>
      </c>
      <c r="D957" s="5">
        <v>23</v>
      </c>
      <c r="E957" s="5">
        <v>26</v>
      </c>
      <c r="F957" s="9">
        <v>36</v>
      </c>
      <c r="H957" s="8" t="str">
        <f t="shared" si="156"/>
        <v>A</v>
      </c>
      <c r="I957" s="5" t="str">
        <f t="shared" si="157"/>
        <v>B</v>
      </c>
      <c r="J957" s="5" t="str">
        <f t="shared" si="158"/>
        <v>C</v>
      </c>
      <c r="K957" s="5" t="str">
        <f t="shared" si="159"/>
        <v>C</v>
      </c>
      <c r="L957" s="5" t="str">
        <f t="shared" si="160"/>
        <v>C</v>
      </c>
      <c r="M957" s="9" t="str">
        <f t="shared" si="161"/>
        <v>D</v>
      </c>
      <c r="O957" s="8" t="str">
        <f t="shared" si="162"/>
        <v/>
      </c>
      <c r="P957" s="5" t="str">
        <f t="shared" si="163"/>
        <v/>
      </c>
      <c r="Q957" s="5" t="str">
        <f t="shared" si="164"/>
        <v>T</v>
      </c>
      <c r="R957" s="9" t="str">
        <f t="shared" si="165"/>
        <v/>
      </c>
      <c r="S957" s="71" t="str">
        <f t="shared" si="166"/>
        <v>T</v>
      </c>
    </row>
    <row r="958" spans="1:19" x14ac:dyDescent="0.3">
      <c r="A958" s="8">
        <v>4</v>
      </c>
      <c r="B958" s="5">
        <v>12</v>
      </c>
      <c r="C958" s="5">
        <v>19</v>
      </c>
      <c r="D958" s="5">
        <v>23</v>
      </c>
      <c r="E958" s="5">
        <v>27</v>
      </c>
      <c r="F958" s="9">
        <v>31</v>
      </c>
      <c r="H958" s="8" t="str">
        <f t="shared" si="156"/>
        <v>A</v>
      </c>
      <c r="I958" s="5" t="str">
        <f t="shared" si="157"/>
        <v>B</v>
      </c>
      <c r="J958" s="5" t="str">
        <f t="shared" si="158"/>
        <v>B</v>
      </c>
      <c r="K958" s="5" t="str">
        <f t="shared" si="159"/>
        <v>C</v>
      </c>
      <c r="L958" s="5" t="str">
        <f t="shared" si="160"/>
        <v>C</v>
      </c>
      <c r="M958" s="9" t="str">
        <f t="shared" si="161"/>
        <v>D</v>
      </c>
      <c r="O958" s="8" t="str">
        <f t="shared" si="162"/>
        <v/>
      </c>
      <c r="P958" s="5" t="str">
        <f t="shared" si="163"/>
        <v>P</v>
      </c>
      <c r="Q958" s="5" t="str">
        <f t="shared" si="164"/>
        <v>P</v>
      </c>
      <c r="R958" s="9" t="str">
        <f t="shared" si="165"/>
        <v/>
      </c>
      <c r="S958" s="71" t="str">
        <f t="shared" si="166"/>
        <v>PP</v>
      </c>
    </row>
    <row r="959" spans="1:19" x14ac:dyDescent="0.3">
      <c r="A959" s="8">
        <v>3</v>
      </c>
      <c r="B959" s="5">
        <v>8</v>
      </c>
      <c r="C959" s="5">
        <v>30</v>
      </c>
      <c r="D959" s="5">
        <v>34</v>
      </c>
      <c r="E959" s="5">
        <v>35</v>
      </c>
      <c r="F959" s="9">
        <v>36</v>
      </c>
      <c r="H959" s="8" t="str">
        <f t="shared" si="156"/>
        <v>A</v>
      </c>
      <c r="I959" s="5" t="str">
        <f t="shared" si="157"/>
        <v>A</v>
      </c>
      <c r="J959" s="5" t="str">
        <f t="shared" si="158"/>
        <v>D</v>
      </c>
      <c r="K959" s="5" t="str">
        <f t="shared" si="159"/>
        <v>D</v>
      </c>
      <c r="L959" s="5" t="str">
        <f t="shared" si="160"/>
        <v>D</v>
      </c>
      <c r="M959" s="9" t="str">
        <f t="shared" si="161"/>
        <v>D</v>
      </c>
      <c r="O959" s="8" t="str">
        <f t="shared" si="162"/>
        <v>P</v>
      </c>
      <c r="P959" s="5" t="str">
        <f t="shared" si="163"/>
        <v/>
      </c>
      <c r="Q959" s="5" t="str">
        <f t="shared" si="164"/>
        <v/>
      </c>
      <c r="R959" s="9" t="str">
        <f t="shared" si="165"/>
        <v>Q</v>
      </c>
      <c r="S959" s="71" t="str">
        <f t="shared" si="166"/>
        <v>PQ</v>
      </c>
    </row>
    <row r="960" spans="1:19" x14ac:dyDescent="0.3">
      <c r="A960" s="8">
        <v>1</v>
      </c>
      <c r="B960" s="5">
        <v>5</v>
      </c>
      <c r="C960" s="5">
        <v>11</v>
      </c>
      <c r="D960" s="5">
        <v>18</v>
      </c>
      <c r="E960" s="5">
        <v>26</v>
      </c>
      <c r="F960" s="9">
        <v>30</v>
      </c>
      <c r="H960" s="8" t="str">
        <f t="shared" si="156"/>
        <v>A</v>
      </c>
      <c r="I960" s="5" t="str">
        <f t="shared" si="157"/>
        <v>A</v>
      </c>
      <c r="J960" s="5" t="str">
        <f t="shared" si="158"/>
        <v>B</v>
      </c>
      <c r="K960" s="5" t="str">
        <f t="shared" si="159"/>
        <v>B</v>
      </c>
      <c r="L960" s="5" t="str">
        <f t="shared" si="160"/>
        <v>C</v>
      </c>
      <c r="M960" s="9" t="str">
        <f t="shared" si="161"/>
        <v>D</v>
      </c>
      <c r="O960" s="8" t="str">
        <f t="shared" si="162"/>
        <v>P</v>
      </c>
      <c r="P960" s="5" t="str">
        <f t="shared" si="163"/>
        <v>P</v>
      </c>
      <c r="Q960" s="5" t="str">
        <f t="shared" si="164"/>
        <v/>
      </c>
      <c r="R960" s="9" t="str">
        <f t="shared" si="165"/>
        <v/>
      </c>
      <c r="S960" s="71" t="str">
        <f t="shared" si="166"/>
        <v>PP</v>
      </c>
    </row>
    <row r="961" spans="1:19" x14ac:dyDescent="0.3">
      <c r="A961" s="8">
        <v>3</v>
      </c>
      <c r="B961" s="5">
        <v>15</v>
      </c>
      <c r="C961" s="5">
        <v>26</v>
      </c>
      <c r="D961" s="5">
        <v>27</v>
      </c>
      <c r="E961" s="5">
        <v>36</v>
      </c>
      <c r="F961" s="9">
        <v>37</v>
      </c>
      <c r="H961" s="8" t="str">
        <f t="shared" si="156"/>
        <v>A</v>
      </c>
      <c r="I961" s="5" t="str">
        <f t="shared" si="157"/>
        <v>B</v>
      </c>
      <c r="J961" s="5" t="str">
        <f t="shared" si="158"/>
        <v>C</v>
      </c>
      <c r="K961" s="5" t="str">
        <f t="shared" si="159"/>
        <v>C</v>
      </c>
      <c r="L961" s="5" t="str">
        <f t="shared" si="160"/>
        <v>D</v>
      </c>
      <c r="M961" s="9" t="str">
        <f t="shared" si="161"/>
        <v>D</v>
      </c>
      <c r="O961" s="8" t="str">
        <f t="shared" si="162"/>
        <v/>
      </c>
      <c r="P961" s="5" t="str">
        <f t="shared" si="163"/>
        <v/>
      </c>
      <c r="Q961" s="5" t="str">
        <f t="shared" si="164"/>
        <v>P</v>
      </c>
      <c r="R961" s="9" t="str">
        <f t="shared" si="165"/>
        <v>P</v>
      </c>
      <c r="S961" s="71" t="str">
        <f t="shared" si="166"/>
        <v>PP</v>
      </c>
    </row>
    <row r="962" spans="1:19" x14ac:dyDescent="0.3">
      <c r="A962" s="8">
        <v>1</v>
      </c>
      <c r="B962" s="5">
        <v>11</v>
      </c>
      <c r="C962" s="5">
        <v>21</v>
      </c>
      <c r="D962" s="5">
        <v>25</v>
      </c>
      <c r="E962" s="5">
        <v>26</v>
      </c>
      <c r="F962" s="9">
        <v>31</v>
      </c>
      <c r="H962" s="8" t="str">
        <f t="shared" si="156"/>
        <v>A</v>
      </c>
      <c r="I962" s="5" t="str">
        <f t="shared" si="157"/>
        <v>B</v>
      </c>
      <c r="J962" s="5" t="str">
        <f t="shared" si="158"/>
        <v>C</v>
      </c>
      <c r="K962" s="5" t="str">
        <f t="shared" si="159"/>
        <v>C</v>
      </c>
      <c r="L962" s="5" t="str">
        <f t="shared" si="160"/>
        <v>C</v>
      </c>
      <c r="M962" s="9" t="str">
        <f t="shared" si="161"/>
        <v>D</v>
      </c>
      <c r="O962" s="8" t="str">
        <f t="shared" si="162"/>
        <v/>
      </c>
      <c r="P962" s="5" t="str">
        <f t="shared" si="163"/>
        <v/>
      </c>
      <c r="Q962" s="5" t="str">
        <f t="shared" si="164"/>
        <v>T</v>
      </c>
      <c r="R962" s="9" t="str">
        <f t="shared" si="165"/>
        <v/>
      </c>
      <c r="S962" s="71" t="str">
        <f t="shared" si="166"/>
        <v>T</v>
      </c>
    </row>
    <row r="963" spans="1:19" x14ac:dyDescent="0.3">
      <c r="A963" s="8">
        <v>4</v>
      </c>
      <c r="B963" s="5">
        <v>8</v>
      </c>
      <c r="C963" s="5">
        <v>21</v>
      </c>
      <c r="D963" s="5">
        <v>22</v>
      </c>
      <c r="E963" s="5">
        <v>24</v>
      </c>
      <c r="F963" s="9">
        <v>29</v>
      </c>
      <c r="H963" s="8" t="str">
        <f t="shared" ref="H963:H1026" si="167">IF(A963&lt;10,"A",IF(A963&lt;20,"B",IF(A963&lt;30,"C","D")))</f>
        <v>A</v>
      </c>
      <c r="I963" s="5" t="str">
        <f t="shared" ref="I963:I1026" si="168">IF(B963&lt;10,"A",IF(B963&lt;20,"B",IF(B963&lt;30,"C","D")))</f>
        <v>A</v>
      </c>
      <c r="J963" s="5" t="str">
        <f t="shared" ref="J963:J1026" si="169">IF(C963&lt;10,"A",IF(C963&lt;20,"B",IF(C963&lt;30,"C","D")))</f>
        <v>C</v>
      </c>
      <c r="K963" s="5" t="str">
        <f t="shared" ref="K963:K1026" si="170">IF(D963&lt;10,"A",IF(D963&lt;20,"B",IF(D963&lt;30,"C","D")))</f>
        <v>C</v>
      </c>
      <c r="L963" s="5" t="str">
        <f t="shared" ref="L963:L1026" si="171">IF(E963&lt;10,"A",IF(E963&lt;20,"B",IF(E963&lt;30,"C","D")))</f>
        <v>C</v>
      </c>
      <c r="M963" s="9" t="str">
        <f t="shared" ref="M963:M1026" si="172">IF(F963&lt;10,"A",IF(F963&lt;20,"B",IF(F963&lt;30,"C","D")))</f>
        <v>C</v>
      </c>
      <c r="O963" s="8" t="str">
        <f t="shared" ref="O963:O1026" si="173">IF(COUNTIF($H963:$M963,"=A")=2,"P",IF(COUNTIF($H963:$M963,"=A")=3,"T",IF(COUNTIF($H963:$M963,"=A")=4,"Q",IF(COUNTIF($H963:$M963,"=A")=5,"V",IF(COUNTIF($H963:$M963,"=A")=6,"S","")))))</f>
        <v>P</v>
      </c>
      <c r="P963" s="5" t="str">
        <f t="shared" ref="P963:P1026" si="174">IF(COUNTIF($H963:$M963,"=B")=2,"P",IF(COUNTIF($H963:$M963,"=B")=3,"T",IF(COUNTIF($H963:$M963,"=B")=4,"Q",IF(COUNTIF($H963:$M963,"=B")=5,"V",IF(COUNTIF($H963:$M963,"=B")=6,"S","")))))</f>
        <v/>
      </c>
      <c r="Q963" s="5" t="str">
        <f t="shared" ref="Q963:Q1026" si="175">IF(COUNTIF($H963:$M963,"=C")=2,"P",IF(COUNTIF($H963:$M963,"=C")=3,"T",IF(COUNTIF($H963:$M963,"=C")=4,"Q",IF(COUNTIF($H963:$M963,"=C")=5,"V",IF(COUNTIF($H963:$M963,"=C")=6,"S","")))))</f>
        <v>Q</v>
      </c>
      <c r="R963" s="9" t="str">
        <f t="shared" ref="R963:R1026" si="176">IF(COUNTIF($H963:$M963,"=D")=2,"P",IF(COUNTIF($H963:$M963,"=D")=3,"T",IF(COUNTIF($H963:$M963,"=D")=4,"Q",IF(COUNTIF($H963:$M963,"=D")=5,"V",IF(COUNTIF($H963:$M963,"=D")=6,"S","")))))</f>
        <v/>
      </c>
      <c r="S963" s="71" t="str">
        <f t="shared" ref="S963:S1026" si="177">O963&amp;P963&amp;Q963&amp;R963</f>
        <v>PQ</v>
      </c>
    </row>
    <row r="964" spans="1:19" x14ac:dyDescent="0.3">
      <c r="A964" s="8">
        <v>9</v>
      </c>
      <c r="B964" s="5">
        <v>15</v>
      </c>
      <c r="C964" s="5">
        <v>25</v>
      </c>
      <c r="D964" s="5">
        <v>26</v>
      </c>
      <c r="E964" s="5">
        <v>28</v>
      </c>
      <c r="F964" s="9">
        <v>32</v>
      </c>
      <c r="H964" s="8" t="str">
        <f t="shared" si="167"/>
        <v>A</v>
      </c>
      <c r="I964" s="5" t="str">
        <f t="shared" si="168"/>
        <v>B</v>
      </c>
      <c r="J964" s="5" t="str">
        <f t="shared" si="169"/>
        <v>C</v>
      </c>
      <c r="K964" s="5" t="str">
        <f t="shared" si="170"/>
        <v>C</v>
      </c>
      <c r="L964" s="5" t="str">
        <f t="shared" si="171"/>
        <v>C</v>
      </c>
      <c r="M964" s="9" t="str">
        <f t="shared" si="172"/>
        <v>D</v>
      </c>
      <c r="O964" s="8" t="str">
        <f t="shared" si="173"/>
        <v/>
      </c>
      <c r="P964" s="5" t="str">
        <f t="shared" si="174"/>
        <v/>
      </c>
      <c r="Q964" s="5" t="str">
        <f t="shared" si="175"/>
        <v>T</v>
      </c>
      <c r="R964" s="9" t="str">
        <f t="shared" si="176"/>
        <v/>
      </c>
      <c r="S964" s="71" t="str">
        <f t="shared" si="177"/>
        <v>T</v>
      </c>
    </row>
    <row r="965" spans="1:19" x14ac:dyDescent="0.3">
      <c r="A965" s="8">
        <v>2</v>
      </c>
      <c r="B965" s="5">
        <v>11</v>
      </c>
      <c r="C965" s="5">
        <v>12</v>
      </c>
      <c r="D965" s="5">
        <v>18</v>
      </c>
      <c r="E965" s="5">
        <v>24</v>
      </c>
      <c r="F965" s="9">
        <v>26</v>
      </c>
      <c r="H965" s="8" t="str">
        <f t="shared" si="167"/>
        <v>A</v>
      </c>
      <c r="I965" s="5" t="str">
        <f t="shared" si="168"/>
        <v>B</v>
      </c>
      <c r="J965" s="5" t="str">
        <f t="shared" si="169"/>
        <v>B</v>
      </c>
      <c r="K965" s="5" t="str">
        <f t="shared" si="170"/>
        <v>B</v>
      </c>
      <c r="L965" s="5" t="str">
        <f t="shared" si="171"/>
        <v>C</v>
      </c>
      <c r="M965" s="9" t="str">
        <f t="shared" si="172"/>
        <v>C</v>
      </c>
      <c r="O965" s="8" t="str">
        <f t="shared" si="173"/>
        <v/>
      </c>
      <c r="P965" s="5" t="str">
        <f t="shared" si="174"/>
        <v>T</v>
      </c>
      <c r="Q965" s="5" t="str">
        <f t="shared" si="175"/>
        <v>P</v>
      </c>
      <c r="R965" s="9" t="str">
        <f t="shared" si="176"/>
        <v/>
      </c>
      <c r="S965" s="71" t="str">
        <f t="shared" si="177"/>
        <v>TP</v>
      </c>
    </row>
    <row r="966" spans="1:19" x14ac:dyDescent="0.3">
      <c r="A966" s="8">
        <v>7</v>
      </c>
      <c r="B966" s="5">
        <v>20</v>
      </c>
      <c r="C966" s="5">
        <v>23</v>
      </c>
      <c r="D966" s="5">
        <v>24</v>
      </c>
      <c r="E966" s="5">
        <v>25</v>
      </c>
      <c r="F966" s="9">
        <v>36</v>
      </c>
      <c r="H966" s="8" t="str">
        <f t="shared" si="167"/>
        <v>A</v>
      </c>
      <c r="I966" s="5" t="str">
        <f t="shared" si="168"/>
        <v>C</v>
      </c>
      <c r="J966" s="5" t="str">
        <f t="shared" si="169"/>
        <v>C</v>
      </c>
      <c r="K966" s="5" t="str">
        <f t="shared" si="170"/>
        <v>C</v>
      </c>
      <c r="L966" s="5" t="str">
        <f t="shared" si="171"/>
        <v>C</v>
      </c>
      <c r="M966" s="9" t="str">
        <f t="shared" si="172"/>
        <v>D</v>
      </c>
      <c r="O966" s="8" t="str">
        <f t="shared" si="173"/>
        <v/>
      </c>
      <c r="P966" s="5" t="str">
        <f t="shared" si="174"/>
        <v/>
      </c>
      <c r="Q966" s="5" t="str">
        <f t="shared" si="175"/>
        <v>Q</v>
      </c>
      <c r="R966" s="9" t="str">
        <f t="shared" si="176"/>
        <v/>
      </c>
      <c r="S966" s="71" t="str">
        <f t="shared" si="177"/>
        <v>Q</v>
      </c>
    </row>
    <row r="967" spans="1:19" x14ac:dyDescent="0.3">
      <c r="A967" s="8">
        <v>4</v>
      </c>
      <c r="B967" s="5">
        <v>8</v>
      </c>
      <c r="C967" s="5">
        <v>14</v>
      </c>
      <c r="D967" s="5">
        <v>21</v>
      </c>
      <c r="E967" s="5">
        <v>27</v>
      </c>
      <c r="F967" s="9">
        <v>37</v>
      </c>
      <c r="H967" s="8" t="str">
        <f t="shared" si="167"/>
        <v>A</v>
      </c>
      <c r="I967" s="5" t="str">
        <f t="shared" si="168"/>
        <v>A</v>
      </c>
      <c r="J967" s="5" t="str">
        <f t="shared" si="169"/>
        <v>B</v>
      </c>
      <c r="K967" s="5" t="str">
        <f t="shared" si="170"/>
        <v>C</v>
      </c>
      <c r="L967" s="5" t="str">
        <f t="shared" si="171"/>
        <v>C</v>
      </c>
      <c r="M967" s="9" t="str">
        <f t="shared" si="172"/>
        <v>D</v>
      </c>
      <c r="O967" s="8" t="str">
        <f t="shared" si="173"/>
        <v>P</v>
      </c>
      <c r="P967" s="5" t="str">
        <f t="shared" si="174"/>
        <v/>
      </c>
      <c r="Q967" s="5" t="str">
        <f t="shared" si="175"/>
        <v>P</v>
      </c>
      <c r="R967" s="9" t="str">
        <f t="shared" si="176"/>
        <v/>
      </c>
      <c r="S967" s="71" t="str">
        <f t="shared" si="177"/>
        <v>PP</v>
      </c>
    </row>
    <row r="968" spans="1:19" x14ac:dyDescent="0.3">
      <c r="A968" s="8">
        <v>5</v>
      </c>
      <c r="B968" s="5">
        <v>8</v>
      </c>
      <c r="C968" s="5">
        <v>11</v>
      </c>
      <c r="D968" s="5">
        <v>21</v>
      </c>
      <c r="E968" s="5">
        <v>35</v>
      </c>
      <c r="F968" s="9">
        <v>37</v>
      </c>
      <c r="H968" s="8" t="str">
        <f t="shared" si="167"/>
        <v>A</v>
      </c>
      <c r="I968" s="5" t="str">
        <f t="shared" si="168"/>
        <v>A</v>
      </c>
      <c r="J968" s="5" t="str">
        <f t="shared" si="169"/>
        <v>B</v>
      </c>
      <c r="K968" s="5" t="str">
        <f t="shared" si="170"/>
        <v>C</v>
      </c>
      <c r="L968" s="5" t="str">
        <f t="shared" si="171"/>
        <v>D</v>
      </c>
      <c r="M968" s="9" t="str">
        <f t="shared" si="172"/>
        <v>D</v>
      </c>
      <c r="O968" s="8" t="str">
        <f t="shared" si="173"/>
        <v>P</v>
      </c>
      <c r="P968" s="5" t="str">
        <f t="shared" si="174"/>
        <v/>
      </c>
      <c r="Q968" s="5" t="str">
        <f t="shared" si="175"/>
        <v/>
      </c>
      <c r="R968" s="9" t="str">
        <f t="shared" si="176"/>
        <v>P</v>
      </c>
      <c r="S968" s="71" t="str">
        <f t="shared" si="177"/>
        <v>PP</v>
      </c>
    </row>
    <row r="969" spans="1:19" x14ac:dyDescent="0.3">
      <c r="A969" s="8">
        <v>9</v>
      </c>
      <c r="B969" s="5">
        <v>15</v>
      </c>
      <c r="C969" s="5">
        <v>25</v>
      </c>
      <c r="D969" s="5">
        <v>30</v>
      </c>
      <c r="E969" s="5">
        <v>32</v>
      </c>
      <c r="F969" s="9">
        <v>33</v>
      </c>
      <c r="H969" s="8" t="str">
        <f t="shared" si="167"/>
        <v>A</v>
      </c>
      <c r="I969" s="5" t="str">
        <f t="shared" si="168"/>
        <v>B</v>
      </c>
      <c r="J969" s="5" t="str">
        <f t="shared" si="169"/>
        <v>C</v>
      </c>
      <c r="K969" s="5" t="str">
        <f t="shared" si="170"/>
        <v>D</v>
      </c>
      <c r="L969" s="5" t="str">
        <f t="shared" si="171"/>
        <v>D</v>
      </c>
      <c r="M969" s="9" t="str">
        <f t="shared" si="172"/>
        <v>D</v>
      </c>
      <c r="O969" s="8" t="str">
        <f t="shared" si="173"/>
        <v/>
      </c>
      <c r="P969" s="5" t="str">
        <f t="shared" si="174"/>
        <v/>
      </c>
      <c r="Q969" s="5" t="str">
        <f t="shared" si="175"/>
        <v/>
      </c>
      <c r="R969" s="9" t="str">
        <f t="shared" si="176"/>
        <v>T</v>
      </c>
      <c r="S969" s="71" t="str">
        <f t="shared" si="177"/>
        <v>T</v>
      </c>
    </row>
    <row r="970" spans="1:19" x14ac:dyDescent="0.3">
      <c r="A970" s="8">
        <v>3</v>
      </c>
      <c r="B970" s="5">
        <v>8</v>
      </c>
      <c r="C970" s="5">
        <v>9</v>
      </c>
      <c r="D970" s="5">
        <v>10</v>
      </c>
      <c r="E970" s="5">
        <v>16</v>
      </c>
      <c r="F970" s="9">
        <v>36</v>
      </c>
      <c r="H970" s="8" t="str">
        <f t="shared" si="167"/>
        <v>A</v>
      </c>
      <c r="I970" s="5" t="str">
        <f t="shared" si="168"/>
        <v>A</v>
      </c>
      <c r="J970" s="5" t="str">
        <f t="shared" si="169"/>
        <v>A</v>
      </c>
      <c r="K970" s="5" t="str">
        <f t="shared" si="170"/>
        <v>B</v>
      </c>
      <c r="L970" s="5" t="str">
        <f t="shared" si="171"/>
        <v>B</v>
      </c>
      <c r="M970" s="9" t="str">
        <f t="shared" si="172"/>
        <v>D</v>
      </c>
      <c r="O970" s="8" t="str">
        <f t="shared" si="173"/>
        <v>T</v>
      </c>
      <c r="P970" s="5" t="str">
        <f t="shared" si="174"/>
        <v>P</v>
      </c>
      <c r="Q970" s="5" t="str">
        <f t="shared" si="175"/>
        <v/>
      </c>
      <c r="R970" s="9" t="str">
        <f t="shared" si="176"/>
        <v/>
      </c>
      <c r="S970" s="71" t="str">
        <f t="shared" si="177"/>
        <v>TP</v>
      </c>
    </row>
    <row r="971" spans="1:19" x14ac:dyDescent="0.3">
      <c r="A971" s="8">
        <v>1</v>
      </c>
      <c r="B971" s="5">
        <v>2</v>
      </c>
      <c r="C971" s="5">
        <v>14</v>
      </c>
      <c r="D971" s="5">
        <v>15</v>
      </c>
      <c r="E971" s="5">
        <v>28</v>
      </c>
      <c r="F971" s="9">
        <v>31</v>
      </c>
      <c r="H971" s="8" t="str">
        <f t="shared" si="167"/>
        <v>A</v>
      </c>
      <c r="I971" s="5" t="str">
        <f t="shared" si="168"/>
        <v>A</v>
      </c>
      <c r="J971" s="5" t="str">
        <f t="shared" si="169"/>
        <v>B</v>
      </c>
      <c r="K971" s="5" t="str">
        <f t="shared" si="170"/>
        <v>B</v>
      </c>
      <c r="L971" s="5" t="str">
        <f t="shared" si="171"/>
        <v>C</v>
      </c>
      <c r="M971" s="9" t="str">
        <f t="shared" si="172"/>
        <v>D</v>
      </c>
      <c r="O971" s="8" t="str">
        <f t="shared" si="173"/>
        <v>P</v>
      </c>
      <c r="P971" s="5" t="str">
        <f t="shared" si="174"/>
        <v>P</v>
      </c>
      <c r="Q971" s="5" t="str">
        <f t="shared" si="175"/>
        <v/>
      </c>
      <c r="R971" s="9" t="str">
        <f t="shared" si="176"/>
        <v/>
      </c>
      <c r="S971" s="71" t="str">
        <f t="shared" si="177"/>
        <v>PP</v>
      </c>
    </row>
    <row r="972" spans="1:19" x14ac:dyDescent="0.3">
      <c r="A972" s="8">
        <v>10</v>
      </c>
      <c r="B972" s="5">
        <v>12</v>
      </c>
      <c r="C972" s="5">
        <v>18</v>
      </c>
      <c r="D972" s="5">
        <v>21</v>
      </c>
      <c r="E972" s="5">
        <v>25</v>
      </c>
      <c r="F972" s="9">
        <v>35</v>
      </c>
      <c r="H972" s="8" t="str">
        <f t="shared" si="167"/>
        <v>B</v>
      </c>
      <c r="I972" s="5" t="str">
        <f t="shared" si="168"/>
        <v>B</v>
      </c>
      <c r="J972" s="5" t="str">
        <f t="shared" si="169"/>
        <v>B</v>
      </c>
      <c r="K972" s="5" t="str">
        <f t="shared" si="170"/>
        <v>C</v>
      </c>
      <c r="L972" s="5" t="str">
        <f t="shared" si="171"/>
        <v>C</v>
      </c>
      <c r="M972" s="9" t="str">
        <f t="shared" si="172"/>
        <v>D</v>
      </c>
      <c r="O972" s="8" t="str">
        <f t="shared" si="173"/>
        <v/>
      </c>
      <c r="P972" s="5" t="str">
        <f t="shared" si="174"/>
        <v>T</v>
      </c>
      <c r="Q972" s="5" t="str">
        <f t="shared" si="175"/>
        <v>P</v>
      </c>
      <c r="R972" s="9" t="str">
        <f t="shared" si="176"/>
        <v/>
      </c>
      <c r="S972" s="71" t="str">
        <f t="shared" si="177"/>
        <v>TP</v>
      </c>
    </row>
    <row r="973" spans="1:19" x14ac:dyDescent="0.3">
      <c r="A973" s="8">
        <v>6</v>
      </c>
      <c r="B973" s="5">
        <v>7</v>
      </c>
      <c r="C973" s="5">
        <v>11</v>
      </c>
      <c r="D973" s="5">
        <v>30</v>
      </c>
      <c r="E973" s="5">
        <v>33</v>
      </c>
      <c r="F973" s="9">
        <v>35</v>
      </c>
      <c r="H973" s="8" t="str">
        <f t="shared" si="167"/>
        <v>A</v>
      </c>
      <c r="I973" s="5" t="str">
        <f t="shared" si="168"/>
        <v>A</v>
      </c>
      <c r="J973" s="5" t="str">
        <f t="shared" si="169"/>
        <v>B</v>
      </c>
      <c r="K973" s="5" t="str">
        <f t="shared" si="170"/>
        <v>D</v>
      </c>
      <c r="L973" s="5" t="str">
        <f t="shared" si="171"/>
        <v>D</v>
      </c>
      <c r="M973" s="9" t="str">
        <f t="shared" si="172"/>
        <v>D</v>
      </c>
      <c r="O973" s="8" t="str">
        <f t="shared" si="173"/>
        <v>P</v>
      </c>
      <c r="P973" s="5" t="str">
        <f t="shared" si="174"/>
        <v/>
      </c>
      <c r="Q973" s="5" t="str">
        <f t="shared" si="175"/>
        <v/>
      </c>
      <c r="R973" s="9" t="str">
        <f t="shared" si="176"/>
        <v>T</v>
      </c>
      <c r="S973" s="71" t="str">
        <f t="shared" si="177"/>
        <v>PT</v>
      </c>
    </row>
    <row r="974" spans="1:19" x14ac:dyDescent="0.3">
      <c r="A974" s="8">
        <v>2</v>
      </c>
      <c r="B974" s="5">
        <v>5</v>
      </c>
      <c r="C974" s="5">
        <v>14</v>
      </c>
      <c r="D974" s="5">
        <v>21</v>
      </c>
      <c r="E974" s="5">
        <v>36</v>
      </c>
      <c r="F974" s="9">
        <v>37</v>
      </c>
      <c r="H974" s="8" t="str">
        <f t="shared" si="167"/>
        <v>A</v>
      </c>
      <c r="I974" s="5" t="str">
        <f t="shared" si="168"/>
        <v>A</v>
      </c>
      <c r="J974" s="5" t="str">
        <f t="shared" si="169"/>
        <v>B</v>
      </c>
      <c r="K974" s="5" t="str">
        <f t="shared" si="170"/>
        <v>C</v>
      </c>
      <c r="L974" s="5" t="str">
        <f t="shared" si="171"/>
        <v>D</v>
      </c>
      <c r="M974" s="9" t="str">
        <f t="shared" si="172"/>
        <v>D</v>
      </c>
      <c r="O974" s="8" t="str">
        <f t="shared" si="173"/>
        <v>P</v>
      </c>
      <c r="P974" s="5" t="str">
        <f t="shared" si="174"/>
        <v/>
      </c>
      <c r="Q974" s="5" t="str">
        <f t="shared" si="175"/>
        <v/>
      </c>
      <c r="R974" s="9" t="str">
        <f t="shared" si="176"/>
        <v>P</v>
      </c>
      <c r="S974" s="71" t="str">
        <f t="shared" si="177"/>
        <v>PP</v>
      </c>
    </row>
    <row r="975" spans="1:19" x14ac:dyDescent="0.3">
      <c r="A975" s="8">
        <v>1</v>
      </c>
      <c r="B975" s="5">
        <v>2</v>
      </c>
      <c r="C975" s="5">
        <v>3</v>
      </c>
      <c r="D975" s="5">
        <v>16</v>
      </c>
      <c r="E975" s="5">
        <v>28</v>
      </c>
      <c r="F975" s="9">
        <v>30</v>
      </c>
      <c r="H975" s="8" t="str">
        <f t="shared" si="167"/>
        <v>A</v>
      </c>
      <c r="I975" s="5" t="str">
        <f t="shared" si="168"/>
        <v>A</v>
      </c>
      <c r="J975" s="5" t="str">
        <f t="shared" si="169"/>
        <v>A</v>
      </c>
      <c r="K975" s="5" t="str">
        <f t="shared" si="170"/>
        <v>B</v>
      </c>
      <c r="L975" s="5" t="str">
        <f t="shared" si="171"/>
        <v>C</v>
      </c>
      <c r="M975" s="9" t="str">
        <f t="shared" si="172"/>
        <v>D</v>
      </c>
      <c r="O975" s="8" t="str">
        <f t="shared" si="173"/>
        <v>T</v>
      </c>
      <c r="P975" s="5" t="str">
        <f t="shared" si="174"/>
        <v/>
      </c>
      <c r="Q975" s="5" t="str">
        <f t="shared" si="175"/>
        <v/>
      </c>
      <c r="R975" s="9" t="str">
        <f t="shared" si="176"/>
        <v/>
      </c>
      <c r="S975" s="71" t="str">
        <f t="shared" si="177"/>
        <v>T</v>
      </c>
    </row>
    <row r="976" spans="1:19" x14ac:dyDescent="0.3">
      <c r="A976" s="8">
        <v>5</v>
      </c>
      <c r="B976" s="5">
        <v>7</v>
      </c>
      <c r="C976" s="5">
        <v>11</v>
      </c>
      <c r="D976" s="5">
        <v>24</v>
      </c>
      <c r="E976" s="5">
        <v>26</v>
      </c>
      <c r="F976" s="9">
        <v>30</v>
      </c>
      <c r="H976" s="8" t="str">
        <f t="shared" si="167"/>
        <v>A</v>
      </c>
      <c r="I976" s="5" t="str">
        <f t="shared" si="168"/>
        <v>A</v>
      </c>
      <c r="J976" s="5" t="str">
        <f t="shared" si="169"/>
        <v>B</v>
      </c>
      <c r="K976" s="5" t="str">
        <f t="shared" si="170"/>
        <v>C</v>
      </c>
      <c r="L976" s="5" t="str">
        <f t="shared" si="171"/>
        <v>C</v>
      </c>
      <c r="M976" s="9" t="str">
        <f t="shared" si="172"/>
        <v>D</v>
      </c>
      <c r="O976" s="8" t="str">
        <f t="shared" si="173"/>
        <v>P</v>
      </c>
      <c r="P976" s="5" t="str">
        <f t="shared" si="174"/>
        <v/>
      </c>
      <c r="Q976" s="5" t="str">
        <f t="shared" si="175"/>
        <v>P</v>
      </c>
      <c r="R976" s="9" t="str">
        <f t="shared" si="176"/>
        <v/>
      </c>
      <c r="S976" s="71" t="str">
        <f t="shared" si="177"/>
        <v>PP</v>
      </c>
    </row>
    <row r="977" spans="1:19" x14ac:dyDescent="0.3">
      <c r="A977" s="8">
        <v>1</v>
      </c>
      <c r="B977" s="5">
        <v>6</v>
      </c>
      <c r="C977" s="5">
        <v>25</v>
      </c>
      <c r="D977" s="5">
        <v>29</v>
      </c>
      <c r="E977" s="5">
        <v>33</v>
      </c>
      <c r="F977" s="9">
        <v>34</v>
      </c>
      <c r="H977" s="8" t="str">
        <f t="shared" si="167"/>
        <v>A</v>
      </c>
      <c r="I977" s="5" t="str">
        <f t="shared" si="168"/>
        <v>A</v>
      </c>
      <c r="J977" s="5" t="str">
        <f t="shared" si="169"/>
        <v>C</v>
      </c>
      <c r="K977" s="5" t="str">
        <f t="shared" si="170"/>
        <v>C</v>
      </c>
      <c r="L977" s="5" t="str">
        <f t="shared" si="171"/>
        <v>D</v>
      </c>
      <c r="M977" s="9" t="str">
        <f t="shared" si="172"/>
        <v>D</v>
      </c>
      <c r="O977" s="8" t="str">
        <f t="shared" si="173"/>
        <v>P</v>
      </c>
      <c r="P977" s="5" t="str">
        <f t="shared" si="174"/>
        <v/>
      </c>
      <c r="Q977" s="5" t="str">
        <f t="shared" si="175"/>
        <v>P</v>
      </c>
      <c r="R977" s="9" t="str">
        <f t="shared" si="176"/>
        <v>P</v>
      </c>
      <c r="S977" s="71" t="str">
        <f t="shared" si="177"/>
        <v>PPP</v>
      </c>
    </row>
    <row r="978" spans="1:19" x14ac:dyDescent="0.3">
      <c r="A978" s="8">
        <v>5</v>
      </c>
      <c r="B978" s="5">
        <v>10</v>
      </c>
      <c r="C978" s="5">
        <v>12</v>
      </c>
      <c r="D978" s="5">
        <v>20</v>
      </c>
      <c r="E978" s="5">
        <v>22</v>
      </c>
      <c r="F978" s="9">
        <v>31</v>
      </c>
      <c r="H978" s="8" t="str">
        <f t="shared" si="167"/>
        <v>A</v>
      </c>
      <c r="I978" s="5" t="str">
        <f t="shared" si="168"/>
        <v>B</v>
      </c>
      <c r="J978" s="5" t="str">
        <f t="shared" si="169"/>
        <v>B</v>
      </c>
      <c r="K978" s="5" t="str">
        <f t="shared" si="170"/>
        <v>C</v>
      </c>
      <c r="L978" s="5" t="str">
        <f t="shared" si="171"/>
        <v>C</v>
      </c>
      <c r="M978" s="9" t="str">
        <f t="shared" si="172"/>
        <v>D</v>
      </c>
      <c r="O978" s="8" t="str">
        <f t="shared" si="173"/>
        <v/>
      </c>
      <c r="P978" s="5" t="str">
        <f t="shared" si="174"/>
        <v>P</v>
      </c>
      <c r="Q978" s="5" t="str">
        <f t="shared" si="175"/>
        <v>P</v>
      </c>
      <c r="R978" s="9" t="str">
        <f t="shared" si="176"/>
        <v/>
      </c>
      <c r="S978" s="71" t="str">
        <f t="shared" si="177"/>
        <v>PP</v>
      </c>
    </row>
    <row r="979" spans="1:19" x14ac:dyDescent="0.3">
      <c r="A979" s="8">
        <v>7</v>
      </c>
      <c r="B979" s="5">
        <v>21</v>
      </c>
      <c r="C979" s="5">
        <v>26</v>
      </c>
      <c r="D979" s="5">
        <v>31</v>
      </c>
      <c r="E979" s="5">
        <v>32</v>
      </c>
      <c r="F979" s="9">
        <v>35</v>
      </c>
      <c r="H979" s="8" t="str">
        <f t="shared" si="167"/>
        <v>A</v>
      </c>
      <c r="I979" s="5" t="str">
        <f t="shared" si="168"/>
        <v>C</v>
      </c>
      <c r="J979" s="5" t="str">
        <f t="shared" si="169"/>
        <v>C</v>
      </c>
      <c r="K979" s="5" t="str">
        <f t="shared" si="170"/>
        <v>D</v>
      </c>
      <c r="L979" s="5" t="str">
        <f t="shared" si="171"/>
        <v>D</v>
      </c>
      <c r="M979" s="9" t="str">
        <f t="shared" si="172"/>
        <v>D</v>
      </c>
      <c r="O979" s="8" t="str">
        <f t="shared" si="173"/>
        <v/>
      </c>
      <c r="P979" s="5" t="str">
        <f t="shared" si="174"/>
        <v/>
      </c>
      <c r="Q979" s="5" t="str">
        <f t="shared" si="175"/>
        <v>P</v>
      </c>
      <c r="R979" s="9" t="str">
        <f t="shared" si="176"/>
        <v>T</v>
      </c>
      <c r="S979" s="71" t="str">
        <f t="shared" si="177"/>
        <v>PT</v>
      </c>
    </row>
    <row r="980" spans="1:19" x14ac:dyDescent="0.3">
      <c r="A980" s="8">
        <v>2</v>
      </c>
      <c r="B980" s="5">
        <v>8</v>
      </c>
      <c r="C980" s="5">
        <v>12</v>
      </c>
      <c r="D980" s="5">
        <v>17</v>
      </c>
      <c r="E980" s="5">
        <v>21</v>
      </c>
      <c r="F980" s="9">
        <v>24</v>
      </c>
      <c r="H980" s="8" t="str">
        <f t="shared" si="167"/>
        <v>A</v>
      </c>
      <c r="I980" s="5" t="str">
        <f t="shared" si="168"/>
        <v>A</v>
      </c>
      <c r="J980" s="5" t="str">
        <f t="shared" si="169"/>
        <v>B</v>
      </c>
      <c r="K980" s="5" t="str">
        <f t="shared" si="170"/>
        <v>B</v>
      </c>
      <c r="L980" s="5" t="str">
        <f t="shared" si="171"/>
        <v>C</v>
      </c>
      <c r="M980" s="9" t="str">
        <f t="shared" si="172"/>
        <v>C</v>
      </c>
      <c r="O980" s="8" t="str">
        <f t="shared" si="173"/>
        <v>P</v>
      </c>
      <c r="P980" s="5" t="str">
        <f t="shared" si="174"/>
        <v>P</v>
      </c>
      <c r="Q980" s="5" t="str">
        <f t="shared" si="175"/>
        <v>P</v>
      </c>
      <c r="R980" s="9" t="str">
        <f t="shared" si="176"/>
        <v/>
      </c>
      <c r="S980" s="71" t="str">
        <f t="shared" si="177"/>
        <v>PPP</v>
      </c>
    </row>
    <row r="981" spans="1:19" x14ac:dyDescent="0.3">
      <c r="A981" s="8">
        <v>3</v>
      </c>
      <c r="B981" s="5">
        <v>8</v>
      </c>
      <c r="C981" s="5">
        <v>10</v>
      </c>
      <c r="D981" s="5">
        <v>23</v>
      </c>
      <c r="E981" s="5">
        <v>24</v>
      </c>
      <c r="F981" s="9">
        <v>34</v>
      </c>
      <c r="H981" s="8" t="str">
        <f t="shared" si="167"/>
        <v>A</v>
      </c>
      <c r="I981" s="5" t="str">
        <f t="shared" si="168"/>
        <v>A</v>
      </c>
      <c r="J981" s="5" t="str">
        <f t="shared" si="169"/>
        <v>B</v>
      </c>
      <c r="K981" s="5" t="str">
        <f t="shared" si="170"/>
        <v>C</v>
      </c>
      <c r="L981" s="5" t="str">
        <f t="shared" si="171"/>
        <v>C</v>
      </c>
      <c r="M981" s="9" t="str">
        <f t="shared" si="172"/>
        <v>D</v>
      </c>
      <c r="O981" s="8" t="str">
        <f t="shared" si="173"/>
        <v>P</v>
      </c>
      <c r="P981" s="5" t="str">
        <f t="shared" si="174"/>
        <v/>
      </c>
      <c r="Q981" s="5" t="str">
        <f t="shared" si="175"/>
        <v>P</v>
      </c>
      <c r="R981" s="9" t="str">
        <f t="shared" si="176"/>
        <v/>
      </c>
      <c r="S981" s="71" t="str">
        <f t="shared" si="177"/>
        <v>PP</v>
      </c>
    </row>
    <row r="982" spans="1:19" x14ac:dyDescent="0.3">
      <c r="A982" s="8">
        <v>14</v>
      </c>
      <c r="B982" s="5">
        <v>19</v>
      </c>
      <c r="C982" s="5">
        <v>30</v>
      </c>
      <c r="D982" s="5">
        <v>34</v>
      </c>
      <c r="E982" s="5">
        <v>35</v>
      </c>
      <c r="F982" s="9">
        <v>36</v>
      </c>
      <c r="H982" s="8" t="str">
        <f t="shared" si="167"/>
        <v>B</v>
      </c>
      <c r="I982" s="5" t="str">
        <f t="shared" si="168"/>
        <v>B</v>
      </c>
      <c r="J982" s="5" t="str">
        <f t="shared" si="169"/>
        <v>D</v>
      </c>
      <c r="K982" s="5" t="str">
        <f t="shared" si="170"/>
        <v>D</v>
      </c>
      <c r="L982" s="5" t="str">
        <f t="shared" si="171"/>
        <v>D</v>
      </c>
      <c r="M982" s="9" t="str">
        <f t="shared" si="172"/>
        <v>D</v>
      </c>
      <c r="O982" s="8" t="str">
        <f t="shared" si="173"/>
        <v/>
      </c>
      <c r="P982" s="5" t="str">
        <f t="shared" si="174"/>
        <v>P</v>
      </c>
      <c r="Q982" s="5" t="str">
        <f t="shared" si="175"/>
        <v/>
      </c>
      <c r="R982" s="9" t="str">
        <f t="shared" si="176"/>
        <v>Q</v>
      </c>
      <c r="S982" s="71" t="str">
        <f t="shared" si="177"/>
        <v>PQ</v>
      </c>
    </row>
    <row r="983" spans="1:19" x14ac:dyDescent="0.3">
      <c r="A983" s="8">
        <v>9</v>
      </c>
      <c r="B983" s="5">
        <v>11</v>
      </c>
      <c r="C983" s="5">
        <v>21</v>
      </c>
      <c r="D983" s="5">
        <v>25</v>
      </c>
      <c r="E983" s="5">
        <v>26</v>
      </c>
      <c r="F983" s="9">
        <v>32</v>
      </c>
      <c r="H983" s="8" t="str">
        <f t="shared" si="167"/>
        <v>A</v>
      </c>
      <c r="I983" s="5" t="str">
        <f t="shared" si="168"/>
        <v>B</v>
      </c>
      <c r="J983" s="5" t="str">
        <f t="shared" si="169"/>
        <v>C</v>
      </c>
      <c r="K983" s="5" t="str">
        <f t="shared" si="170"/>
        <v>C</v>
      </c>
      <c r="L983" s="5" t="str">
        <f t="shared" si="171"/>
        <v>C</v>
      </c>
      <c r="M983" s="9" t="str">
        <f t="shared" si="172"/>
        <v>D</v>
      </c>
      <c r="O983" s="8" t="str">
        <f t="shared" si="173"/>
        <v/>
      </c>
      <c r="P983" s="5" t="str">
        <f t="shared" si="174"/>
        <v/>
      </c>
      <c r="Q983" s="5" t="str">
        <f t="shared" si="175"/>
        <v>T</v>
      </c>
      <c r="R983" s="9" t="str">
        <f t="shared" si="176"/>
        <v/>
      </c>
      <c r="S983" s="71" t="str">
        <f t="shared" si="177"/>
        <v>T</v>
      </c>
    </row>
    <row r="984" spans="1:19" x14ac:dyDescent="0.3">
      <c r="A984" s="8">
        <v>5</v>
      </c>
      <c r="B984" s="5">
        <v>6</v>
      </c>
      <c r="C984" s="5">
        <v>7</v>
      </c>
      <c r="D984" s="5">
        <v>16</v>
      </c>
      <c r="E984" s="5">
        <v>23</v>
      </c>
      <c r="F984" s="9">
        <v>36</v>
      </c>
      <c r="H984" s="8" t="str">
        <f t="shared" si="167"/>
        <v>A</v>
      </c>
      <c r="I984" s="5" t="str">
        <f t="shared" si="168"/>
        <v>A</v>
      </c>
      <c r="J984" s="5" t="str">
        <f t="shared" si="169"/>
        <v>A</v>
      </c>
      <c r="K984" s="5" t="str">
        <f t="shared" si="170"/>
        <v>B</v>
      </c>
      <c r="L984" s="5" t="str">
        <f t="shared" si="171"/>
        <v>C</v>
      </c>
      <c r="M984" s="9" t="str">
        <f t="shared" si="172"/>
        <v>D</v>
      </c>
      <c r="O984" s="8" t="str">
        <f t="shared" si="173"/>
        <v>T</v>
      </c>
      <c r="P984" s="5" t="str">
        <f t="shared" si="174"/>
        <v/>
      </c>
      <c r="Q984" s="5" t="str">
        <f t="shared" si="175"/>
        <v/>
      </c>
      <c r="R984" s="9" t="str">
        <f t="shared" si="176"/>
        <v/>
      </c>
      <c r="S984" s="71" t="str">
        <f t="shared" si="177"/>
        <v>T</v>
      </c>
    </row>
    <row r="985" spans="1:19" x14ac:dyDescent="0.3">
      <c r="A985" s="8">
        <v>4</v>
      </c>
      <c r="B985" s="5">
        <v>5</v>
      </c>
      <c r="C985" s="5">
        <v>18</v>
      </c>
      <c r="D985" s="5">
        <v>23</v>
      </c>
      <c r="E985" s="5">
        <v>32</v>
      </c>
      <c r="F985" s="9">
        <v>36</v>
      </c>
      <c r="H985" s="8" t="str">
        <f t="shared" si="167"/>
        <v>A</v>
      </c>
      <c r="I985" s="5" t="str">
        <f t="shared" si="168"/>
        <v>A</v>
      </c>
      <c r="J985" s="5" t="str">
        <f t="shared" si="169"/>
        <v>B</v>
      </c>
      <c r="K985" s="5" t="str">
        <f t="shared" si="170"/>
        <v>C</v>
      </c>
      <c r="L985" s="5" t="str">
        <f t="shared" si="171"/>
        <v>D</v>
      </c>
      <c r="M985" s="9" t="str">
        <f t="shared" si="172"/>
        <v>D</v>
      </c>
      <c r="O985" s="8" t="str">
        <f t="shared" si="173"/>
        <v>P</v>
      </c>
      <c r="P985" s="5" t="str">
        <f t="shared" si="174"/>
        <v/>
      </c>
      <c r="Q985" s="5" t="str">
        <f t="shared" si="175"/>
        <v/>
      </c>
      <c r="R985" s="9" t="str">
        <f t="shared" si="176"/>
        <v>P</v>
      </c>
      <c r="S985" s="71" t="str">
        <f t="shared" si="177"/>
        <v>PP</v>
      </c>
    </row>
    <row r="986" spans="1:19" x14ac:dyDescent="0.3">
      <c r="A986" s="8">
        <v>1</v>
      </c>
      <c r="B986" s="5">
        <v>2</v>
      </c>
      <c r="C986" s="5">
        <v>3</v>
      </c>
      <c r="D986" s="5">
        <v>14</v>
      </c>
      <c r="E986" s="5">
        <v>23</v>
      </c>
      <c r="F986" s="9">
        <v>29</v>
      </c>
      <c r="H986" s="8" t="str">
        <f t="shared" si="167"/>
        <v>A</v>
      </c>
      <c r="I986" s="5" t="str">
        <f t="shared" si="168"/>
        <v>A</v>
      </c>
      <c r="J986" s="5" t="str">
        <f t="shared" si="169"/>
        <v>A</v>
      </c>
      <c r="K986" s="5" t="str">
        <f t="shared" si="170"/>
        <v>B</v>
      </c>
      <c r="L986" s="5" t="str">
        <f t="shared" si="171"/>
        <v>C</v>
      </c>
      <c r="M986" s="9" t="str">
        <f t="shared" si="172"/>
        <v>C</v>
      </c>
      <c r="O986" s="8" t="str">
        <f t="shared" si="173"/>
        <v>T</v>
      </c>
      <c r="P986" s="5" t="str">
        <f t="shared" si="174"/>
        <v/>
      </c>
      <c r="Q986" s="5" t="str">
        <f t="shared" si="175"/>
        <v>P</v>
      </c>
      <c r="R986" s="9" t="str">
        <f t="shared" si="176"/>
        <v/>
      </c>
      <c r="S986" s="71" t="str">
        <f t="shared" si="177"/>
        <v>TP</v>
      </c>
    </row>
    <row r="987" spans="1:19" x14ac:dyDescent="0.3">
      <c r="A987" s="8">
        <v>2</v>
      </c>
      <c r="B987" s="5">
        <v>21</v>
      </c>
      <c r="C987" s="5">
        <v>22</v>
      </c>
      <c r="D987" s="5">
        <v>23</v>
      </c>
      <c r="E987" s="5">
        <v>28</v>
      </c>
      <c r="F987" s="9">
        <v>30</v>
      </c>
      <c r="H987" s="8" t="str">
        <f t="shared" si="167"/>
        <v>A</v>
      </c>
      <c r="I987" s="5" t="str">
        <f t="shared" si="168"/>
        <v>C</v>
      </c>
      <c r="J987" s="5" t="str">
        <f t="shared" si="169"/>
        <v>C</v>
      </c>
      <c r="K987" s="5" t="str">
        <f t="shared" si="170"/>
        <v>C</v>
      </c>
      <c r="L987" s="5" t="str">
        <f t="shared" si="171"/>
        <v>C</v>
      </c>
      <c r="M987" s="9" t="str">
        <f t="shared" si="172"/>
        <v>D</v>
      </c>
      <c r="O987" s="8" t="str">
        <f t="shared" si="173"/>
        <v/>
      </c>
      <c r="P987" s="5" t="str">
        <f t="shared" si="174"/>
        <v/>
      </c>
      <c r="Q987" s="5" t="str">
        <f t="shared" si="175"/>
        <v>Q</v>
      </c>
      <c r="R987" s="9" t="str">
        <f t="shared" si="176"/>
        <v/>
      </c>
      <c r="S987" s="71" t="str">
        <f t="shared" si="177"/>
        <v>Q</v>
      </c>
    </row>
    <row r="988" spans="1:19" x14ac:dyDescent="0.3">
      <c r="A988" s="8">
        <v>18</v>
      </c>
      <c r="B988" s="5">
        <v>22</v>
      </c>
      <c r="C988" s="5">
        <v>25</v>
      </c>
      <c r="D988" s="5">
        <v>26</v>
      </c>
      <c r="E988" s="5">
        <v>27</v>
      </c>
      <c r="F988" s="9">
        <v>33</v>
      </c>
      <c r="H988" s="8" t="str">
        <f t="shared" si="167"/>
        <v>B</v>
      </c>
      <c r="I988" s="5" t="str">
        <f t="shared" si="168"/>
        <v>C</v>
      </c>
      <c r="J988" s="5" t="str">
        <f t="shared" si="169"/>
        <v>C</v>
      </c>
      <c r="K988" s="5" t="str">
        <f t="shared" si="170"/>
        <v>C</v>
      </c>
      <c r="L988" s="5" t="str">
        <f t="shared" si="171"/>
        <v>C</v>
      </c>
      <c r="M988" s="9" t="str">
        <f t="shared" si="172"/>
        <v>D</v>
      </c>
      <c r="O988" s="8" t="str">
        <f t="shared" si="173"/>
        <v/>
      </c>
      <c r="P988" s="5" t="str">
        <f t="shared" si="174"/>
        <v/>
      </c>
      <c r="Q988" s="5" t="str">
        <f t="shared" si="175"/>
        <v>Q</v>
      </c>
      <c r="R988" s="9" t="str">
        <f t="shared" si="176"/>
        <v/>
      </c>
      <c r="S988" s="71" t="str">
        <f t="shared" si="177"/>
        <v>Q</v>
      </c>
    </row>
    <row r="989" spans="1:19" x14ac:dyDescent="0.3">
      <c r="A989" s="8">
        <v>4</v>
      </c>
      <c r="B989" s="5">
        <v>15</v>
      </c>
      <c r="C989" s="5">
        <v>17</v>
      </c>
      <c r="D989" s="5">
        <v>20</v>
      </c>
      <c r="E989" s="5">
        <v>21</v>
      </c>
      <c r="F989" s="9">
        <v>25</v>
      </c>
      <c r="H989" s="8" t="str">
        <f t="shared" si="167"/>
        <v>A</v>
      </c>
      <c r="I989" s="5" t="str">
        <f t="shared" si="168"/>
        <v>B</v>
      </c>
      <c r="J989" s="5" t="str">
        <f t="shared" si="169"/>
        <v>B</v>
      </c>
      <c r="K989" s="5" t="str">
        <f t="shared" si="170"/>
        <v>C</v>
      </c>
      <c r="L989" s="5" t="str">
        <f t="shared" si="171"/>
        <v>C</v>
      </c>
      <c r="M989" s="9" t="str">
        <f t="shared" si="172"/>
        <v>C</v>
      </c>
      <c r="O989" s="8" t="str">
        <f t="shared" si="173"/>
        <v/>
      </c>
      <c r="P989" s="5" t="str">
        <f t="shared" si="174"/>
        <v>P</v>
      </c>
      <c r="Q989" s="5" t="str">
        <f t="shared" si="175"/>
        <v>T</v>
      </c>
      <c r="R989" s="9" t="str">
        <f t="shared" si="176"/>
        <v/>
      </c>
      <c r="S989" s="71" t="str">
        <f t="shared" si="177"/>
        <v>PT</v>
      </c>
    </row>
    <row r="990" spans="1:19" x14ac:dyDescent="0.3">
      <c r="A990" s="8">
        <v>8</v>
      </c>
      <c r="B990" s="5">
        <v>9</v>
      </c>
      <c r="C990" s="5">
        <v>19</v>
      </c>
      <c r="D990" s="5">
        <v>27</v>
      </c>
      <c r="E990" s="5">
        <v>28</v>
      </c>
      <c r="F990" s="9">
        <v>33</v>
      </c>
      <c r="H990" s="8" t="str">
        <f t="shared" si="167"/>
        <v>A</v>
      </c>
      <c r="I990" s="5" t="str">
        <f t="shared" si="168"/>
        <v>A</v>
      </c>
      <c r="J990" s="5" t="str">
        <f t="shared" si="169"/>
        <v>B</v>
      </c>
      <c r="K990" s="5" t="str">
        <f t="shared" si="170"/>
        <v>C</v>
      </c>
      <c r="L990" s="5" t="str">
        <f t="shared" si="171"/>
        <v>C</v>
      </c>
      <c r="M990" s="9" t="str">
        <f t="shared" si="172"/>
        <v>D</v>
      </c>
      <c r="O990" s="8" t="str">
        <f t="shared" si="173"/>
        <v>P</v>
      </c>
      <c r="P990" s="5" t="str">
        <f t="shared" si="174"/>
        <v/>
      </c>
      <c r="Q990" s="5" t="str">
        <f t="shared" si="175"/>
        <v>P</v>
      </c>
      <c r="R990" s="9" t="str">
        <f t="shared" si="176"/>
        <v/>
      </c>
      <c r="S990" s="71" t="str">
        <f t="shared" si="177"/>
        <v>PP</v>
      </c>
    </row>
    <row r="991" spans="1:19" x14ac:dyDescent="0.3">
      <c r="A991" s="8">
        <v>5</v>
      </c>
      <c r="B991" s="5">
        <v>17</v>
      </c>
      <c r="C991" s="5">
        <v>19</v>
      </c>
      <c r="D991" s="5">
        <v>22</v>
      </c>
      <c r="E991" s="5">
        <v>25</v>
      </c>
      <c r="F991" s="9">
        <v>32</v>
      </c>
      <c r="H991" s="8" t="str">
        <f t="shared" si="167"/>
        <v>A</v>
      </c>
      <c r="I991" s="5" t="str">
        <f t="shared" si="168"/>
        <v>B</v>
      </c>
      <c r="J991" s="5" t="str">
        <f t="shared" si="169"/>
        <v>B</v>
      </c>
      <c r="K991" s="5" t="str">
        <f t="shared" si="170"/>
        <v>C</v>
      </c>
      <c r="L991" s="5" t="str">
        <f t="shared" si="171"/>
        <v>C</v>
      </c>
      <c r="M991" s="9" t="str">
        <f t="shared" si="172"/>
        <v>D</v>
      </c>
      <c r="O991" s="8" t="str">
        <f t="shared" si="173"/>
        <v/>
      </c>
      <c r="P991" s="5" t="str">
        <f t="shared" si="174"/>
        <v>P</v>
      </c>
      <c r="Q991" s="5" t="str">
        <f t="shared" si="175"/>
        <v>P</v>
      </c>
      <c r="R991" s="9" t="str">
        <f t="shared" si="176"/>
        <v/>
      </c>
      <c r="S991" s="71" t="str">
        <f t="shared" si="177"/>
        <v>PP</v>
      </c>
    </row>
    <row r="992" spans="1:19" x14ac:dyDescent="0.3">
      <c r="A992" s="8">
        <v>1</v>
      </c>
      <c r="B992" s="5">
        <v>2</v>
      </c>
      <c r="C992" s="5">
        <v>9</v>
      </c>
      <c r="D992" s="5">
        <v>12</v>
      </c>
      <c r="E992" s="5">
        <v>26</v>
      </c>
      <c r="F992" s="9">
        <v>29</v>
      </c>
      <c r="H992" s="8" t="str">
        <f t="shared" si="167"/>
        <v>A</v>
      </c>
      <c r="I992" s="5" t="str">
        <f t="shared" si="168"/>
        <v>A</v>
      </c>
      <c r="J992" s="5" t="str">
        <f t="shared" si="169"/>
        <v>A</v>
      </c>
      <c r="K992" s="5" t="str">
        <f t="shared" si="170"/>
        <v>B</v>
      </c>
      <c r="L992" s="5" t="str">
        <f t="shared" si="171"/>
        <v>C</v>
      </c>
      <c r="M992" s="9" t="str">
        <f t="shared" si="172"/>
        <v>C</v>
      </c>
      <c r="O992" s="8" t="str">
        <f t="shared" si="173"/>
        <v>T</v>
      </c>
      <c r="P992" s="5" t="str">
        <f t="shared" si="174"/>
        <v/>
      </c>
      <c r="Q992" s="5" t="str">
        <f t="shared" si="175"/>
        <v>P</v>
      </c>
      <c r="R992" s="9" t="str">
        <f t="shared" si="176"/>
        <v/>
      </c>
      <c r="S992" s="71" t="str">
        <f t="shared" si="177"/>
        <v>TP</v>
      </c>
    </row>
    <row r="993" spans="1:19" x14ac:dyDescent="0.3">
      <c r="A993" s="8">
        <v>1</v>
      </c>
      <c r="B993" s="5">
        <v>8</v>
      </c>
      <c r="C993" s="5">
        <v>21</v>
      </c>
      <c r="D993" s="5">
        <v>23</v>
      </c>
      <c r="E993" s="5">
        <v>28</v>
      </c>
      <c r="F993" s="9">
        <v>32</v>
      </c>
      <c r="H993" s="8" t="str">
        <f t="shared" si="167"/>
        <v>A</v>
      </c>
      <c r="I993" s="5" t="str">
        <f t="shared" si="168"/>
        <v>A</v>
      </c>
      <c r="J993" s="5" t="str">
        <f t="shared" si="169"/>
        <v>C</v>
      </c>
      <c r="K993" s="5" t="str">
        <f t="shared" si="170"/>
        <v>C</v>
      </c>
      <c r="L993" s="5" t="str">
        <f t="shared" si="171"/>
        <v>C</v>
      </c>
      <c r="M993" s="9" t="str">
        <f t="shared" si="172"/>
        <v>D</v>
      </c>
      <c r="O993" s="8" t="str">
        <f t="shared" si="173"/>
        <v>P</v>
      </c>
      <c r="P993" s="5" t="str">
        <f t="shared" si="174"/>
        <v/>
      </c>
      <c r="Q993" s="5" t="str">
        <f t="shared" si="175"/>
        <v>T</v>
      </c>
      <c r="R993" s="9" t="str">
        <f t="shared" si="176"/>
        <v/>
      </c>
      <c r="S993" s="71" t="str">
        <f t="shared" si="177"/>
        <v>PT</v>
      </c>
    </row>
    <row r="994" spans="1:19" x14ac:dyDescent="0.3">
      <c r="A994" s="8">
        <v>3</v>
      </c>
      <c r="B994" s="5">
        <v>5</v>
      </c>
      <c r="C994" s="5">
        <v>7</v>
      </c>
      <c r="D994" s="5">
        <v>27</v>
      </c>
      <c r="E994" s="5">
        <v>35</v>
      </c>
      <c r="F994" s="9">
        <v>36</v>
      </c>
      <c r="H994" s="8" t="str">
        <f t="shared" si="167"/>
        <v>A</v>
      </c>
      <c r="I994" s="5" t="str">
        <f t="shared" si="168"/>
        <v>A</v>
      </c>
      <c r="J994" s="5" t="str">
        <f t="shared" si="169"/>
        <v>A</v>
      </c>
      <c r="K994" s="5" t="str">
        <f t="shared" si="170"/>
        <v>C</v>
      </c>
      <c r="L994" s="5" t="str">
        <f t="shared" si="171"/>
        <v>D</v>
      </c>
      <c r="M994" s="9" t="str">
        <f t="shared" si="172"/>
        <v>D</v>
      </c>
      <c r="O994" s="8" t="str">
        <f t="shared" si="173"/>
        <v>T</v>
      </c>
      <c r="P994" s="5" t="str">
        <f t="shared" si="174"/>
        <v/>
      </c>
      <c r="Q994" s="5" t="str">
        <f t="shared" si="175"/>
        <v/>
      </c>
      <c r="R994" s="9" t="str">
        <f t="shared" si="176"/>
        <v>P</v>
      </c>
      <c r="S994" s="71" t="str">
        <f t="shared" si="177"/>
        <v>TP</v>
      </c>
    </row>
    <row r="995" spans="1:19" x14ac:dyDescent="0.3">
      <c r="A995" s="8">
        <v>3</v>
      </c>
      <c r="B995" s="5">
        <v>11</v>
      </c>
      <c r="C995" s="5">
        <v>12</v>
      </c>
      <c r="D995" s="5">
        <v>15</v>
      </c>
      <c r="E995" s="5">
        <v>22</v>
      </c>
      <c r="F995" s="9">
        <v>33</v>
      </c>
      <c r="H995" s="8" t="str">
        <f t="shared" si="167"/>
        <v>A</v>
      </c>
      <c r="I995" s="5" t="str">
        <f t="shared" si="168"/>
        <v>B</v>
      </c>
      <c r="J995" s="5" t="str">
        <f t="shared" si="169"/>
        <v>B</v>
      </c>
      <c r="K995" s="5" t="str">
        <f t="shared" si="170"/>
        <v>B</v>
      </c>
      <c r="L995" s="5" t="str">
        <f t="shared" si="171"/>
        <v>C</v>
      </c>
      <c r="M995" s="9" t="str">
        <f t="shared" si="172"/>
        <v>D</v>
      </c>
      <c r="O995" s="8" t="str">
        <f t="shared" si="173"/>
        <v/>
      </c>
      <c r="P995" s="5" t="str">
        <f t="shared" si="174"/>
        <v>T</v>
      </c>
      <c r="Q995" s="5" t="str">
        <f t="shared" si="175"/>
        <v/>
      </c>
      <c r="R995" s="9" t="str">
        <f t="shared" si="176"/>
        <v/>
      </c>
      <c r="S995" s="71" t="str">
        <f t="shared" si="177"/>
        <v>T</v>
      </c>
    </row>
    <row r="996" spans="1:19" x14ac:dyDescent="0.3">
      <c r="A996" s="8">
        <v>1</v>
      </c>
      <c r="B996" s="5">
        <v>8</v>
      </c>
      <c r="C996" s="5">
        <v>14</v>
      </c>
      <c r="D996" s="5">
        <v>21</v>
      </c>
      <c r="E996" s="5">
        <v>23</v>
      </c>
      <c r="F996" s="9">
        <v>31</v>
      </c>
      <c r="H996" s="8" t="str">
        <f t="shared" si="167"/>
        <v>A</v>
      </c>
      <c r="I996" s="5" t="str">
        <f t="shared" si="168"/>
        <v>A</v>
      </c>
      <c r="J996" s="5" t="str">
        <f t="shared" si="169"/>
        <v>B</v>
      </c>
      <c r="K996" s="5" t="str">
        <f t="shared" si="170"/>
        <v>C</v>
      </c>
      <c r="L996" s="5" t="str">
        <f t="shared" si="171"/>
        <v>C</v>
      </c>
      <c r="M996" s="9" t="str">
        <f t="shared" si="172"/>
        <v>D</v>
      </c>
      <c r="O996" s="8" t="str">
        <f t="shared" si="173"/>
        <v>P</v>
      </c>
      <c r="P996" s="5" t="str">
        <f t="shared" si="174"/>
        <v/>
      </c>
      <c r="Q996" s="5" t="str">
        <f t="shared" si="175"/>
        <v>P</v>
      </c>
      <c r="R996" s="9" t="str">
        <f t="shared" si="176"/>
        <v/>
      </c>
      <c r="S996" s="71" t="str">
        <f t="shared" si="177"/>
        <v>PP</v>
      </c>
    </row>
    <row r="997" spans="1:19" x14ac:dyDescent="0.3">
      <c r="A997" s="8">
        <v>7</v>
      </c>
      <c r="B997" s="5">
        <v>16</v>
      </c>
      <c r="C997" s="5">
        <v>17</v>
      </c>
      <c r="D997" s="5">
        <v>18</v>
      </c>
      <c r="E997" s="5">
        <v>20</v>
      </c>
      <c r="F997" s="9">
        <v>36</v>
      </c>
      <c r="H997" s="8" t="str">
        <f t="shared" si="167"/>
        <v>A</v>
      </c>
      <c r="I997" s="5" t="str">
        <f t="shared" si="168"/>
        <v>B</v>
      </c>
      <c r="J997" s="5" t="str">
        <f t="shared" si="169"/>
        <v>B</v>
      </c>
      <c r="K997" s="5" t="str">
        <f t="shared" si="170"/>
        <v>B</v>
      </c>
      <c r="L997" s="5" t="str">
        <f t="shared" si="171"/>
        <v>C</v>
      </c>
      <c r="M997" s="9" t="str">
        <f t="shared" si="172"/>
        <v>D</v>
      </c>
      <c r="O997" s="8" t="str">
        <f t="shared" si="173"/>
        <v/>
      </c>
      <c r="P997" s="5" t="str">
        <f t="shared" si="174"/>
        <v>T</v>
      </c>
      <c r="Q997" s="5" t="str">
        <f t="shared" si="175"/>
        <v/>
      </c>
      <c r="R997" s="9" t="str">
        <f t="shared" si="176"/>
        <v/>
      </c>
      <c r="S997" s="71" t="str">
        <f t="shared" si="177"/>
        <v>T</v>
      </c>
    </row>
    <row r="998" spans="1:19" x14ac:dyDescent="0.3">
      <c r="A998" s="8">
        <v>8</v>
      </c>
      <c r="B998" s="5">
        <v>13</v>
      </c>
      <c r="C998" s="5">
        <v>15</v>
      </c>
      <c r="D998" s="5">
        <v>21</v>
      </c>
      <c r="E998" s="5">
        <v>23</v>
      </c>
      <c r="F998" s="9">
        <v>26</v>
      </c>
      <c r="H998" s="8" t="str">
        <f t="shared" si="167"/>
        <v>A</v>
      </c>
      <c r="I998" s="5" t="str">
        <f t="shared" si="168"/>
        <v>B</v>
      </c>
      <c r="J998" s="5" t="str">
        <f t="shared" si="169"/>
        <v>B</v>
      </c>
      <c r="K998" s="5" t="str">
        <f t="shared" si="170"/>
        <v>C</v>
      </c>
      <c r="L998" s="5" t="str">
        <f t="shared" si="171"/>
        <v>C</v>
      </c>
      <c r="M998" s="9" t="str">
        <f t="shared" si="172"/>
        <v>C</v>
      </c>
      <c r="O998" s="8" t="str">
        <f t="shared" si="173"/>
        <v/>
      </c>
      <c r="P998" s="5" t="str">
        <f t="shared" si="174"/>
        <v>P</v>
      </c>
      <c r="Q998" s="5" t="str">
        <f t="shared" si="175"/>
        <v>T</v>
      </c>
      <c r="R998" s="9" t="str">
        <f t="shared" si="176"/>
        <v/>
      </c>
      <c r="S998" s="71" t="str">
        <f t="shared" si="177"/>
        <v>PT</v>
      </c>
    </row>
    <row r="999" spans="1:19" x14ac:dyDescent="0.3">
      <c r="A999" s="8">
        <v>6</v>
      </c>
      <c r="B999" s="5">
        <v>8</v>
      </c>
      <c r="C999" s="5">
        <v>9</v>
      </c>
      <c r="D999" s="5">
        <v>11</v>
      </c>
      <c r="E999" s="5">
        <v>17</v>
      </c>
      <c r="F999" s="9">
        <v>31</v>
      </c>
      <c r="H999" s="8" t="str">
        <f t="shared" si="167"/>
        <v>A</v>
      </c>
      <c r="I999" s="5" t="str">
        <f t="shared" si="168"/>
        <v>A</v>
      </c>
      <c r="J999" s="5" t="str">
        <f t="shared" si="169"/>
        <v>A</v>
      </c>
      <c r="K999" s="5" t="str">
        <f t="shared" si="170"/>
        <v>B</v>
      </c>
      <c r="L999" s="5" t="str">
        <f t="shared" si="171"/>
        <v>B</v>
      </c>
      <c r="M999" s="9" t="str">
        <f t="shared" si="172"/>
        <v>D</v>
      </c>
      <c r="O999" s="8" t="str">
        <f t="shared" si="173"/>
        <v>T</v>
      </c>
      <c r="P999" s="5" t="str">
        <f t="shared" si="174"/>
        <v>P</v>
      </c>
      <c r="Q999" s="5" t="str">
        <f t="shared" si="175"/>
        <v/>
      </c>
      <c r="R999" s="9" t="str">
        <f t="shared" si="176"/>
        <v/>
      </c>
      <c r="S999" s="71" t="str">
        <f t="shared" si="177"/>
        <v>TP</v>
      </c>
    </row>
    <row r="1000" spans="1:19" x14ac:dyDescent="0.3">
      <c r="A1000" s="8">
        <v>8</v>
      </c>
      <c r="B1000" s="5">
        <v>12</v>
      </c>
      <c r="C1000" s="5">
        <v>13</v>
      </c>
      <c r="D1000" s="5">
        <v>16</v>
      </c>
      <c r="E1000" s="5">
        <v>30</v>
      </c>
      <c r="F1000" s="9">
        <v>37</v>
      </c>
      <c r="H1000" s="8" t="str">
        <f t="shared" si="167"/>
        <v>A</v>
      </c>
      <c r="I1000" s="5" t="str">
        <f t="shared" si="168"/>
        <v>B</v>
      </c>
      <c r="J1000" s="5" t="str">
        <f t="shared" si="169"/>
        <v>B</v>
      </c>
      <c r="K1000" s="5" t="str">
        <f t="shared" si="170"/>
        <v>B</v>
      </c>
      <c r="L1000" s="5" t="str">
        <f t="shared" si="171"/>
        <v>D</v>
      </c>
      <c r="M1000" s="9" t="str">
        <f t="shared" si="172"/>
        <v>D</v>
      </c>
      <c r="O1000" s="8" t="str">
        <f t="shared" si="173"/>
        <v/>
      </c>
      <c r="P1000" s="5" t="str">
        <f t="shared" si="174"/>
        <v>T</v>
      </c>
      <c r="Q1000" s="5" t="str">
        <f t="shared" si="175"/>
        <v/>
      </c>
      <c r="R1000" s="9" t="str">
        <f t="shared" si="176"/>
        <v>P</v>
      </c>
      <c r="S1000" s="71" t="str">
        <f t="shared" si="177"/>
        <v>TP</v>
      </c>
    </row>
    <row r="1001" spans="1:19" x14ac:dyDescent="0.3">
      <c r="A1001" s="8">
        <v>3</v>
      </c>
      <c r="B1001" s="5">
        <v>5</v>
      </c>
      <c r="C1001" s="5">
        <v>12</v>
      </c>
      <c r="D1001" s="5">
        <v>23</v>
      </c>
      <c r="E1001" s="5">
        <v>24</v>
      </c>
      <c r="F1001" s="9">
        <v>32</v>
      </c>
      <c r="H1001" s="8" t="str">
        <f t="shared" si="167"/>
        <v>A</v>
      </c>
      <c r="I1001" s="5" t="str">
        <f t="shared" si="168"/>
        <v>A</v>
      </c>
      <c r="J1001" s="5" t="str">
        <f t="shared" si="169"/>
        <v>B</v>
      </c>
      <c r="K1001" s="5" t="str">
        <f t="shared" si="170"/>
        <v>C</v>
      </c>
      <c r="L1001" s="5" t="str">
        <f t="shared" si="171"/>
        <v>C</v>
      </c>
      <c r="M1001" s="9" t="str">
        <f t="shared" si="172"/>
        <v>D</v>
      </c>
      <c r="O1001" s="8" t="str">
        <f t="shared" si="173"/>
        <v>P</v>
      </c>
      <c r="P1001" s="5" t="str">
        <f t="shared" si="174"/>
        <v/>
      </c>
      <c r="Q1001" s="5" t="str">
        <f t="shared" si="175"/>
        <v>P</v>
      </c>
      <c r="R1001" s="9" t="str">
        <f t="shared" si="176"/>
        <v/>
      </c>
      <c r="S1001" s="71" t="str">
        <f t="shared" si="177"/>
        <v>PP</v>
      </c>
    </row>
    <row r="1002" spans="1:19" x14ac:dyDescent="0.3">
      <c r="A1002" s="8">
        <v>1</v>
      </c>
      <c r="B1002" s="5">
        <v>3</v>
      </c>
      <c r="C1002" s="5">
        <v>5</v>
      </c>
      <c r="D1002" s="5">
        <v>11</v>
      </c>
      <c r="E1002" s="5">
        <v>19</v>
      </c>
      <c r="F1002" s="9">
        <v>24</v>
      </c>
      <c r="H1002" s="8" t="str">
        <f t="shared" si="167"/>
        <v>A</v>
      </c>
      <c r="I1002" s="5" t="str">
        <f t="shared" si="168"/>
        <v>A</v>
      </c>
      <c r="J1002" s="5" t="str">
        <f t="shared" si="169"/>
        <v>A</v>
      </c>
      <c r="K1002" s="5" t="str">
        <f t="shared" si="170"/>
        <v>B</v>
      </c>
      <c r="L1002" s="5" t="str">
        <f t="shared" si="171"/>
        <v>B</v>
      </c>
      <c r="M1002" s="9" t="str">
        <f t="shared" si="172"/>
        <v>C</v>
      </c>
      <c r="O1002" s="8" t="str">
        <f t="shared" si="173"/>
        <v>T</v>
      </c>
      <c r="P1002" s="5" t="str">
        <f t="shared" si="174"/>
        <v>P</v>
      </c>
      <c r="Q1002" s="5" t="str">
        <f t="shared" si="175"/>
        <v/>
      </c>
      <c r="R1002" s="9" t="str">
        <f t="shared" si="176"/>
        <v/>
      </c>
      <c r="S1002" s="71" t="str">
        <f t="shared" si="177"/>
        <v>TP</v>
      </c>
    </row>
    <row r="1003" spans="1:19" x14ac:dyDescent="0.3">
      <c r="A1003" s="8">
        <v>2</v>
      </c>
      <c r="B1003" s="5">
        <v>14</v>
      </c>
      <c r="C1003" s="5">
        <v>15</v>
      </c>
      <c r="D1003" s="5">
        <v>23</v>
      </c>
      <c r="E1003" s="5">
        <v>27</v>
      </c>
      <c r="F1003" s="9">
        <v>31</v>
      </c>
      <c r="H1003" s="8" t="str">
        <f t="shared" si="167"/>
        <v>A</v>
      </c>
      <c r="I1003" s="5" t="str">
        <f t="shared" si="168"/>
        <v>B</v>
      </c>
      <c r="J1003" s="5" t="str">
        <f t="shared" si="169"/>
        <v>B</v>
      </c>
      <c r="K1003" s="5" t="str">
        <f t="shared" si="170"/>
        <v>C</v>
      </c>
      <c r="L1003" s="5" t="str">
        <f t="shared" si="171"/>
        <v>C</v>
      </c>
      <c r="M1003" s="9" t="str">
        <f t="shared" si="172"/>
        <v>D</v>
      </c>
      <c r="O1003" s="8" t="str">
        <f t="shared" si="173"/>
        <v/>
      </c>
      <c r="P1003" s="5" t="str">
        <f t="shared" si="174"/>
        <v>P</v>
      </c>
      <c r="Q1003" s="5" t="str">
        <f t="shared" si="175"/>
        <v>P</v>
      </c>
      <c r="R1003" s="9" t="str">
        <f t="shared" si="176"/>
        <v/>
      </c>
      <c r="S1003" s="71" t="str">
        <f t="shared" si="177"/>
        <v>PP</v>
      </c>
    </row>
    <row r="1004" spans="1:19" x14ac:dyDescent="0.3">
      <c r="A1004" s="8">
        <v>1</v>
      </c>
      <c r="B1004" s="5">
        <v>4</v>
      </c>
      <c r="C1004" s="5">
        <v>14</v>
      </c>
      <c r="D1004" s="5">
        <v>23</v>
      </c>
      <c r="E1004" s="5">
        <v>29</v>
      </c>
      <c r="F1004" s="9">
        <v>30</v>
      </c>
      <c r="H1004" s="8" t="str">
        <f t="shared" si="167"/>
        <v>A</v>
      </c>
      <c r="I1004" s="5" t="str">
        <f t="shared" si="168"/>
        <v>A</v>
      </c>
      <c r="J1004" s="5" t="str">
        <f t="shared" si="169"/>
        <v>B</v>
      </c>
      <c r="K1004" s="5" t="str">
        <f t="shared" si="170"/>
        <v>C</v>
      </c>
      <c r="L1004" s="5" t="str">
        <f t="shared" si="171"/>
        <v>C</v>
      </c>
      <c r="M1004" s="9" t="str">
        <f t="shared" si="172"/>
        <v>D</v>
      </c>
      <c r="O1004" s="8" t="str">
        <f t="shared" si="173"/>
        <v>P</v>
      </c>
      <c r="P1004" s="5" t="str">
        <f t="shared" si="174"/>
        <v/>
      </c>
      <c r="Q1004" s="5" t="str">
        <f t="shared" si="175"/>
        <v>P</v>
      </c>
      <c r="R1004" s="9" t="str">
        <f t="shared" si="176"/>
        <v/>
      </c>
      <c r="S1004" s="71" t="str">
        <f t="shared" si="177"/>
        <v>PP</v>
      </c>
    </row>
    <row r="1005" spans="1:19" x14ac:dyDescent="0.3">
      <c r="A1005" s="8">
        <v>2</v>
      </c>
      <c r="B1005" s="5">
        <v>3</v>
      </c>
      <c r="C1005" s="5">
        <v>10</v>
      </c>
      <c r="D1005" s="5">
        <v>11</v>
      </c>
      <c r="E1005" s="5">
        <v>28</v>
      </c>
      <c r="F1005" s="9">
        <v>34</v>
      </c>
      <c r="H1005" s="8" t="str">
        <f t="shared" si="167"/>
        <v>A</v>
      </c>
      <c r="I1005" s="5" t="str">
        <f t="shared" si="168"/>
        <v>A</v>
      </c>
      <c r="J1005" s="5" t="str">
        <f t="shared" si="169"/>
        <v>B</v>
      </c>
      <c r="K1005" s="5" t="str">
        <f t="shared" si="170"/>
        <v>B</v>
      </c>
      <c r="L1005" s="5" t="str">
        <f t="shared" si="171"/>
        <v>C</v>
      </c>
      <c r="M1005" s="9" t="str">
        <f t="shared" si="172"/>
        <v>D</v>
      </c>
      <c r="O1005" s="8" t="str">
        <f t="shared" si="173"/>
        <v>P</v>
      </c>
      <c r="P1005" s="5" t="str">
        <f t="shared" si="174"/>
        <v>P</v>
      </c>
      <c r="Q1005" s="5" t="str">
        <f t="shared" si="175"/>
        <v/>
      </c>
      <c r="R1005" s="9" t="str">
        <f t="shared" si="176"/>
        <v/>
      </c>
      <c r="S1005" s="71" t="str">
        <f t="shared" si="177"/>
        <v>PP</v>
      </c>
    </row>
    <row r="1006" spans="1:19" x14ac:dyDescent="0.3">
      <c r="A1006" s="8">
        <v>12</v>
      </c>
      <c r="B1006" s="5">
        <v>19</v>
      </c>
      <c r="C1006" s="5">
        <v>23</v>
      </c>
      <c r="D1006" s="5">
        <v>30</v>
      </c>
      <c r="E1006" s="5">
        <v>35</v>
      </c>
      <c r="F1006" s="9">
        <v>37</v>
      </c>
      <c r="H1006" s="8" t="str">
        <f t="shared" si="167"/>
        <v>B</v>
      </c>
      <c r="I1006" s="5" t="str">
        <f t="shared" si="168"/>
        <v>B</v>
      </c>
      <c r="J1006" s="5" t="str">
        <f t="shared" si="169"/>
        <v>C</v>
      </c>
      <c r="K1006" s="5" t="str">
        <f t="shared" si="170"/>
        <v>D</v>
      </c>
      <c r="L1006" s="5" t="str">
        <f t="shared" si="171"/>
        <v>D</v>
      </c>
      <c r="M1006" s="9" t="str">
        <f t="shared" si="172"/>
        <v>D</v>
      </c>
      <c r="O1006" s="8" t="str">
        <f t="shared" si="173"/>
        <v/>
      </c>
      <c r="P1006" s="5" t="str">
        <f t="shared" si="174"/>
        <v>P</v>
      </c>
      <c r="Q1006" s="5" t="str">
        <f t="shared" si="175"/>
        <v/>
      </c>
      <c r="R1006" s="9" t="str">
        <f t="shared" si="176"/>
        <v>T</v>
      </c>
      <c r="S1006" s="71" t="str">
        <f t="shared" si="177"/>
        <v>PT</v>
      </c>
    </row>
    <row r="1007" spans="1:19" x14ac:dyDescent="0.3">
      <c r="A1007" s="8">
        <v>6</v>
      </c>
      <c r="B1007" s="5">
        <v>13</v>
      </c>
      <c r="C1007" s="5">
        <v>14</v>
      </c>
      <c r="D1007" s="5">
        <v>22</v>
      </c>
      <c r="E1007" s="5">
        <v>28</v>
      </c>
      <c r="F1007" s="9">
        <v>29</v>
      </c>
      <c r="H1007" s="8" t="str">
        <f t="shared" si="167"/>
        <v>A</v>
      </c>
      <c r="I1007" s="5" t="str">
        <f t="shared" si="168"/>
        <v>B</v>
      </c>
      <c r="J1007" s="5" t="str">
        <f t="shared" si="169"/>
        <v>B</v>
      </c>
      <c r="K1007" s="5" t="str">
        <f t="shared" si="170"/>
        <v>C</v>
      </c>
      <c r="L1007" s="5" t="str">
        <f t="shared" si="171"/>
        <v>C</v>
      </c>
      <c r="M1007" s="9" t="str">
        <f t="shared" si="172"/>
        <v>C</v>
      </c>
      <c r="O1007" s="8" t="str">
        <f t="shared" si="173"/>
        <v/>
      </c>
      <c r="P1007" s="5" t="str">
        <f t="shared" si="174"/>
        <v>P</v>
      </c>
      <c r="Q1007" s="5" t="str">
        <f t="shared" si="175"/>
        <v>T</v>
      </c>
      <c r="R1007" s="9" t="str">
        <f t="shared" si="176"/>
        <v/>
      </c>
      <c r="S1007" s="71" t="str">
        <f t="shared" si="177"/>
        <v>PT</v>
      </c>
    </row>
    <row r="1008" spans="1:19" x14ac:dyDescent="0.3">
      <c r="A1008" s="8">
        <v>2</v>
      </c>
      <c r="B1008" s="5">
        <v>7</v>
      </c>
      <c r="C1008" s="5">
        <v>8</v>
      </c>
      <c r="D1008" s="5">
        <v>14</v>
      </c>
      <c r="E1008" s="5">
        <v>31</v>
      </c>
      <c r="F1008" s="9">
        <v>34</v>
      </c>
      <c r="H1008" s="8" t="str">
        <f t="shared" si="167"/>
        <v>A</v>
      </c>
      <c r="I1008" s="5" t="str">
        <f t="shared" si="168"/>
        <v>A</v>
      </c>
      <c r="J1008" s="5" t="str">
        <f t="shared" si="169"/>
        <v>A</v>
      </c>
      <c r="K1008" s="5" t="str">
        <f t="shared" si="170"/>
        <v>B</v>
      </c>
      <c r="L1008" s="5" t="str">
        <f t="shared" si="171"/>
        <v>D</v>
      </c>
      <c r="M1008" s="9" t="str">
        <f t="shared" si="172"/>
        <v>D</v>
      </c>
      <c r="O1008" s="8" t="str">
        <f t="shared" si="173"/>
        <v>T</v>
      </c>
      <c r="P1008" s="5" t="str">
        <f t="shared" si="174"/>
        <v/>
      </c>
      <c r="Q1008" s="5" t="str">
        <f t="shared" si="175"/>
        <v/>
      </c>
      <c r="R1008" s="9" t="str">
        <f t="shared" si="176"/>
        <v>P</v>
      </c>
      <c r="S1008" s="71" t="str">
        <f t="shared" si="177"/>
        <v>TP</v>
      </c>
    </row>
    <row r="1009" spans="1:19" x14ac:dyDescent="0.3">
      <c r="A1009" s="8">
        <v>11</v>
      </c>
      <c r="B1009" s="5">
        <v>13</v>
      </c>
      <c r="C1009" s="5">
        <v>24</v>
      </c>
      <c r="D1009" s="5">
        <v>26</v>
      </c>
      <c r="E1009" s="5">
        <v>29</v>
      </c>
      <c r="F1009" s="9">
        <v>34</v>
      </c>
      <c r="H1009" s="8" t="str">
        <f t="shared" si="167"/>
        <v>B</v>
      </c>
      <c r="I1009" s="5" t="str">
        <f t="shared" si="168"/>
        <v>B</v>
      </c>
      <c r="J1009" s="5" t="str">
        <f t="shared" si="169"/>
        <v>C</v>
      </c>
      <c r="K1009" s="5" t="str">
        <f t="shared" si="170"/>
        <v>C</v>
      </c>
      <c r="L1009" s="5" t="str">
        <f t="shared" si="171"/>
        <v>C</v>
      </c>
      <c r="M1009" s="9" t="str">
        <f t="shared" si="172"/>
        <v>D</v>
      </c>
      <c r="O1009" s="8" t="str">
        <f t="shared" si="173"/>
        <v/>
      </c>
      <c r="P1009" s="5" t="str">
        <f t="shared" si="174"/>
        <v>P</v>
      </c>
      <c r="Q1009" s="5" t="str">
        <f t="shared" si="175"/>
        <v>T</v>
      </c>
      <c r="R1009" s="9" t="str">
        <f t="shared" si="176"/>
        <v/>
      </c>
      <c r="S1009" s="71" t="str">
        <f t="shared" si="177"/>
        <v>PT</v>
      </c>
    </row>
    <row r="1010" spans="1:19" x14ac:dyDescent="0.3">
      <c r="A1010" s="8">
        <v>2</v>
      </c>
      <c r="B1010" s="5">
        <v>10</v>
      </c>
      <c r="C1010" s="5">
        <v>14</v>
      </c>
      <c r="D1010" s="5">
        <v>32</v>
      </c>
      <c r="E1010" s="5">
        <v>34</v>
      </c>
      <c r="F1010" s="9">
        <v>36</v>
      </c>
      <c r="H1010" s="8" t="str">
        <f t="shared" si="167"/>
        <v>A</v>
      </c>
      <c r="I1010" s="5" t="str">
        <f t="shared" si="168"/>
        <v>B</v>
      </c>
      <c r="J1010" s="5" t="str">
        <f t="shared" si="169"/>
        <v>B</v>
      </c>
      <c r="K1010" s="5" t="str">
        <f t="shared" si="170"/>
        <v>D</v>
      </c>
      <c r="L1010" s="5" t="str">
        <f t="shared" si="171"/>
        <v>D</v>
      </c>
      <c r="M1010" s="9" t="str">
        <f t="shared" si="172"/>
        <v>D</v>
      </c>
      <c r="O1010" s="8" t="str">
        <f t="shared" si="173"/>
        <v/>
      </c>
      <c r="P1010" s="5" t="str">
        <f t="shared" si="174"/>
        <v>P</v>
      </c>
      <c r="Q1010" s="5" t="str">
        <f t="shared" si="175"/>
        <v/>
      </c>
      <c r="R1010" s="9" t="str">
        <f t="shared" si="176"/>
        <v>T</v>
      </c>
      <c r="S1010" s="71" t="str">
        <f t="shared" si="177"/>
        <v>PT</v>
      </c>
    </row>
    <row r="1011" spans="1:19" x14ac:dyDescent="0.3">
      <c r="A1011" s="8">
        <v>1</v>
      </c>
      <c r="B1011" s="5">
        <v>5</v>
      </c>
      <c r="C1011" s="5">
        <v>11</v>
      </c>
      <c r="D1011" s="5">
        <v>13</v>
      </c>
      <c r="E1011" s="5">
        <v>21</v>
      </c>
      <c r="F1011" s="9">
        <v>35</v>
      </c>
      <c r="H1011" s="8" t="str">
        <f t="shared" si="167"/>
        <v>A</v>
      </c>
      <c r="I1011" s="5" t="str">
        <f t="shared" si="168"/>
        <v>A</v>
      </c>
      <c r="J1011" s="5" t="str">
        <f t="shared" si="169"/>
        <v>B</v>
      </c>
      <c r="K1011" s="5" t="str">
        <f t="shared" si="170"/>
        <v>B</v>
      </c>
      <c r="L1011" s="5" t="str">
        <f t="shared" si="171"/>
        <v>C</v>
      </c>
      <c r="M1011" s="9" t="str">
        <f t="shared" si="172"/>
        <v>D</v>
      </c>
      <c r="O1011" s="8" t="str">
        <f t="shared" si="173"/>
        <v>P</v>
      </c>
      <c r="P1011" s="5" t="str">
        <f t="shared" si="174"/>
        <v>P</v>
      </c>
      <c r="Q1011" s="5" t="str">
        <f t="shared" si="175"/>
        <v/>
      </c>
      <c r="R1011" s="9" t="str">
        <f t="shared" si="176"/>
        <v/>
      </c>
      <c r="S1011" s="71" t="str">
        <f t="shared" si="177"/>
        <v>PP</v>
      </c>
    </row>
    <row r="1012" spans="1:19" x14ac:dyDescent="0.3">
      <c r="A1012" s="8">
        <v>18</v>
      </c>
      <c r="B1012" s="5">
        <v>21</v>
      </c>
      <c r="C1012" s="5">
        <v>22</v>
      </c>
      <c r="D1012" s="5">
        <v>23</v>
      </c>
      <c r="E1012" s="5">
        <v>25</v>
      </c>
      <c r="F1012" s="9">
        <v>36</v>
      </c>
      <c r="H1012" s="8" t="str">
        <f t="shared" si="167"/>
        <v>B</v>
      </c>
      <c r="I1012" s="5" t="str">
        <f t="shared" si="168"/>
        <v>C</v>
      </c>
      <c r="J1012" s="5" t="str">
        <f t="shared" si="169"/>
        <v>C</v>
      </c>
      <c r="K1012" s="5" t="str">
        <f t="shared" si="170"/>
        <v>C</v>
      </c>
      <c r="L1012" s="5" t="str">
        <f t="shared" si="171"/>
        <v>C</v>
      </c>
      <c r="M1012" s="9" t="str">
        <f t="shared" si="172"/>
        <v>D</v>
      </c>
      <c r="O1012" s="8" t="str">
        <f t="shared" si="173"/>
        <v/>
      </c>
      <c r="P1012" s="5" t="str">
        <f t="shared" si="174"/>
        <v/>
      </c>
      <c r="Q1012" s="5" t="str">
        <f t="shared" si="175"/>
        <v>Q</v>
      </c>
      <c r="R1012" s="9" t="str">
        <f t="shared" si="176"/>
        <v/>
      </c>
      <c r="S1012" s="71" t="str">
        <f t="shared" si="177"/>
        <v>Q</v>
      </c>
    </row>
    <row r="1013" spans="1:19" x14ac:dyDescent="0.3">
      <c r="A1013" s="8">
        <v>3</v>
      </c>
      <c r="B1013" s="5">
        <v>5</v>
      </c>
      <c r="C1013" s="5">
        <v>7</v>
      </c>
      <c r="D1013" s="5">
        <v>8</v>
      </c>
      <c r="E1013" s="5">
        <v>32</v>
      </c>
      <c r="F1013" s="9">
        <v>37</v>
      </c>
      <c r="H1013" s="8" t="str">
        <f t="shared" si="167"/>
        <v>A</v>
      </c>
      <c r="I1013" s="5" t="str">
        <f t="shared" si="168"/>
        <v>A</v>
      </c>
      <c r="J1013" s="5" t="str">
        <f t="shared" si="169"/>
        <v>A</v>
      </c>
      <c r="K1013" s="5" t="str">
        <f t="shared" si="170"/>
        <v>A</v>
      </c>
      <c r="L1013" s="5" t="str">
        <f t="shared" si="171"/>
        <v>D</v>
      </c>
      <c r="M1013" s="9" t="str">
        <f t="shared" si="172"/>
        <v>D</v>
      </c>
      <c r="O1013" s="8" t="str">
        <f t="shared" si="173"/>
        <v>Q</v>
      </c>
      <c r="P1013" s="5" t="str">
        <f t="shared" si="174"/>
        <v/>
      </c>
      <c r="Q1013" s="5" t="str">
        <f t="shared" si="175"/>
        <v/>
      </c>
      <c r="R1013" s="9" t="str">
        <f t="shared" si="176"/>
        <v>P</v>
      </c>
      <c r="S1013" s="71" t="str">
        <f t="shared" si="177"/>
        <v>QP</v>
      </c>
    </row>
    <row r="1014" spans="1:19" x14ac:dyDescent="0.3">
      <c r="A1014" s="8">
        <v>7</v>
      </c>
      <c r="B1014" s="5">
        <v>10</v>
      </c>
      <c r="C1014" s="5">
        <v>22</v>
      </c>
      <c r="D1014" s="5">
        <v>23</v>
      </c>
      <c r="E1014" s="5">
        <v>27</v>
      </c>
      <c r="F1014" s="9">
        <v>36</v>
      </c>
      <c r="H1014" s="8" t="str">
        <f t="shared" si="167"/>
        <v>A</v>
      </c>
      <c r="I1014" s="5" t="str">
        <f t="shared" si="168"/>
        <v>B</v>
      </c>
      <c r="J1014" s="5" t="str">
        <f t="shared" si="169"/>
        <v>C</v>
      </c>
      <c r="K1014" s="5" t="str">
        <f t="shared" si="170"/>
        <v>C</v>
      </c>
      <c r="L1014" s="5" t="str">
        <f t="shared" si="171"/>
        <v>C</v>
      </c>
      <c r="M1014" s="9" t="str">
        <f t="shared" si="172"/>
        <v>D</v>
      </c>
      <c r="O1014" s="8" t="str">
        <f t="shared" si="173"/>
        <v/>
      </c>
      <c r="P1014" s="5" t="str">
        <f t="shared" si="174"/>
        <v/>
      </c>
      <c r="Q1014" s="5" t="str">
        <f t="shared" si="175"/>
        <v>T</v>
      </c>
      <c r="R1014" s="9" t="str">
        <f t="shared" si="176"/>
        <v/>
      </c>
      <c r="S1014" s="71" t="str">
        <f t="shared" si="177"/>
        <v>T</v>
      </c>
    </row>
    <row r="1015" spans="1:19" x14ac:dyDescent="0.3">
      <c r="A1015" s="8">
        <v>2</v>
      </c>
      <c r="B1015" s="5">
        <v>4</v>
      </c>
      <c r="C1015" s="5">
        <v>25</v>
      </c>
      <c r="D1015" s="5">
        <v>30</v>
      </c>
      <c r="E1015" s="5">
        <v>33</v>
      </c>
      <c r="F1015" s="9">
        <v>37</v>
      </c>
      <c r="H1015" s="8" t="str">
        <f t="shared" si="167"/>
        <v>A</v>
      </c>
      <c r="I1015" s="5" t="str">
        <f t="shared" si="168"/>
        <v>A</v>
      </c>
      <c r="J1015" s="5" t="str">
        <f t="shared" si="169"/>
        <v>C</v>
      </c>
      <c r="K1015" s="5" t="str">
        <f t="shared" si="170"/>
        <v>D</v>
      </c>
      <c r="L1015" s="5" t="str">
        <f t="shared" si="171"/>
        <v>D</v>
      </c>
      <c r="M1015" s="9" t="str">
        <f t="shared" si="172"/>
        <v>D</v>
      </c>
      <c r="O1015" s="8" t="str">
        <f t="shared" si="173"/>
        <v>P</v>
      </c>
      <c r="P1015" s="5" t="str">
        <f t="shared" si="174"/>
        <v/>
      </c>
      <c r="Q1015" s="5" t="str">
        <f t="shared" si="175"/>
        <v/>
      </c>
      <c r="R1015" s="9" t="str">
        <f t="shared" si="176"/>
        <v>T</v>
      </c>
      <c r="S1015" s="71" t="str">
        <f t="shared" si="177"/>
        <v>PT</v>
      </c>
    </row>
    <row r="1016" spans="1:19" x14ac:dyDescent="0.3">
      <c r="A1016" s="8">
        <v>1</v>
      </c>
      <c r="B1016" s="5">
        <v>2</v>
      </c>
      <c r="C1016" s="5">
        <v>17</v>
      </c>
      <c r="D1016" s="5">
        <v>19</v>
      </c>
      <c r="E1016" s="5">
        <v>29</v>
      </c>
      <c r="F1016" s="9">
        <v>32</v>
      </c>
      <c r="H1016" s="8" t="str">
        <f t="shared" si="167"/>
        <v>A</v>
      </c>
      <c r="I1016" s="5" t="str">
        <f t="shared" si="168"/>
        <v>A</v>
      </c>
      <c r="J1016" s="5" t="str">
        <f t="shared" si="169"/>
        <v>B</v>
      </c>
      <c r="K1016" s="5" t="str">
        <f t="shared" si="170"/>
        <v>B</v>
      </c>
      <c r="L1016" s="5" t="str">
        <f t="shared" si="171"/>
        <v>C</v>
      </c>
      <c r="M1016" s="9" t="str">
        <f t="shared" si="172"/>
        <v>D</v>
      </c>
      <c r="O1016" s="8" t="str">
        <f t="shared" si="173"/>
        <v>P</v>
      </c>
      <c r="P1016" s="5" t="str">
        <f t="shared" si="174"/>
        <v>P</v>
      </c>
      <c r="Q1016" s="5" t="str">
        <f t="shared" si="175"/>
        <v/>
      </c>
      <c r="R1016" s="9" t="str">
        <f t="shared" si="176"/>
        <v/>
      </c>
      <c r="S1016" s="71" t="str">
        <f t="shared" si="177"/>
        <v>PP</v>
      </c>
    </row>
    <row r="1017" spans="1:19" x14ac:dyDescent="0.3">
      <c r="A1017" s="8">
        <v>15</v>
      </c>
      <c r="B1017" s="5">
        <v>16</v>
      </c>
      <c r="C1017" s="5">
        <v>17</v>
      </c>
      <c r="D1017" s="5">
        <v>25</v>
      </c>
      <c r="E1017" s="5">
        <v>27</v>
      </c>
      <c r="F1017" s="9">
        <v>30</v>
      </c>
      <c r="H1017" s="8" t="str">
        <f t="shared" si="167"/>
        <v>B</v>
      </c>
      <c r="I1017" s="5" t="str">
        <f t="shared" si="168"/>
        <v>B</v>
      </c>
      <c r="J1017" s="5" t="str">
        <f t="shared" si="169"/>
        <v>B</v>
      </c>
      <c r="K1017" s="5" t="str">
        <f t="shared" si="170"/>
        <v>C</v>
      </c>
      <c r="L1017" s="5" t="str">
        <f t="shared" si="171"/>
        <v>C</v>
      </c>
      <c r="M1017" s="9" t="str">
        <f t="shared" si="172"/>
        <v>D</v>
      </c>
      <c r="O1017" s="8" t="str">
        <f t="shared" si="173"/>
        <v/>
      </c>
      <c r="P1017" s="5" t="str">
        <f t="shared" si="174"/>
        <v>T</v>
      </c>
      <c r="Q1017" s="5" t="str">
        <f t="shared" si="175"/>
        <v>P</v>
      </c>
      <c r="R1017" s="9" t="str">
        <f t="shared" si="176"/>
        <v/>
      </c>
      <c r="S1017" s="71" t="str">
        <f t="shared" si="177"/>
        <v>TP</v>
      </c>
    </row>
    <row r="1018" spans="1:19" x14ac:dyDescent="0.3">
      <c r="A1018" s="8">
        <v>14</v>
      </c>
      <c r="B1018" s="5">
        <v>17</v>
      </c>
      <c r="C1018" s="5">
        <v>29</v>
      </c>
      <c r="D1018" s="5">
        <v>31</v>
      </c>
      <c r="E1018" s="5">
        <v>32</v>
      </c>
      <c r="F1018" s="9">
        <v>35</v>
      </c>
      <c r="H1018" s="8" t="str">
        <f t="shared" si="167"/>
        <v>B</v>
      </c>
      <c r="I1018" s="5" t="str">
        <f t="shared" si="168"/>
        <v>B</v>
      </c>
      <c r="J1018" s="5" t="str">
        <f t="shared" si="169"/>
        <v>C</v>
      </c>
      <c r="K1018" s="5" t="str">
        <f t="shared" si="170"/>
        <v>D</v>
      </c>
      <c r="L1018" s="5" t="str">
        <f t="shared" si="171"/>
        <v>D</v>
      </c>
      <c r="M1018" s="9" t="str">
        <f t="shared" si="172"/>
        <v>D</v>
      </c>
      <c r="O1018" s="8" t="str">
        <f t="shared" si="173"/>
        <v/>
      </c>
      <c r="P1018" s="5" t="str">
        <f t="shared" si="174"/>
        <v>P</v>
      </c>
      <c r="Q1018" s="5" t="str">
        <f t="shared" si="175"/>
        <v/>
      </c>
      <c r="R1018" s="9" t="str">
        <f t="shared" si="176"/>
        <v>T</v>
      </c>
      <c r="S1018" s="71" t="str">
        <f t="shared" si="177"/>
        <v>PT</v>
      </c>
    </row>
    <row r="1019" spans="1:19" x14ac:dyDescent="0.3">
      <c r="A1019" s="8">
        <v>8</v>
      </c>
      <c r="B1019" s="5">
        <v>15</v>
      </c>
      <c r="C1019" s="5">
        <v>20</v>
      </c>
      <c r="D1019" s="5">
        <v>26</v>
      </c>
      <c r="E1019" s="5">
        <v>27</v>
      </c>
      <c r="F1019" s="9">
        <v>34</v>
      </c>
      <c r="H1019" s="8" t="str">
        <f t="shared" si="167"/>
        <v>A</v>
      </c>
      <c r="I1019" s="5" t="str">
        <f t="shared" si="168"/>
        <v>B</v>
      </c>
      <c r="J1019" s="5" t="str">
        <f t="shared" si="169"/>
        <v>C</v>
      </c>
      <c r="K1019" s="5" t="str">
        <f t="shared" si="170"/>
        <v>C</v>
      </c>
      <c r="L1019" s="5" t="str">
        <f t="shared" si="171"/>
        <v>C</v>
      </c>
      <c r="M1019" s="9" t="str">
        <f t="shared" si="172"/>
        <v>D</v>
      </c>
      <c r="O1019" s="8" t="str">
        <f t="shared" si="173"/>
        <v/>
      </c>
      <c r="P1019" s="5" t="str">
        <f t="shared" si="174"/>
        <v/>
      </c>
      <c r="Q1019" s="5" t="str">
        <f t="shared" si="175"/>
        <v>T</v>
      </c>
      <c r="R1019" s="9" t="str">
        <f t="shared" si="176"/>
        <v/>
      </c>
      <c r="S1019" s="71" t="str">
        <f t="shared" si="177"/>
        <v>T</v>
      </c>
    </row>
    <row r="1020" spans="1:19" x14ac:dyDescent="0.3">
      <c r="A1020" s="8">
        <v>8</v>
      </c>
      <c r="B1020" s="5">
        <v>12</v>
      </c>
      <c r="C1020" s="5">
        <v>18</v>
      </c>
      <c r="D1020" s="5">
        <v>20</v>
      </c>
      <c r="E1020" s="5">
        <v>29</v>
      </c>
      <c r="F1020" s="9">
        <v>32</v>
      </c>
      <c r="H1020" s="8" t="str">
        <f t="shared" si="167"/>
        <v>A</v>
      </c>
      <c r="I1020" s="5" t="str">
        <f t="shared" si="168"/>
        <v>B</v>
      </c>
      <c r="J1020" s="5" t="str">
        <f t="shared" si="169"/>
        <v>B</v>
      </c>
      <c r="K1020" s="5" t="str">
        <f t="shared" si="170"/>
        <v>C</v>
      </c>
      <c r="L1020" s="5" t="str">
        <f t="shared" si="171"/>
        <v>C</v>
      </c>
      <c r="M1020" s="9" t="str">
        <f t="shared" si="172"/>
        <v>D</v>
      </c>
      <c r="O1020" s="8" t="str">
        <f t="shared" si="173"/>
        <v/>
      </c>
      <c r="P1020" s="5" t="str">
        <f t="shared" si="174"/>
        <v>P</v>
      </c>
      <c r="Q1020" s="5" t="str">
        <f t="shared" si="175"/>
        <v>P</v>
      </c>
      <c r="R1020" s="9" t="str">
        <f t="shared" si="176"/>
        <v/>
      </c>
      <c r="S1020" s="71" t="str">
        <f t="shared" si="177"/>
        <v>PP</v>
      </c>
    </row>
    <row r="1021" spans="1:19" x14ac:dyDescent="0.3">
      <c r="A1021" s="8">
        <v>3</v>
      </c>
      <c r="B1021" s="5">
        <v>10</v>
      </c>
      <c r="C1021" s="5">
        <v>15</v>
      </c>
      <c r="D1021" s="5">
        <v>24</v>
      </c>
      <c r="E1021" s="5">
        <v>28</v>
      </c>
      <c r="F1021" s="9">
        <v>37</v>
      </c>
      <c r="H1021" s="8" t="str">
        <f t="shared" si="167"/>
        <v>A</v>
      </c>
      <c r="I1021" s="5" t="str">
        <f t="shared" si="168"/>
        <v>B</v>
      </c>
      <c r="J1021" s="5" t="str">
        <f t="shared" si="169"/>
        <v>B</v>
      </c>
      <c r="K1021" s="5" t="str">
        <f t="shared" si="170"/>
        <v>C</v>
      </c>
      <c r="L1021" s="5" t="str">
        <f t="shared" si="171"/>
        <v>C</v>
      </c>
      <c r="M1021" s="9" t="str">
        <f t="shared" si="172"/>
        <v>D</v>
      </c>
      <c r="O1021" s="8" t="str">
        <f t="shared" si="173"/>
        <v/>
      </c>
      <c r="P1021" s="5" t="str">
        <f t="shared" si="174"/>
        <v>P</v>
      </c>
      <c r="Q1021" s="5" t="str">
        <f t="shared" si="175"/>
        <v>P</v>
      </c>
      <c r="R1021" s="9" t="str">
        <f t="shared" si="176"/>
        <v/>
      </c>
      <c r="S1021" s="71" t="str">
        <f t="shared" si="177"/>
        <v>PP</v>
      </c>
    </row>
    <row r="1022" spans="1:19" x14ac:dyDescent="0.3">
      <c r="A1022" s="8">
        <v>14</v>
      </c>
      <c r="B1022" s="5">
        <v>16</v>
      </c>
      <c r="C1022" s="5">
        <v>27</v>
      </c>
      <c r="D1022" s="5">
        <v>28</v>
      </c>
      <c r="E1022" s="5">
        <v>32</v>
      </c>
      <c r="F1022" s="9">
        <v>36</v>
      </c>
      <c r="H1022" s="8" t="str">
        <f t="shared" si="167"/>
        <v>B</v>
      </c>
      <c r="I1022" s="5" t="str">
        <f t="shared" si="168"/>
        <v>B</v>
      </c>
      <c r="J1022" s="5" t="str">
        <f t="shared" si="169"/>
        <v>C</v>
      </c>
      <c r="K1022" s="5" t="str">
        <f t="shared" si="170"/>
        <v>C</v>
      </c>
      <c r="L1022" s="5" t="str">
        <f t="shared" si="171"/>
        <v>D</v>
      </c>
      <c r="M1022" s="9" t="str">
        <f t="shared" si="172"/>
        <v>D</v>
      </c>
      <c r="O1022" s="8" t="str">
        <f t="shared" si="173"/>
        <v/>
      </c>
      <c r="P1022" s="5" t="str">
        <f t="shared" si="174"/>
        <v>P</v>
      </c>
      <c r="Q1022" s="5" t="str">
        <f t="shared" si="175"/>
        <v>P</v>
      </c>
      <c r="R1022" s="9" t="str">
        <f t="shared" si="176"/>
        <v>P</v>
      </c>
      <c r="S1022" s="71" t="str">
        <f t="shared" si="177"/>
        <v>PPP</v>
      </c>
    </row>
    <row r="1023" spans="1:19" x14ac:dyDescent="0.3">
      <c r="A1023" s="8">
        <v>2</v>
      </c>
      <c r="B1023" s="5">
        <v>19</v>
      </c>
      <c r="C1023" s="5">
        <v>22</v>
      </c>
      <c r="D1023" s="5">
        <v>25</v>
      </c>
      <c r="E1023" s="5">
        <v>26</v>
      </c>
      <c r="F1023" s="9">
        <v>28</v>
      </c>
      <c r="H1023" s="8" t="str">
        <f t="shared" si="167"/>
        <v>A</v>
      </c>
      <c r="I1023" s="5" t="str">
        <f t="shared" si="168"/>
        <v>B</v>
      </c>
      <c r="J1023" s="5" t="str">
        <f t="shared" si="169"/>
        <v>C</v>
      </c>
      <c r="K1023" s="5" t="str">
        <f t="shared" si="170"/>
        <v>C</v>
      </c>
      <c r="L1023" s="5" t="str">
        <f t="shared" si="171"/>
        <v>C</v>
      </c>
      <c r="M1023" s="9" t="str">
        <f t="shared" si="172"/>
        <v>C</v>
      </c>
      <c r="O1023" s="8" t="str">
        <f t="shared" si="173"/>
        <v/>
      </c>
      <c r="P1023" s="5" t="str">
        <f t="shared" si="174"/>
        <v/>
      </c>
      <c r="Q1023" s="5" t="str">
        <f t="shared" si="175"/>
        <v>Q</v>
      </c>
      <c r="R1023" s="9" t="str">
        <f t="shared" si="176"/>
        <v/>
      </c>
      <c r="S1023" s="71" t="str">
        <f t="shared" si="177"/>
        <v>Q</v>
      </c>
    </row>
    <row r="1024" spans="1:19" x14ac:dyDescent="0.3">
      <c r="A1024" s="8">
        <v>5</v>
      </c>
      <c r="B1024" s="5">
        <v>10</v>
      </c>
      <c r="C1024" s="5">
        <v>14</v>
      </c>
      <c r="D1024" s="5">
        <v>25</v>
      </c>
      <c r="E1024" s="5">
        <v>27</v>
      </c>
      <c r="F1024" s="9">
        <v>33</v>
      </c>
      <c r="H1024" s="8" t="str">
        <f t="shared" si="167"/>
        <v>A</v>
      </c>
      <c r="I1024" s="5" t="str">
        <f t="shared" si="168"/>
        <v>B</v>
      </c>
      <c r="J1024" s="5" t="str">
        <f t="shared" si="169"/>
        <v>B</v>
      </c>
      <c r="K1024" s="5" t="str">
        <f t="shared" si="170"/>
        <v>C</v>
      </c>
      <c r="L1024" s="5" t="str">
        <f t="shared" si="171"/>
        <v>C</v>
      </c>
      <c r="M1024" s="9" t="str">
        <f t="shared" si="172"/>
        <v>D</v>
      </c>
      <c r="O1024" s="8" t="str">
        <f t="shared" si="173"/>
        <v/>
      </c>
      <c r="P1024" s="5" t="str">
        <f t="shared" si="174"/>
        <v>P</v>
      </c>
      <c r="Q1024" s="5" t="str">
        <f t="shared" si="175"/>
        <v>P</v>
      </c>
      <c r="R1024" s="9" t="str">
        <f t="shared" si="176"/>
        <v/>
      </c>
      <c r="S1024" s="71" t="str">
        <f t="shared" si="177"/>
        <v>PP</v>
      </c>
    </row>
    <row r="1025" spans="1:19" x14ac:dyDescent="0.3">
      <c r="A1025" s="8">
        <v>7</v>
      </c>
      <c r="B1025" s="5">
        <v>10</v>
      </c>
      <c r="C1025" s="5">
        <v>16</v>
      </c>
      <c r="D1025" s="5">
        <v>21</v>
      </c>
      <c r="E1025" s="5">
        <v>25</v>
      </c>
      <c r="F1025" s="9">
        <v>28</v>
      </c>
      <c r="H1025" s="8" t="str">
        <f t="shared" si="167"/>
        <v>A</v>
      </c>
      <c r="I1025" s="5" t="str">
        <f t="shared" si="168"/>
        <v>B</v>
      </c>
      <c r="J1025" s="5" t="str">
        <f t="shared" si="169"/>
        <v>B</v>
      </c>
      <c r="K1025" s="5" t="str">
        <f t="shared" si="170"/>
        <v>C</v>
      </c>
      <c r="L1025" s="5" t="str">
        <f t="shared" si="171"/>
        <v>C</v>
      </c>
      <c r="M1025" s="9" t="str">
        <f t="shared" si="172"/>
        <v>C</v>
      </c>
      <c r="O1025" s="8" t="str">
        <f t="shared" si="173"/>
        <v/>
      </c>
      <c r="P1025" s="5" t="str">
        <f t="shared" si="174"/>
        <v>P</v>
      </c>
      <c r="Q1025" s="5" t="str">
        <f t="shared" si="175"/>
        <v>T</v>
      </c>
      <c r="R1025" s="9" t="str">
        <f t="shared" si="176"/>
        <v/>
      </c>
      <c r="S1025" s="71" t="str">
        <f t="shared" si="177"/>
        <v>PT</v>
      </c>
    </row>
    <row r="1026" spans="1:19" x14ac:dyDescent="0.3">
      <c r="A1026" s="8">
        <v>1</v>
      </c>
      <c r="B1026" s="5">
        <v>2</v>
      </c>
      <c r="C1026" s="5">
        <v>20</v>
      </c>
      <c r="D1026" s="5">
        <v>21</v>
      </c>
      <c r="E1026" s="5">
        <v>25</v>
      </c>
      <c r="F1026" s="9">
        <v>28</v>
      </c>
      <c r="H1026" s="8" t="str">
        <f t="shared" si="167"/>
        <v>A</v>
      </c>
      <c r="I1026" s="5" t="str">
        <f t="shared" si="168"/>
        <v>A</v>
      </c>
      <c r="J1026" s="5" t="str">
        <f t="shared" si="169"/>
        <v>C</v>
      </c>
      <c r="K1026" s="5" t="str">
        <f t="shared" si="170"/>
        <v>C</v>
      </c>
      <c r="L1026" s="5" t="str">
        <f t="shared" si="171"/>
        <v>C</v>
      </c>
      <c r="M1026" s="9" t="str">
        <f t="shared" si="172"/>
        <v>C</v>
      </c>
      <c r="O1026" s="8" t="str">
        <f t="shared" si="173"/>
        <v>P</v>
      </c>
      <c r="P1026" s="5" t="str">
        <f t="shared" si="174"/>
        <v/>
      </c>
      <c r="Q1026" s="5" t="str">
        <f t="shared" si="175"/>
        <v>Q</v>
      </c>
      <c r="R1026" s="9" t="str">
        <f t="shared" si="176"/>
        <v/>
      </c>
      <c r="S1026" s="71" t="str">
        <f t="shared" si="177"/>
        <v>PQ</v>
      </c>
    </row>
    <row r="1027" spans="1:19" x14ac:dyDescent="0.3">
      <c r="A1027" s="8">
        <v>3</v>
      </c>
      <c r="B1027" s="5">
        <v>23</v>
      </c>
      <c r="C1027" s="5">
        <v>25</v>
      </c>
      <c r="D1027" s="5">
        <v>28</v>
      </c>
      <c r="E1027" s="5">
        <v>29</v>
      </c>
      <c r="F1027" s="9">
        <v>33</v>
      </c>
      <c r="H1027" s="8" t="str">
        <f t="shared" ref="H1027:H1090" si="178">IF(A1027&lt;10,"A",IF(A1027&lt;20,"B",IF(A1027&lt;30,"C","D")))</f>
        <v>A</v>
      </c>
      <c r="I1027" s="5" t="str">
        <f t="shared" ref="I1027:I1090" si="179">IF(B1027&lt;10,"A",IF(B1027&lt;20,"B",IF(B1027&lt;30,"C","D")))</f>
        <v>C</v>
      </c>
      <c r="J1027" s="5" t="str">
        <f t="shared" ref="J1027:J1090" si="180">IF(C1027&lt;10,"A",IF(C1027&lt;20,"B",IF(C1027&lt;30,"C","D")))</f>
        <v>C</v>
      </c>
      <c r="K1027" s="5" t="str">
        <f t="shared" ref="K1027:K1090" si="181">IF(D1027&lt;10,"A",IF(D1027&lt;20,"B",IF(D1027&lt;30,"C","D")))</f>
        <v>C</v>
      </c>
      <c r="L1027" s="5" t="str">
        <f t="shared" ref="L1027:L1090" si="182">IF(E1027&lt;10,"A",IF(E1027&lt;20,"B",IF(E1027&lt;30,"C","D")))</f>
        <v>C</v>
      </c>
      <c r="M1027" s="9" t="str">
        <f t="shared" ref="M1027:M1090" si="183">IF(F1027&lt;10,"A",IF(F1027&lt;20,"B",IF(F1027&lt;30,"C","D")))</f>
        <v>D</v>
      </c>
      <c r="O1027" s="8" t="str">
        <f t="shared" ref="O1027:O1090" si="184">IF(COUNTIF($H1027:$M1027,"=A")=2,"P",IF(COUNTIF($H1027:$M1027,"=A")=3,"T",IF(COUNTIF($H1027:$M1027,"=A")=4,"Q",IF(COUNTIF($H1027:$M1027,"=A")=5,"V",IF(COUNTIF($H1027:$M1027,"=A")=6,"S","")))))</f>
        <v/>
      </c>
      <c r="P1027" s="5" t="str">
        <f t="shared" ref="P1027:P1090" si="185">IF(COUNTIF($H1027:$M1027,"=B")=2,"P",IF(COUNTIF($H1027:$M1027,"=B")=3,"T",IF(COUNTIF($H1027:$M1027,"=B")=4,"Q",IF(COUNTIF($H1027:$M1027,"=B")=5,"V",IF(COUNTIF($H1027:$M1027,"=B")=6,"S","")))))</f>
        <v/>
      </c>
      <c r="Q1027" s="5" t="str">
        <f t="shared" ref="Q1027:Q1090" si="186">IF(COUNTIF($H1027:$M1027,"=C")=2,"P",IF(COUNTIF($H1027:$M1027,"=C")=3,"T",IF(COUNTIF($H1027:$M1027,"=C")=4,"Q",IF(COUNTIF($H1027:$M1027,"=C")=5,"V",IF(COUNTIF($H1027:$M1027,"=C")=6,"S","")))))</f>
        <v>Q</v>
      </c>
      <c r="R1027" s="9" t="str">
        <f t="shared" ref="R1027:R1090" si="187">IF(COUNTIF($H1027:$M1027,"=D")=2,"P",IF(COUNTIF($H1027:$M1027,"=D")=3,"T",IF(COUNTIF($H1027:$M1027,"=D")=4,"Q",IF(COUNTIF($H1027:$M1027,"=D")=5,"V",IF(COUNTIF($H1027:$M1027,"=D")=6,"S","")))))</f>
        <v/>
      </c>
      <c r="S1027" s="71" t="str">
        <f t="shared" ref="S1027:S1090" si="188">O1027&amp;P1027&amp;Q1027&amp;R1027</f>
        <v>Q</v>
      </c>
    </row>
    <row r="1028" spans="1:19" x14ac:dyDescent="0.3">
      <c r="A1028" s="8">
        <v>7</v>
      </c>
      <c r="B1028" s="5">
        <v>25</v>
      </c>
      <c r="C1028" s="5">
        <v>27</v>
      </c>
      <c r="D1028" s="5">
        <v>31</v>
      </c>
      <c r="E1028" s="5">
        <v>32</v>
      </c>
      <c r="F1028" s="9">
        <v>34</v>
      </c>
      <c r="H1028" s="8" t="str">
        <f t="shared" si="178"/>
        <v>A</v>
      </c>
      <c r="I1028" s="5" t="str">
        <f t="shared" si="179"/>
        <v>C</v>
      </c>
      <c r="J1028" s="5" t="str">
        <f t="shared" si="180"/>
        <v>C</v>
      </c>
      <c r="K1028" s="5" t="str">
        <f t="shared" si="181"/>
        <v>D</v>
      </c>
      <c r="L1028" s="5" t="str">
        <f t="shared" si="182"/>
        <v>D</v>
      </c>
      <c r="M1028" s="9" t="str">
        <f t="shared" si="183"/>
        <v>D</v>
      </c>
      <c r="O1028" s="8" t="str">
        <f t="shared" si="184"/>
        <v/>
      </c>
      <c r="P1028" s="5" t="str">
        <f t="shared" si="185"/>
        <v/>
      </c>
      <c r="Q1028" s="5" t="str">
        <f t="shared" si="186"/>
        <v>P</v>
      </c>
      <c r="R1028" s="9" t="str">
        <f t="shared" si="187"/>
        <v>T</v>
      </c>
      <c r="S1028" s="71" t="str">
        <f t="shared" si="188"/>
        <v>PT</v>
      </c>
    </row>
    <row r="1029" spans="1:19" x14ac:dyDescent="0.3">
      <c r="A1029" s="8">
        <v>2</v>
      </c>
      <c r="B1029" s="5">
        <v>3</v>
      </c>
      <c r="C1029" s="5">
        <v>8</v>
      </c>
      <c r="D1029" s="5">
        <v>15</v>
      </c>
      <c r="E1029" s="5">
        <v>19</v>
      </c>
      <c r="F1029" s="9">
        <v>34</v>
      </c>
      <c r="H1029" s="8" t="str">
        <f t="shared" si="178"/>
        <v>A</v>
      </c>
      <c r="I1029" s="5" t="str">
        <f t="shared" si="179"/>
        <v>A</v>
      </c>
      <c r="J1029" s="5" t="str">
        <f t="shared" si="180"/>
        <v>A</v>
      </c>
      <c r="K1029" s="5" t="str">
        <f t="shared" si="181"/>
        <v>B</v>
      </c>
      <c r="L1029" s="5" t="str">
        <f t="shared" si="182"/>
        <v>B</v>
      </c>
      <c r="M1029" s="9" t="str">
        <f t="shared" si="183"/>
        <v>D</v>
      </c>
      <c r="O1029" s="8" t="str">
        <f t="shared" si="184"/>
        <v>T</v>
      </c>
      <c r="P1029" s="5" t="str">
        <f t="shared" si="185"/>
        <v>P</v>
      </c>
      <c r="Q1029" s="5" t="str">
        <f t="shared" si="186"/>
        <v/>
      </c>
      <c r="R1029" s="9" t="str">
        <f t="shared" si="187"/>
        <v/>
      </c>
      <c r="S1029" s="71" t="str">
        <f t="shared" si="188"/>
        <v>TP</v>
      </c>
    </row>
    <row r="1030" spans="1:19" x14ac:dyDescent="0.3">
      <c r="A1030" s="8">
        <v>5</v>
      </c>
      <c r="B1030" s="5">
        <v>6</v>
      </c>
      <c r="C1030" s="5">
        <v>7</v>
      </c>
      <c r="D1030" s="5">
        <v>12</v>
      </c>
      <c r="E1030" s="5">
        <v>33</v>
      </c>
      <c r="F1030" s="9">
        <v>36</v>
      </c>
      <c r="H1030" s="8" t="str">
        <f t="shared" si="178"/>
        <v>A</v>
      </c>
      <c r="I1030" s="5" t="str">
        <f t="shared" si="179"/>
        <v>A</v>
      </c>
      <c r="J1030" s="5" t="str">
        <f t="shared" si="180"/>
        <v>A</v>
      </c>
      <c r="K1030" s="5" t="str">
        <f t="shared" si="181"/>
        <v>B</v>
      </c>
      <c r="L1030" s="5" t="str">
        <f t="shared" si="182"/>
        <v>D</v>
      </c>
      <c r="M1030" s="9" t="str">
        <f t="shared" si="183"/>
        <v>D</v>
      </c>
      <c r="O1030" s="8" t="str">
        <f t="shared" si="184"/>
        <v>T</v>
      </c>
      <c r="P1030" s="5" t="str">
        <f t="shared" si="185"/>
        <v/>
      </c>
      <c r="Q1030" s="5" t="str">
        <f t="shared" si="186"/>
        <v/>
      </c>
      <c r="R1030" s="9" t="str">
        <f t="shared" si="187"/>
        <v>P</v>
      </c>
      <c r="S1030" s="71" t="str">
        <f t="shared" si="188"/>
        <v>TP</v>
      </c>
    </row>
    <row r="1031" spans="1:19" x14ac:dyDescent="0.3">
      <c r="A1031" s="8">
        <v>1</v>
      </c>
      <c r="B1031" s="5">
        <v>3</v>
      </c>
      <c r="C1031" s="5">
        <v>13</v>
      </c>
      <c r="D1031" s="5">
        <v>14</v>
      </c>
      <c r="E1031" s="5">
        <v>17</v>
      </c>
      <c r="F1031" s="9">
        <v>36</v>
      </c>
      <c r="H1031" s="8" t="str">
        <f t="shared" si="178"/>
        <v>A</v>
      </c>
      <c r="I1031" s="5" t="str">
        <f t="shared" si="179"/>
        <v>A</v>
      </c>
      <c r="J1031" s="5" t="str">
        <f t="shared" si="180"/>
        <v>B</v>
      </c>
      <c r="K1031" s="5" t="str">
        <f t="shared" si="181"/>
        <v>B</v>
      </c>
      <c r="L1031" s="5" t="str">
        <f t="shared" si="182"/>
        <v>B</v>
      </c>
      <c r="M1031" s="9" t="str">
        <f t="shared" si="183"/>
        <v>D</v>
      </c>
      <c r="O1031" s="8" t="str">
        <f t="shared" si="184"/>
        <v>P</v>
      </c>
      <c r="P1031" s="5" t="str">
        <f t="shared" si="185"/>
        <v>T</v>
      </c>
      <c r="Q1031" s="5" t="str">
        <f t="shared" si="186"/>
        <v/>
      </c>
      <c r="R1031" s="9" t="str">
        <f t="shared" si="187"/>
        <v/>
      </c>
      <c r="S1031" s="71" t="str">
        <f t="shared" si="188"/>
        <v>PT</v>
      </c>
    </row>
    <row r="1032" spans="1:19" x14ac:dyDescent="0.3">
      <c r="A1032" s="8">
        <v>4</v>
      </c>
      <c r="B1032" s="5">
        <v>16</v>
      </c>
      <c r="C1032" s="5">
        <v>21</v>
      </c>
      <c r="D1032" s="5">
        <v>26</v>
      </c>
      <c r="E1032" s="5">
        <v>28</v>
      </c>
      <c r="F1032" s="9">
        <v>30</v>
      </c>
      <c r="H1032" s="8" t="str">
        <f t="shared" si="178"/>
        <v>A</v>
      </c>
      <c r="I1032" s="5" t="str">
        <f t="shared" si="179"/>
        <v>B</v>
      </c>
      <c r="J1032" s="5" t="str">
        <f t="shared" si="180"/>
        <v>C</v>
      </c>
      <c r="K1032" s="5" t="str">
        <f t="shared" si="181"/>
        <v>C</v>
      </c>
      <c r="L1032" s="5" t="str">
        <f t="shared" si="182"/>
        <v>C</v>
      </c>
      <c r="M1032" s="9" t="str">
        <f t="shared" si="183"/>
        <v>D</v>
      </c>
      <c r="O1032" s="8" t="str">
        <f t="shared" si="184"/>
        <v/>
      </c>
      <c r="P1032" s="5" t="str">
        <f t="shared" si="185"/>
        <v/>
      </c>
      <c r="Q1032" s="5" t="str">
        <f t="shared" si="186"/>
        <v>T</v>
      </c>
      <c r="R1032" s="9" t="str">
        <f t="shared" si="187"/>
        <v/>
      </c>
      <c r="S1032" s="71" t="str">
        <f t="shared" si="188"/>
        <v>T</v>
      </c>
    </row>
    <row r="1033" spans="1:19" x14ac:dyDescent="0.3">
      <c r="A1033" s="8">
        <v>6</v>
      </c>
      <c r="B1033" s="5">
        <v>7</v>
      </c>
      <c r="C1033" s="5">
        <v>22</v>
      </c>
      <c r="D1033" s="5">
        <v>30</v>
      </c>
      <c r="E1033" s="5">
        <v>31</v>
      </c>
      <c r="F1033" s="9">
        <v>36</v>
      </c>
      <c r="H1033" s="8" t="str">
        <f t="shared" si="178"/>
        <v>A</v>
      </c>
      <c r="I1033" s="5" t="str">
        <f t="shared" si="179"/>
        <v>A</v>
      </c>
      <c r="J1033" s="5" t="str">
        <f t="shared" si="180"/>
        <v>C</v>
      </c>
      <c r="K1033" s="5" t="str">
        <f t="shared" si="181"/>
        <v>D</v>
      </c>
      <c r="L1033" s="5" t="str">
        <f t="shared" si="182"/>
        <v>D</v>
      </c>
      <c r="M1033" s="9" t="str">
        <f t="shared" si="183"/>
        <v>D</v>
      </c>
      <c r="O1033" s="8" t="str">
        <f t="shared" si="184"/>
        <v>P</v>
      </c>
      <c r="P1033" s="5" t="str">
        <f t="shared" si="185"/>
        <v/>
      </c>
      <c r="Q1033" s="5" t="str">
        <f t="shared" si="186"/>
        <v/>
      </c>
      <c r="R1033" s="9" t="str">
        <f t="shared" si="187"/>
        <v>T</v>
      </c>
      <c r="S1033" s="71" t="str">
        <f t="shared" si="188"/>
        <v>PT</v>
      </c>
    </row>
    <row r="1034" spans="1:19" x14ac:dyDescent="0.3">
      <c r="A1034" s="8">
        <v>2</v>
      </c>
      <c r="B1034" s="5">
        <v>4</v>
      </c>
      <c r="C1034" s="5">
        <v>5</v>
      </c>
      <c r="D1034" s="5">
        <v>11</v>
      </c>
      <c r="E1034" s="5">
        <v>15</v>
      </c>
      <c r="F1034" s="9">
        <v>24</v>
      </c>
      <c r="H1034" s="8" t="str">
        <f t="shared" si="178"/>
        <v>A</v>
      </c>
      <c r="I1034" s="5" t="str">
        <f t="shared" si="179"/>
        <v>A</v>
      </c>
      <c r="J1034" s="5" t="str">
        <f t="shared" si="180"/>
        <v>A</v>
      </c>
      <c r="K1034" s="5" t="str">
        <f t="shared" si="181"/>
        <v>B</v>
      </c>
      <c r="L1034" s="5" t="str">
        <f t="shared" si="182"/>
        <v>B</v>
      </c>
      <c r="M1034" s="9" t="str">
        <f t="shared" si="183"/>
        <v>C</v>
      </c>
      <c r="O1034" s="8" t="str">
        <f t="shared" si="184"/>
        <v>T</v>
      </c>
      <c r="P1034" s="5" t="str">
        <f t="shared" si="185"/>
        <v>P</v>
      </c>
      <c r="Q1034" s="5" t="str">
        <f t="shared" si="186"/>
        <v/>
      </c>
      <c r="R1034" s="9" t="str">
        <f t="shared" si="187"/>
        <v/>
      </c>
      <c r="S1034" s="71" t="str">
        <f t="shared" si="188"/>
        <v>TP</v>
      </c>
    </row>
    <row r="1035" spans="1:19" x14ac:dyDescent="0.3">
      <c r="A1035" s="8">
        <v>3</v>
      </c>
      <c r="B1035" s="5">
        <v>10</v>
      </c>
      <c r="C1035" s="5">
        <v>23</v>
      </c>
      <c r="D1035" s="5">
        <v>27</v>
      </c>
      <c r="E1035" s="5">
        <v>32</v>
      </c>
      <c r="F1035" s="9">
        <v>37</v>
      </c>
      <c r="H1035" s="8" t="str">
        <f t="shared" si="178"/>
        <v>A</v>
      </c>
      <c r="I1035" s="5" t="str">
        <f t="shared" si="179"/>
        <v>B</v>
      </c>
      <c r="J1035" s="5" t="str">
        <f t="shared" si="180"/>
        <v>C</v>
      </c>
      <c r="K1035" s="5" t="str">
        <f t="shared" si="181"/>
        <v>C</v>
      </c>
      <c r="L1035" s="5" t="str">
        <f t="shared" si="182"/>
        <v>D</v>
      </c>
      <c r="M1035" s="9" t="str">
        <f t="shared" si="183"/>
        <v>D</v>
      </c>
      <c r="O1035" s="8" t="str">
        <f t="shared" si="184"/>
        <v/>
      </c>
      <c r="P1035" s="5" t="str">
        <f t="shared" si="185"/>
        <v/>
      </c>
      <c r="Q1035" s="5" t="str">
        <f t="shared" si="186"/>
        <v>P</v>
      </c>
      <c r="R1035" s="9" t="str">
        <f t="shared" si="187"/>
        <v>P</v>
      </c>
      <c r="S1035" s="71" t="str">
        <f t="shared" si="188"/>
        <v>PP</v>
      </c>
    </row>
    <row r="1036" spans="1:19" x14ac:dyDescent="0.3">
      <c r="A1036" s="8">
        <v>6</v>
      </c>
      <c r="B1036" s="5">
        <v>13</v>
      </c>
      <c r="C1036" s="5">
        <v>15</v>
      </c>
      <c r="D1036" s="5">
        <v>17</v>
      </c>
      <c r="E1036" s="5">
        <v>19</v>
      </c>
      <c r="F1036" s="9">
        <v>35</v>
      </c>
      <c r="H1036" s="8" t="str">
        <f t="shared" si="178"/>
        <v>A</v>
      </c>
      <c r="I1036" s="5" t="str">
        <f t="shared" si="179"/>
        <v>B</v>
      </c>
      <c r="J1036" s="5" t="str">
        <f t="shared" si="180"/>
        <v>B</v>
      </c>
      <c r="K1036" s="5" t="str">
        <f t="shared" si="181"/>
        <v>B</v>
      </c>
      <c r="L1036" s="5" t="str">
        <f t="shared" si="182"/>
        <v>B</v>
      </c>
      <c r="M1036" s="9" t="str">
        <f t="shared" si="183"/>
        <v>D</v>
      </c>
      <c r="O1036" s="8" t="str">
        <f t="shared" si="184"/>
        <v/>
      </c>
      <c r="P1036" s="5" t="str">
        <f t="shared" si="185"/>
        <v>Q</v>
      </c>
      <c r="Q1036" s="5" t="str">
        <f t="shared" si="186"/>
        <v/>
      </c>
      <c r="R1036" s="9" t="str">
        <f t="shared" si="187"/>
        <v/>
      </c>
      <c r="S1036" s="71" t="str">
        <f t="shared" si="188"/>
        <v>Q</v>
      </c>
    </row>
    <row r="1037" spans="1:19" x14ac:dyDescent="0.3">
      <c r="A1037" s="8">
        <v>7</v>
      </c>
      <c r="B1037" s="5">
        <v>8</v>
      </c>
      <c r="C1037" s="5">
        <v>20</v>
      </c>
      <c r="D1037" s="5">
        <v>26</v>
      </c>
      <c r="E1037" s="5">
        <v>30</v>
      </c>
      <c r="F1037" s="9">
        <v>34</v>
      </c>
      <c r="H1037" s="8" t="str">
        <f t="shared" si="178"/>
        <v>A</v>
      </c>
      <c r="I1037" s="5" t="str">
        <f t="shared" si="179"/>
        <v>A</v>
      </c>
      <c r="J1037" s="5" t="str">
        <f t="shared" si="180"/>
        <v>C</v>
      </c>
      <c r="K1037" s="5" t="str">
        <f t="shared" si="181"/>
        <v>C</v>
      </c>
      <c r="L1037" s="5" t="str">
        <f t="shared" si="182"/>
        <v>D</v>
      </c>
      <c r="M1037" s="9" t="str">
        <f t="shared" si="183"/>
        <v>D</v>
      </c>
      <c r="O1037" s="8" t="str">
        <f t="shared" si="184"/>
        <v>P</v>
      </c>
      <c r="P1037" s="5" t="str">
        <f t="shared" si="185"/>
        <v/>
      </c>
      <c r="Q1037" s="5" t="str">
        <f t="shared" si="186"/>
        <v>P</v>
      </c>
      <c r="R1037" s="9" t="str">
        <f t="shared" si="187"/>
        <v>P</v>
      </c>
      <c r="S1037" s="71" t="str">
        <f t="shared" si="188"/>
        <v>PPP</v>
      </c>
    </row>
    <row r="1038" spans="1:19" x14ac:dyDescent="0.3">
      <c r="A1038" s="8">
        <v>12</v>
      </c>
      <c r="B1038" s="5">
        <v>21</v>
      </c>
      <c r="C1038" s="5">
        <v>25</v>
      </c>
      <c r="D1038" s="5">
        <v>27</v>
      </c>
      <c r="E1038" s="5">
        <v>29</v>
      </c>
      <c r="F1038" s="9">
        <v>31</v>
      </c>
      <c r="H1038" s="8" t="str">
        <f t="shared" si="178"/>
        <v>B</v>
      </c>
      <c r="I1038" s="5" t="str">
        <f t="shared" si="179"/>
        <v>C</v>
      </c>
      <c r="J1038" s="5" t="str">
        <f t="shared" si="180"/>
        <v>C</v>
      </c>
      <c r="K1038" s="5" t="str">
        <f t="shared" si="181"/>
        <v>C</v>
      </c>
      <c r="L1038" s="5" t="str">
        <f t="shared" si="182"/>
        <v>C</v>
      </c>
      <c r="M1038" s="9" t="str">
        <f t="shared" si="183"/>
        <v>D</v>
      </c>
      <c r="O1038" s="8" t="str">
        <f t="shared" si="184"/>
        <v/>
      </c>
      <c r="P1038" s="5" t="str">
        <f t="shared" si="185"/>
        <v/>
      </c>
      <c r="Q1038" s="5" t="str">
        <f t="shared" si="186"/>
        <v>Q</v>
      </c>
      <c r="R1038" s="9" t="str">
        <f t="shared" si="187"/>
        <v/>
      </c>
      <c r="S1038" s="71" t="str">
        <f t="shared" si="188"/>
        <v>Q</v>
      </c>
    </row>
    <row r="1039" spans="1:19" x14ac:dyDescent="0.3">
      <c r="A1039" s="8">
        <v>2</v>
      </c>
      <c r="B1039" s="5">
        <v>7</v>
      </c>
      <c r="C1039" s="5">
        <v>10</v>
      </c>
      <c r="D1039" s="5">
        <v>20</v>
      </c>
      <c r="E1039" s="5">
        <v>23</v>
      </c>
      <c r="F1039" s="9">
        <v>32</v>
      </c>
      <c r="H1039" s="8" t="str">
        <f t="shared" si="178"/>
        <v>A</v>
      </c>
      <c r="I1039" s="5" t="str">
        <f t="shared" si="179"/>
        <v>A</v>
      </c>
      <c r="J1039" s="5" t="str">
        <f t="shared" si="180"/>
        <v>B</v>
      </c>
      <c r="K1039" s="5" t="str">
        <f t="shared" si="181"/>
        <v>C</v>
      </c>
      <c r="L1039" s="5" t="str">
        <f t="shared" si="182"/>
        <v>C</v>
      </c>
      <c r="M1039" s="9" t="str">
        <f t="shared" si="183"/>
        <v>D</v>
      </c>
      <c r="O1039" s="8" t="str">
        <f t="shared" si="184"/>
        <v>P</v>
      </c>
      <c r="P1039" s="5" t="str">
        <f t="shared" si="185"/>
        <v/>
      </c>
      <c r="Q1039" s="5" t="str">
        <f t="shared" si="186"/>
        <v>P</v>
      </c>
      <c r="R1039" s="9" t="str">
        <f t="shared" si="187"/>
        <v/>
      </c>
      <c r="S1039" s="71" t="str">
        <f t="shared" si="188"/>
        <v>PP</v>
      </c>
    </row>
    <row r="1040" spans="1:19" x14ac:dyDescent="0.3">
      <c r="A1040" s="8">
        <v>15</v>
      </c>
      <c r="B1040" s="5">
        <v>16</v>
      </c>
      <c r="C1040" s="5">
        <v>20</v>
      </c>
      <c r="D1040" s="5">
        <v>24</v>
      </c>
      <c r="E1040" s="5">
        <v>28</v>
      </c>
      <c r="F1040" s="9">
        <v>35</v>
      </c>
      <c r="H1040" s="8" t="str">
        <f t="shared" si="178"/>
        <v>B</v>
      </c>
      <c r="I1040" s="5" t="str">
        <f t="shared" si="179"/>
        <v>B</v>
      </c>
      <c r="J1040" s="5" t="str">
        <f t="shared" si="180"/>
        <v>C</v>
      </c>
      <c r="K1040" s="5" t="str">
        <f t="shared" si="181"/>
        <v>C</v>
      </c>
      <c r="L1040" s="5" t="str">
        <f t="shared" si="182"/>
        <v>C</v>
      </c>
      <c r="M1040" s="9" t="str">
        <f t="shared" si="183"/>
        <v>D</v>
      </c>
      <c r="O1040" s="8" t="str">
        <f t="shared" si="184"/>
        <v/>
      </c>
      <c r="P1040" s="5" t="str">
        <f t="shared" si="185"/>
        <v>P</v>
      </c>
      <c r="Q1040" s="5" t="str">
        <f t="shared" si="186"/>
        <v>T</v>
      </c>
      <c r="R1040" s="9" t="str">
        <f t="shared" si="187"/>
        <v/>
      </c>
      <c r="S1040" s="71" t="str">
        <f t="shared" si="188"/>
        <v>PT</v>
      </c>
    </row>
    <row r="1041" spans="1:19" x14ac:dyDescent="0.3">
      <c r="A1041" s="8">
        <v>15</v>
      </c>
      <c r="B1041" s="5">
        <v>19</v>
      </c>
      <c r="C1041" s="5">
        <v>22</v>
      </c>
      <c r="D1041" s="5">
        <v>29</v>
      </c>
      <c r="E1041" s="5">
        <v>33</v>
      </c>
      <c r="F1041" s="9">
        <v>37</v>
      </c>
      <c r="H1041" s="8" t="str">
        <f t="shared" si="178"/>
        <v>B</v>
      </c>
      <c r="I1041" s="5" t="str">
        <f t="shared" si="179"/>
        <v>B</v>
      </c>
      <c r="J1041" s="5" t="str">
        <f t="shared" si="180"/>
        <v>C</v>
      </c>
      <c r="K1041" s="5" t="str">
        <f t="shared" si="181"/>
        <v>C</v>
      </c>
      <c r="L1041" s="5" t="str">
        <f t="shared" si="182"/>
        <v>D</v>
      </c>
      <c r="M1041" s="9" t="str">
        <f t="shared" si="183"/>
        <v>D</v>
      </c>
      <c r="O1041" s="8" t="str">
        <f t="shared" si="184"/>
        <v/>
      </c>
      <c r="P1041" s="5" t="str">
        <f t="shared" si="185"/>
        <v>P</v>
      </c>
      <c r="Q1041" s="5" t="str">
        <f t="shared" si="186"/>
        <v>P</v>
      </c>
      <c r="R1041" s="9" t="str">
        <f t="shared" si="187"/>
        <v>P</v>
      </c>
      <c r="S1041" s="71" t="str">
        <f t="shared" si="188"/>
        <v>PPP</v>
      </c>
    </row>
    <row r="1042" spans="1:19" x14ac:dyDescent="0.3">
      <c r="A1042" s="8">
        <v>2</v>
      </c>
      <c r="B1042" s="5">
        <v>4</v>
      </c>
      <c r="C1042" s="5">
        <v>5</v>
      </c>
      <c r="D1042" s="5">
        <v>7</v>
      </c>
      <c r="E1042" s="5">
        <v>24</v>
      </c>
      <c r="F1042" s="9">
        <v>33</v>
      </c>
      <c r="H1042" s="8" t="str">
        <f t="shared" si="178"/>
        <v>A</v>
      </c>
      <c r="I1042" s="5" t="str">
        <f t="shared" si="179"/>
        <v>A</v>
      </c>
      <c r="J1042" s="5" t="str">
        <f t="shared" si="180"/>
        <v>A</v>
      </c>
      <c r="K1042" s="5" t="str">
        <f t="shared" si="181"/>
        <v>A</v>
      </c>
      <c r="L1042" s="5" t="str">
        <f t="shared" si="182"/>
        <v>C</v>
      </c>
      <c r="M1042" s="9" t="str">
        <f t="shared" si="183"/>
        <v>D</v>
      </c>
      <c r="O1042" s="8" t="str">
        <f t="shared" si="184"/>
        <v>Q</v>
      </c>
      <c r="P1042" s="5" t="str">
        <f t="shared" si="185"/>
        <v/>
      </c>
      <c r="Q1042" s="5" t="str">
        <f t="shared" si="186"/>
        <v/>
      </c>
      <c r="R1042" s="9" t="str">
        <f t="shared" si="187"/>
        <v/>
      </c>
      <c r="S1042" s="71" t="str">
        <f t="shared" si="188"/>
        <v>Q</v>
      </c>
    </row>
    <row r="1043" spans="1:19" x14ac:dyDescent="0.3">
      <c r="A1043" s="8">
        <v>3</v>
      </c>
      <c r="B1043" s="5">
        <v>12</v>
      </c>
      <c r="C1043" s="5">
        <v>16</v>
      </c>
      <c r="D1043" s="5">
        <v>21</v>
      </c>
      <c r="E1043" s="5">
        <v>26</v>
      </c>
      <c r="F1043" s="9">
        <v>36</v>
      </c>
      <c r="H1043" s="8" t="str">
        <f t="shared" si="178"/>
        <v>A</v>
      </c>
      <c r="I1043" s="5" t="str">
        <f t="shared" si="179"/>
        <v>B</v>
      </c>
      <c r="J1043" s="5" t="str">
        <f t="shared" si="180"/>
        <v>B</v>
      </c>
      <c r="K1043" s="5" t="str">
        <f t="shared" si="181"/>
        <v>C</v>
      </c>
      <c r="L1043" s="5" t="str">
        <f t="shared" si="182"/>
        <v>C</v>
      </c>
      <c r="M1043" s="9" t="str">
        <f t="shared" si="183"/>
        <v>D</v>
      </c>
      <c r="O1043" s="8" t="str">
        <f t="shared" si="184"/>
        <v/>
      </c>
      <c r="P1043" s="5" t="str">
        <f t="shared" si="185"/>
        <v>P</v>
      </c>
      <c r="Q1043" s="5" t="str">
        <f t="shared" si="186"/>
        <v>P</v>
      </c>
      <c r="R1043" s="9" t="str">
        <f t="shared" si="187"/>
        <v/>
      </c>
      <c r="S1043" s="71" t="str">
        <f t="shared" si="188"/>
        <v>PP</v>
      </c>
    </row>
    <row r="1044" spans="1:19" x14ac:dyDescent="0.3">
      <c r="A1044" s="8">
        <v>1</v>
      </c>
      <c r="B1044" s="5">
        <v>2</v>
      </c>
      <c r="C1044" s="5">
        <v>14</v>
      </c>
      <c r="D1044" s="5">
        <v>15</v>
      </c>
      <c r="E1044" s="5">
        <v>18</v>
      </c>
      <c r="F1044" s="9">
        <v>32</v>
      </c>
      <c r="H1044" s="8" t="str">
        <f t="shared" si="178"/>
        <v>A</v>
      </c>
      <c r="I1044" s="5" t="str">
        <f t="shared" si="179"/>
        <v>A</v>
      </c>
      <c r="J1044" s="5" t="str">
        <f t="shared" si="180"/>
        <v>B</v>
      </c>
      <c r="K1044" s="5" t="str">
        <f t="shared" si="181"/>
        <v>B</v>
      </c>
      <c r="L1044" s="5" t="str">
        <f t="shared" si="182"/>
        <v>B</v>
      </c>
      <c r="M1044" s="9" t="str">
        <f t="shared" si="183"/>
        <v>D</v>
      </c>
      <c r="O1044" s="8" t="str">
        <f t="shared" si="184"/>
        <v>P</v>
      </c>
      <c r="P1044" s="5" t="str">
        <f t="shared" si="185"/>
        <v>T</v>
      </c>
      <c r="Q1044" s="5" t="str">
        <f t="shared" si="186"/>
        <v/>
      </c>
      <c r="R1044" s="9" t="str">
        <f t="shared" si="187"/>
        <v/>
      </c>
      <c r="S1044" s="71" t="str">
        <f t="shared" si="188"/>
        <v>PT</v>
      </c>
    </row>
    <row r="1045" spans="1:19" x14ac:dyDescent="0.3">
      <c r="A1045" s="8">
        <v>6</v>
      </c>
      <c r="B1045" s="5">
        <v>15</v>
      </c>
      <c r="C1045" s="5">
        <v>20</v>
      </c>
      <c r="D1045" s="5">
        <v>25</v>
      </c>
      <c r="E1045" s="5">
        <v>28</v>
      </c>
      <c r="F1045" s="9">
        <v>30</v>
      </c>
      <c r="H1045" s="8" t="str">
        <f t="shared" si="178"/>
        <v>A</v>
      </c>
      <c r="I1045" s="5" t="str">
        <f t="shared" si="179"/>
        <v>B</v>
      </c>
      <c r="J1045" s="5" t="str">
        <f t="shared" si="180"/>
        <v>C</v>
      </c>
      <c r="K1045" s="5" t="str">
        <f t="shared" si="181"/>
        <v>C</v>
      </c>
      <c r="L1045" s="5" t="str">
        <f t="shared" si="182"/>
        <v>C</v>
      </c>
      <c r="M1045" s="9" t="str">
        <f t="shared" si="183"/>
        <v>D</v>
      </c>
      <c r="O1045" s="8" t="str">
        <f t="shared" si="184"/>
        <v/>
      </c>
      <c r="P1045" s="5" t="str">
        <f t="shared" si="185"/>
        <v/>
      </c>
      <c r="Q1045" s="5" t="str">
        <f t="shared" si="186"/>
        <v>T</v>
      </c>
      <c r="R1045" s="9" t="str">
        <f t="shared" si="187"/>
        <v/>
      </c>
      <c r="S1045" s="71" t="str">
        <f t="shared" si="188"/>
        <v>T</v>
      </c>
    </row>
    <row r="1046" spans="1:19" x14ac:dyDescent="0.3">
      <c r="A1046" s="8">
        <v>2</v>
      </c>
      <c r="B1046" s="5">
        <v>15</v>
      </c>
      <c r="C1046" s="5">
        <v>17</v>
      </c>
      <c r="D1046" s="5">
        <v>18</v>
      </c>
      <c r="E1046" s="5">
        <v>20</v>
      </c>
      <c r="F1046" s="9">
        <v>34</v>
      </c>
      <c r="H1046" s="8" t="str">
        <f t="shared" si="178"/>
        <v>A</v>
      </c>
      <c r="I1046" s="5" t="str">
        <f t="shared" si="179"/>
        <v>B</v>
      </c>
      <c r="J1046" s="5" t="str">
        <f t="shared" si="180"/>
        <v>B</v>
      </c>
      <c r="K1046" s="5" t="str">
        <f t="shared" si="181"/>
        <v>B</v>
      </c>
      <c r="L1046" s="5" t="str">
        <f t="shared" si="182"/>
        <v>C</v>
      </c>
      <c r="M1046" s="9" t="str">
        <f t="shared" si="183"/>
        <v>D</v>
      </c>
      <c r="O1046" s="8" t="str">
        <f t="shared" si="184"/>
        <v/>
      </c>
      <c r="P1046" s="5" t="str">
        <f t="shared" si="185"/>
        <v>T</v>
      </c>
      <c r="Q1046" s="5" t="str">
        <f t="shared" si="186"/>
        <v/>
      </c>
      <c r="R1046" s="9" t="str">
        <f t="shared" si="187"/>
        <v/>
      </c>
      <c r="S1046" s="71" t="str">
        <f t="shared" si="188"/>
        <v>T</v>
      </c>
    </row>
    <row r="1047" spans="1:19" x14ac:dyDescent="0.3">
      <c r="A1047" s="8">
        <v>2</v>
      </c>
      <c r="B1047" s="5">
        <v>7</v>
      </c>
      <c r="C1047" s="5">
        <v>9</v>
      </c>
      <c r="D1047" s="5">
        <v>14</v>
      </c>
      <c r="E1047" s="5">
        <v>23</v>
      </c>
      <c r="F1047" s="9">
        <v>24</v>
      </c>
      <c r="H1047" s="8" t="str">
        <f t="shared" si="178"/>
        <v>A</v>
      </c>
      <c r="I1047" s="5" t="str">
        <f t="shared" si="179"/>
        <v>A</v>
      </c>
      <c r="J1047" s="5" t="str">
        <f t="shared" si="180"/>
        <v>A</v>
      </c>
      <c r="K1047" s="5" t="str">
        <f t="shared" si="181"/>
        <v>B</v>
      </c>
      <c r="L1047" s="5" t="str">
        <f t="shared" si="182"/>
        <v>C</v>
      </c>
      <c r="M1047" s="9" t="str">
        <f t="shared" si="183"/>
        <v>C</v>
      </c>
      <c r="O1047" s="8" t="str">
        <f t="shared" si="184"/>
        <v>T</v>
      </c>
      <c r="P1047" s="5" t="str">
        <f t="shared" si="185"/>
        <v/>
      </c>
      <c r="Q1047" s="5" t="str">
        <f t="shared" si="186"/>
        <v>P</v>
      </c>
      <c r="R1047" s="9" t="str">
        <f t="shared" si="187"/>
        <v/>
      </c>
      <c r="S1047" s="71" t="str">
        <f t="shared" si="188"/>
        <v>TP</v>
      </c>
    </row>
    <row r="1048" spans="1:19" x14ac:dyDescent="0.3">
      <c r="A1048" s="8">
        <v>10</v>
      </c>
      <c r="B1048" s="5">
        <v>13</v>
      </c>
      <c r="C1048" s="5">
        <v>20</v>
      </c>
      <c r="D1048" s="5">
        <v>35</v>
      </c>
      <c r="E1048" s="5">
        <v>36</v>
      </c>
      <c r="F1048" s="9">
        <v>37</v>
      </c>
      <c r="H1048" s="8" t="str">
        <f t="shared" si="178"/>
        <v>B</v>
      </c>
      <c r="I1048" s="5" t="str">
        <f t="shared" si="179"/>
        <v>B</v>
      </c>
      <c r="J1048" s="5" t="str">
        <f t="shared" si="180"/>
        <v>C</v>
      </c>
      <c r="K1048" s="5" t="str">
        <f t="shared" si="181"/>
        <v>D</v>
      </c>
      <c r="L1048" s="5" t="str">
        <f t="shared" si="182"/>
        <v>D</v>
      </c>
      <c r="M1048" s="9" t="str">
        <f t="shared" si="183"/>
        <v>D</v>
      </c>
      <c r="O1048" s="8" t="str">
        <f t="shared" si="184"/>
        <v/>
      </c>
      <c r="P1048" s="5" t="str">
        <f t="shared" si="185"/>
        <v>P</v>
      </c>
      <c r="Q1048" s="5" t="str">
        <f t="shared" si="186"/>
        <v/>
      </c>
      <c r="R1048" s="9" t="str">
        <f t="shared" si="187"/>
        <v>T</v>
      </c>
      <c r="S1048" s="71" t="str">
        <f t="shared" si="188"/>
        <v>PT</v>
      </c>
    </row>
    <row r="1049" spans="1:19" x14ac:dyDescent="0.3">
      <c r="A1049" s="8">
        <v>9</v>
      </c>
      <c r="B1049" s="5">
        <v>18</v>
      </c>
      <c r="C1049" s="5">
        <v>20</v>
      </c>
      <c r="D1049" s="5">
        <v>31</v>
      </c>
      <c r="E1049" s="5">
        <v>32</v>
      </c>
      <c r="F1049" s="9">
        <v>37</v>
      </c>
      <c r="H1049" s="8" t="str">
        <f t="shared" si="178"/>
        <v>A</v>
      </c>
      <c r="I1049" s="5" t="str">
        <f t="shared" si="179"/>
        <v>B</v>
      </c>
      <c r="J1049" s="5" t="str">
        <f t="shared" si="180"/>
        <v>C</v>
      </c>
      <c r="K1049" s="5" t="str">
        <f t="shared" si="181"/>
        <v>D</v>
      </c>
      <c r="L1049" s="5" t="str">
        <f t="shared" si="182"/>
        <v>D</v>
      </c>
      <c r="M1049" s="9" t="str">
        <f t="shared" si="183"/>
        <v>D</v>
      </c>
      <c r="O1049" s="8" t="str">
        <f t="shared" si="184"/>
        <v/>
      </c>
      <c r="P1049" s="5" t="str">
        <f t="shared" si="185"/>
        <v/>
      </c>
      <c r="Q1049" s="5" t="str">
        <f t="shared" si="186"/>
        <v/>
      </c>
      <c r="R1049" s="9" t="str">
        <f t="shared" si="187"/>
        <v>T</v>
      </c>
      <c r="S1049" s="71" t="str">
        <f t="shared" si="188"/>
        <v>T</v>
      </c>
    </row>
    <row r="1050" spans="1:19" x14ac:dyDescent="0.3">
      <c r="A1050" s="8">
        <v>2</v>
      </c>
      <c r="B1050" s="5">
        <v>4</v>
      </c>
      <c r="C1050" s="5">
        <v>17</v>
      </c>
      <c r="D1050" s="5">
        <v>20</v>
      </c>
      <c r="E1050" s="5">
        <v>26</v>
      </c>
      <c r="F1050" s="9">
        <v>34</v>
      </c>
      <c r="H1050" s="8" t="str">
        <f t="shared" si="178"/>
        <v>A</v>
      </c>
      <c r="I1050" s="5" t="str">
        <f t="shared" si="179"/>
        <v>A</v>
      </c>
      <c r="J1050" s="5" t="str">
        <f t="shared" si="180"/>
        <v>B</v>
      </c>
      <c r="K1050" s="5" t="str">
        <f t="shared" si="181"/>
        <v>C</v>
      </c>
      <c r="L1050" s="5" t="str">
        <f t="shared" si="182"/>
        <v>C</v>
      </c>
      <c r="M1050" s="9" t="str">
        <f t="shared" si="183"/>
        <v>D</v>
      </c>
      <c r="O1050" s="8" t="str">
        <f t="shared" si="184"/>
        <v>P</v>
      </c>
      <c r="P1050" s="5" t="str">
        <f t="shared" si="185"/>
        <v/>
      </c>
      <c r="Q1050" s="5" t="str">
        <f t="shared" si="186"/>
        <v>P</v>
      </c>
      <c r="R1050" s="9" t="str">
        <f t="shared" si="187"/>
        <v/>
      </c>
      <c r="S1050" s="71" t="str">
        <f t="shared" si="188"/>
        <v>PP</v>
      </c>
    </row>
    <row r="1051" spans="1:19" x14ac:dyDescent="0.3">
      <c r="A1051" s="8">
        <v>7</v>
      </c>
      <c r="B1051" s="5">
        <v>12</v>
      </c>
      <c r="C1051" s="5">
        <v>15</v>
      </c>
      <c r="D1051" s="5">
        <v>27</v>
      </c>
      <c r="E1051" s="5">
        <v>33</v>
      </c>
      <c r="F1051" s="9">
        <v>37</v>
      </c>
      <c r="H1051" s="8" t="str">
        <f t="shared" si="178"/>
        <v>A</v>
      </c>
      <c r="I1051" s="5" t="str">
        <f t="shared" si="179"/>
        <v>B</v>
      </c>
      <c r="J1051" s="5" t="str">
        <f t="shared" si="180"/>
        <v>B</v>
      </c>
      <c r="K1051" s="5" t="str">
        <f t="shared" si="181"/>
        <v>C</v>
      </c>
      <c r="L1051" s="5" t="str">
        <f t="shared" si="182"/>
        <v>D</v>
      </c>
      <c r="M1051" s="9" t="str">
        <f t="shared" si="183"/>
        <v>D</v>
      </c>
      <c r="O1051" s="8" t="str">
        <f t="shared" si="184"/>
        <v/>
      </c>
      <c r="P1051" s="5" t="str">
        <f t="shared" si="185"/>
        <v>P</v>
      </c>
      <c r="Q1051" s="5" t="str">
        <f t="shared" si="186"/>
        <v/>
      </c>
      <c r="R1051" s="9" t="str">
        <f t="shared" si="187"/>
        <v>P</v>
      </c>
      <c r="S1051" s="71" t="str">
        <f t="shared" si="188"/>
        <v>PP</v>
      </c>
    </row>
    <row r="1052" spans="1:19" x14ac:dyDescent="0.3">
      <c r="A1052" s="8">
        <v>1</v>
      </c>
      <c r="B1052" s="5">
        <v>3</v>
      </c>
      <c r="C1052" s="5">
        <v>4</v>
      </c>
      <c r="D1052" s="5">
        <v>7</v>
      </c>
      <c r="E1052" s="5">
        <v>20</v>
      </c>
      <c r="F1052" s="9">
        <v>34</v>
      </c>
      <c r="H1052" s="8" t="str">
        <f t="shared" si="178"/>
        <v>A</v>
      </c>
      <c r="I1052" s="5" t="str">
        <f t="shared" si="179"/>
        <v>A</v>
      </c>
      <c r="J1052" s="5" t="str">
        <f t="shared" si="180"/>
        <v>A</v>
      </c>
      <c r="K1052" s="5" t="str">
        <f t="shared" si="181"/>
        <v>A</v>
      </c>
      <c r="L1052" s="5" t="str">
        <f t="shared" si="182"/>
        <v>C</v>
      </c>
      <c r="M1052" s="9" t="str">
        <f t="shared" si="183"/>
        <v>D</v>
      </c>
      <c r="O1052" s="8" t="str">
        <f t="shared" si="184"/>
        <v>Q</v>
      </c>
      <c r="P1052" s="5" t="str">
        <f t="shared" si="185"/>
        <v/>
      </c>
      <c r="Q1052" s="5" t="str">
        <f t="shared" si="186"/>
        <v/>
      </c>
      <c r="R1052" s="9" t="str">
        <f t="shared" si="187"/>
        <v/>
      </c>
      <c r="S1052" s="71" t="str">
        <f t="shared" si="188"/>
        <v>Q</v>
      </c>
    </row>
    <row r="1053" spans="1:19" x14ac:dyDescent="0.3">
      <c r="A1053" s="8">
        <v>3</v>
      </c>
      <c r="B1053" s="5">
        <v>9</v>
      </c>
      <c r="C1053" s="5">
        <v>12</v>
      </c>
      <c r="D1053" s="5">
        <v>17</v>
      </c>
      <c r="E1053" s="5">
        <v>24</v>
      </c>
      <c r="F1053" s="9">
        <v>30</v>
      </c>
      <c r="H1053" s="8" t="str">
        <f t="shared" si="178"/>
        <v>A</v>
      </c>
      <c r="I1053" s="5" t="str">
        <f t="shared" si="179"/>
        <v>A</v>
      </c>
      <c r="J1053" s="5" t="str">
        <f t="shared" si="180"/>
        <v>B</v>
      </c>
      <c r="K1053" s="5" t="str">
        <f t="shared" si="181"/>
        <v>B</v>
      </c>
      <c r="L1053" s="5" t="str">
        <f t="shared" si="182"/>
        <v>C</v>
      </c>
      <c r="M1053" s="9" t="str">
        <f t="shared" si="183"/>
        <v>D</v>
      </c>
      <c r="O1053" s="8" t="str">
        <f t="shared" si="184"/>
        <v>P</v>
      </c>
      <c r="P1053" s="5" t="str">
        <f t="shared" si="185"/>
        <v>P</v>
      </c>
      <c r="Q1053" s="5" t="str">
        <f t="shared" si="186"/>
        <v/>
      </c>
      <c r="R1053" s="9" t="str">
        <f t="shared" si="187"/>
        <v/>
      </c>
      <c r="S1053" s="71" t="str">
        <f t="shared" si="188"/>
        <v>PP</v>
      </c>
    </row>
    <row r="1054" spans="1:19" x14ac:dyDescent="0.3">
      <c r="A1054" s="8">
        <v>5</v>
      </c>
      <c r="B1054" s="5">
        <v>8</v>
      </c>
      <c r="C1054" s="5">
        <v>10</v>
      </c>
      <c r="D1054" s="5">
        <v>16</v>
      </c>
      <c r="E1054" s="5">
        <v>19</v>
      </c>
      <c r="F1054" s="9">
        <v>31</v>
      </c>
      <c r="H1054" s="8" t="str">
        <f t="shared" si="178"/>
        <v>A</v>
      </c>
      <c r="I1054" s="5" t="str">
        <f t="shared" si="179"/>
        <v>A</v>
      </c>
      <c r="J1054" s="5" t="str">
        <f t="shared" si="180"/>
        <v>B</v>
      </c>
      <c r="K1054" s="5" t="str">
        <f t="shared" si="181"/>
        <v>B</v>
      </c>
      <c r="L1054" s="5" t="str">
        <f t="shared" si="182"/>
        <v>B</v>
      </c>
      <c r="M1054" s="9" t="str">
        <f t="shared" si="183"/>
        <v>D</v>
      </c>
      <c r="O1054" s="8" t="str">
        <f t="shared" si="184"/>
        <v>P</v>
      </c>
      <c r="P1054" s="5" t="str">
        <f t="shared" si="185"/>
        <v>T</v>
      </c>
      <c r="Q1054" s="5" t="str">
        <f t="shared" si="186"/>
        <v/>
      </c>
      <c r="R1054" s="9" t="str">
        <f t="shared" si="187"/>
        <v/>
      </c>
      <c r="S1054" s="71" t="str">
        <f t="shared" si="188"/>
        <v>PT</v>
      </c>
    </row>
    <row r="1055" spans="1:19" x14ac:dyDescent="0.3">
      <c r="A1055" s="8">
        <v>12</v>
      </c>
      <c r="B1055" s="5">
        <v>16</v>
      </c>
      <c r="C1055" s="5">
        <v>24</v>
      </c>
      <c r="D1055" s="5">
        <v>29</v>
      </c>
      <c r="E1055" s="5">
        <v>33</v>
      </c>
      <c r="F1055" s="9">
        <v>35</v>
      </c>
      <c r="H1055" s="8" t="str">
        <f t="shared" si="178"/>
        <v>B</v>
      </c>
      <c r="I1055" s="5" t="str">
        <f t="shared" si="179"/>
        <v>B</v>
      </c>
      <c r="J1055" s="5" t="str">
        <f t="shared" si="180"/>
        <v>C</v>
      </c>
      <c r="K1055" s="5" t="str">
        <f t="shared" si="181"/>
        <v>C</v>
      </c>
      <c r="L1055" s="5" t="str">
        <f t="shared" si="182"/>
        <v>D</v>
      </c>
      <c r="M1055" s="9" t="str">
        <f t="shared" si="183"/>
        <v>D</v>
      </c>
      <c r="O1055" s="8" t="str">
        <f t="shared" si="184"/>
        <v/>
      </c>
      <c r="P1055" s="5" t="str">
        <f t="shared" si="185"/>
        <v>P</v>
      </c>
      <c r="Q1055" s="5" t="str">
        <f t="shared" si="186"/>
        <v>P</v>
      </c>
      <c r="R1055" s="9" t="str">
        <f t="shared" si="187"/>
        <v>P</v>
      </c>
      <c r="S1055" s="71" t="str">
        <f t="shared" si="188"/>
        <v>PPP</v>
      </c>
    </row>
    <row r="1056" spans="1:19" x14ac:dyDescent="0.3">
      <c r="A1056" s="8">
        <v>3</v>
      </c>
      <c r="B1056" s="5">
        <v>5</v>
      </c>
      <c r="C1056" s="5">
        <v>10</v>
      </c>
      <c r="D1056" s="5">
        <v>11</v>
      </c>
      <c r="E1056" s="5">
        <v>34</v>
      </c>
      <c r="F1056" s="9">
        <v>36</v>
      </c>
      <c r="H1056" s="8" t="str">
        <f t="shared" si="178"/>
        <v>A</v>
      </c>
      <c r="I1056" s="5" t="str">
        <f t="shared" si="179"/>
        <v>A</v>
      </c>
      <c r="J1056" s="5" t="str">
        <f t="shared" si="180"/>
        <v>B</v>
      </c>
      <c r="K1056" s="5" t="str">
        <f t="shared" si="181"/>
        <v>B</v>
      </c>
      <c r="L1056" s="5" t="str">
        <f t="shared" si="182"/>
        <v>D</v>
      </c>
      <c r="M1056" s="9" t="str">
        <f t="shared" si="183"/>
        <v>D</v>
      </c>
      <c r="O1056" s="8" t="str">
        <f t="shared" si="184"/>
        <v>P</v>
      </c>
      <c r="P1056" s="5" t="str">
        <f t="shared" si="185"/>
        <v>P</v>
      </c>
      <c r="Q1056" s="5" t="str">
        <f t="shared" si="186"/>
        <v/>
      </c>
      <c r="R1056" s="9" t="str">
        <f t="shared" si="187"/>
        <v>P</v>
      </c>
      <c r="S1056" s="71" t="str">
        <f t="shared" si="188"/>
        <v>PPP</v>
      </c>
    </row>
    <row r="1057" spans="1:19" x14ac:dyDescent="0.3">
      <c r="A1057" s="8">
        <v>4</v>
      </c>
      <c r="B1057" s="5">
        <v>15</v>
      </c>
      <c r="C1057" s="5">
        <v>16</v>
      </c>
      <c r="D1057" s="5">
        <v>17</v>
      </c>
      <c r="E1057" s="5">
        <v>35</v>
      </c>
      <c r="F1057" s="9">
        <v>37</v>
      </c>
      <c r="H1057" s="8" t="str">
        <f t="shared" si="178"/>
        <v>A</v>
      </c>
      <c r="I1057" s="5" t="str">
        <f t="shared" si="179"/>
        <v>B</v>
      </c>
      <c r="J1057" s="5" t="str">
        <f t="shared" si="180"/>
        <v>B</v>
      </c>
      <c r="K1057" s="5" t="str">
        <f t="shared" si="181"/>
        <v>B</v>
      </c>
      <c r="L1057" s="5" t="str">
        <f t="shared" si="182"/>
        <v>D</v>
      </c>
      <c r="M1057" s="9" t="str">
        <f t="shared" si="183"/>
        <v>D</v>
      </c>
      <c r="O1057" s="8" t="str">
        <f t="shared" si="184"/>
        <v/>
      </c>
      <c r="P1057" s="5" t="str">
        <f t="shared" si="185"/>
        <v>T</v>
      </c>
      <c r="Q1057" s="5" t="str">
        <f t="shared" si="186"/>
        <v/>
      </c>
      <c r="R1057" s="9" t="str">
        <f t="shared" si="187"/>
        <v>P</v>
      </c>
      <c r="S1057" s="71" t="str">
        <f t="shared" si="188"/>
        <v>TP</v>
      </c>
    </row>
    <row r="1058" spans="1:19" x14ac:dyDescent="0.3">
      <c r="A1058" s="8">
        <v>9</v>
      </c>
      <c r="B1058" s="5">
        <v>13</v>
      </c>
      <c r="C1058" s="5">
        <v>16</v>
      </c>
      <c r="D1058" s="5">
        <v>17</v>
      </c>
      <c r="E1058" s="5">
        <v>34</v>
      </c>
      <c r="F1058" s="9">
        <v>35</v>
      </c>
      <c r="H1058" s="8" t="str">
        <f t="shared" si="178"/>
        <v>A</v>
      </c>
      <c r="I1058" s="5" t="str">
        <f t="shared" si="179"/>
        <v>B</v>
      </c>
      <c r="J1058" s="5" t="str">
        <f t="shared" si="180"/>
        <v>B</v>
      </c>
      <c r="K1058" s="5" t="str">
        <f t="shared" si="181"/>
        <v>B</v>
      </c>
      <c r="L1058" s="5" t="str">
        <f t="shared" si="182"/>
        <v>D</v>
      </c>
      <c r="M1058" s="9" t="str">
        <f t="shared" si="183"/>
        <v>D</v>
      </c>
      <c r="O1058" s="8" t="str">
        <f t="shared" si="184"/>
        <v/>
      </c>
      <c r="P1058" s="5" t="str">
        <f t="shared" si="185"/>
        <v>T</v>
      </c>
      <c r="Q1058" s="5" t="str">
        <f t="shared" si="186"/>
        <v/>
      </c>
      <c r="R1058" s="9" t="str">
        <f t="shared" si="187"/>
        <v>P</v>
      </c>
      <c r="S1058" s="71" t="str">
        <f t="shared" si="188"/>
        <v>TP</v>
      </c>
    </row>
    <row r="1059" spans="1:19" x14ac:dyDescent="0.3">
      <c r="A1059" s="8">
        <v>15</v>
      </c>
      <c r="B1059" s="5">
        <v>18</v>
      </c>
      <c r="C1059" s="5">
        <v>21</v>
      </c>
      <c r="D1059" s="5">
        <v>29</v>
      </c>
      <c r="E1059" s="5">
        <v>31</v>
      </c>
      <c r="F1059" s="9">
        <v>34</v>
      </c>
      <c r="H1059" s="8" t="str">
        <f t="shared" si="178"/>
        <v>B</v>
      </c>
      <c r="I1059" s="5" t="str">
        <f t="shared" si="179"/>
        <v>B</v>
      </c>
      <c r="J1059" s="5" t="str">
        <f t="shared" si="180"/>
        <v>C</v>
      </c>
      <c r="K1059" s="5" t="str">
        <f t="shared" si="181"/>
        <v>C</v>
      </c>
      <c r="L1059" s="5" t="str">
        <f t="shared" si="182"/>
        <v>D</v>
      </c>
      <c r="M1059" s="9" t="str">
        <f t="shared" si="183"/>
        <v>D</v>
      </c>
      <c r="O1059" s="8" t="str">
        <f t="shared" si="184"/>
        <v/>
      </c>
      <c r="P1059" s="5" t="str">
        <f t="shared" si="185"/>
        <v>P</v>
      </c>
      <c r="Q1059" s="5" t="str">
        <f t="shared" si="186"/>
        <v>P</v>
      </c>
      <c r="R1059" s="9" t="str">
        <f t="shared" si="187"/>
        <v>P</v>
      </c>
      <c r="S1059" s="71" t="str">
        <f t="shared" si="188"/>
        <v>PPP</v>
      </c>
    </row>
    <row r="1060" spans="1:19" x14ac:dyDescent="0.3">
      <c r="A1060" s="8">
        <v>15</v>
      </c>
      <c r="B1060" s="5">
        <v>19</v>
      </c>
      <c r="C1060" s="5">
        <v>29</v>
      </c>
      <c r="D1060" s="5">
        <v>31</v>
      </c>
      <c r="E1060" s="5">
        <v>34</v>
      </c>
      <c r="F1060" s="9">
        <v>35</v>
      </c>
      <c r="H1060" s="8" t="str">
        <f t="shared" si="178"/>
        <v>B</v>
      </c>
      <c r="I1060" s="5" t="str">
        <f t="shared" si="179"/>
        <v>B</v>
      </c>
      <c r="J1060" s="5" t="str">
        <f t="shared" si="180"/>
        <v>C</v>
      </c>
      <c r="K1060" s="5" t="str">
        <f t="shared" si="181"/>
        <v>D</v>
      </c>
      <c r="L1060" s="5" t="str">
        <f t="shared" si="182"/>
        <v>D</v>
      </c>
      <c r="M1060" s="9" t="str">
        <f t="shared" si="183"/>
        <v>D</v>
      </c>
      <c r="O1060" s="8" t="str">
        <f t="shared" si="184"/>
        <v/>
      </c>
      <c r="P1060" s="5" t="str">
        <f t="shared" si="185"/>
        <v>P</v>
      </c>
      <c r="Q1060" s="5" t="str">
        <f t="shared" si="186"/>
        <v/>
      </c>
      <c r="R1060" s="9" t="str">
        <f t="shared" si="187"/>
        <v>T</v>
      </c>
      <c r="S1060" s="71" t="str">
        <f t="shared" si="188"/>
        <v>PT</v>
      </c>
    </row>
    <row r="1061" spans="1:19" x14ac:dyDescent="0.3">
      <c r="A1061" s="8">
        <v>10</v>
      </c>
      <c r="B1061" s="5">
        <v>11</v>
      </c>
      <c r="C1061" s="5">
        <v>14</v>
      </c>
      <c r="D1061" s="5">
        <v>19</v>
      </c>
      <c r="E1061" s="5">
        <v>20</v>
      </c>
      <c r="F1061" s="9">
        <v>29</v>
      </c>
      <c r="H1061" s="8" t="str">
        <f t="shared" si="178"/>
        <v>B</v>
      </c>
      <c r="I1061" s="5" t="str">
        <f t="shared" si="179"/>
        <v>B</v>
      </c>
      <c r="J1061" s="5" t="str">
        <f t="shared" si="180"/>
        <v>B</v>
      </c>
      <c r="K1061" s="5" t="str">
        <f t="shared" si="181"/>
        <v>B</v>
      </c>
      <c r="L1061" s="5" t="str">
        <f t="shared" si="182"/>
        <v>C</v>
      </c>
      <c r="M1061" s="9" t="str">
        <f t="shared" si="183"/>
        <v>C</v>
      </c>
      <c r="O1061" s="8" t="str">
        <f t="shared" si="184"/>
        <v/>
      </c>
      <c r="P1061" s="5" t="str">
        <f t="shared" si="185"/>
        <v>Q</v>
      </c>
      <c r="Q1061" s="5" t="str">
        <f t="shared" si="186"/>
        <v>P</v>
      </c>
      <c r="R1061" s="9" t="str">
        <f t="shared" si="187"/>
        <v/>
      </c>
      <c r="S1061" s="71" t="str">
        <f t="shared" si="188"/>
        <v>QP</v>
      </c>
    </row>
    <row r="1062" spans="1:19" x14ac:dyDescent="0.3">
      <c r="A1062" s="8">
        <v>6</v>
      </c>
      <c r="B1062" s="5">
        <v>7</v>
      </c>
      <c r="C1062" s="5">
        <v>12</v>
      </c>
      <c r="D1062" s="5">
        <v>18</v>
      </c>
      <c r="E1062" s="5">
        <v>25</v>
      </c>
      <c r="F1062" s="9">
        <v>26</v>
      </c>
      <c r="H1062" s="8" t="str">
        <f t="shared" si="178"/>
        <v>A</v>
      </c>
      <c r="I1062" s="5" t="str">
        <f t="shared" si="179"/>
        <v>A</v>
      </c>
      <c r="J1062" s="5" t="str">
        <f t="shared" si="180"/>
        <v>B</v>
      </c>
      <c r="K1062" s="5" t="str">
        <f t="shared" si="181"/>
        <v>B</v>
      </c>
      <c r="L1062" s="5" t="str">
        <f t="shared" si="182"/>
        <v>C</v>
      </c>
      <c r="M1062" s="9" t="str">
        <f t="shared" si="183"/>
        <v>C</v>
      </c>
      <c r="O1062" s="8" t="str">
        <f t="shared" si="184"/>
        <v>P</v>
      </c>
      <c r="P1062" s="5" t="str">
        <f t="shared" si="185"/>
        <v>P</v>
      </c>
      <c r="Q1062" s="5" t="str">
        <f t="shared" si="186"/>
        <v>P</v>
      </c>
      <c r="R1062" s="9" t="str">
        <f t="shared" si="187"/>
        <v/>
      </c>
      <c r="S1062" s="71" t="str">
        <f t="shared" si="188"/>
        <v>PPP</v>
      </c>
    </row>
    <row r="1063" spans="1:19" x14ac:dyDescent="0.3">
      <c r="A1063" s="8">
        <v>9</v>
      </c>
      <c r="B1063" s="5">
        <v>16</v>
      </c>
      <c r="C1063" s="5">
        <v>18</v>
      </c>
      <c r="D1063" s="5">
        <v>20</v>
      </c>
      <c r="E1063" s="5">
        <v>21</v>
      </c>
      <c r="F1063" s="9">
        <v>25</v>
      </c>
      <c r="H1063" s="8" t="str">
        <f t="shared" si="178"/>
        <v>A</v>
      </c>
      <c r="I1063" s="5" t="str">
        <f t="shared" si="179"/>
        <v>B</v>
      </c>
      <c r="J1063" s="5" t="str">
        <f t="shared" si="180"/>
        <v>B</v>
      </c>
      <c r="K1063" s="5" t="str">
        <f t="shared" si="181"/>
        <v>C</v>
      </c>
      <c r="L1063" s="5" t="str">
        <f t="shared" si="182"/>
        <v>C</v>
      </c>
      <c r="M1063" s="9" t="str">
        <f t="shared" si="183"/>
        <v>C</v>
      </c>
      <c r="O1063" s="8" t="str">
        <f t="shared" si="184"/>
        <v/>
      </c>
      <c r="P1063" s="5" t="str">
        <f t="shared" si="185"/>
        <v>P</v>
      </c>
      <c r="Q1063" s="5" t="str">
        <f t="shared" si="186"/>
        <v>T</v>
      </c>
      <c r="R1063" s="9" t="str">
        <f t="shared" si="187"/>
        <v/>
      </c>
      <c r="S1063" s="71" t="str">
        <f t="shared" si="188"/>
        <v>PT</v>
      </c>
    </row>
    <row r="1064" spans="1:19" x14ac:dyDescent="0.3">
      <c r="A1064" s="8">
        <v>1</v>
      </c>
      <c r="B1064" s="5">
        <v>2</v>
      </c>
      <c r="C1064" s="5">
        <v>3</v>
      </c>
      <c r="D1064" s="5">
        <v>5</v>
      </c>
      <c r="E1064" s="5">
        <v>22</v>
      </c>
      <c r="F1064" s="9">
        <v>28</v>
      </c>
      <c r="H1064" s="8" t="str">
        <f t="shared" si="178"/>
        <v>A</v>
      </c>
      <c r="I1064" s="5" t="str">
        <f t="shared" si="179"/>
        <v>A</v>
      </c>
      <c r="J1064" s="5" t="str">
        <f t="shared" si="180"/>
        <v>A</v>
      </c>
      <c r="K1064" s="5" t="str">
        <f t="shared" si="181"/>
        <v>A</v>
      </c>
      <c r="L1064" s="5" t="str">
        <f t="shared" si="182"/>
        <v>C</v>
      </c>
      <c r="M1064" s="9" t="str">
        <f t="shared" si="183"/>
        <v>C</v>
      </c>
      <c r="O1064" s="8" t="str">
        <f t="shared" si="184"/>
        <v>Q</v>
      </c>
      <c r="P1064" s="5" t="str">
        <f t="shared" si="185"/>
        <v/>
      </c>
      <c r="Q1064" s="5" t="str">
        <f t="shared" si="186"/>
        <v>P</v>
      </c>
      <c r="R1064" s="9" t="str">
        <f t="shared" si="187"/>
        <v/>
      </c>
      <c r="S1064" s="71" t="str">
        <f t="shared" si="188"/>
        <v>QP</v>
      </c>
    </row>
    <row r="1065" spans="1:19" x14ac:dyDescent="0.3">
      <c r="A1065" s="8">
        <v>8</v>
      </c>
      <c r="B1065" s="5">
        <v>12</v>
      </c>
      <c r="C1065" s="5">
        <v>15</v>
      </c>
      <c r="D1065" s="5">
        <v>23</v>
      </c>
      <c r="E1065" s="5">
        <v>34</v>
      </c>
      <c r="F1065" s="9">
        <v>35</v>
      </c>
      <c r="H1065" s="8" t="str">
        <f t="shared" si="178"/>
        <v>A</v>
      </c>
      <c r="I1065" s="5" t="str">
        <f t="shared" si="179"/>
        <v>B</v>
      </c>
      <c r="J1065" s="5" t="str">
        <f t="shared" si="180"/>
        <v>B</v>
      </c>
      <c r="K1065" s="5" t="str">
        <f t="shared" si="181"/>
        <v>C</v>
      </c>
      <c r="L1065" s="5" t="str">
        <f t="shared" si="182"/>
        <v>D</v>
      </c>
      <c r="M1065" s="9" t="str">
        <f t="shared" si="183"/>
        <v>D</v>
      </c>
      <c r="O1065" s="8" t="str">
        <f t="shared" si="184"/>
        <v/>
      </c>
      <c r="P1065" s="5" t="str">
        <f t="shared" si="185"/>
        <v>P</v>
      </c>
      <c r="Q1065" s="5" t="str">
        <f t="shared" si="186"/>
        <v/>
      </c>
      <c r="R1065" s="9" t="str">
        <f t="shared" si="187"/>
        <v>P</v>
      </c>
      <c r="S1065" s="71" t="str">
        <f t="shared" si="188"/>
        <v>PP</v>
      </c>
    </row>
    <row r="1066" spans="1:19" x14ac:dyDescent="0.3">
      <c r="A1066" s="8">
        <v>16</v>
      </c>
      <c r="B1066" s="5">
        <v>17</v>
      </c>
      <c r="C1066" s="5">
        <v>21</v>
      </c>
      <c r="D1066" s="5">
        <v>28</v>
      </c>
      <c r="E1066" s="5">
        <v>33</v>
      </c>
      <c r="F1066" s="9">
        <v>37</v>
      </c>
      <c r="H1066" s="8" t="str">
        <f t="shared" si="178"/>
        <v>B</v>
      </c>
      <c r="I1066" s="5" t="str">
        <f t="shared" si="179"/>
        <v>B</v>
      </c>
      <c r="J1066" s="5" t="str">
        <f t="shared" si="180"/>
        <v>C</v>
      </c>
      <c r="K1066" s="5" t="str">
        <f t="shared" si="181"/>
        <v>C</v>
      </c>
      <c r="L1066" s="5" t="str">
        <f t="shared" si="182"/>
        <v>D</v>
      </c>
      <c r="M1066" s="9" t="str">
        <f t="shared" si="183"/>
        <v>D</v>
      </c>
      <c r="O1066" s="8" t="str">
        <f t="shared" si="184"/>
        <v/>
      </c>
      <c r="P1066" s="5" t="str">
        <f t="shared" si="185"/>
        <v>P</v>
      </c>
      <c r="Q1066" s="5" t="str">
        <f t="shared" si="186"/>
        <v>P</v>
      </c>
      <c r="R1066" s="9" t="str">
        <f t="shared" si="187"/>
        <v>P</v>
      </c>
      <c r="S1066" s="71" t="str">
        <f t="shared" si="188"/>
        <v>PPP</v>
      </c>
    </row>
    <row r="1067" spans="1:19" x14ac:dyDescent="0.3">
      <c r="A1067" s="8">
        <v>17</v>
      </c>
      <c r="B1067" s="5">
        <v>18</v>
      </c>
      <c r="C1067" s="5">
        <v>24</v>
      </c>
      <c r="D1067" s="5">
        <v>30</v>
      </c>
      <c r="E1067" s="5">
        <v>36</v>
      </c>
      <c r="F1067" s="9">
        <v>37</v>
      </c>
      <c r="H1067" s="8" t="str">
        <f t="shared" si="178"/>
        <v>B</v>
      </c>
      <c r="I1067" s="5" t="str">
        <f t="shared" si="179"/>
        <v>B</v>
      </c>
      <c r="J1067" s="5" t="str">
        <f t="shared" si="180"/>
        <v>C</v>
      </c>
      <c r="K1067" s="5" t="str">
        <f t="shared" si="181"/>
        <v>D</v>
      </c>
      <c r="L1067" s="5" t="str">
        <f t="shared" si="182"/>
        <v>D</v>
      </c>
      <c r="M1067" s="9" t="str">
        <f t="shared" si="183"/>
        <v>D</v>
      </c>
      <c r="O1067" s="8" t="str">
        <f t="shared" si="184"/>
        <v/>
      </c>
      <c r="P1067" s="5" t="str">
        <f t="shared" si="185"/>
        <v>P</v>
      </c>
      <c r="Q1067" s="5" t="str">
        <f t="shared" si="186"/>
        <v/>
      </c>
      <c r="R1067" s="9" t="str">
        <f t="shared" si="187"/>
        <v>T</v>
      </c>
      <c r="S1067" s="71" t="str">
        <f t="shared" si="188"/>
        <v>PT</v>
      </c>
    </row>
    <row r="1068" spans="1:19" x14ac:dyDescent="0.3">
      <c r="A1068" s="8">
        <v>4</v>
      </c>
      <c r="B1068" s="5">
        <v>6</v>
      </c>
      <c r="C1068" s="5">
        <v>8</v>
      </c>
      <c r="D1068" s="5">
        <v>32</v>
      </c>
      <c r="E1068" s="5">
        <v>35</v>
      </c>
      <c r="F1068" s="9">
        <v>37</v>
      </c>
      <c r="H1068" s="8" t="str">
        <f t="shared" si="178"/>
        <v>A</v>
      </c>
      <c r="I1068" s="5" t="str">
        <f t="shared" si="179"/>
        <v>A</v>
      </c>
      <c r="J1068" s="5" t="str">
        <f t="shared" si="180"/>
        <v>A</v>
      </c>
      <c r="K1068" s="5" t="str">
        <f t="shared" si="181"/>
        <v>D</v>
      </c>
      <c r="L1068" s="5" t="str">
        <f t="shared" si="182"/>
        <v>D</v>
      </c>
      <c r="M1068" s="9" t="str">
        <f t="shared" si="183"/>
        <v>D</v>
      </c>
      <c r="O1068" s="8" t="str">
        <f t="shared" si="184"/>
        <v>T</v>
      </c>
      <c r="P1068" s="5" t="str">
        <f t="shared" si="185"/>
        <v/>
      </c>
      <c r="Q1068" s="5" t="str">
        <f t="shared" si="186"/>
        <v/>
      </c>
      <c r="R1068" s="9" t="str">
        <f t="shared" si="187"/>
        <v>T</v>
      </c>
      <c r="S1068" s="71" t="str">
        <f t="shared" si="188"/>
        <v>TT</v>
      </c>
    </row>
    <row r="1069" spans="1:19" x14ac:dyDescent="0.3">
      <c r="A1069" s="8">
        <v>4</v>
      </c>
      <c r="B1069" s="5">
        <v>7</v>
      </c>
      <c r="C1069" s="5">
        <v>12</v>
      </c>
      <c r="D1069" s="5">
        <v>18</v>
      </c>
      <c r="E1069" s="5">
        <v>20</v>
      </c>
      <c r="F1069" s="9">
        <v>36</v>
      </c>
      <c r="H1069" s="8" t="str">
        <f t="shared" si="178"/>
        <v>A</v>
      </c>
      <c r="I1069" s="5" t="str">
        <f t="shared" si="179"/>
        <v>A</v>
      </c>
      <c r="J1069" s="5" t="str">
        <f t="shared" si="180"/>
        <v>B</v>
      </c>
      <c r="K1069" s="5" t="str">
        <f t="shared" si="181"/>
        <v>B</v>
      </c>
      <c r="L1069" s="5" t="str">
        <f t="shared" si="182"/>
        <v>C</v>
      </c>
      <c r="M1069" s="9" t="str">
        <f t="shared" si="183"/>
        <v>D</v>
      </c>
      <c r="O1069" s="8" t="str">
        <f t="shared" si="184"/>
        <v>P</v>
      </c>
      <c r="P1069" s="5" t="str">
        <f t="shared" si="185"/>
        <v>P</v>
      </c>
      <c r="Q1069" s="5" t="str">
        <f t="shared" si="186"/>
        <v/>
      </c>
      <c r="R1069" s="9" t="str">
        <f t="shared" si="187"/>
        <v/>
      </c>
      <c r="S1069" s="71" t="str">
        <f t="shared" si="188"/>
        <v>PP</v>
      </c>
    </row>
    <row r="1070" spans="1:19" x14ac:dyDescent="0.3">
      <c r="A1070" s="8">
        <v>9</v>
      </c>
      <c r="B1070" s="5">
        <v>15</v>
      </c>
      <c r="C1070" s="5">
        <v>17</v>
      </c>
      <c r="D1070" s="5">
        <v>18</v>
      </c>
      <c r="E1070" s="5">
        <v>25</v>
      </c>
      <c r="F1070" s="9">
        <v>26</v>
      </c>
      <c r="H1070" s="8" t="str">
        <f t="shared" si="178"/>
        <v>A</v>
      </c>
      <c r="I1070" s="5" t="str">
        <f t="shared" si="179"/>
        <v>B</v>
      </c>
      <c r="J1070" s="5" t="str">
        <f t="shared" si="180"/>
        <v>B</v>
      </c>
      <c r="K1070" s="5" t="str">
        <f t="shared" si="181"/>
        <v>B</v>
      </c>
      <c r="L1070" s="5" t="str">
        <f t="shared" si="182"/>
        <v>C</v>
      </c>
      <c r="M1070" s="9" t="str">
        <f t="shared" si="183"/>
        <v>C</v>
      </c>
      <c r="O1070" s="8" t="str">
        <f t="shared" si="184"/>
        <v/>
      </c>
      <c r="P1070" s="5" t="str">
        <f t="shared" si="185"/>
        <v>T</v>
      </c>
      <c r="Q1070" s="5" t="str">
        <f t="shared" si="186"/>
        <v>P</v>
      </c>
      <c r="R1070" s="9" t="str">
        <f t="shared" si="187"/>
        <v/>
      </c>
      <c r="S1070" s="71" t="str">
        <f t="shared" si="188"/>
        <v>TP</v>
      </c>
    </row>
    <row r="1071" spans="1:19" x14ac:dyDescent="0.3">
      <c r="A1071" s="8">
        <v>1</v>
      </c>
      <c r="B1071" s="5">
        <v>2</v>
      </c>
      <c r="C1071" s="5">
        <v>10</v>
      </c>
      <c r="D1071" s="5">
        <v>15</v>
      </c>
      <c r="E1071" s="5">
        <v>25</v>
      </c>
      <c r="F1071" s="9">
        <v>32</v>
      </c>
      <c r="H1071" s="8" t="str">
        <f t="shared" si="178"/>
        <v>A</v>
      </c>
      <c r="I1071" s="5" t="str">
        <f t="shared" si="179"/>
        <v>A</v>
      </c>
      <c r="J1071" s="5" t="str">
        <f t="shared" si="180"/>
        <v>B</v>
      </c>
      <c r="K1071" s="5" t="str">
        <f t="shared" si="181"/>
        <v>B</v>
      </c>
      <c r="L1071" s="5" t="str">
        <f t="shared" si="182"/>
        <v>C</v>
      </c>
      <c r="M1071" s="9" t="str">
        <f t="shared" si="183"/>
        <v>D</v>
      </c>
      <c r="O1071" s="8" t="str">
        <f t="shared" si="184"/>
        <v>P</v>
      </c>
      <c r="P1071" s="5" t="str">
        <f t="shared" si="185"/>
        <v>P</v>
      </c>
      <c r="Q1071" s="5" t="str">
        <f t="shared" si="186"/>
        <v/>
      </c>
      <c r="R1071" s="9" t="str">
        <f t="shared" si="187"/>
        <v/>
      </c>
      <c r="S1071" s="71" t="str">
        <f t="shared" si="188"/>
        <v>PP</v>
      </c>
    </row>
    <row r="1072" spans="1:19" x14ac:dyDescent="0.3">
      <c r="A1072" s="8">
        <v>7</v>
      </c>
      <c r="B1072" s="5">
        <v>10</v>
      </c>
      <c r="C1072" s="5">
        <v>14</v>
      </c>
      <c r="D1072" s="5">
        <v>18</v>
      </c>
      <c r="E1072" s="5">
        <v>20</v>
      </c>
      <c r="F1072" s="9">
        <v>36</v>
      </c>
      <c r="H1072" s="8" t="str">
        <f t="shared" si="178"/>
        <v>A</v>
      </c>
      <c r="I1072" s="5" t="str">
        <f t="shared" si="179"/>
        <v>B</v>
      </c>
      <c r="J1072" s="5" t="str">
        <f t="shared" si="180"/>
        <v>B</v>
      </c>
      <c r="K1072" s="5" t="str">
        <f t="shared" si="181"/>
        <v>B</v>
      </c>
      <c r="L1072" s="5" t="str">
        <f t="shared" si="182"/>
        <v>C</v>
      </c>
      <c r="M1072" s="9" t="str">
        <f t="shared" si="183"/>
        <v>D</v>
      </c>
      <c r="O1072" s="8" t="str">
        <f t="shared" si="184"/>
        <v/>
      </c>
      <c r="P1072" s="5" t="str">
        <f t="shared" si="185"/>
        <v>T</v>
      </c>
      <c r="Q1072" s="5" t="str">
        <f t="shared" si="186"/>
        <v/>
      </c>
      <c r="R1072" s="9" t="str">
        <f t="shared" si="187"/>
        <v/>
      </c>
      <c r="S1072" s="71" t="str">
        <f t="shared" si="188"/>
        <v>T</v>
      </c>
    </row>
    <row r="1073" spans="1:19" x14ac:dyDescent="0.3">
      <c r="A1073" s="8">
        <v>1</v>
      </c>
      <c r="B1073" s="5">
        <v>5</v>
      </c>
      <c r="C1073" s="5">
        <v>13</v>
      </c>
      <c r="D1073" s="5">
        <v>24</v>
      </c>
      <c r="E1073" s="5">
        <v>30</v>
      </c>
      <c r="F1073" s="9">
        <v>37</v>
      </c>
      <c r="H1073" s="8" t="str">
        <f t="shared" si="178"/>
        <v>A</v>
      </c>
      <c r="I1073" s="5" t="str">
        <f t="shared" si="179"/>
        <v>A</v>
      </c>
      <c r="J1073" s="5" t="str">
        <f t="shared" si="180"/>
        <v>B</v>
      </c>
      <c r="K1073" s="5" t="str">
        <f t="shared" si="181"/>
        <v>C</v>
      </c>
      <c r="L1073" s="5" t="str">
        <f t="shared" si="182"/>
        <v>D</v>
      </c>
      <c r="M1073" s="9" t="str">
        <f t="shared" si="183"/>
        <v>D</v>
      </c>
      <c r="O1073" s="8" t="str">
        <f t="shared" si="184"/>
        <v>P</v>
      </c>
      <c r="P1073" s="5" t="str">
        <f t="shared" si="185"/>
        <v/>
      </c>
      <c r="Q1073" s="5" t="str">
        <f t="shared" si="186"/>
        <v/>
      </c>
      <c r="R1073" s="9" t="str">
        <f t="shared" si="187"/>
        <v>P</v>
      </c>
      <c r="S1073" s="71" t="str">
        <f t="shared" si="188"/>
        <v>PP</v>
      </c>
    </row>
    <row r="1074" spans="1:19" x14ac:dyDescent="0.3">
      <c r="A1074" s="8">
        <v>1</v>
      </c>
      <c r="B1074" s="5">
        <v>4</v>
      </c>
      <c r="C1074" s="5">
        <v>11</v>
      </c>
      <c r="D1074" s="5">
        <v>26</v>
      </c>
      <c r="E1074" s="5">
        <v>28</v>
      </c>
      <c r="F1074" s="9">
        <v>34</v>
      </c>
      <c r="H1074" s="8" t="str">
        <f t="shared" si="178"/>
        <v>A</v>
      </c>
      <c r="I1074" s="5" t="str">
        <f t="shared" si="179"/>
        <v>A</v>
      </c>
      <c r="J1074" s="5" t="str">
        <f t="shared" si="180"/>
        <v>B</v>
      </c>
      <c r="K1074" s="5" t="str">
        <f t="shared" si="181"/>
        <v>C</v>
      </c>
      <c r="L1074" s="5" t="str">
        <f t="shared" si="182"/>
        <v>C</v>
      </c>
      <c r="M1074" s="9" t="str">
        <f t="shared" si="183"/>
        <v>D</v>
      </c>
      <c r="O1074" s="8" t="str">
        <f t="shared" si="184"/>
        <v>P</v>
      </c>
      <c r="P1074" s="5" t="str">
        <f t="shared" si="185"/>
        <v/>
      </c>
      <c r="Q1074" s="5" t="str">
        <f t="shared" si="186"/>
        <v>P</v>
      </c>
      <c r="R1074" s="9" t="str">
        <f t="shared" si="187"/>
        <v/>
      </c>
      <c r="S1074" s="71" t="str">
        <f t="shared" si="188"/>
        <v>PP</v>
      </c>
    </row>
    <row r="1075" spans="1:19" x14ac:dyDescent="0.3">
      <c r="A1075" s="8">
        <v>15</v>
      </c>
      <c r="B1075" s="5">
        <v>17</v>
      </c>
      <c r="C1075" s="5">
        <v>23</v>
      </c>
      <c r="D1075" s="5">
        <v>24</v>
      </c>
      <c r="E1075" s="5">
        <v>27</v>
      </c>
      <c r="F1075" s="9">
        <v>31</v>
      </c>
      <c r="H1075" s="8" t="str">
        <f t="shared" si="178"/>
        <v>B</v>
      </c>
      <c r="I1075" s="5" t="str">
        <f t="shared" si="179"/>
        <v>B</v>
      </c>
      <c r="J1075" s="5" t="str">
        <f t="shared" si="180"/>
        <v>C</v>
      </c>
      <c r="K1075" s="5" t="str">
        <f t="shared" si="181"/>
        <v>C</v>
      </c>
      <c r="L1075" s="5" t="str">
        <f t="shared" si="182"/>
        <v>C</v>
      </c>
      <c r="M1075" s="9" t="str">
        <f t="shared" si="183"/>
        <v>D</v>
      </c>
      <c r="O1075" s="8" t="str">
        <f t="shared" si="184"/>
        <v/>
      </c>
      <c r="P1075" s="5" t="str">
        <f t="shared" si="185"/>
        <v>P</v>
      </c>
      <c r="Q1075" s="5" t="str">
        <f t="shared" si="186"/>
        <v>T</v>
      </c>
      <c r="R1075" s="9" t="str">
        <f t="shared" si="187"/>
        <v/>
      </c>
      <c r="S1075" s="71" t="str">
        <f t="shared" si="188"/>
        <v>PT</v>
      </c>
    </row>
    <row r="1076" spans="1:19" x14ac:dyDescent="0.3">
      <c r="A1076" s="8">
        <v>1</v>
      </c>
      <c r="B1076" s="5">
        <v>16</v>
      </c>
      <c r="C1076" s="5">
        <v>20</v>
      </c>
      <c r="D1076" s="5">
        <v>24</v>
      </c>
      <c r="E1076" s="5">
        <v>29</v>
      </c>
      <c r="F1076" s="9">
        <v>36</v>
      </c>
      <c r="H1076" s="8" t="str">
        <f t="shared" si="178"/>
        <v>A</v>
      </c>
      <c r="I1076" s="5" t="str">
        <f t="shared" si="179"/>
        <v>B</v>
      </c>
      <c r="J1076" s="5" t="str">
        <f t="shared" si="180"/>
        <v>C</v>
      </c>
      <c r="K1076" s="5" t="str">
        <f t="shared" si="181"/>
        <v>C</v>
      </c>
      <c r="L1076" s="5" t="str">
        <f t="shared" si="182"/>
        <v>C</v>
      </c>
      <c r="M1076" s="9" t="str">
        <f t="shared" si="183"/>
        <v>D</v>
      </c>
      <c r="O1076" s="8" t="str">
        <f t="shared" si="184"/>
        <v/>
      </c>
      <c r="P1076" s="5" t="str">
        <f t="shared" si="185"/>
        <v/>
      </c>
      <c r="Q1076" s="5" t="str">
        <f t="shared" si="186"/>
        <v>T</v>
      </c>
      <c r="R1076" s="9" t="str">
        <f t="shared" si="187"/>
        <v/>
      </c>
      <c r="S1076" s="71" t="str">
        <f t="shared" si="188"/>
        <v>T</v>
      </c>
    </row>
    <row r="1077" spans="1:19" x14ac:dyDescent="0.3">
      <c r="A1077" s="8">
        <v>7</v>
      </c>
      <c r="B1077" s="5">
        <v>11</v>
      </c>
      <c r="C1077" s="5">
        <v>17</v>
      </c>
      <c r="D1077" s="5">
        <v>21</v>
      </c>
      <c r="E1077" s="5">
        <v>23</v>
      </c>
      <c r="F1077" s="9">
        <v>37</v>
      </c>
      <c r="H1077" s="8" t="str">
        <f t="shared" si="178"/>
        <v>A</v>
      </c>
      <c r="I1077" s="5" t="str">
        <f t="shared" si="179"/>
        <v>B</v>
      </c>
      <c r="J1077" s="5" t="str">
        <f t="shared" si="180"/>
        <v>B</v>
      </c>
      <c r="K1077" s="5" t="str">
        <f t="shared" si="181"/>
        <v>C</v>
      </c>
      <c r="L1077" s="5" t="str">
        <f t="shared" si="182"/>
        <v>C</v>
      </c>
      <c r="M1077" s="9" t="str">
        <f t="shared" si="183"/>
        <v>D</v>
      </c>
      <c r="O1077" s="8" t="str">
        <f t="shared" si="184"/>
        <v/>
      </c>
      <c r="P1077" s="5" t="str">
        <f t="shared" si="185"/>
        <v>P</v>
      </c>
      <c r="Q1077" s="5" t="str">
        <f t="shared" si="186"/>
        <v>P</v>
      </c>
      <c r="R1077" s="9" t="str">
        <f t="shared" si="187"/>
        <v/>
      </c>
      <c r="S1077" s="71" t="str">
        <f t="shared" si="188"/>
        <v>PP</v>
      </c>
    </row>
    <row r="1078" spans="1:19" x14ac:dyDescent="0.3">
      <c r="A1078" s="8">
        <v>1</v>
      </c>
      <c r="B1078" s="5">
        <v>2</v>
      </c>
      <c r="C1078" s="5">
        <v>9</v>
      </c>
      <c r="D1078" s="5">
        <v>21</v>
      </c>
      <c r="E1078" s="5">
        <v>22</v>
      </c>
      <c r="F1078" s="9">
        <v>36</v>
      </c>
      <c r="H1078" s="8" t="str">
        <f t="shared" si="178"/>
        <v>A</v>
      </c>
      <c r="I1078" s="5" t="str">
        <f t="shared" si="179"/>
        <v>A</v>
      </c>
      <c r="J1078" s="5" t="str">
        <f t="shared" si="180"/>
        <v>A</v>
      </c>
      <c r="K1078" s="5" t="str">
        <f t="shared" si="181"/>
        <v>C</v>
      </c>
      <c r="L1078" s="5" t="str">
        <f t="shared" si="182"/>
        <v>C</v>
      </c>
      <c r="M1078" s="9" t="str">
        <f t="shared" si="183"/>
        <v>D</v>
      </c>
      <c r="O1078" s="8" t="str">
        <f t="shared" si="184"/>
        <v>T</v>
      </c>
      <c r="P1078" s="5" t="str">
        <f t="shared" si="185"/>
        <v/>
      </c>
      <c r="Q1078" s="5" t="str">
        <f t="shared" si="186"/>
        <v>P</v>
      </c>
      <c r="R1078" s="9" t="str">
        <f t="shared" si="187"/>
        <v/>
      </c>
      <c r="S1078" s="71" t="str">
        <f t="shared" si="188"/>
        <v>TP</v>
      </c>
    </row>
    <row r="1079" spans="1:19" x14ac:dyDescent="0.3">
      <c r="A1079" s="8">
        <v>3</v>
      </c>
      <c r="B1079" s="5">
        <v>11</v>
      </c>
      <c r="C1079" s="5">
        <v>15</v>
      </c>
      <c r="D1079" s="5">
        <v>17</v>
      </c>
      <c r="E1079" s="5">
        <v>22</v>
      </c>
      <c r="F1079" s="9">
        <v>23</v>
      </c>
      <c r="H1079" s="8" t="str">
        <f t="shared" si="178"/>
        <v>A</v>
      </c>
      <c r="I1079" s="5" t="str">
        <f t="shared" si="179"/>
        <v>B</v>
      </c>
      <c r="J1079" s="5" t="str">
        <f t="shared" si="180"/>
        <v>B</v>
      </c>
      <c r="K1079" s="5" t="str">
        <f t="shared" si="181"/>
        <v>B</v>
      </c>
      <c r="L1079" s="5" t="str">
        <f t="shared" si="182"/>
        <v>C</v>
      </c>
      <c r="M1079" s="9" t="str">
        <f t="shared" si="183"/>
        <v>C</v>
      </c>
      <c r="O1079" s="8" t="str">
        <f t="shared" si="184"/>
        <v/>
      </c>
      <c r="P1079" s="5" t="str">
        <f t="shared" si="185"/>
        <v>T</v>
      </c>
      <c r="Q1079" s="5" t="str">
        <f t="shared" si="186"/>
        <v>P</v>
      </c>
      <c r="R1079" s="9" t="str">
        <f t="shared" si="187"/>
        <v/>
      </c>
      <c r="S1079" s="71" t="str">
        <f t="shared" si="188"/>
        <v>TP</v>
      </c>
    </row>
    <row r="1080" spans="1:19" x14ac:dyDescent="0.3">
      <c r="A1080" s="8">
        <v>1</v>
      </c>
      <c r="B1080" s="5">
        <v>6</v>
      </c>
      <c r="C1080" s="5">
        <v>19</v>
      </c>
      <c r="D1080" s="5">
        <v>23</v>
      </c>
      <c r="E1080" s="5">
        <v>33</v>
      </c>
      <c r="F1080" s="9">
        <v>37</v>
      </c>
      <c r="H1080" s="8" t="str">
        <f t="shared" si="178"/>
        <v>A</v>
      </c>
      <c r="I1080" s="5" t="str">
        <f t="shared" si="179"/>
        <v>A</v>
      </c>
      <c r="J1080" s="5" t="str">
        <f t="shared" si="180"/>
        <v>B</v>
      </c>
      <c r="K1080" s="5" t="str">
        <f t="shared" si="181"/>
        <v>C</v>
      </c>
      <c r="L1080" s="5" t="str">
        <f t="shared" si="182"/>
        <v>D</v>
      </c>
      <c r="M1080" s="9" t="str">
        <f t="shared" si="183"/>
        <v>D</v>
      </c>
      <c r="O1080" s="8" t="str">
        <f t="shared" si="184"/>
        <v>P</v>
      </c>
      <c r="P1080" s="5" t="str">
        <f t="shared" si="185"/>
        <v/>
      </c>
      <c r="Q1080" s="5" t="str">
        <f t="shared" si="186"/>
        <v/>
      </c>
      <c r="R1080" s="9" t="str">
        <f t="shared" si="187"/>
        <v>P</v>
      </c>
      <c r="S1080" s="71" t="str">
        <f t="shared" si="188"/>
        <v>PP</v>
      </c>
    </row>
    <row r="1081" spans="1:19" x14ac:dyDescent="0.3">
      <c r="A1081" s="8">
        <v>4</v>
      </c>
      <c r="B1081" s="5">
        <v>11</v>
      </c>
      <c r="C1081" s="5">
        <v>17</v>
      </c>
      <c r="D1081" s="5">
        <v>24</v>
      </c>
      <c r="E1081" s="5">
        <v>25</v>
      </c>
      <c r="F1081" s="9">
        <v>30</v>
      </c>
      <c r="H1081" s="8" t="str">
        <f t="shared" si="178"/>
        <v>A</v>
      </c>
      <c r="I1081" s="5" t="str">
        <f t="shared" si="179"/>
        <v>B</v>
      </c>
      <c r="J1081" s="5" t="str">
        <f t="shared" si="180"/>
        <v>B</v>
      </c>
      <c r="K1081" s="5" t="str">
        <f t="shared" si="181"/>
        <v>C</v>
      </c>
      <c r="L1081" s="5" t="str">
        <f t="shared" si="182"/>
        <v>C</v>
      </c>
      <c r="M1081" s="9" t="str">
        <f t="shared" si="183"/>
        <v>D</v>
      </c>
      <c r="O1081" s="8" t="str">
        <f t="shared" si="184"/>
        <v/>
      </c>
      <c r="P1081" s="5" t="str">
        <f t="shared" si="185"/>
        <v>P</v>
      </c>
      <c r="Q1081" s="5" t="str">
        <f t="shared" si="186"/>
        <v>P</v>
      </c>
      <c r="R1081" s="9" t="str">
        <f t="shared" si="187"/>
        <v/>
      </c>
      <c r="S1081" s="71" t="str">
        <f t="shared" si="188"/>
        <v>PP</v>
      </c>
    </row>
    <row r="1082" spans="1:19" x14ac:dyDescent="0.3">
      <c r="A1082" s="8">
        <v>21</v>
      </c>
      <c r="B1082" s="5">
        <v>24</v>
      </c>
      <c r="C1082" s="5">
        <v>30</v>
      </c>
      <c r="D1082" s="5">
        <v>32</v>
      </c>
      <c r="E1082" s="5">
        <v>36</v>
      </c>
      <c r="F1082" s="9">
        <v>37</v>
      </c>
      <c r="H1082" s="8" t="str">
        <f t="shared" si="178"/>
        <v>C</v>
      </c>
      <c r="I1082" s="5" t="str">
        <f t="shared" si="179"/>
        <v>C</v>
      </c>
      <c r="J1082" s="5" t="str">
        <f t="shared" si="180"/>
        <v>D</v>
      </c>
      <c r="K1082" s="5" t="str">
        <f t="shared" si="181"/>
        <v>D</v>
      </c>
      <c r="L1082" s="5" t="str">
        <f t="shared" si="182"/>
        <v>D</v>
      </c>
      <c r="M1082" s="9" t="str">
        <f t="shared" si="183"/>
        <v>D</v>
      </c>
      <c r="O1082" s="8" t="str">
        <f t="shared" si="184"/>
        <v/>
      </c>
      <c r="P1082" s="5" t="str">
        <f t="shared" si="185"/>
        <v/>
      </c>
      <c r="Q1082" s="5" t="str">
        <f t="shared" si="186"/>
        <v>P</v>
      </c>
      <c r="R1082" s="9" t="str">
        <f t="shared" si="187"/>
        <v>Q</v>
      </c>
      <c r="S1082" s="71" t="str">
        <f t="shared" si="188"/>
        <v>PQ</v>
      </c>
    </row>
    <row r="1083" spans="1:19" x14ac:dyDescent="0.3">
      <c r="A1083" s="8">
        <v>6</v>
      </c>
      <c r="B1083" s="5">
        <v>10</v>
      </c>
      <c r="C1083" s="5">
        <v>16</v>
      </c>
      <c r="D1083" s="5">
        <v>20</v>
      </c>
      <c r="E1083" s="5">
        <v>23</v>
      </c>
      <c r="F1083" s="9">
        <v>30</v>
      </c>
      <c r="H1083" s="8" t="str">
        <f t="shared" si="178"/>
        <v>A</v>
      </c>
      <c r="I1083" s="5" t="str">
        <f t="shared" si="179"/>
        <v>B</v>
      </c>
      <c r="J1083" s="5" t="str">
        <f t="shared" si="180"/>
        <v>B</v>
      </c>
      <c r="K1083" s="5" t="str">
        <f t="shared" si="181"/>
        <v>C</v>
      </c>
      <c r="L1083" s="5" t="str">
        <f t="shared" si="182"/>
        <v>C</v>
      </c>
      <c r="M1083" s="9" t="str">
        <f t="shared" si="183"/>
        <v>D</v>
      </c>
      <c r="O1083" s="8" t="str">
        <f t="shared" si="184"/>
        <v/>
      </c>
      <c r="P1083" s="5" t="str">
        <f t="shared" si="185"/>
        <v>P</v>
      </c>
      <c r="Q1083" s="5" t="str">
        <f t="shared" si="186"/>
        <v>P</v>
      </c>
      <c r="R1083" s="9" t="str">
        <f t="shared" si="187"/>
        <v/>
      </c>
      <c r="S1083" s="71" t="str">
        <f t="shared" si="188"/>
        <v>PP</v>
      </c>
    </row>
    <row r="1084" spans="1:19" x14ac:dyDescent="0.3">
      <c r="A1084" s="8">
        <v>5</v>
      </c>
      <c r="B1084" s="5">
        <v>16</v>
      </c>
      <c r="C1084" s="5">
        <v>19</v>
      </c>
      <c r="D1084" s="5">
        <v>25</v>
      </c>
      <c r="E1084" s="5">
        <v>28</v>
      </c>
      <c r="F1084" s="9">
        <v>34</v>
      </c>
      <c r="H1084" s="8" t="str">
        <f t="shared" si="178"/>
        <v>A</v>
      </c>
      <c r="I1084" s="5" t="str">
        <f t="shared" si="179"/>
        <v>B</v>
      </c>
      <c r="J1084" s="5" t="str">
        <f t="shared" si="180"/>
        <v>B</v>
      </c>
      <c r="K1084" s="5" t="str">
        <f t="shared" si="181"/>
        <v>C</v>
      </c>
      <c r="L1084" s="5" t="str">
        <f t="shared" si="182"/>
        <v>C</v>
      </c>
      <c r="M1084" s="9" t="str">
        <f t="shared" si="183"/>
        <v>D</v>
      </c>
      <c r="O1084" s="8" t="str">
        <f t="shared" si="184"/>
        <v/>
      </c>
      <c r="P1084" s="5" t="str">
        <f t="shared" si="185"/>
        <v>P</v>
      </c>
      <c r="Q1084" s="5" t="str">
        <f t="shared" si="186"/>
        <v>P</v>
      </c>
      <c r="R1084" s="9" t="str">
        <f t="shared" si="187"/>
        <v/>
      </c>
      <c r="S1084" s="71" t="str">
        <f t="shared" si="188"/>
        <v>PP</v>
      </c>
    </row>
    <row r="1085" spans="1:19" x14ac:dyDescent="0.3">
      <c r="A1085" s="8">
        <v>4</v>
      </c>
      <c r="B1085" s="5">
        <v>16</v>
      </c>
      <c r="C1085" s="5">
        <v>19</v>
      </c>
      <c r="D1085" s="5">
        <v>29</v>
      </c>
      <c r="E1085" s="5">
        <v>30</v>
      </c>
      <c r="F1085" s="9">
        <v>32</v>
      </c>
      <c r="H1085" s="8" t="str">
        <f t="shared" si="178"/>
        <v>A</v>
      </c>
      <c r="I1085" s="5" t="str">
        <f t="shared" si="179"/>
        <v>B</v>
      </c>
      <c r="J1085" s="5" t="str">
        <f t="shared" si="180"/>
        <v>B</v>
      </c>
      <c r="K1085" s="5" t="str">
        <f t="shared" si="181"/>
        <v>C</v>
      </c>
      <c r="L1085" s="5" t="str">
        <f t="shared" si="182"/>
        <v>D</v>
      </c>
      <c r="M1085" s="9" t="str">
        <f t="shared" si="183"/>
        <v>D</v>
      </c>
      <c r="O1085" s="8" t="str">
        <f t="shared" si="184"/>
        <v/>
      </c>
      <c r="P1085" s="5" t="str">
        <f t="shared" si="185"/>
        <v>P</v>
      </c>
      <c r="Q1085" s="5" t="str">
        <f t="shared" si="186"/>
        <v/>
      </c>
      <c r="R1085" s="9" t="str">
        <f t="shared" si="187"/>
        <v>P</v>
      </c>
      <c r="S1085" s="71" t="str">
        <f t="shared" si="188"/>
        <v>PP</v>
      </c>
    </row>
    <row r="1086" spans="1:19" x14ac:dyDescent="0.3">
      <c r="A1086" s="8">
        <v>1</v>
      </c>
      <c r="B1086" s="5">
        <v>3</v>
      </c>
      <c r="C1086" s="5">
        <v>4</v>
      </c>
      <c r="D1086" s="5">
        <v>18</v>
      </c>
      <c r="E1086" s="5">
        <v>24</v>
      </c>
      <c r="F1086" s="9">
        <v>26</v>
      </c>
      <c r="H1086" s="8" t="str">
        <f t="shared" si="178"/>
        <v>A</v>
      </c>
      <c r="I1086" s="5" t="str">
        <f t="shared" si="179"/>
        <v>A</v>
      </c>
      <c r="J1086" s="5" t="str">
        <f t="shared" si="180"/>
        <v>A</v>
      </c>
      <c r="K1086" s="5" t="str">
        <f t="shared" si="181"/>
        <v>B</v>
      </c>
      <c r="L1086" s="5" t="str">
        <f t="shared" si="182"/>
        <v>C</v>
      </c>
      <c r="M1086" s="9" t="str">
        <f t="shared" si="183"/>
        <v>C</v>
      </c>
      <c r="O1086" s="8" t="str">
        <f t="shared" si="184"/>
        <v>T</v>
      </c>
      <c r="P1086" s="5" t="str">
        <f t="shared" si="185"/>
        <v/>
      </c>
      <c r="Q1086" s="5" t="str">
        <f t="shared" si="186"/>
        <v>P</v>
      </c>
      <c r="R1086" s="9" t="str">
        <f t="shared" si="187"/>
        <v/>
      </c>
      <c r="S1086" s="71" t="str">
        <f t="shared" si="188"/>
        <v>TP</v>
      </c>
    </row>
    <row r="1087" spans="1:19" x14ac:dyDescent="0.3">
      <c r="A1087" s="8">
        <v>2</v>
      </c>
      <c r="B1087" s="5">
        <v>8</v>
      </c>
      <c r="C1087" s="5">
        <v>12</v>
      </c>
      <c r="D1087" s="5">
        <v>17</v>
      </c>
      <c r="E1087" s="5">
        <v>26</v>
      </c>
      <c r="F1087" s="9">
        <v>35</v>
      </c>
      <c r="H1087" s="8" t="str">
        <f t="shared" si="178"/>
        <v>A</v>
      </c>
      <c r="I1087" s="5" t="str">
        <f t="shared" si="179"/>
        <v>A</v>
      </c>
      <c r="J1087" s="5" t="str">
        <f t="shared" si="180"/>
        <v>B</v>
      </c>
      <c r="K1087" s="5" t="str">
        <f t="shared" si="181"/>
        <v>B</v>
      </c>
      <c r="L1087" s="5" t="str">
        <f t="shared" si="182"/>
        <v>C</v>
      </c>
      <c r="M1087" s="9" t="str">
        <f t="shared" si="183"/>
        <v>D</v>
      </c>
      <c r="O1087" s="8" t="str">
        <f t="shared" si="184"/>
        <v>P</v>
      </c>
      <c r="P1087" s="5" t="str">
        <f t="shared" si="185"/>
        <v>P</v>
      </c>
      <c r="Q1087" s="5" t="str">
        <f t="shared" si="186"/>
        <v/>
      </c>
      <c r="R1087" s="9" t="str">
        <f t="shared" si="187"/>
        <v/>
      </c>
      <c r="S1087" s="71" t="str">
        <f t="shared" si="188"/>
        <v>PP</v>
      </c>
    </row>
    <row r="1088" spans="1:19" x14ac:dyDescent="0.3">
      <c r="A1088" s="8">
        <v>8</v>
      </c>
      <c r="B1088" s="5">
        <v>11</v>
      </c>
      <c r="C1088" s="5">
        <v>13</v>
      </c>
      <c r="D1088" s="5">
        <v>16</v>
      </c>
      <c r="E1088" s="5">
        <v>32</v>
      </c>
      <c r="F1088" s="9">
        <v>37</v>
      </c>
      <c r="H1088" s="8" t="str">
        <f t="shared" si="178"/>
        <v>A</v>
      </c>
      <c r="I1088" s="5" t="str">
        <f t="shared" si="179"/>
        <v>B</v>
      </c>
      <c r="J1088" s="5" t="str">
        <f t="shared" si="180"/>
        <v>B</v>
      </c>
      <c r="K1088" s="5" t="str">
        <f t="shared" si="181"/>
        <v>B</v>
      </c>
      <c r="L1088" s="5" t="str">
        <f t="shared" si="182"/>
        <v>D</v>
      </c>
      <c r="M1088" s="9" t="str">
        <f t="shared" si="183"/>
        <v>D</v>
      </c>
      <c r="O1088" s="8" t="str">
        <f t="shared" si="184"/>
        <v/>
      </c>
      <c r="P1088" s="5" t="str">
        <f t="shared" si="185"/>
        <v>T</v>
      </c>
      <c r="Q1088" s="5" t="str">
        <f t="shared" si="186"/>
        <v/>
      </c>
      <c r="R1088" s="9" t="str">
        <f t="shared" si="187"/>
        <v>P</v>
      </c>
      <c r="S1088" s="71" t="str">
        <f t="shared" si="188"/>
        <v>TP</v>
      </c>
    </row>
    <row r="1089" spans="1:19" x14ac:dyDescent="0.3">
      <c r="A1089" s="8">
        <v>5</v>
      </c>
      <c r="B1089" s="5">
        <v>9</v>
      </c>
      <c r="C1089" s="5">
        <v>12</v>
      </c>
      <c r="D1089" s="5">
        <v>16</v>
      </c>
      <c r="E1089" s="5">
        <v>20</v>
      </c>
      <c r="F1089" s="9">
        <v>26</v>
      </c>
      <c r="H1089" s="8" t="str">
        <f t="shared" si="178"/>
        <v>A</v>
      </c>
      <c r="I1089" s="5" t="str">
        <f t="shared" si="179"/>
        <v>A</v>
      </c>
      <c r="J1089" s="5" t="str">
        <f t="shared" si="180"/>
        <v>B</v>
      </c>
      <c r="K1089" s="5" t="str">
        <f t="shared" si="181"/>
        <v>B</v>
      </c>
      <c r="L1089" s="5" t="str">
        <f t="shared" si="182"/>
        <v>C</v>
      </c>
      <c r="M1089" s="9" t="str">
        <f t="shared" si="183"/>
        <v>C</v>
      </c>
      <c r="O1089" s="8" t="str">
        <f t="shared" si="184"/>
        <v>P</v>
      </c>
      <c r="P1089" s="5" t="str">
        <f t="shared" si="185"/>
        <v>P</v>
      </c>
      <c r="Q1089" s="5" t="str">
        <f t="shared" si="186"/>
        <v>P</v>
      </c>
      <c r="R1089" s="9" t="str">
        <f t="shared" si="187"/>
        <v/>
      </c>
      <c r="S1089" s="71" t="str">
        <f t="shared" si="188"/>
        <v>PPP</v>
      </c>
    </row>
    <row r="1090" spans="1:19" x14ac:dyDescent="0.3">
      <c r="A1090" s="8">
        <v>2</v>
      </c>
      <c r="B1090" s="5">
        <v>9</v>
      </c>
      <c r="C1090" s="5">
        <v>20</v>
      </c>
      <c r="D1090" s="5">
        <v>22</v>
      </c>
      <c r="E1090" s="5">
        <v>23</v>
      </c>
      <c r="F1090" s="9">
        <v>33</v>
      </c>
      <c r="H1090" s="8" t="str">
        <f t="shared" si="178"/>
        <v>A</v>
      </c>
      <c r="I1090" s="5" t="str">
        <f t="shared" si="179"/>
        <v>A</v>
      </c>
      <c r="J1090" s="5" t="str">
        <f t="shared" si="180"/>
        <v>C</v>
      </c>
      <c r="K1090" s="5" t="str">
        <f t="shared" si="181"/>
        <v>C</v>
      </c>
      <c r="L1090" s="5" t="str">
        <f t="shared" si="182"/>
        <v>C</v>
      </c>
      <c r="M1090" s="9" t="str">
        <f t="shared" si="183"/>
        <v>D</v>
      </c>
      <c r="O1090" s="8" t="str">
        <f t="shared" si="184"/>
        <v>P</v>
      </c>
      <c r="P1090" s="5" t="str">
        <f t="shared" si="185"/>
        <v/>
      </c>
      <c r="Q1090" s="5" t="str">
        <f t="shared" si="186"/>
        <v>T</v>
      </c>
      <c r="R1090" s="9" t="str">
        <f t="shared" si="187"/>
        <v/>
      </c>
      <c r="S1090" s="71" t="str">
        <f t="shared" si="188"/>
        <v>PT</v>
      </c>
    </row>
    <row r="1091" spans="1:19" x14ac:dyDescent="0.3">
      <c r="A1091" s="8">
        <v>6</v>
      </c>
      <c r="B1091" s="5">
        <v>10</v>
      </c>
      <c r="C1091" s="5">
        <v>16</v>
      </c>
      <c r="D1091" s="5">
        <v>19</v>
      </c>
      <c r="E1091" s="5">
        <v>27</v>
      </c>
      <c r="F1091" s="9">
        <v>32</v>
      </c>
      <c r="H1091" s="8" t="str">
        <f t="shared" ref="H1091:H1154" si="189">IF(A1091&lt;10,"A",IF(A1091&lt;20,"B",IF(A1091&lt;30,"C","D")))</f>
        <v>A</v>
      </c>
      <c r="I1091" s="5" t="str">
        <f t="shared" ref="I1091:I1154" si="190">IF(B1091&lt;10,"A",IF(B1091&lt;20,"B",IF(B1091&lt;30,"C","D")))</f>
        <v>B</v>
      </c>
      <c r="J1091" s="5" t="str">
        <f t="shared" ref="J1091:J1154" si="191">IF(C1091&lt;10,"A",IF(C1091&lt;20,"B",IF(C1091&lt;30,"C","D")))</f>
        <v>B</v>
      </c>
      <c r="K1091" s="5" t="str">
        <f t="shared" ref="K1091:K1154" si="192">IF(D1091&lt;10,"A",IF(D1091&lt;20,"B",IF(D1091&lt;30,"C","D")))</f>
        <v>B</v>
      </c>
      <c r="L1091" s="5" t="str">
        <f t="shared" ref="L1091:L1154" si="193">IF(E1091&lt;10,"A",IF(E1091&lt;20,"B",IF(E1091&lt;30,"C","D")))</f>
        <v>C</v>
      </c>
      <c r="M1091" s="9" t="str">
        <f t="shared" ref="M1091:M1154" si="194">IF(F1091&lt;10,"A",IF(F1091&lt;20,"B",IF(F1091&lt;30,"C","D")))</f>
        <v>D</v>
      </c>
      <c r="O1091" s="8" t="str">
        <f t="shared" ref="O1091:O1154" si="195">IF(COUNTIF($H1091:$M1091,"=A")=2,"P",IF(COUNTIF($H1091:$M1091,"=A")=3,"T",IF(COUNTIF($H1091:$M1091,"=A")=4,"Q",IF(COUNTIF($H1091:$M1091,"=A")=5,"V",IF(COUNTIF($H1091:$M1091,"=A")=6,"S","")))))</f>
        <v/>
      </c>
      <c r="P1091" s="5" t="str">
        <f t="shared" ref="P1091:P1154" si="196">IF(COUNTIF($H1091:$M1091,"=B")=2,"P",IF(COUNTIF($H1091:$M1091,"=B")=3,"T",IF(COUNTIF($H1091:$M1091,"=B")=4,"Q",IF(COUNTIF($H1091:$M1091,"=B")=5,"V",IF(COUNTIF($H1091:$M1091,"=B")=6,"S","")))))</f>
        <v>T</v>
      </c>
      <c r="Q1091" s="5" t="str">
        <f t="shared" ref="Q1091:Q1154" si="197">IF(COUNTIF($H1091:$M1091,"=C")=2,"P",IF(COUNTIF($H1091:$M1091,"=C")=3,"T",IF(COUNTIF($H1091:$M1091,"=C")=4,"Q",IF(COUNTIF($H1091:$M1091,"=C")=5,"V",IF(COUNTIF($H1091:$M1091,"=C")=6,"S","")))))</f>
        <v/>
      </c>
      <c r="R1091" s="9" t="str">
        <f t="shared" ref="R1091:R1154" si="198">IF(COUNTIF($H1091:$M1091,"=D")=2,"P",IF(COUNTIF($H1091:$M1091,"=D")=3,"T",IF(COUNTIF($H1091:$M1091,"=D")=4,"Q",IF(COUNTIF($H1091:$M1091,"=D")=5,"V",IF(COUNTIF($H1091:$M1091,"=D")=6,"S","")))))</f>
        <v/>
      </c>
      <c r="S1091" s="71" t="str">
        <f t="shared" ref="S1091:S1154" si="199">O1091&amp;P1091&amp;Q1091&amp;R1091</f>
        <v>T</v>
      </c>
    </row>
    <row r="1092" spans="1:19" x14ac:dyDescent="0.3">
      <c r="A1092" s="8">
        <v>7</v>
      </c>
      <c r="B1092" s="5">
        <v>12</v>
      </c>
      <c r="C1092" s="5">
        <v>18</v>
      </c>
      <c r="D1092" s="5">
        <v>23</v>
      </c>
      <c r="E1092" s="5">
        <v>34</v>
      </c>
      <c r="F1092" s="9">
        <v>36</v>
      </c>
      <c r="H1092" s="8" t="str">
        <f t="shared" si="189"/>
        <v>A</v>
      </c>
      <c r="I1092" s="5" t="str">
        <f t="shared" si="190"/>
        <v>B</v>
      </c>
      <c r="J1092" s="5" t="str">
        <f t="shared" si="191"/>
        <v>B</v>
      </c>
      <c r="K1092" s="5" t="str">
        <f t="shared" si="192"/>
        <v>C</v>
      </c>
      <c r="L1092" s="5" t="str">
        <f t="shared" si="193"/>
        <v>D</v>
      </c>
      <c r="M1092" s="9" t="str">
        <f t="shared" si="194"/>
        <v>D</v>
      </c>
      <c r="O1092" s="8" t="str">
        <f t="shared" si="195"/>
        <v/>
      </c>
      <c r="P1092" s="5" t="str">
        <f t="shared" si="196"/>
        <v>P</v>
      </c>
      <c r="Q1092" s="5" t="str">
        <f t="shared" si="197"/>
        <v/>
      </c>
      <c r="R1092" s="9" t="str">
        <f t="shared" si="198"/>
        <v>P</v>
      </c>
      <c r="S1092" s="71" t="str">
        <f t="shared" si="199"/>
        <v>PP</v>
      </c>
    </row>
    <row r="1093" spans="1:19" x14ac:dyDescent="0.3">
      <c r="A1093" s="8">
        <v>2</v>
      </c>
      <c r="B1093" s="5">
        <v>16</v>
      </c>
      <c r="C1093" s="5">
        <v>17</v>
      </c>
      <c r="D1093" s="5">
        <v>31</v>
      </c>
      <c r="E1093" s="5">
        <v>35</v>
      </c>
      <c r="F1093" s="9">
        <v>36</v>
      </c>
      <c r="H1093" s="8" t="str">
        <f t="shared" si="189"/>
        <v>A</v>
      </c>
      <c r="I1093" s="5" t="str">
        <f t="shared" si="190"/>
        <v>B</v>
      </c>
      <c r="J1093" s="5" t="str">
        <f t="shared" si="191"/>
        <v>B</v>
      </c>
      <c r="K1093" s="5" t="str">
        <f t="shared" si="192"/>
        <v>D</v>
      </c>
      <c r="L1093" s="5" t="str">
        <f t="shared" si="193"/>
        <v>D</v>
      </c>
      <c r="M1093" s="9" t="str">
        <f t="shared" si="194"/>
        <v>D</v>
      </c>
      <c r="O1093" s="8" t="str">
        <f t="shared" si="195"/>
        <v/>
      </c>
      <c r="P1093" s="5" t="str">
        <f t="shared" si="196"/>
        <v>P</v>
      </c>
      <c r="Q1093" s="5" t="str">
        <f t="shared" si="197"/>
        <v/>
      </c>
      <c r="R1093" s="9" t="str">
        <f t="shared" si="198"/>
        <v>T</v>
      </c>
      <c r="S1093" s="71" t="str">
        <f t="shared" si="199"/>
        <v>PT</v>
      </c>
    </row>
    <row r="1094" spans="1:19" x14ac:dyDescent="0.3">
      <c r="A1094" s="8">
        <v>3</v>
      </c>
      <c r="B1094" s="5">
        <v>12</v>
      </c>
      <c r="C1094" s="5">
        <v>15</v>
      </c>
      <c r="D1094" s="5">
        <v>16</v>
      </c>
      <c r="E1094" s="5">
        <v>27</v>
      </c>
      <c r="F1094" s="9">
        <v>34</v>
      </c>
      <c r="H1094" s="8" t="str">
        <f t="shared" si="189"/>
        <v>A</v>
      </c>
      <c r="I1094" s="5" t="str">
        <f t="shared" si="190"/>
        <v>B</v>
      </c>
      <c r="J1094" s="5" t="str">
        <f t="shared" si="191"/>
        <v>B</v>
      </c>
      <c r="K1094" s="5" t="str">
        <f t="shared" si="192"/>
        <v>B</v>
      </c>
      <c r="L1094" s="5" t="str">
        <f t="shared" si="193"/>
        <v>C</v>
      </c>
      <c r="M1094" s="9" t="str">
        <f t="shared" si="194"/>
        <v>D</v>
      </c>
      <c r="O1094" s="8" t="str">
        <f t="shared" si="195"/>
        <v/>
      </c>
      <c r="P1094" s="5" t="str">
        <f t="shared" si="196"/>
        <v>T</v>
      </c>
      <c r="Q1094" s="5" t="str">
        <f t="shared" si="197"/>
        <v/>
      </c>
      <c r="R1094" s="9" t="str">
        <f t="shared" si="198"/>
        <v/>
      </c>
      <c r="S1094" s="71" t="str">
        <f t="shared" si="199"/>
        <v>T</v>
      </c>
    </row>
    <row r="1095" spans="1:19" x14ac:dyDescent="0.3">
      <c r="A1095" s="8">
        <v>10</v>
      </c>
      <c r="B1095" s="5">
        <v>16</v>
      </c>
      <c r="C1095" s="5">
        <v>21</v>
      </c>
      <c r="D1095" s="5">
        <v>23</v>
      </c>
      <c r="E1095" s="5">
        <v>35</v>
      </c>
      <c r="F1095" s="9">
        <v>37</v>
      </c>
      <c r="H1095" s="8" t="str">
        <f t="shared" si="189"/>
        <v>B</v>
      </c>
      <c r="I1095" s="5" t="str">
        <f t="shared" si="190"/>
        <v>B</v>
      </c>
      <c r="J1095" s="5" t="str">
        <f t="shared" si="191"/>
        <v>C</v>
      </c>
      <c r="K1095" s="5" t="str">
        <f t="shared" si="192"/>
        <v>C</v>
      </c>
      <c r="L1095" s="5" t="str">
        <f t="shared" si="193"/>
        <v>D</v>
      </c>
      <c r="M1095" s="9" t="str">
        <f t="shared" si="194"/>
        <v>D</v>
      </c>
      <c r="O1095" s="8" t="str">
        <f t="shared" si="195"/>
        <v/>
      </c>
      <c r="P1095" s="5" t="str">
        <f t="shared" si="196"/>
        <v>P</v>
      </c>
      <c r="Q1095" s="5" t="str">
        <f t="shared" si="197"/>
        <v>P</v>
      </c>
      <c r="R1095" s="9" t="str">
        <f t="shared" si="198"/>
        <v>P</v>
      </c>
      <c r="S1095" s="71" t="str">
        <f t="shared" si="199"/>
        <v>PPP</v>
      </c>
    </row>
    <row r="1096" spans="1:19" x14ac:dyDescent="0.3">
      <c r="A1096" s="8">
        <v>4</v>
      </c>
      <c r="B1096" s="5">
        <v>8</v>
      </c>
      <c r="C1096" s="5">
        <v>12</v>
      </c>
      <c r="D1096" s="5">
        <v>14</v>
      </c>
      <c r="E1096" s="5">
        <v>22</v>
      </c>
      <c r="F1096" s="9">
        <v>24</v>
      </c>
      <c r="H1096" s="8" t="str">
        <f t="shared" si="189"/>
        <v>A</v>
      </c>
      <c r="I1096" s="5" t="str">
        <f t="shared" si="190"/>
        <v>A</v>
      </c>
      <c r="J1096" s="5" t="str">
        <f t="shared" si="191"/>
        <v>B</v>
      </c>
      <c r="K1096" s="5" t="str">
        <f t="shared" si="192"/>
        <v>B</v>
      </c>
      <c r="L1096" s="5" t="str">
        <f t="shared" si="193"/>
        <v>C</v>
      </c>
      <c r="M1096" s="9" t="str">
        <f t="shared" si="194"/>
        <v>C</v>
      </c>
      <c r="O1096" s="8" t="str">
        <f t="shared" si="195"/>
        <v>P</v>
      </c>
      <c r="P1096" s="5" t="str">
        <f t="shared" si="196"/>
        <v>P</v>
      </c>
      <c r="Q1096" s="5" t="str">
        <f t="shared" si="197"/>
        <v>P</v>
      </c>
      <c r="R1096" s="9" t="str">
        <f t="shared" si="198"/>
        <v/>
      </c>
      <c r="S1096" s="71" t="str">
        <f t="shared" si="199"/>
        <v>PPP</v>
      </c>
    </row>
    <row r="1097" spans="1:19" x14ac:dyDescent="0.3">
      <c r="A1097" s="8">
        <v>1</v>
      </c>
      <c r="B1097" s="5">
        <v>12</v>
      </c>
      <c r="C1097" s="5">
        <v>14</v>
      </c>
      <c r="D1097" s="5">
        <v>20</v>
      </c>
      <c r="E1097" s="5">
        <v>21</v>
      </c>
      <c r="F1097" s="9">
        <v>29</v>
      </c>
      <c r="H1097" s="8" t="str">
        <f t="shared" si="189"/>
        <v>A</v>
      </c>
      <c r="I1097" s="5" t="str">
        <f t="shared" si="190"/>
        <v>B</v>
      </c>
      <c r="J1097" s="5" t="str">
        <f t="shared" si="191"/>
        <v>B</v>
      </c>
      <c r="K1097" s="5" t="str">
        <f t="shared" si="192"/>
        <v>C</v>
      </c>
      <c r="L1097" s="5" t="str">
        <f t="shared" si="193"/>
        <v>C</v>
      </c>
      <c r="M1097" s="9" t="str">
        <f t="shared" si="194"/>
        <v>C</v>
      </c>
      <c r="O1097" s="8" t="str">
        <f t="shared" si="195"/>
        <v/>
      </c>
      <c r="P1097" s="5" t="str">
        <f t="shared" si="196"/>
        <v>P</v>
      </c>
      <c r="Q1097" s="5" t="str">
        <f t="shared" si="197"/>
        <v>T</v>
      </c>
      <c r="R1097" s="9" t="str">
        <f t="shared" si="198"/>
        <v/>
      </c>
      <c r="S1097" s="71" t="str">
        <f t="shared" si="199"/>
        <v>PT</v>
      </c>
    </row>
    <row r="1098" spans="1:19" x14ac:dyDescent="0.3">
      <c r="A1098" s="8">
        <v>5</v>
      </c>
      <c r="B1098" s="5">
        <v>11</v>
      </c>
      <c r="C1098" s="5">
        <v>13</v>
      </c>
      <c r="D1098" s="5">
        <v>14</v>
      </c>
      <c r="E1098" s="5">
        <v>34</v>
      </c>
      <c r="F1098" s="9">
        <v>36</v>
      </c>
      <c r="H1098" s="8" t="str">
        <f t="shared" si="189"/>
        <v>A</v>
      </c>
      <c r="I1098" s="5" t="str">
        <f t="shared" si="190"/>
        <v>B</v>
      </c>
      <c r="J1098" s="5" t="str">
        <f t="shared" si="191"/>
        <v>B</v>
      </c>
      <c r="K1098" s="5" t="str">
        <f t="shared" si="192"/>
        <v>B</v>
      </c>
      <c r="L1098" s="5" t="str">
        <f t="shared" si="193"/>
        <v>D</v>
      </c>
      <c r="M1098" s="9" t="str">
        <f t="shared" si="194"/>
        <v>D</v>
      </c>
      <c r="O1098" s="8" t="str">
        <f t="shared" si="195"/>
        <v/>
      </c>
      <c r="P1098" s="5" t="str">
        <f t="shared" si="196"/>
        <v>T</v>
      </c>
      <c r="Q1098" s="5" t="str">
        <f t="shared" si="197"/>
        <v/>
      </c>
      <c r="R1098" s="9" t="str">
        <f t="shared" si="198"/>
        <v>P</v>
      </c>
      <c r="S1098" s="71" t="str">
        <f t="shared" si="199"/>
        <v>TP</v>
      </c>
    </row>
    <row r="1099" spans="1:19" x14ac:dyDescent="0.3">
      <c r="A1099" s="8">
        <v>3</v>
      </c>
      <c r="B1099" s="5">
        <v>4</v>
      </c>
      <c r="C1099" s="5">
        <v>19</v>
      </c>
      <c r="D1099" s="5">
        <v>23</v>
      </c>
      <c r="E1099" s="5">
        <v>27</v>
      </c>
      <c r="F1099" s="9">
        <v>33</v>
      </c>
      <c r="H1099" s="8" t="str">
        <f t="shared" si="189"/>
        <v>A</v>
      </c>
      <c r="I1099" s="5" t="str">
        <f t="shared" si="190"/>
        <v>A</v>
      </c>
      <c r="J1099" s="5" t="str">
        <f t="shared" si="191"/>
        <v>B</v>
      </c>
      <c r="K1099" s="5" t="str">
        <f t="shared" si="192"/>
        <v>C</v>
      </c>
      <c r="L1099" s="5" t="str">
        <f t="shared" si="193"/>
        <v>C</v>
      </c>
      <c r="M1099" s="9" t="str">
        <f t="shared" si="194"/>
        <v>D</v>
      </c>
      <c r="O1099" s="8" t="str">
        <f t="shared" si="195"/>
        <v>P</v>
      </c>
      <c r="P1099" s="5" t="str">
        <f t="shared" si="196"/>
        <v/>
      </c>
      <c r="Q1099" s="5" t="str">
        <f t="shared" si="197"/>
        <v>P</v>
      </c>
      <c r="R1099" s="9" t="str">
        <f t="shared" si="198"/>
        <v/>
      </c>
      <c r="S1099" s="71" t="str">
        <f t="shared" si="199"/>
        <v>PP</v>
      </c>
    </row>
    <row r="1100" spans="1:19" x14ac:dyDescent="0.3">
      <c r="A1100" s="8">
        <v>3</v>
      </c>
      <c r="B1100" s="5">
        <v>14</v>
      </c>
      <c r="C1100" s="5">
        <v>17</v>
      </c>
      <c r="D1100" s="5">
        <v>24</v>
      </c>
      <c r="E1100" s="5">
        <v>30</v>
      </c>
      <c r="F1100" s="9">
        <v>35</v>
      </c>
      <c r="H1100" s="8" t="str">
        <f t="shared" si="189"/>
        <v>A</v>
      </c>
      <c r="I1100" s="5" t="str">
        <f t="shared" si="190"/>
        <v>B</v>
      </c>
      <c r="J1100" s="5" t="str">
        <f t="shared" si="191"/>
        <v>B</v>
      </c>
      <c r="K1100" s="5" t="str">
        <f t="shared" si="192"/>
        <v>C</v>
      </c>
      <c r="L1100" s="5" t="str">
        <f t="shared" si="193"/>
        <v>D</v>
      </c>
      <c r="M1100" s="9" t="str">
        <f t="shared" si="194"/>
        <v>D</v>
      </c>
      <c r="O1100" s="8" t="str">
        <f t="shared" si="195"/>
        <v/>
      </c>
      <c r="P1100" s="5" t="str">
        <f t="shared" si="196"/>
        <v>P</v>
      </c>
      <c r="Q1100" s="5" t="str">
        <f t="shared" si="197"/>
        <v/>
      </c>
      <c r="R1100" s="9" t="str">
        <f t="shared" si="198"/>
        <v>P</v>
      </c>
      <c r="S1100" s="71" t="str">
        <f t="shared" si="199"/>
        <v>PP</v>
      </c>
    </row>
    <row r="1101" spans="1:19" x14ac:dyDescent="0.3">
      <c r="A1101" s="8">
        <v>10</v>
      </c>
      <c r="B1101" s="5">
        <v>14</v>
      </c>
      <c r="C1101" s="5">
        <v>19</v>
      </c>
      <c r="D1101" s="5">
        <v>20</v>
      </c>
      <c r="E1101" s="5">
        <v>23</v>
      </c>
      <c r="F1101" s="9">
        <v>34</v>
      </c>
      <c r="H1101" s="8" t="str">
        <f t="shared" si="189"/>
        <v>B</v>
      </c>
      <c r="I1101" s="5" t="str">
        <f t="shared" si="190"/>
        <v>B</v>
      </c>
      <c r="J1101" s="5" t="str">
        <f t="shared" si="191"/>
        <v>B</v>
      </c>
      <c r="K1101" s="5" t="str">
        <f t="shared" si="192"/>
        <v>C</v>
      </c>
      <c r="L1101" s="5" t="str">
        <f t="shared" si="193"/>
        <v>C</v>
      </c>
      <c r="M1101" s="9" t="str">
        <f t="shared" si="194"/>
        <v>D</v>
      </c>
      <c r="O1101" s="8" t="str">
        <f t="shared" si="195"/>
        <v/>
      </c>
      <c r="P1101" s="5" t="str">
        <f t="shared" si="196"/>
        <v>T</v>
      </c>
      <c r="Q1101" s="5" t="str">
        <f t="shared" si="197"/>
        <v>P</v>
      </c>
      <c r="R1101" s="9" t="str">
        <f t="shared" si="198"/>
        <v/>
      </c>
      <c r="S1101" s="71" t="str">
        <f t="shared" si="199"/>
        <v>TP</v>
      </c>
    </row>
    <row r="1102" spans="1:19" x14ac:dyDescent="0.3">
      <c r="A1102" s="8">
        <v>12</v>
      </c>
      <c r="B1102" s="5">
        <v>13</v>
      </c>
      <c r="C1102" s="5">
        <v>15</v>
      </c>
      <c r="D1102" s="5">
        <v>26</v>
      </c>
      <c r="E1102" s="5">
        <v>28</v>
      </c>
      <c r="F1102" s="9">
        <v>36</v>
      </c>
      <c r="H1102" s="8" t="str">
        <f t="shared" si="189"/>
        <v>B</v>
      </c>
      <c r="I1102" s="5" t="str">
        <f t="shared" si="190"/>
        <v>B</v>
      </c>
      <c r="J1102" s="5" t="str">
        <f t="shared" si="191"/>
        <v>B</v>
      </c>
      <c r="K1102" s="5" t="str">
        <f t="shared" si="192"/>
        <v>C</v>
      </c>
      <c r="L1102" s="5" t="str">
        <f t="shared" si="193"/>
        <v>C</v>
      </c>
      <c r="M1102" s="9" t="str">
        <f t="shared" si="194"/>
        <v>D</v>
      </c>
      <c r="O1102" s="8" t="str">
        <f t="shared" si="195"/>
        <v/>
      </c>
      <c r="P1102" s="5" t="str">
        <f t="shared" si="196"/>
        <v>T</v>
      </c>
      <c r="Q1102" s="5" t="str">
        <f t="shared" si="197"/>
        <v>P</v>
      </c>
      <c r="R1102" s="9" t="str">
        <f t="shared" si="198"/>
        <v/>
      </c>
      <c r="S1102" s="71" t="str">
        <f t="shared" si="199"/>
        <v>TP</v>
      </c>
    </row>
    <row r="1103" spans="1:19" x14ac:dyDescent="0.3">
      <c r="A1103" s="8">
        <v>7</v>
      </c>
      <c r="B1103" s="5">
        <v>8</v>
      </c>
      <c r="C1103" s="5">
        <v>11</v>
      </c>
      <c r="D1103" s="5">
        <v>13</v>
      </c>
      <c r="E1103" s="5">
        <v>15</v>
      </c>
      <c r="F1103" s="9">
        <v>28</v>
      </c>
      <c r="H1103" s="8" t="str">
        <f t="shared" si="189"/>
        <v>A</v>
      </c>
      <c r="I1103" s="5" t="str">
        <f t="shared" si="190"/>
        <v>A</v>
      </c>
      <c r="J1103" s="5" t="str">
        <f t="shared" si="191"/>
        <v>B</v>
      </c>
      <c r="K1103" s="5" t="str">
        <f t="shared" si="192"/>
        <v>B</v>
      </c>
      <c r="L1103" s="5" t="str">
        <f t="shared" si="193"/>
        <v>B</v>
      </c>
      <c r="M1103" s="9" t="str">
        <f t="shared" si="194"/>
        <v>C</v>
      </c>
      <c r="O1103" s="8" t="str">
        <f t="shared" si="195"/>
        <v>P</v>
      </c>
      <c r="P1103" s="5" t="str">
        <f t="shared" si="196"/>
        <v>T</v>
      </c>
      <c r="Q1103" s="5" t="str">
        <f t="shared" si="197"/>
        <v/>
      </c>
      <c r="R1103" s="9" t="str">
        <f t="shared" si="198"/>
        <v/>
      </c>
      <c r="S1103" s="71" t="str">
        <f t="shared" si="199"/>
        <v>PT</v>
      </c>
    </row>
    <row r="1104" spans="1:19" x14ac:dyDescent="0.3">
      <c r="A1104" s="8">
        <v>5</v>
      </c>
      <c r="B1104" s="5">
        <v>12</v>
      </c>
      <c r="C1104" s="5">
        <v>17</v>
      </c>
      <c r="D1104" s="5">
        <v>19</v>
      </c>
      <c r="E1104" s="5">
        <v>24</v>
      </c>
      <c r="F1104" s="9">
        <v>34</v>
      </c>
      <c r="H1104" s="8" t="str">
        <f t="shared" si="189"/>
        <v>A</v>
      </c>
      <c r="I1104" s="5" t="str">
        <f t="shared" si="190"/>
        <v>B</v>
      </c>
      <c r="J1104" s="5" t="str">
        <f t="shared" si="191"/>
        <v>B</v>
      </c>
      <c r="K1104" s="5" t="str">
        <f t="shared" si="192"/>
        <v>B</v>
      </c>
      <c r="L1104" s="5" t="str">
        <f t="shared" si="193"/>
        <v>C</v>
      </c>
      <c r="M1104" s="9" t="str">
        <f t="shared" si="194"/>
        <v>D</v>
      </c>
      <c r="O1104" s="8" t="str">
        <f t="shared" si="195"/>
        <v/>
      </c>
      <c r="P1104" s="5" t="str">
        <f t="shared" si="196"/>
        <v>T</v>
      </c>
      <c r="Q1104" s="5" t="str">
        <f t="shared" si="197"/>
        <v/>
      </c>
      <c r="R1104" s="9" t="str">
        <f t="shared" si="198"/>
        <v/>
      </c>
      <c r="S1104" s="71" t="str">
        <f t="shared" si="199"/>
        <v>T</v>
      </c>
    </row>
    <row r="1105" spans="1:19" x14ac:dyDescent="0.3">
      <c r="A1105" s="8">
        <v>6</v>
      </c>
      <c r="B1105" s="5">
        <v>16</v>
      </c>
      <c r="C1105" s="5">
        <v>18</v>
      </c>
      <c r="D1105" s="5">
        <v>22</v>
      </c>
      <c r="E1105" s="5">
        <v>26</v>
      </c>
      <c r="F1105" s="9">
        <v>31</v>
      </c>
      <c r="H1105" s="8" t="str">
        <f t="shared" si="189"/>
        <v>A</v>
      </c>
      <c r="I1105" s="5" t="str">
        <f t="shared" si="190"/>
        <v>B</v>
      </c>
      <c r="J1105" s="5" t="str">
        <f t="shared" si="191"/>
        <v>B</v>
      </c>
      <c r="K1105" s="5" t="str">
        <f t="shared" si="192"/>
        <v>C</v>
      </c>
      <c r="L1105" s="5" t="str">
        <f t="shared" si="193"/>
        <v>C</v>
      </c>
      <c r="M1105" s="9" t="str">
        <f t="shared" si="194"/>
        <v>D</v>
      </c>
      <c r="O1105" s="8" t="str">
        <f t="shared" si="195"/>
        <v/>
      </c>
      <c r="P1105" s="5" t="str">
        <f t="shared" si="196"/>
        <v>P</v>
      </c>
      <c r="Q1105" s="5" t="str">
        <f t="shared" si="197"/>
        <v>P</v>
      </c>
      <c r="R1105" s="9" t="str">
        <f t="shared" si="198"/>
        <v/>
      </c>
      <c r="S1105" s="71" t="str">
        <f t="shared" si="199"/>
        <v>PP</v>
      </c>
    </row>
    <row r="1106" spans="1:19" x14ac:dyDescent="0.3">
      <c r="A1106" s="8">
        <v>5</v>
      </c>
      <c r="B1106" s="5">
        <v>6</v>
      </c>
      <c r="C1106" s="5">
        <v>8</v>
      </c>
      <c r="D1106" s="5">
        <v>12</v>
      </c>
      <c r="E1106" s="5">
        <v>29</v>
      </c>
      <c r="F1106" s="9">
        <v>35</v>
      </c>
      <c r="H1106" s="8" t="str">
        <f t="shared" si="189"/>
        <v>A</v>
      </c>
      <c r="I1106" s="5" t="str">
        <f t="shared" si="190"/>
        <v>A</v>
      </c>
      <c r="J1106" s="5" t="str">
        <f t="shared" si="191"/>
        <v>A</v>
      </c>
      <c r="K1106" s="5" t="str">
        <f t="shared" si="192"/>
        <v>B</v>
      </c>
      <c r="L1106" s="5" t="str">
        <f t="shared" si="193"/>
        <v>C</v>
      </c>
      <c r="M1106" s="9" t="str">
        <f t="shared" si="194"/>
        <v>D</v>
      </c>
      <c r="O1106" s="8" t="str">
        <f t="shared" si="195"/>
        <v>T</v>
      </c>
      <c r="P1106" s="5" t="str">
        <f t="shared" si="196"/>
        <v/>
      </c>
      <c r="Q1106" s="5" t="str">
        <f t="shared" si="197"/>
        <v/>
      </c>
      <c r="R1106" s="9" t="str">
        <f t="shared" si="198"/>
        <v/>
      </c>
      <c r="S1106" s="71" t="str">
        <f t="shared" si="199"/>
        <v>T</v>
      </c>
    </row>
    <row r="1107" spans="1:19" x14ac:dyDescent="0.3">
      <c r="A1107" s="8">
        <v>6</v>
      </c>
      <c r="B1107" s="5">
        <v>14</v>
      </c>
      <c r="C1107" s="5">
        <v>16</v>
      </c>
      <c r="D1107" s="5">
        <v>19</v>
      </c>
      <c r="E1107" s="5">
        <v>21</v>
      </c>
      <c r="F1107" s="9">
        <v>30</v>
      </c>
      <c r="H1107" s="8" t="str">
        <f t="shared" si="189"/>
        <v>A</v>
      </c>
      <c r="I1107" s="5" t="str">
        <f t="shared" si="190"/>
        <v>B</v>
      </c>
      <c r="J1107" s="5" t="str">
        <f t="shared" si="191"/>
        <v>B</v>
      </c>
      <c r="K1107" s="5" t="str">
        <f t="shared" si="192"/>
        <v>B</v>
      </c>
      <c r="L1107" s="5" t="str">
        <f t="shared" si="193"/>
        <v>C</v>
      </c>
      <c r="M1107" s="9" t="str">
        <f t="shared" si="194"/>
        <v>D</v>
      </c>
      <c r="O1107" s="8" t="str">
        <f t="shared" si="195"/>
        <v/>
      </c>
      <c r="P1107" s="5" t="str">
        <f t="shared" si="196"/>
        <v>T</v>
      </c>
      <c r="Q1107" s="5" t="str">
        <f t="shared" si="197"/>
        <v/>
      </c>
      <c r="R1107" s="9" t="str">
        <f t="shared" si="198"/>
        <v/>
      </c>
      <c r="S1107" s="71" t="str">
        <f t="shared" si="199"/>
        <v>T</v>
      </c>
    </row>
    <row r="1108" spans="1:19" x14ac:dyDescent="0.3">
      <c r="A1108" s="8">
        <v>6</v>
      </c>
      <c r="B1108" s="5">
        <v>13</v>
      </c>
      <c r="C1108" s="5">
        <v>21</v>
      </c>
      <c r="D1108" s="5">
        <v>23</v>
      </c>
      <c r="E1108" s="5">
        <v>24</v>
      </c>
      <c r="F1108" s="9">
        <v>29</v>
      </c>
      <c r="H1108" s="8" t="str">
        <f t="shared" si="189"/>
        <v>A</v>
      </c>
      <c r="I1108" s="5" t="str">
        <f t="shared" si="190"/>
        <v>B</v>
      </c>
      <c r="J1108" s="5" t="str">
        <f t="shared" si="191"/>
        <v>C</v>
      </c>
      <c r="K1108" s="5" t="str">
        <f t="shared" si="192"/>
        <v>C</v>
      </c>
      <c r="L1108" s="5" t="str">
        <f t="shared" si="193"/>
        <v>C</v>
      </c>
      <c r="M1108" s="9" t="str">
        <f t="shared" si="194"/>
        <v>C</v>
      </c>
      <c r="O1108" s="8" t="str">
        <f t="shared" si="195"/>
        <v/>
      </c>
      <c r="P1108" s="5" t="str">
        <f t="shared" si="196"/>
        <v/>
      </c>
      <c r="Q1108" s="5" t="str">
        <f t="shared" si="197"/>
        <v>Q</v>
      </c>
      <c r="R1108" s="9" t="str">
        <f t="shared" si="198"/>
        <v/>
      </c>
      <c r="S1108" s="71" t="str">
        <f t="shared" si="199"/>
        <v>Q</v>
      </c>
    </row>
    <row r="1109" spans="1:19" x14ac:dyDescent="0.3">
      <c r="A1109" s="8">
        <v>8</v>
      </c>
      <c r="B1109" s="5">
        <v>12</v>
      </c>
      <c r="C1109" s="5">
        <v>13</v>
      </c>
      <c r="D1109" s="5">
        <v>19</v>
      </c>
      <c r="E1109" s="5">
        <v>23</v>
      </c>
      <c r="F1109" s="9">
        <v>29</v>
      </c>
      <c r="H1109" s="8" t="str">
        <f t="shared" si="189"/>
        <v>A</v>
      </c>
      <c r="I1109" s="5" t="str">
        <f t="shared" si="190"/>
        <v>B</v>
      </c>
      <c r="J1109" s="5" t="str">
        <f t="shared" si="191"/>
        <v>B</v>
      </c>
      <c r="K1109" s="5" t="str">
        <f t="shared" si="192"/>
        <v>B</v>
      </c>
      <c r="L1109" s="5" t="str">
        <f t="shared" si="193"/>
        <v>C</v>
      </c>
      <c r="M1109" s="9" t="str">
        <f t="shared" si="194"/>
        <v>C</v>
      </c>
      <c r="O1109" s="8" t="str">
        <f t="shared" si="195"/>
        <v/>
      </c>
      <c r="P1109" s="5" t="str">
        <f t="shared" si="196"/>
        <v>T</v>
      </c>
      <c r="Q1109" s="5" t="str">
        <f t="shared" si="197"/>
        <v>P</v>
      </c>
      <c r="R1109" s="9" t="str">
        <f t="shared" si="198"/>
        <v/>
      </c>
      <c r="S1109" s="71" t="str">
        <f t="shared" si="199"/>
        <v>TP</v>
      </c>
    </row>
    <row r="1110" spans="1:19" x14ac:dyDescent="0.3">
      <c r="A1110" s="8">
        <v>4</v>
      </c>
      <c r="B1110" s="5">
        <v>5</v>
      </c>
      <c r="C1110" s="5">
        <v>7</v>
      </c>
      <c r="D1110" s="5">
        <v>8</v>
      </c>
      <c r="E1110" s="5">
        <v>15</v>
      </c>
      <c r="F1110" s="9">
        <v>33</v>
      </c>
      <c r="H1110" s="8" t="str">
        <f t="shared" si="189"/>
        <v>A</v>
      </c>
      <c r="I1110" s="5" t="str">
        <f t="shared" si="190"/>
        <v>A</v>
      </c>
      <c r="J1110" s="5" t="str">
        <f t="shared" si="191"/>
        <v>A</v>
      </c>
      <c r="K1110" s="5" t="str">
        <f t="shared" si="192"/>
        <v>A</v>
      </c>
      <c r="L1110" s="5" t="str">
        <f t="shared" si="193"/>
        <v>B</v>
      </c>
      <c r="M1110" s="9" t="str">
        <f t="shared" si="194"/>
        <v>D</v>
      </c>
      <c r="O1110" s="8" t="str">
        <f t="shared" si="195"/>
        <v>Q</v>
      </c>
      <c r="P1110" s="5" t="str">
        <f t="shared" si="196"/>
        <v/>
      </c>
      <c r="Q1110" s="5" t="str">
        <f t="shared" si="197"/>
        <v/>
      </c>
      <c r="R1110" s="9" t="str">
        <f t="shared" si="198"/>
        <v/>
      </c>
      <c r="S1110" s="71" t="str">
        <f t="shared" si="199"/>
        <v>Q</v>
      </c>
    </row>
    <row r="1111" spans="1:19" x14ac:dyDescent="0.3">
      <c r="A1111" s="8">
        <v>8</v>
      </c>
      <c r="B1111" s="5">
        <v>10</v>
      </c>
      <c r="C1111" s="5">
        <v>17</v>
      </c>
      <c r="D1111" s="5">
        <v>19</v>
      </c>
      <c r="E1111" s="5">
        <v>24</v>
      </c>
      <c r="F1111" s="9">
        <v>32</v>
      </c>
      <c r="H1111" s="8" t="str">
        <f t="shared" si="189"/>
        <v>A</v>
      </c>
      <c r="I1111" s="5" t="str">
        <f t="shared" si="190"/>
        <v>B</v>
      </c>
      <c r="J1111" s="5" t="str">
        <f t="shared" si="191"/>
        <v>B</v>
      </c>
      <c r="K1111" s="5" t="str">
        <f t="shared" si="192"/>
        <v>B</v>
      </c>
      <c r="L1111" s="5" t="str">
        <f t="shared" si="193"/>
        <v>C</v>
      </c>
      <c r="M1111" s="9" t="str">
        <f t="shared" si="194"/>
        <v>D</v>
      </c>
      <c r="O1111" s="8" t="str">
        <f t="shared" si="195"/>
        <v/>
      </c>
      <c r="P1111" s="5" t="str">
        <f t="shared" si="196"/>
        <v>T</v>
      </c>
      <c r="Q1111" s="5" t="str">
        <f t="shared" si="197"/>
        <v/>
      </c>
      <c r="R1111" s="9" t="str">
        <f t="shared" si="198"/>
        <v/>
      </c>
      <c r="S1111" s="71" t="str">
        <f t="shared" si="199"/>
        <v>T</v>
      </c>
    </row>
    <row r="1112" spans="1:19" x14ac:dyDescent="0.3">
      <c r="A1112" s="8">
        <v>4</v>
      </c>
      <c r="B1112" s="5">
        <v>11</v>
      </c>
      <c r="C1112" s="5">
        <v>18</v>
      </c>
      <c r="D1112" s="5">
        <v>19</v>
      </c>
      <c r="E1112" s="5">
        <v>22</v>
      </c>
      <c r="F1112" s="9">
        <v>28</v>
      </c>
      <c r="H1112" s="8" t="str">
        <f t="shared" si="189"/>
        <v>A</v>
      </c>
      <c r="I1112" s="5" t="str">
        <f t="shared" si="190"/>
        <v>B</v>
      </c>
      <c r="J1112" s="5" t="str">
        <f t="shared" si="191"/>
        <v>B</v>
      </c>
      <c r="K1112" s="5" t="str">
        <f t="shared" si="192"/>
        <v>B</v>
      </c>
      <c r="L1112" s="5" t="str">
        <f t="shared" si="193"/>
        <v>C</v>
      </c>
      <c r="M1112" s="9" t="str">
        <f t="shared" si="194"/>
        <v>C</v>
      </c>
      <c r="O1112" s="8" t="str">
        <f t="shared" si="195"/>
        <v/>
      </c>
      <c r="P1112" s="5" t="str">
        <f t="shared" si="196"/>
        <v>T</v>
      </c>
      <c r="Q1112" s="5" t="str">
        <f t="shared" si="197"/>
        <v>P</v>
      </c>
      <c r="R1112" s="9" t="str">
        <f t="shared" si="198"/>
        <v/>
      </c>
      <c r="S1112" s="71" t="str">
        <f t="shared" si="199"/>
        <v>TP</v>
      </c>
    </row>
    <row r="1113" spans="1:19" x14ac:dyDescent="0.3">
      <c r="A1113" s="8">
        <v>3</v>
      </c>
      <c r="B1113" s="5">
        <v>7</v>
      </c>
      <c r="C1113" s="5">
        <v>14</v>
      </c>
      <c r="D1113" s="5">
        <v>17</v>
      </c>
      <c r="E1113" s="5">
        <v>18</v>
      </c>
      <c r="F1113" s="9">
        <v>20</v>
      </c>
      <c r="H1113" s="8" t="str">
        <f t="shared" si="189"/>
        <v>A</v>
      </c>
      <c r="I1113" s="5" t="str">
        <f t="shared" si="190"/>
        <v>A</v>
      </c>
      <c r="J1113" s="5" t="str">
        <f t="shared" si="191"/>
        <v>B</v>
      </c>
      <c r="K1113" s="5" t="str">
        <f t="shared" si="192"/>
        <v>B</v>
      </c>
      <c r="L1113" s="5" t="str">
        <f t="shared" si="193"/>
        <v>B</v>
      </c>
      <c r="M1113" s="9" t="str">
        <f t="shared" si="194"/>
        <v>C</v>
      </c>
      <c r="O1113" s="8" t="str">
        <f t="shared" si="195"/>
        <v>P</v>
      </c>
      <c r="P1113" s="5" t="str">
        <f t="shared" si="196"/>
        <v>T</v>
      </c>
      <c r="Q1113" s="5" t="str">
        <f t="shared" si="197"/>
        <v/>
      </c>
      <c r="R1113" s="9" t="str">
        <f t="shared" si="198"/>
        <v/>
      </c>
      <c r="S1113" s="71" t="str">
        <f t="shared" si="199"/>
        <v>PT</v>
      </c>
    </row>
    <row r="1114" spans="1:19" x14ac:dyDescent="0.3">
      <c r="A1114" s="8">
        <v>2</v>
      </c>
      <c r="B1114" s="5">
        <v>7</v>
      </c>
      <c r="C1114" s="5">
        <v>8</v>
      </c>
      <c r="D1114" s="5">
        <v>9</v>
      </c>
      <c r="E1114" s="5">
        <v>13</v>
      </c>
      <c r="F1114" s="9">
        <v>28</v>
      </c>
      <c r="H1114" s="8" t="str">
        <f t="shared" si="189"/>
        <v>A</v>
      </c>
      <c r="I1114" s="5" t="str">
        <f t="shared" si="190"/>
        <v>A</v>
      </c>
      <c r="J1114" s="5" t="str">
        <f t="shared" si="191"/>
        <v>A</v>
      </c>
      <c r="K1114" s="5" t="str">
        <f t="shared" si="192"/>
        <v>A</v>
      </c>
      <c r="L1114" s="5" t="str">
        <f t="shared" si="193"/>
        <v>B</v>
      </c>
      <c r="M1114" s="9" t="str">
        <f t="shared" si="194"/>
        <v>C</v>
      </c>
      <c r="O1114" s="8" t="str">
        <f t="shared" si="195"/>
        <v>Q</v>
      </c>
      <c r="P1114" s="5" t="str">
        <f t="shared" si="196"/>
        <v/>
      </c>
      <c r="Q1114" s="5" t="str">
        <f t="shared" si="197"/>
        <v/>
      </c>
      <c r="R1114" s="9" t="str">
        <f t="shared" si="198"/>
        <v/>
      </c>
      <c r="S1114" s="71" t="str">
        <f t="shared" si="199"/>
        <v>Q</v>
      </c>
    </row>
    <row r="1115" spans="1:19" x14ac:dyDescent="0.3">
      <c r="A1115" s="8">
        <v>2</v>
      </c>
      <c r="B1115" s="5">
        <v>17</v>
      </c>
      <c r="C1115" s="5">
        <v>19</v>
      </c>
      <c r="D1115" s="5">
        <v>21</v>
      </c>
      <c r="E1115" s="5">
        <v>26</v>
      </c>
      <c r="F1115" s="9">
        <v>31</v>
      </c>
      <c r="H1115" s="8" t="str">
        <f t="shared" si="189"/>
        <v>A</v>
      </c>
      <c r="I1115" s="5" t="str">
        <f t="shared" si="190"/>
        <v>B</v>
      </c>
      <c r="J1115" s="5" t="str">
        <f t="shared" si="191"/>
        <v>B</v>
      </c>
      <c r="K1115" s="5" t="str">
        <f t="shared" si="192"/>
        <v>C</v>
      </c>
      <c r="L1115" s="5" t="str">
        <f t="shared" si="193"/>
        <v>C</v>
      </c>
      <c r="M1115" s="9" t="str">
        <f t="shared" si="194"/>
        <v>D</v>
      </c>
      <c r="O1115" s="8" t="str">
        <f t="shared" si="195"/>
        <v/>
      </c>
      <c r="P1115" s="5" t="str">
        <f t="shared" si="196"/>
        <v>P</v>
      </c>
      <c r="Q1115" s="5" t="str">
        <f t="shared" si="197"/>
        <v>P</v>
      </c>
      <c r="R1115" s="9" t="str">
        <f t="shared" si="198"/>
        <v/>
      </c>
      <c r="S1115" s="71" t="str">
        <f t="shared" si="199"/>
        <v>PP</v>
      </c>
    </row>
    <row r="1116" spans="1:19" x14ac:dyDescent="0.3">
      <c r="A1116" s="8">
        <v>13</v>
      </c>
      <c r="B1116" s="5">
        <v>20</v>
      </c>
      <c r="C1116" s="5">
        <v>25</v>
      </c>
      <c r="D1116" s="5">
        <v>28</v>
      </c>
      <c r="E1116" s="5">
        <v>33</v>
      </c>
      <c r="F1116" s="9">
        <v>35</v>
      </c>
      <c r="H1116" s="8" t="str">
        <f t="shared" si="189"/>
        <v>B</v>
      </c>
      <c r="I1116" s="5" t="str">
        <f t="shared" si="190"/>
        <v>C</v>
      </c>
      <c r="J1116" s="5" t="str">
        <f t="shared" si="191"/>
        <v>C</v>
      </c>
      <c r="K1116" s="5" t="str">
        <f t="shared" si="192"/>
        <v>C</v>
      </c>
      <c r="L1116" s="5" t="str">
        <f t="shared" si="193"/>
        <v>D</v>
      </c>
      <c r="M1116" s="9" t="str">
        <f t="shared" si="194"/>
        <v>D</v>
      </c>
      <c r="O1116" s="8" t="str">
        <f t="shared" si="195"/>
        <v/>
      </c>
      <c r="P1116" s="5" t="str">
        <f t="shared" si="196"/>
        <v/>
      </c>
      <c r="Q1116" s="5" t="str">
        <f t="shared" si="197"/>
        <v>T</v>
      </c>
      <c r="R1116" s="9" t="str">
        <f t="shared" si="198"/>
        <v>P</v>
      </c>
      <c r="S1116" s="71" t="str">
        <f t="shared" si="199"/>
        <v>TP</v>
      </c>
    </row>
    <row r="1117" spans="1:19" x14ac:dyDescent="0.3">
      <c r="A1117" s="8">
        <v>19</v>
      </c>
      <c r="B1117" s="5">
        <v>23</v>
      </c>
      <c r="C1117" s="5">
        <v>24</v>
      </c>
      <c r="D1117" s="5">
        <v>28</v>
      </c>
      <c r="E1117" s="5">
        <v>29</v>
      </c>
      <c r="F1117" s="9">
        <v>33</v>
      </c>
      <c r="H1117" s="8" t="str">
        <f t="shared" si="189"/>
        <v>B</v>
      </c>
      <c r="I1117" s="5" t="str">
        <f t="shared" si="190"/>
        <v>C</v>
      </c>
      <c r="J1117" s="5" t="str">
        <f t="shared" si="191"/>
        <v>C</v>
      </c>
      <c r="K1117" s="5" t="str">
        <f t="shared" si="192"/>
        <v>C</v>
      </c>
      <c r="L1117" s="5" t="str">
        <f t="shared" si="193"/>
        <v>C</v>
      </c>
      <c r="M1117" s="9" t="str">
        <f t="shared" si="194"/>
        <v>D</v>
      </c>
      <c r="O1117" s="8" t="str">
        <f t="shared" si="195"/>
        <v/>
      </c>
      <c r="P1117" s="5" t="str">
        <f t="shared" si="196"/>
        <v/>
      </c>
      <c r="Q1117" s="5" t="str">
        <f t="shared" si="197"/>
        <v>Q</v>
      </c>
      <c r="R1117" s="9" t="str">
        <f t="shared" si="198"/>
        <v/>
      </c>
      <c r="S1117" s="71" t="str">
        <f t="shared" si="199"/>
        <v>Q</v>
      </c>
    </row>
    <row r="1118" spans="1:19" x14ac:dyDescent="0.3">
      <c r="A1118" s="8">
        <v>1</v>
      </c>
      <c r="B1118" s="5">
        <v>9</v>
      </c>
      <c r="C1118" s="5">
        <v>10</v>
      </c>
      <c r="D1118" s="5">
        <v>11</v>
      </c>
      <c r="E1118" s="5">
        <v>15</v>
      </c>
      <c r="F1118" s="9">
        <v>21</v>
      </c>
      <c r="H1118" s="8" t="str">
        <f t="shared" si="189"/>
        <v>A</v>
      </c>
      <c r="I1118" s="5" t="str">
        <f t="shared" si="190"/>
        <v>A</v>
      </c>
      <c r="J1118" s="5" t="str">
        <f t="shared" si="191"/>
        <v>B</v>
      </c>
      <c r="K1118" s="5" t="str">
        <f t="shared" si="192"/>
        <v>B</v>
      </c>
      <c r="L1118" s="5" t="str">
        <f t="shared" si="193"/>
        <v>B</v>
      </c>
      <c r="M1118" s="9" t="str">
        <f t="shared" si="194"/>
        <v>C</v>
      </c>
      <c r="O1118" s="8" t="str">
        <f t="shared" si="195"/>
        <v>P</v>
      </c>
      <c r="P1118" s="5" t="str">
        <f t="shared" si="196"/>
        <v>T</v>
      </c>
      <c r="Q1118" s="5" t="str">
        <f t="shared" si="197"/>
        <v/>
      </c>
      <c r="R1118" s="9" t="str">
        <f t="shared" si="198"/>
        <v/>
      </c>
      <c r="S1118" s="71" t="str">
        <f t="shared" si="199"/>
        <v>PT</v>
      </c>
    </row>
    <row r="1119" spans="1:19" x14ac:dyDescent="0.3">
      <c r="A1119" s="8">
        <v>1</v>
      </c>
      <c r="B1119" s="5">
        <v>10</v>
      </c>
      <c r="C1119" s="5">
        <v>12</v>
      </c>
      <c r="D1119" s="5">
        <v>17</v>
      </c>
      <c r="E1119" s="5">
        <v>26</v>
      </c>
      <c r="F1119" s="9">
        <v>30</v>
      </c>
      <c r="H1119" s="8" t="str">
        <f t="shared" si="189"/>
        <v>A</v>
      </c>
      <c r="I1119" s="5" t="str">
        <f t="shared" si="190"/>
        <v>B</v>
      </c>
      <c r="J1119" s="5" t="str">
        <f t="shared" si="191"/>
        <v>B</v>
      </c>
      <c r="K1119" s="5" t="str">
        <f t="shared" si="192"/>
        <v>B</v>
      </c>
      <c r="L1119" s="5" t="str">
        <f t="shared" si="193"/>
        <v>C</v>
      </c>
      <c r="M1119" s="9" t="str">
        <f t="shared" si="194"/>
        <v>D</v>
      </c>
      <c r="O1119" s="8" t="str">
        <f t="shared" si="195"/>
        <v/>
      </c>
      <c r="P1119" s="5" t="str">
        <f t="shared" si="196"/>
        <v>T</v>
      </c>
      <c r="Q1119" s="5" t="str">
        <f t="shared" si="197"/>
        <v/>
      </c>
      <c r="R1119" s="9" t="str">
        <f t="shared" si="198"/>
        <v/>
      </c>
      <c r="S1119" s="71" t="str">
        <f t="shared" si="199"/>
        <v>T</v>
      </c>
    </row>
    <row r="1120" spans="1:19" x14ac:dyDescent="0.3">
      <c r="A1120" s="8">
        <v>10</v>
      </c>
      <c r="B1120" s="5">
        <v>16</v>
      </c>
      <c r="C1120" s="5">
        <v>19</v>
      </c>
      <c r="D1120" s="5">
        <v>24</v>
      </c>
      <c r="E1120" s="5">
        <v>27</v>
      </c>
      <c r="F1120" s="9">
        <v>32</v>
      </c>
      <c r="H1120" s="8" t="str">
        <f t="shared" si="189"/>
        <v>B</v>
      </c>
      <c r="I1120" s="5" t="str">
        <f t="shared" si="190"/>
        <v>B</v>
      </c>
      <c r="J1120" s="5" t="str">
        <f t="shared" si="191"/>
        <v>B</v>
      </c>
      <c r="K1120" s="5" t="str">
        <f t="shared" si="192"/>
        <v>C</v>
      </c>
      <c r="L1120" s="5" t="str">
        <f t="shared" si="193"/>
        <v>C</v>
      </c>
      <c r="M1120" s="9" t="str">
        <f t="shared" si="194"/>
        <v>D</v>
      </c>
      <c r="O1120" s="8" t="str">
        <f t="shared" si="195"/>
        <v/>
      </c>
      <c r="P1120" s="5" t="str">
        <f t="shared" si="196"/>
        <v>T</v>
      </c>
      <c r="Q1120" s="5" t="str">
        <f t="shared" si="197"/>
        <v>P</v>
      </c>
      <c r="R1120" s="9" t="str">
        <f t="shared" si="198"/>
        <v/>
      </c>
      <c r="S1120" s="71" t="str">
        <f t="shared" si="199"/>
        <v>TP</v>
      </c>
    </row>
    <row r="1121" spans="1:19" x14ac:dyDescent="0.3">
      <c r="A1121" s="8">
        <v>1</v>
      </c>
      <c r="B1121" s="5">
        <v>4</v>
      </c>
      <c r="C1121" s="5">
        <v>18</v>
      </c>
      <c r="D1121" s="5">
        <v>20</v>
      </c>
      <c r="E1121" s="5">
        <v>26</v>
      </c>
      <c r="F1121" s="9">
        <v>31</v>
      </c>
      <c r="H1121" s="8" t="str">
        <f t="shared" si="189"/>
        <v>A</v>
      </c>
      <c r="I1121" s="5" t="str">
        <f t="shared" si="190"/>
        <v>A</v>
      </c>
      <c r="J1121" s="5" t="str">
        <f t="shared" si="191"/>
        <v>B</v>
      </c>
      <c r="K1121" s="5" t="str">
        <f t="shared" si="192"/>
        <v>C</v>
      </c>
      <c r="L1121" s="5" t="str">
        <f t="shared" si="193"/>
        <v>C</v>
      </c>
      <c r="M1121" s="9" t="str">
        <f t="shared" si="194"/>
        <v>D</v>
      </c>
      <c r="O1121" s="8" t="str">
        <f t="shared" si="195"/>
        <v>P</v>
      </c>
      <c r="P1121" s="5" t="str">
        <f t="shared" si="196"/>
        <v/>
      </c>
      <c r="Q1121" s="5" t="str">
        <f t="shared" si="197"/>
        <v>P</v>
      </c>
      <c r="R1121" s="9" t="str">
        <f t="shared" si="198"/>
        <v/>
      </c>
      <c r="S1121" s="71" t="str">
        <f t="shared" si="199"/>
        <v>PP</v>
      </c>
    </row>
    <row r="1122" spans="1:19" x14ac:dyDescent="0.3">
      <c r="A1122" s="8">
        <v>3</v>
      </c>
      <c r="B1122" s="5">
        <v>7</v>
      </c>
      <c r="C1122" s="5">
        <v>9</v>
      </c>
      <c r="D1122" s="5">
        <v>18</v>
      </c>
      <c r="E1122" s="5">
        <v>30</v>
      </c>
      <c r="F1122" s="9">
        <v>35</v>
      </c>
      <c r="H1122" s="8" t="str">
        <f t="shared" si="189"/>
        <v>A</v>
      </c>
      <c r="I1122" s="5" t="str">
        <f t="shared" si="190"/>
        <v>A</v>
      </c>
      <c r="J1122" s="5" t="str">
        <f t="shared" si="191"/>
        <v>A</v>
      </c>
      <c r="K1122" s="5" t="str">
        <f t="shared" si="192"/>
        <v>B</v>
      </c>
      <c r="L1122" s="5" t="str">
        <f t="shared" si="193"/>
        <v>D</v>
      </c>
      <c r="M1122" s="9" t="str">
        <f t="shared" si="194"/>
        <v>D</v>
      </c>
      <c r="O1122" s="8" t="str">
        <f t="shared" si="195"/>
        <v>T</v>
      </c>
      <c r="P1122" s="5" t="str">
        <f t="shared" si="196"/>
        <v/>
      </c>
      <c r="Q1122" s="5" t="str">
        <f t="shared" si="197"/>
        <v/>
      </c>
      <c r="R1122" s="9" t="str">
        <f t="shared" si="198"/>
        <v>P</v>
      </c>
      <c r="S1122" s="71" t="str">
        <f t="shared" si="199"/>
        <v>TP</v>
      </c>
    </row>
    <row r="1123" spans="1:19" x14ac:dyDescent="0.3">
      <c r="A1123" s="8">
        <v>7</v>
      </c>
      <c r="B1123" s="5">
        <v>20</v>
      </c>
      <c r="C1123" s="5">
        <v>24</v>
      </c>
      <c r="D1123" s="5">
        <v>26</v>
      </c>
      <c r="E1123" s="5">
        <v>34</v>
      </c>
      <c r="F1123" s="9">
        <v>36</v>
      </c>
      <c r="H1123" s="8" t="str">
        <f t="shared" si="189"/>
        <v>A</v>
      </c>
      <c r="I1123" s="5" t="str">
        <f t="shared" si="190"/>
        <v>C</v>
      </c>
      <c r="J1123" s="5" t="str">
        <f t="shared" si="191"/>
        <v>C</v>
      </c>
      <c r="K1123" s="5" t="str">
        <f t="shared" si="192"/>
        <v>C</v>
      </c>
      <c r="L1123" s="5" t="str">
        <f t="shared" si="193"/>
        <v>D</v>
      </c>
      <c r="M1123" s="9" t="str">
        <f t="shared" si="194"/>
        <v>D</v>
      </c>
      <c r="O1123" s="8" t="str">
        <f t="shared" si="195"/>
        <v/>
      </c>
      <c r="P1123" s="5" t="str">
        <f t="shared" si="196"/>
        <v/>
      </c>
      <c r="Q1123" s="5" t="str">
        <f t="shared" si="197"/>
        <v>T</v>
      </c>
      <c r="R1123" s="9" t="str">
        <f t="shared" si="198"/>
        <v>P</v>
      </c>
      <c r="S1123" s="71" t="str">
        <f t="shared" si="199"/>
        <v>TP</v>
      </c>
    </row>
    <row r="1124" spans="1:19" x14ac:dyDescent="0.3">
      <c r="A1124" s="8">
        <v>8</v>
      </c>
      <c r="B1124" s="5">
        <v>12</v>
      </c>
      <c r="C1124" s="5">
        <v>21</v>
      </c>
      <c r="D1124" s="5">
        <v>31</v>
      </c>
      <c r="E1124" s="5">
        <v>33</v>
      </c>
      <c r="F1124" s="9">
        <v>34</v>
      </c>
      <c r="H1124" s="8" t="str">
        <f t="shared" si="189"/>
        <v>A</v>
      </c>
      <c r="I1124" s="5" t="str">
        <f t="shared" si="190"/>
        <v>B</v>
      </c>
      <c r="J1124" s="5" t="str">
        <f t="shared" si="191"/>
        <v>C</v>
      </c>
      <c r="K1124" s="5" t="str">
        <f t="shared" si="192"/>
        <v>D</v>
      </c>
      <c r="L1124" s="5" t="str">
        <f t="shared" si="193"/>
        <v>D</v>
      </c>
      <c r="M1124" s="9" t="str">
        <f t="shared" si="194"/>
        <v>D</v>
      </c>
      <c r="O1124" s="8" t="str">
        <f t="shared" si="195"/>
        <v/>
      </c>
      <c r="P1124" s="5" t="str">
        <f t="shared" si="196"/>
        <v/>
      </c>
      <c r="Q1124" s="5" t="str">
        <f t="shared" si="197"/>
        <v/>
      </c>
      <c r="R1124" s="9" t="str">
        <f t="shared" si="198"/>
        <v>T</v>
      </c>
      <c r="S1124" s="71" t="str">
        <f t="shared" si="199"/>
        <v>T</v>
      </c>
    </row>
    <row r="1125" spans="1:19" x14ac:dyDescent="0.3">
      <c r="A1125" s="8">
        <v>7</v>
      </c>
      <c r="B1125" s="5">
        <v>10</v>
      </c>
      <c r="C1125" s="5">
        <v>12</v>
      </c>
      <c r="D1125" s="5">
        <v>13</v>
      </c>
      <c r="E1125" s="5">
        <v>30</v>
      </c>
      <c r="F1125" s="9">
        <v>36</v>
      </c>
      <c r="H1125" s="8" t="str">
        <f t="shared" si="189"/>
        <v>A</v>
      </c>
      <c r="I1125" s="5" t="str">
        <f t="shared" si="190"/>
        <v>B</v>
      </c>
      <c r="J1125" s="5" t="str">
        <f t="shared" si="191"/>
        <v>B</v>
      </c>
      <c r="K1125" s="5" t="str">
        <f t="shared" si="192"/>
        <v>B</v>
      </c>
      <c r="L1125" s="5" t="str">
        <f t="shared" si="193"/>
        <v>D</v>
      </c>
      <c r="M1125" s="9" t="str">
        <f t="shared" si="194"/>
        <v>D</v>
      </c>
      <c r="O1125" s="8" t="str">
        <f t="shared" si="195"/>
        <v/>
      </c>
      <c r="P1125" s="5" t="str">
        <f t="shared" si="196"/>
        <v>T</v>
      </c>
      <c r="Q1125" s="5" t="str">
        <f t="shared" si="197"/>
        <v/>
      </c>
      <c r="R1125" s="9" t="str">
        <f t="shared" si="198"/>
        <v>P</v>
      </c>
      <c r="S1125" s="71" t="str">
        <f t="shared" si="199"/>
        <v>TP</v>
      </c>
    </row>
    <row r="1126" spans="1:19" x14ac:dyDescent="0.3">
      <c r="A1126" s="8">
        <v>5</v>
      </c>
      <c r="B1126" s="5">
        <v>7</v>
      </c>
      <c r="C1126" s="5">
        <v>21</v>
      </c>
      <c r="D1126" s="5">
        <v>25</v>
      </c>
      <c r="E1126" s="5">
        <v>36</v>
      </c>
      <c r="F1126" s="9">
        <v>37</v>
      </c>
      <c r="H1126" s="8" t="str">
        <f t="shared" si="189"/>
        <v>A</v>
      </c>
      <c r="I1126" s="5" t="str">
        <f t="shared" si="190"/>
        <v>A</v>
      </c>
      <c r="J1126" s="5" t="str">
        <f t="shared" si="191"/>
        <v>C</v>
      </c>
      <c r="K1126" s="5" t="str">
        <f t="shared" si="192"/>
        <v>C</v>
      </c>
      <c r="L1126" s="5" t="str">
        <f t="shared" si="193"/>
        <v>D</v>
      </c>
      <c r="M1126" s="9" t="str">
        <f t="shared" si="194"/>
        <v>D</v>
      </c>
      <c r="O1126" s="8" t="str">
        <f t="shared" si="195"/>
        <v>P</v>
      </c>
      <c r="P1126" s="5" t="str">
        <f t="shared" si="196"/>
        <v/>
      </c>
      <c r="Q1126" s="5" t="str">
        <f t="shared" si="197"/>
        <v>P</v>
      </c>
      <c r="R1126" s="9" t="str">
        <f t="shared" si="198"/>
        <v>P</v>
      </c>
      <c r="S1126" s="71" t="str">
        <f t="shared" si="199"/>
        <v>PPP</v>
      </c>
    </row>
    <row r="1127" spans="1:19" x14ac:dyDescent="0.3">
      <c r="A1127" s="8">
        <v>4</v>
      </c>
      <c r="B1127" s="5">
        <v>11</v>
      </c>
      <c r="C1127" s="5">
        <v>13</v>
      </c>
      <c r="D1127" s="5">
        <v>20</v>
      </c>
      <c r="E1127" s="5">
        <v>29</v>
      </c>
      <c r="F1127" s="9">
        <v>33</v>
      </c>
      <c r="H1127" s="8" t="str">
        <f t="shared" si="189"/>
        <v>A</v>
      </c>
      <c r="I1127" s="5" t="str">
        <f t="shared" si="190"/>
        <v>B</v>
      </c>
      <c r="J1127" s="5" t="str">
        <f t="shared" si="191"/>
        <v>B</v>
      </c>
      <c r="K1127" s="5" t="str">
        <f t="shared" si="192"/>
        <v>C</v>
      </c>
      <c r="L1127" s="5" t="str">
        <f t="shared" si="193"/>
        <v>C</v>
      </c>
      <c r="M1127" s="9" t="str">
        <f t="shared" si="194"/>
        <v>D</v>
      </c>
      <c r="O1127" s="8" t="str">
        <f t="shared" si="195"/>
        <v/>
      </c>
      <c r="P1127" s="5" t="str">
        <f t="shared" si="196"/>
        <v>P</v>
      </c>
      <c r="Q1127" s="5" t="str">
        <f t="shared" si="197"/>
        <v>P</v>
      </c>
      <c r="R1127" s="9" t="str">
        <f t="shared" si="198"/>
        <v/>
      </c>
      <c r="S1127" s="71" t="str">
        <f t="shared" si="199"/>
        <v>PP</v>
      </c>
    </row>
    <row r="1128" spans="1:19" x14ac:dyDescent="0.3">
      <c r="A1128" s="8">
        <v>6</v>
      </c>
      <c r="B1128" s="5">
        <v>7</v>
      </c>
      <c r="C1128" s="5">
        <v>12</v>
      </c>
      <c r="D1128" s="5">
        <v>22</v>
      </c>
      <c r="E1128" s="5">
        <v>26</v>
      </c>
      <c r="F1128" s="9">
        <v>37</v>
      </c>
      <c r="H1128" s="8" t="str">
        <f t="shared" si="189"/>
        <v>A</v>
      </c>
      <c r="I1128" s="5" t="str">
        <f t="shared" si="190"/>
        <v>A</v>
      </c>
      <c r="J1128" s="5" t="str">
        <f t="shared" si="191"/>
        <v>B</v>
      </c>
      <c r="K1128" s="5" t="str">
        <f t="shared" si="192"/>
        <v>C</v>
      </c>
      <c r="L1128" s="5" t="str">
        <f t="shared" si="193"/>
        <v>C</v>
      </c>
      <c r="M1128" s="9" t="str">
        <f t="shared" si="194"/>
        <v>D</v>
      </c>
      <c r="O1128" s="8" t="str">
        <f t="shared" si="195"/>
        <v>P</v>
      </c>
      <c r="P1128" s="5" t="str">
        <f t="shared" si="196"/>
        <v/>
      </c>
      <c r="Q1128" s="5" t="str">
        <f t="shared" si="197"/>
        <v>P</v>
      </c>
      <c r="R1128" s="9" t="str">
        <f t="shared" si="198"/>
        <v/>
      </c>
      <c r="S1128" s="71" t="str">
        <f t="shared" si="199"/>
        <v>PP</v>
      </c>
    </row>
    <row r="1129" spans="1:19" x14ac:dyDescent="0.3">
      <c r="A1129" s="8">
        <v>7</v>
      </c>
      <c r="B1129" s="5">
        <v>12</v>
      </c>
      <c r="C1129" s="5">
        <v>16</v>
      </c>
      <c r="D1129" s="5">
        <v>22</v>
      </c>
      <c r="E1129" s="5">
        <v>25</v>
      </c>
      <c r="F1129" s="9">
        <v>28</v>
      </c>
      <c r="H1129" s="8" t="str">
        <f t="shared" si="189"/>
        <v>A</v>
      </c>
      <c r="I1129" s="5" t="str">
        <f t="shared" si="190"/>
        <v>B</v>
      </c>
      <c r="J1129" s="5" t="str">
        <f t="shared" si="191"/>
        <v>B</v>
      </c>
      <c r="K1129" s="5" t="str">
        <f t="shared" si="192"/>
        <v>C</v>
      </c>
      <c r="L1129" s="5" t="str">
        <f t="shared" si="193"/>
        <v>C</v>
      </c>
      <c r="M1129" s="9" t="str">
        <f t="shared" si="194"/>
        <v>C</v>
      </c>
      <c r="O1129" s="8" t="str">
        <f t="shared" si="195"/>
        <v/>
      </c>
      <c r="P1129" s="5" t="str">
        <f t="shared" si="196"/>
        <v>P</v>
      </c>
      <c r="Q1129" s="5" t="str">
        <f t="shared" si="197"/>
        <v>T</v>
      </c>
      <c r="R1129" s="9" t="str">
        <f t="shared" si="198"/>
        <v/>
      </c>
      <c r="S1129" s="71" t="str">
        <f t="shared" si="199"/>
        <v>PT</v>
      </c>
    </row>
    <row r="1130" spans="1:19" x14ac:dyDescent="0.3">
      <c r="A1130" s="8">
        <v>5</v>
      </c>
      <c r="B1130" s="5">
        <v>21</v>
      </c>
      <c r="C1130" s="5">
        <v>25</v>
      </c>
      <c r="D1130" s="5">
        <v>26</v>
      </c>
      <c r="E1130" s="5">
        <v>29</v>
      </c>
      <c r="F1130" s="9">
        <v>37</v>
      </c>
      <c r="H1130" s="8" t="str">
        <f t="shared" si="189"/>
        <v>A</v>
      </c>
      <c r="I1130" s="5" t="str">
        <f t="shared" si="190"/>
        <v>C</v>
      </c>
      <c r="J1130" s="5" t="str">
        <f t="shared" si="191"/>
        <v>C</v>
      </c>
      <c r="K1130" s="5" t="str">
        <f t="shared" si="192"/>
        <v>C</v>
      </c>
      <c r="L1130" s="5" t="str">
        <f t="shared" si="193"/>
        <v>C</v>
      </c>
      <c r="M1130" s="9" t="str">
        <f t="shared" si="194"/>
        <v>D</v>
      </c>
      <c r="O1130" s="8" t="str">
        <f t="shared" si="195"/>
        <v/>
      </c>
      <c r="P1130" s="5" t="str">
        <f t="shared" si="196"/>
        <v/>
      </c>
      <c r="Q1130" s="5" t="str">
        <f t="shared" si="197"/>
        <v>Q</v>
      </c>
      <c r="R1130" s="9" t="str">
        <f t="shared" si="198"/>
        <v/>
      </c>
      <c r="S1130" s="71" t="str">
        <f t="shared" si="199"/>
        <v>Q</v>
      </c>
    </row>
    <row r="1131" spans="1:19" x14ac:dyDescent="0.3">
      <c r="A1131" s="8">
        <v>3</v>
      </c>
      <c r="B1131" s="5">
        <v>11</v>
      </c>
      <c r="C1131" s="5">
        <v>29</v>
      </c>
      <c r="D1131" s="5">
        <v>32</v>
      </c>
      <c r="E1131" s="5">
        <v>33</v>
      </c>
      <c r="F1131" s="9">
        <v>35</v>
      </c>
      <c r="H1131" s="8" t="str">
        <f t="shared" si="189"/>
        <v>A</v>
      </c>
      <c r="I1131" s="5" t="str">
        <f t="shared" si="190"/>
        <v>B</v>
      </c>
      <c r="J1131" s="5" t="str">
        <f t="shared" si="191"/>
        <v>C</v>
      </c>
      <c r="K1131" s="5" t="str">
        <f t="shared" si="192"/>
        <v>D</v>
      </c>
      <c r="L1131" s="5" t="str">
        <f t="shared" si="193"/>
        <v>D</v>
      </c>
      <c r="M1131" s="9" t="str">
        <f t="shared" si="194"/>
        <v>D</v>
      </c>
      <c r="O1131" s="8" t="str">
        <f t="shared" si="195"/>
        <v/>
      </c>
      <c r="P1131" s="5" t="str">
        <f t="shared" si="196"/>
        <v/>
      </c>
      <c r="Q1131" s="5" t="str">
        <f t="shared" si="197"/>
        <v/>
      </c>
      <c r="R1131" s="9" t="str">
        <f t="shared" si="198"/>
        <v>T</v>
      </c>
      <c r="S1131" s="71" t="str">
        <f t="shared" si="199"/>
        <v>T</v>
      </c>
    </row>
    <row r="1132" spans="1:19" x14ac:dyDescent="0.3">
      <c r="A1132" s="8">
        <v>4</v>
      </c>
      <c r="B1132" s="5">
        <v>13</v>
      </c>
      <c r="C1132" s="5">
        <v>21</v>
      </c>
      <c r="D1132" s="5">
        <v>24</v>
      </c>
      <c r="E1132" s="5">
        <v>26</v>
      </c>
      <c r="F1132" s="9">
        <v>31</v>
      </c>
      <c r="H1132" s="8" t="str">
        <f t="shared" si="189"/>
        <v>A</v>
      </c>
      <c r="I1132" s="5" t="str">
        <f t="shared" si="190"/>
        <v>B</v>
      </c>
      <c r="J1132" s="5" t="str">
        <f t="shared" si="191"/>
        <v>C</v>
      </c>
      <c r="K1132" s="5" t="str">
        <f t="shared" si="192"/>
        <v>C</v>
      </c>
      <c r="L1132" s="5" t="str">
        <f t="shared" si="193"/>
        <v>C</v>
      </c>
      <c r="M1132" s="9" t="str">
        <f t="shared" si="194"/>
        <v>D</v>
      </c>
      <c r="O1132" s="8" t="str">
        <f t="shared" si="195"/>
        <v/>
      </c>
      <c r="P1132" s="5" t="str">
        <f t="shared" si="196"/>
        <v/>
      </c>
      <c r="Q1132" s="5" t="str">
        <f t="shared" si="197"/>
        <v>T</v>
      </c>
      <c r="R1132" s="9" t="str">
        <f t="shared" si="198"/>
        <v/>
      </c>
      <c r="S1132" s="71" t="str">
        <f t="shared" si="199"/>
        <v>T</v>
      </c>
    </row>
    <row r="1133" spans="1:19" x14ac:dyDescent="0.3">
      <c r="A1133" s="8">
        <v>2</v>
      </c>
      <c r="B1133" s="5">
        <v>13</v>
      </c>
      <c r="C1133" s="5">
        <v>14</v>
      </c>
      <c r="D1133" s="5">
        <v>19</v>
      </c>
      <c r="E1133" s="5">
        <v>31</v>
      </c>
      <c r="F1133" s="9">
        <v>35</v>
      </c>
      <c r="H1133" s="8" t="str">
        <f t="shared" si="189"/>
        <v>A</v>
      </c>
      <c r="I1133" s="5" t="str">
        <f t="shared" si="190"/>
        <v>B</v>
      </c>
      <c r="J1133" s="5" t="str">
        <f t="shared" si="191"/>
        <v>B</v>
      </c>
      <c r="K1133" s="5" t="str">
        <f t="shared" si="192"/>
        <v>B</v>
      </c>
      <c r="L1133" s="5" t="str">
        <f t="shared" si="193"/>
        <v>D</v>
      </c>
      <c r="M1133" s="9" t="str">
        <f t="shared" si="194"/>
        <v>D</v>
      </c>
      <c r="O1133" s="8" t="str">
        <f t="shared" si="195"/>
        <v/>
      </c>
      <c r="P1133" s="5" t="str">
        <f t="shared" si="196"/>
        <v>T</v>
      </c>
      <c r="Q1133" s="5" t="str">
        <f t="shared" si="197"/>
        <v/>
      </c>
      <c r="R1133" s="9" t="str">
        <f t="shared" si="198"/>
        <v>P</v>
      </c>
      <c r="S1133" s="71" t="str">
        <f t="shared" si="199"/>
        <v>TP</v>
      </c>
    </row>
    <row r="1134" spans="1:19" x14ac:dyDescent="0.3">
      <c r="A1134" s="8">
        <v>2</v>
      </c>
      <c r="B1134" s="5">
        <v>9</v>
      </c>
      <c r="C1134" s="5">
        <v>10</v>
      </c>
      <c r="D1134" s="5">
        <v>22</v>
      </c>
      <c r="E1134" s="5">
        <v>31</v>
      </c>
      <c r="F1134" s="9">
        <v>37</v>
      </c>
      <c r="H1134" s="8" t="str">
        <f t="shared" si="189"/>
        <v>A</v>
      </c>
      <c r="I1134" s="5" t="str">
        <f t="shared" si="190"/>
        <v>A</v>
      </c>
      <c r="J1134" s="5" t="str">
        <f t="shared" si="191"/>
        <v>B</v>
      </c>
      <c r="K1134" s="5" t="str">
        <f t="shared" si="192"/>
        <v>C</v>
      </c>
      <c r="L1134" s="5" t="str">
        <f t="shared" si="193"/>
        <v>D</v>
      </c>
      <c r="M1134" s="9" t="str">
        <f t="shared" si="194"/>
        <v>D</v>
      </c>
      <c r="O1134" s="8" t="str">
        <f t="shared" si="195"/>
        <v>P</v>
      </c>
      <c r="P1134" s="5" t="str">
        <f t="shared" si="196"/>
        <v/>
      </c>
      <c r="Q1134" s="5" t="str">
        <f t="shared" si="197"/>
        <v/>
      </c>
      <c r="R1134" s="9" t="str">
        <f t="shared" si="198"/>
        <v>P</v>
      </c>
      <c r="S1134" s="71" t="str">
        <f t="shared" si="199"/>
        <v>PP</v>
      </c>
    </row>
    <row r="1135" spans="1:19" x14ac:dyDescent="0.3">
      <c r="A1135" s="8">
        <v>7</v>
      </c>
      <c r="B1135" s="5">
        <v>8</v>
      </c>
      <c r="C1135" s="5">
        <v>10</v>
      </c>
      <c r="D1135" s="5">
        <v>16</v>
      </c>
      <c r="E1135" s="5">
        <v>28</v>
      </c>
      <c r="F1135" s="9">
        <v>35</v>
      </c>
      <c r="H1135" s="8" t="str">
        <f t="shared" si="189"/>
        <v>A</v>
      </c>
      <c r="I1135" s="5" t="str">
        <f t="shared" si="190"/>
        <v>A</v>
      </c>
      <c r="J1135" s="5" t="str">
        <f t="shared" si="191"/>
        <v>B</v>
      </c>
      <c r="K1135" s="5" t="str">
        <f t="shared" si="192"/>
        <v>B</v>
      </c>
      <c r="L1135" s="5" t="str">
        <f t="shared" si="193"/>
        <v>C</v>
      </c>
      <c r="M1135" s="9" t="str">
        <f t="shared" si="194"/>
        <v>D</v>
      </c>
      <c r="O1135" s="8" t="str">
        <f t="shared" si="195"/>
        <v>P</v>
      </c>
      <c r="P1135" s="5" t="str">
        <f t="shared" si="196"/>
        <v>P</v>
      </c>
      <c r="Q1135" s="5" t="str">
        <f t="shared" si="197"/>
        <v/>
      </c>
      <c r="R1135" s="9" t="str">
        <f t="shared" si="198"/>
        <v/>
      </c>
      <c r="S1135" s="71" t="str">
        <f t="shared" si="199"/>
        <v>PP</v>
      </c>
    </row>
    <row r="1136" spans="1:19" x14ac:dyDescent="0.3">
      <c r="A1136" s="8">
        <v>6</v>
      </c>
      <c r="B1136" s="5">
        <v>8</v>
      </c>
      <c r="C1136" s="5">
        <v>10</v>
      </c>
      <c r="D1136" s="5">
        <v>20</v>
      </c>
      <c r="E1136" s="5">
        <v>22</v>
      </c>
      <c r="F1136" s="9">
        <v>36</v>
      </c>
      <c r="H1136" s="8" t="str">
        <f t="shared" si="189"/>
        <v>A</v>
      </c>
      <c r="I1136" s="5" t="str">
        <f t="shared" si="190"/>
        <v>A</v>
      </c>
      <c r="J1136" s="5" t="str">
        <f t="shared" si="191"/>
        <v>B</v>
      </c>
      <c r="K1136" s="5" t="str">
        <f t="shared" si="192"/>
        <v>C</v>
      </c>
      <c r="L1136" s="5" t="str">
        <f t="shared" si="193"/>
        <v>C</v>
      </c>
      <c r="M1136" s="9" t="str">
        <f t="shared" si="194"/>
        <v>D</v>
      </c>
      <c r="O1136" s="8" t="str">
        <f t="shared" si="195"/>
        <v>P</v>
      </c>
      <c r="P1136" s="5" t="str">
        <f t="shared" si="196"/>
        <v/>
      </c>
      <c r="Q1136" s="5" t="str">
        <f t="shared" si="197"/>
        <v>P</v>
      </c>
      <c r="R1136" s="9" t="str">
        <f t="shared" si="198"/>
        <v/>
      </c>
      <c r="S1136" s="71" t="str">
        <f t="shared" si="199"/>
        <v>PP</v>
      </c>
    </row>
    <row r="1137" spans="1:19" x14ac:dyDescent="0.3">
      <c r="A1137" s="8">
        <v>2</v>
      </c>
      <c r="B1137" s="5">
        <v>5</v>
      </c>
      <c r="C1137" s="5">
        <v>6</v>
      </c>
      <c r="D1137" s="5">
        <v>9</v>
      </c>
      <c r="E1137" s="5">
        <v>17</v>
      </c>
      <c r="F1137" s="9">
        <v>35</v>
      </c>
      <c r="H1137" s="8" t="str">
        <f t="shared" si="189"/>
        <v>A</v>
      </c>
      <c r="I1137" s="5" t="str">
        <f t="shared" si="190"/>
        <v>A</v>
      </c>
      <c r="J1137" s="5" t="str">
        <f t="shared" si="191"/>
        <v>A</v>
      </c>
      <c r="K1137" s="5" t="str">
        <f t="shared" si="192"/>
        <v>A</v>
      </c>
      <c r="L1137" s="5" t="str">
        <f t="shared" si="193"/>
        <v>B</v>
      </c>
      <c r="M1137" s="9" t="str">
        <f t="shared" si="194"/>
        <v>D</v>
      </c>
      <c r="O1137" s="8" t="str">
        <f t="shared" si="195"/>
        <v>Q</v>
      </c>
      <c r="P1137" s="5" t="str">
        <f t="shared" si="196"/>
        <v/>
      </c>
      <c r="Q1137" s="5" t="str">
        <f t="shared" si="197"/>
        <v/>
      </c>
      <c r="R1137" s="9" t="str">
        <f t="shared" si="198"/>
        <v/>
      </c>
      <c r="S1137" s="71" t="str">
        <f t="shared" si="199"/>
        <v>Q</v>
      </c>
    </row>
    <row r="1138" spans="1:19" x14ac:dyDescent="0.3">
      <c r="A1138" s="8">
        <v>3</v>
      </c>
      <c r="B1138" s="5">
        <v>8</v>
      </c>
      <c r="C1138" s="5">
        <v>11</v>
      </c>
      <c r="D1138" s="5">
        <v>19</v>
      </c>
      <c r="E1138" s="5">
        <v>21</v>
      </c>
      <c r="F1138" s="9">
        <v>32</v>
      </c>
      <c r="H1138" s="8" t="str">
        <f t="shared" si="189"/>
        <v>A</v>
      </c>
      <c r="I1138" s="5" t="str">
        <f t="shared" si="190"/>
        <v>A</v>
      </c>
      <c r="J1138" s="5" t="str">
        <f t="shared" si="191"/>
        <v>B</v>
      </c>
      <c r="K1138" s="5" t="str">
        <f t="shared" si="192"/>
        <v>B</v>
      </c>
      <c r="L1138" s="5" t="str">
        <f t="shared" si="193"/>
        <v>C</v>
      </c>
      <c r="M1138" s="9" t="str">
        <f t="shared" si="194"/>
        <v>D</v>
      </c>
      <c r="O1138" s="8" t="str">
        <f t="shared" si="195"/>
        <v>P</v>
      </c>
      <c r="P1138" s="5" t="str">
        <f t="shared" si="196"/>
        <v>P</v>
      </c>
      <c r="Q1138" s="5" t="str">
        <f t="shared" si="197"/>
        <v/>
      </c>
      <c r="R1138" s="9" t="str">
        <f t="shared" si="198"/>
        <v/>
      </c>
      <c r="S1138" s="71" t="str">
        <f t="shared" si="199"/>
        <v>PP</v>
      </c>
    </row>
    <row r="1139" spans="1:19" x14ac:dyDescent="0.3">
      <c r="A1139" s="8">
        <v>5</v>
      </c>
      <c r="B1139" s="5">
        <v>8</v>
      </c>
      <c r="C1139" s="5">
        <v>19</v>
      </c>
      <c r="D1139" s="5">
        <v>23</v>
      </c>
      <c r="E1139" s="5">
        <v>28</v>
      </c>
      <c r="F1139" s="9">
        <v>36</v>
      </c>
      <c r="H1139" s="8" t="str">
        <f t="shared" si="189"/>
        <v>A</v>
      </c>
      <c r="I1139" s="5" t="str">
        <f t="shared" si="190"/>
        <v>A</v>
      </c>
      <c r="J1139" s="5" t="str">
        <f t="shared" si="191"/>
        <v>B</v>
      </c>
      <c r="K1139" s="5" t="str">
        <f t="shared" si="192"/>
        <v>C</v>
      </c>
      <c r="L1139" s="5" t="str">
        <f t="shared" si="193"/>
        <v>C</v>
      </c>
      <c r="M1139" s="9" t="str">
        <f t="shared" si="194"/>
        <v>D</v>
      </c>
      <c r="O1139" s="8" t="str">
        <f t="shared" si="195"/>
        <v>P</v>
      </c>
      <c r="P1139" s="5" t="str">
        <f t="shared" si="196"/>
        <v/>
      </c>
      <c r="Q1139" s="5" t="str">
        <f t="shared" si="197"/>
        <v>P</v>
      </c>
      <c r="R1139" s="9" t="str">
        <f t="shared" si="198"/>
        <v/>
      </c>
      <c r="S1139" s="71" t="str">
        <f t="shared" si="199"/>
        <v>PP</v>
      </c>
    </row>
    <row r="1140" spans="1:19" x14ac:dyDescent="0.3">
      <c r="A1140" s="8">
        <v>3</v>
      </c>
      <c r="B1140" s="5">
        <v>7</v>
      </c>
      <c r="C1140" s="5">
        <v>11</v>
      </c>
      <c r="D1140" s="5">
        <v>16</v>
      </c>
      <c r="E1140" s="5">
        <v>17</v>
      </c>
      <c r="F1140" s="9">
        <v>36</v>
      </c>
      <c r="H1140" s="8" t="str">
        <f t="shared" si="189"/>
        <v>A</v>
      </c>
      <c r="I1140" s="5" t="str">
        <f t="shared" si="190"/>
        <v>A</v>
      </c>
      <c r="J1140" s="5" t="str">
        <f t="shared" si="191"/>
        <v>B</v>
      </c>
      <c r="K1140" s="5" t="str">
        <f t="shared" si="192"/>
        <v>B</v>
      </c>
      <c r="L1140" s="5" t="str">
        <f t="shared" si="193"/>
        <v>B</v>
      </c>
      <c r="M1140" s="9" t="str">
        <f t="shared" si="194"/>
        <v>D</v>
      </c>
      <c r="O1140" s="8" t="str">
        <f t="shared" si="195"/>
        <v>P</v>
      </c>
      <c r="P1140" s="5" t="str">
        <f t="shared" si="196"/>
        <v>T</v>
      </c>
      <c r="Q1140" s="5" t="str">
        <f t="shared" si="197"/>
        <v/>
      </c>
      <c r="R1140" s="9" t="str">
        <f t="shared" si="198"/>
        <v/>
      </c>
      <c r="S1140" s="71" t="str">
        <f t="shared" si="199"/>
        <v>PT</v>
      </c>
    </row>
    <row r="1141" spans="1:19" x14ac:dyDescent="0.3">
      <c r="A1141" s="8">
        <v>3</v>
      </c>
      <c r="B1141" s="5">
        <v>11</v>
      </c>
      <c r="C1141" s="5">
        <v>12</v>
      </c>
      <c r="D1141" s="5">
        <v>20</v>
      </c>
      <c r="E1141" s="5">
        <v>27</v>
      </c>
      <c r="F1141" s="9">
        <v>34</v>
      </c>
      <c r="H1141" s="8" t="str">
        <f t="shared" si="189"/>
        <v>A</v>
      </c>
      <c r="I1141" s="5" t="str">
        <f t="shared" si="190"/>
        <v>B</v>
      </c>
      <c r="J1141" s="5" t="str">
        <f t="shared" si="191"/>
        <v>B</v>
      </c>
      <c r="K1141" s="5" t="str">
        <f t="shared" si="192"/>
        <v>C</v>
      </c>
      <c r="L1141" s="5" t="str">
        <f t="shared" si="193"/>
        <v>C</v>
      </c>
      <c r="M1141" s="9" t="str">
        <f t="shared" si="194"/>
        <v>D</v>
      </c>
      <c r="O1141" s="8" t="str">
        <f t="shared" si="195"/>
        <v/>
      </c>
      <c r="P1141" s="5" t="str">
        <f t="shared" si="196"/>
        <v>P</v>
      </c>
      <c r="Q1141" s="5" t="str">
        <f t="shared" si="197"/>
        <v>P</v>
      </c>
      <c r="R1141" s="9" t="str">
        <f t="shared" si="198"/>
        <v/>
      </c>
      <c r="S1141" s="71" t="str">
        <f t="shared" si="199"/>
        <v>PP</v>
      </c>
    </row>
    <row r="1142" spans="1:19" x14ac:dyDescent="0.3">
      <c r="A1142" s="8">
        <v>12</v>
      </c>
      <c r="B1142" s="5">
        <v>19</v>
      </c>
      <c r="C1142" s="5">
        <v>23</v>
      </c>
      <c r="D1142" s="5">
        <v>25</v>
      </c>
      <c r="E1142" s="5">
        <v>28</v>
      </c>
      <c r="F1142" s="9">
        <v>32</v>
      </c>
      <c r="H1142" s="8" t="str">
        <f t="shared" si="189"/>
        <v>B</v>
      </c>
      <c r="I1142" s="5" t="str">
        <f t="shared" si="190"/>
        <v>B</v>
      </c>
      <c r="J1142" s="5" t="str">
        <f t="shared" si="191"/>
        <v>C</v>
      </c>
      <c r="K1142" s="5" t="str">
        <f t="shared" si="192"/>
        <v>C</v>
      </c>
      <c r="L1142" s="5" t="str">
        <f t="shared" si="193"/>
        <v>C</v>
      </c>
      <c r="M1142" s="9" t="str">
        <f t="shared" si="194"/>
        <v>D</v>
      </c>
      <c r="O1142" s="8" t="str">
        <f t="shared" si="195"/>
        <v/>
      </c>
      <c r="P1142" s="5" t="str">
        <f t="shared" si="196"/>
        <v>P</v>
      </c>
      <c r="Q1142" s="5" t="str">
        <f t="shared" si="197"/>
        <v>T</v>
      </c>
      <c r="R1142" s="9" t="str">
        <f t="shared" si="198"/>
        <v/>
      </c>
      <c r="S1142" s="71" t="str">
        <f t="shared" si="199"/>
        <v>PT</v>
      </c>
    </row>
    <row r="1143" spans="1:19" x14ac:dyDescent="0.3">
      <c r="A1143" s="8">
        <v>6</v>
      </c>
      <c r="B1143" s="5">
        <v>9</v>
      </c>
      <c r="C1143" s="5">
        <v>12</v>
      </c>
      <c r="D1143" s="5">
        <v>18</v>
      </c>
      <c r="E1143" s="5">
        <v>23</v>
      </c>
      <c r="F1143" s="9">
        <v>25</v>
      </c>
      <c r="H1143" s="8" t="str">
        <f t="shared" si="189"/>
        <v>A</v>
      </c>
      <c r="I1143" s="5" t="str">
        <f t="shared" si="190"/>
        <v>A</v>
      </c>
      <c r="J1143" s="5" t="str">
        <f t="shared" si="191"/>
        <v>B</v>
      </c>
      <c r="K1143" s="5" t="str">
        <f t="shared" si="192"/>
        <v>B</v>
      </c>
      <c r="L1143" s="5" t="str">
        <f t="shared" si="193"/>
        <v>C</v>
      </c>
      <c r="M1143" s="9" t="str">
        <f t="shared" si="194"/>
        <v>C</v>
      </c>
      <c r="O1143" s="8" t="str">
        <f t="shared" si="195"/>
        <v>P</v>
      </c>
      <c r="P1143" s="5" t="str">
        <f t="shared" si="196"/>
        <v>P</v>
      </c>
      <c r="Q1143" s="5" t="str">
        <f t="shared" si="197"/>
        <v>P</v>
      </c>
      <c r="R1143" s="9" t="str">
        <f t="shared" si="198"/>
        <v/>
      </c>
      <c r="S1143" s="71" t="str">
        <f t="shared" si="199"/>
        <v>PPP</v>
      </c>
    </row>
    <row r="1144" spans="1:19" x14ac:dyDescent="0.3">
      <c r="A1144" s="8">
        <v>4</v>
      </c>
      <c r="B1144" s="5">
        <v>9</v>
      </c>
      <c r="C1144" s="5">
        <v>12</v>
      </c>
      <c r="D1144" s="5">
        <v>16</v>
      </c>
      <c r="E1144" s="5">
        <v>21</v>
      </c>
      <c r="F1144" s="9">
        <v>31</v>
      </c>
      <c r="H1144" s="8" t="str">
        <f t="shared" si="189"/>
        <v>A</v>
      </c>
      <c r="I1144" s="5" t="str">
        <f t="shared" si="190"/>
        <v>A</v>
      </c>
      <c r="J1144" s="5" t="str">
        <f t="shared" si="191"/>
        <v>B</v>
      </c>
      <c r="K1144" s="5" t="str">
        <f t="shared" si="192"/>
        <v>B</v>
      </c>
      <c r="L1144" s="5" t="str">
        <f t="shared" si="193"/>
        <v>C</v>
      </c>
      <c r="M1144" s="9" t="str">
        <f t="shared" si="194"/>
        <v>D</v>
      </c>
      <c r="O1144" s="8" t="str">
        <f t="shared" si="195"/>
        <v>P</v>
      </c>
      <c r="P1144" s="5" t="str">
        <f t="shared" si="196"/>
        <v>P</v>
      </c>
      <c r="Q1144" s="5" t="str">
        <f t="shared" si="197"/>
        <v/>
      </c>
      <c r="R1144" s="9" t="str">
        <f t="shared" si="198"/>
        <v/>
      </c>
      <c r="S1144" s="71" t="str">
        <f t="shared" si="199"/>
        <v>PP</v>
      </c>
    </row>
    <row r="1145" spans="1:19" x14ac:dyDescent="0.3">
      <c r="A1145" s="8">
        <v>7</v>
      </c>
      <c r="B1145" s="5">
        <v>13</v>
      </c>
      <c r="C1145" s="5">
        <v>14</v>
      </c>
      <c r="D1145" s="5">
        <v>21</v>
      </c>
      <c r="E1145" s="5">
        <v>35</v>
      </c>
      <c r="F1145" s="9">
        <v>37</v>
      </c>
      <c r="H1145" s="8" t="str">
        <f t="shared" si="189"/>
        <v>A</v>
      </c>
      <c r="I1145" s="5" t="str">
        <f t="shared" si="190"/>
        <v>B</v>
      </c>
      <c r="J1145" s="5" t="str">
        <f t="shared" si="191"/>
        <v>B</v>
      </c>
      <c r="K1145" s="5" t="str">
        <f t="shared" si="192"/>
        <v>C</v>
      </c>
      <c r="L1145" s="5" t="str">
        <f t="shared" si="193"/>
        <v>D</v>
      </c>
      <c r="M1145" s="9" t="str">
        <f t="shared" si="194"/>
        <v>D</v>
      </c>
      <c r="O1145" s="8" t="str">
        <f t="shared" si="195"/>
        <v/>
      </c>
      <c r="P1145" s="5" t="str">
        <f t="shared" si="196"/>
        <v>P</v>
      </c>
      <c r="Q1145" s="5" t="str">
        <f t="shared" si="197"/>
        <v/>
      </c>
      <c r="R1145" s="9" t="str">
        <f t="shared" si="198"/>
        <v>P</v>
      </c>
      <c r="S1145" s="71" t="str">
        <f t="shared" si="199"/>
        <v>PP</v>
      </c>
    </row>
    <row r="1146" spans="1:19" x14ac:dyDescent="0.3">
      <c r="A1146" s="8">
        <v>11</v>
      </c>
      <c r="B1146" s="5">
        <v>12</v>
      </c>
      <c r="C1146" s="5">
        <v>14</v>
      </c>
      <c r="D1146" s="5">
        <v>15</v>
      </c>
      <c r="E1146" s="5">
        <v>32</v>
      </c>
      <c r="F1146" s="9">
        <v>34</v>
      </c>
      <c r="H1146" s="8" t="str">
        <f t="shared" si="189"/>
        <v>B</v>
      </c>
      <c r="I1146" s="5" t="str">
        <f t="shared" si="190"/>
        <v>B</v>
      </c>
      <c r="J1146" s="5" t="str">
        <f t="shared" si="191"/>
        <v>B</v>
      </c>
      <c r="K1146" s="5" t="str">
        <f t="shared" si="192"/>
        <v>B</v>
      </c>
      <c r="L1146" s="5" t="str">
        <f t="shared" si="193"/>
        <v>D</v>
      </c>
      <c r="M1146" s="9" t="str">
        <f t="shared" si="194"/>
        <v>D</v>
      </c>
      <c r="O1146" s="8" t="str">
        <f t="shared" si="195"/>
        <v/>
      </c>
      <c r="P1146" s="5" t="str">
        <f t="shared" si="196"/>
        <v>Q</v>
      </c>
      <c r="Q1146" s="5" t="str">
        <f t="shared" si="197"/>
        <v/>
      </c>
      <c r="R1146" s="9" t="str">
        <f t="shared" si="198"/>
        <v>P</v>
      </c>
      <c r="S1146" s="71" t="str">
        <f t="shared" si="199"/>
        <v>QP</v>
      </c>
    </row>
    <row r="1147" spans="1:19" x14ac:dyDescent="0.3">
      <c r="A1147" s="8">
        <v>12</v>
      </c>
      <c r="B1147" s="5">
        <v>15</v>
      </c>
      <c r="C1147" s="5">
        <v>19</v>
      </c>
      <c r="D1147" s="5">
        <v>31</v>
      </c>
      <c r="E1147" s="5">
        <v>35</v>
      </c>
      <c r="F1147" s="9">
        <v>37</v>
      </c>
      <c r="H1147" s="8" t="str">
        <f t="shared" si="189"/>
        <v>B</v>
      </c>
      <c r="I1147" s="5" t="str">
        <f t="shared" si="190"/>
        <v>B</v>
      </c>
      <c r="J1147" s="5" t="str">
        <f t="shared" si="191"/>
        <v>B</v>
      </c>
      <c r="K1147" s="5" t="str">
        <f t="shared" si="192"/>
        <v>D</v>
      </c>
      <c r="L1147" s="5" t="str">
        <f t="shared" si="193"/>
        <v>D</v>
      </c>
      <c r="M1147" s="9" t="str">
        <f t="shared" si="194"/>
        <v>D</v>
      </c>
      <c r="O1147" s="8" t="str">
        <f t="shared" si="195"/>
        <v/>
      </c>
      <c r="P1147" s="5" t="str">
        <f t="shared" si="196"/>
        <v>T</v>
      </c>
      <c r="Q1147" s="5" t="str">
        <f t="shared" si="197"/>
        <v/>
      </c>
      <c r="R1147" s="9" t="str">
        <f t="shared" si="198"/>
        <v>T</v>
      </c>
      <c r="S1147" s="71" t="str">
        <f t="shared" si="199"/>
        <v>TT</v>
      </c>
    </row>
    <row r="1148" spans="1:19" x14ac:dyDescent="0.3">
      <c r="A1148" s="8">
        <v>21</v>
      </c>
      <c r="B1148" s="5">
        <v>22</v>
      </c>
      <c r="C1148" s="5">
        <v>26</v>
      </c>
      <c r="D1148" s="5">
        <v>29</v>
      </c>
      <c r="E1148" s="5">
        <v>33</v>
      </c>
      <c r="F1148" s="9">
        <v>36</v>
      </c>
      <c r="H1148" s="8" t="str">
        <f t="shared" si="189"/>
        <v>C</v>
      </c>
      <c r="I1148" s="5" t="str">
        <f t="shared" si="190"/>
        <v>C</v>
      </c>
      <c r="J1148" s="5" t="str">
        <f t="shared" si="191"/>
        <v>C</v>
      </c>
      <c r="K1148" s="5" t="str">
        <f t="shared" si="192"/>
        <v>C</v>
      </c>
      <c r="L1148" s="5" t="str">
        <f t="shared" si="193"/>
        <v>D</v>
      </c>
      <c r="M1148" s="9" t="str">
        <f t="shared" si="194"/>
        <v>D</v>
      </c>
      <c r="O1148" s="8" t="str">
        <f t="shared" si="195"/>
        <v/>
      </c>
      <c r="P1148" s="5" t="str">
        <f t="shared" si="196"/>
        <v/>
      </c>
      <c r="Q1148" s="5" t="str">
        <f t="shared" si="197"/>
        <v>Q</v>
      </c>
      <c r="R1148" s="9" t="str">
        <f t="shared" si="198"/>
        <v>P</v>
      </c>
      <c r="S1148" s="71" t="str">
        <f t="shared" si="199"/>
        <v>QP</v>
      </c>
    </row>
    <row r="1149" spans="1:19" x14ac:dyDescent="0.3">
      <c r="A1149" s="8">
        <v>18</v>
      </c>
      <c r="B1149" s="5">
        <v>20</v>
      </c>
      <c r="C1149" s="5">
        <v>21</v>
      </c>
      <c r="D1149" s="5">
        <v>24</v>
      </c>
      <c r="E1149" s="5">
        <v>25</v>
      </c>
      <c r="F1149" s="9">
        <v>31</v>
      </c>
      <c r="H1149" s="8" t="str">
        <f t="shared" si="189"/>
        <v>B</v>
      </c>
      <c r="I1149" s="5" t="str">
        <f t="shared" si="190"/>
        <v>C</v>
      </c>
      <c r="J1149" s="5" t="str">
        <f t="shared" si="191"/>
        <v>C</v>
      </c>
      <c r="K1149" s="5" t="str">
        <f t="shared" si="192"/>
        <v>C</v>
      </c>
      <c r="L1149" s="5" t="str">
        <f t="shared" si="193"/>
        <v>C</v>
      </c>
      <c r="M1149" s="9" t="str">
        <f t="shared" si="194"/>
        <v>D</v>
      </c>
      <c r="O1149" s="8" t="str">
        <f t="shared" si="195"/>
        <v/>
      </c>
      <c r="P1149" s="5" t="str">
        <f t="shared" si="196"/>
        <v/>
      </c>
      <c r="Q1149" s="5" t="str">
        <f t="shared" si="197"/>
        <v>Q</v>
      </c>
      <c r="R1149" s="9" t="str">
        <f t="shared" si="198"/>
        <v/>
      </c>
      <c r="S1149" s="71" t="str">
        <f t="shared" si="199"/>
        <v>Q</v>
      </c>
    </row>
    <row r="1150" spans="1:19" x14ac:dyDescent="0.3">
      <c r="A1150" s="8">
        <v>2</v>
      </c>
      <c r="B1150" s="5">
        <v>11</v>
      </c>
      <c r="C1150" s="5">
        <v>24</v>
      </c>
      <c r="D1150" s="5">
        <v>31</v>
      </c>
      <c r="E1150" s="5">
        <v>35</v>
      </c>
      <c r="F1150" s="9">
        <v>36</v>
      </c>
      <c r="H1150" s="8" t="str">
        <f t="shared" si="189"/>
        <v>A</v>
      </c>
      <c r="I1150" s="5" t="str">
        <f t="shared" si="190"/>
        <v>B</v>
      </c>
      <c r="J1150" s="5" t="str">
        <f t="shared" si="191"/>
        <v>C</v>
      </c>
      <c r="K1150" s="5" t="str">
        <f t="shared" si="192"/>
        <v>D</v>
      </c>
      <c r="L1150" s="5" t="str">
        <f t="shared" si="193"/>
        <v>D</v>
      </c>
      <c r="M1150" s="9" t="str">
        <f t="shared" si="194"/>
        <v>D</v>
      </c>
      <c r="O1150" s="8" t="str">
        <f t="shared" si="195"/>
        <v/>
      </c>
      <c r="P1150" s="5" t="str">
        <f t="shared" si="196"/>
        <v/>
      </c>
      <c r="Q1150" s="5" t="str">
        <f t="shared" si="197"/>
        <v/>
      </c>
      <c r="R1150" s="9" t="str">
        <f t="shared" si="198"/>
        <v>T</v>
      </c>
      <c r="S1150" s="71" t="str">
        <f t="shared" si="199"/>
        <v>T</v>
      </c>
    </row>
    <row r="1151" spans="1:19" x14ac:dyDescent="0.3">
      <c r="A1151" s="8">
        <v>8</v>
      </c>
      <c r="B1151" s="5">
        <v>11</v>
      </c>
      <c r="C1151" s="5">
        <v>16</v>
      </c>
      <c r="D1151" s="5">
        <v>30</v>
      </c>
      <c r="E1151" s="5">
        <v>31</v>
      </c>
      <c r="F1151" s="9">
        <v>33</v>
      </c>
      <c r="H1151" s="8" t="str">
        <f t="shared" si="189"/>
        <v>A</v>
      </c>
      <c r="I1151" s="5" t="str">
        <f t="shared" si="190"/>
        <v>B</v>
      </c>
      <c r="J1151" s="5" t="str">
        <f t="shared" si="191"/>
        <v>B</v>
      </c>
      <c r="K1151" s="5" t="str">
        <f t="shared" si="192"/>
        <v>D</v>
      </c>
      <c r="L1151" s="5" t="str">
        <f t="shared" si="193"/>
        <v>D</v>
      </c>
      <c r="M1151" s="9" t="str">
        <f t="shared" si="194"/>
        <v>D</v>
      </c>
      <c r="O1151" s="8" t="str">
        <f t="shared" si="195"/>
        <v/>
      </c>
      <c r="P1151" s="5" t="str">
        <f t="shared" si="196"/>
        <v>P</v>
      </c>
      <c r="Q1151" s="5" t="str">
        <f t="shared" si="197"/>
        <v/>
      </c>
      <c r="R1151" s="9" t="str">
        <f t="shared" si="198"/>
        <v>T</v>
      </c>
      <c r="S1151" s="71" t="str">
        <f t="shared" si="199"/>
        <v>PT</v>
      </c>
    </row>
    <row r="1152" spans="1:19" x14ac:dyDescent="0.3">
      <c r="A1152" s="8">
        <v>1</v>
      </c>
      <c r="B1152" s="5">
        <v>11</v>
      </c>
      <c r="C1152" s="5">
        <v>15</v>
      </c>
      <c r="D1152" s="5">
        <v>17</v>
      </c>
      <c r="E1152" s="5">
        <v>29</v>
      </c>
      <c r="F1152" s="9">
        <v>32</v>
      </c>
      <c r="H1152" s="8" t="str">
        <f t="shared" si="189"/>
        <v>A</v>
      </c>
      <c r="I1152" s="5" t="str">
        <f t="shared" si="190"/>
        <v>B</v>
      </c>
      <c r="J1152" s="5" t="str">
        <f t="shared" si="191"/>
        <v>B</v>
      </c>
      <c r="K1152" s="5" t="str">
        <f t="shared" si="192"/>
        <v>B</v>
      </c>
      <c r="L1152" s="5" t="str">
        <f t="shared" si="193"/>
        <v>C</v>
      </c>
      <c r="M1152" s="9" t="str">
        <f t="shared" si="194"/>
        <v>D</v>
      </c>
      <c r="O1152" s="8" t="str">
        <f t="shared" si="195"/>
        <v/>
      </c>
      <c r="P1152" s="5" t="str">
        <f t="shared" si="196"/>
        <v>T</v>
      </c>
      <c r="Q1152" s="5" t="str">
        <f t="shared" si="197"/>
        <v/>
      </c>
      <c r="R1152" s="9" t="str">
        <f t="shared" si="198"/>
        <v/>
      </c>
      <c r="S1152" s="71" t="str">
        <f t="shared" si="199"/>
        <v>T</v>
      </c>
    </row>
    <row r="1153" spans="1:19" x14ac:dyDescent="0.3">
      <c r="A1153" s="8">
        <v>4</v>
      </c>
      <c r="B1153" s="5">
        <v>5</v>
      </c>
      <c r="C1153" s="5">
        <v>14</v>
      </c>
      <c r="D1153" s="5">
        <v>17</v>
      </c>
      <c r="E1153" s="5">
        <v>23</v>
      </c>
      <c r="F1153" s="9">
        <v>35</v>
      </c>
      <c r="H1153" s="8" t="str">
        <f t="shared" si="189"/>
        <v>A</v>
      </c>
      <c r="I1153" s="5" t="str">
        <f t="shared" si="190"/>
        <v>A</v>
      </c>
      <c r="J1153" s="5" t="str">
        <f t="shared" si="191"/>
        <v>B</v>
      </c>
      <c r="K1153" s="5" t="str">
        <f t="shared" si="192"/>
        <v>B</v>
      </c>
      <c r="L1153" s="5" t="str">
        <f t="shared" si="193"/>
        <v>C</v>
      </c>
      <c r="M1153" s="9" t="str">
        <f t="shared" si="194"/>
        <v>D</v>
      </c>
      <c r="O1153" s="8" t="str">
        <f t="shared" si="195"/>
        <v>P</v>
      </c>
      <c r="P1153" s="5" t="str">
        <f t="shared" si="196"/>
        <v>P</v>
      </c>
      <c r="Q1153" s="5" t="str">
        <f t="shared" si="197"/>
        <v/>
      </c>
      <c r="R1153" s="9" t="str">
        <f t="shared" si="198"/>
        <v/>
      </c>
      <c r="S1153" s="71" t="str">
        <f t="shared" si="199"/>
        <v>PP</v>
      </c>
    </row>
    <row r="1154" spans="1:19" x14ac:dyDescent="0.3">
      <c r="A1154" s="8">
        <v>8</v>
      </c>
      <c r="B1154" s="5">
        <v>9</v>
      </c>
      <c r="C1154" s="5">
        <v>21</v>
      </c>
      <c r="D1154" s="5">
        <v>28</v>
      </c>
      <c r="E1154" s="5">
        <v>32</v>
      </c>
      <c r="F1154" s="9">
        <v>33</v>
      </c>
      <c r="H1154" s="8" t="str">
        <f t="shared" si="189"/>
        <v>A</v>
      </c>
      <c r="I1154" s="5" t="str">
        <f t="shared" si="190"/>
        <v>A</v>
      </c>
      <c r="J1154" s="5" t="str">
        <f t="shared" si="191"/>
        <v>C</v>
      </c>
      <c r="K1154" s="5" t="str">
        <f t="shared" si="192"/>
        <v>C</v>
      </c>
      <c r="L1154" s="5" t="str">
        <f t="shared" si="193"/>
        <v>D</v>
      </c>
      <c r="M1154" s="9" t="str">
        <f t="shared" si="194"/>
        <v>D</v>
      </c>
      <c r="O1154" s="8" t="str">
        <f t="shared" si="195"/>
        <v>P</v>
      </c>
      <c r="P1154" s="5" t="str">
        <f t="shared" si="196"/>
        <v/>
      </c>
      <c r="Q1154" s="5" t="str">
        <f t="shared" si="197"/>
        <v>P</v>
      </c>
      <c r="R1154" s="9" t="str">
        <f t="shared" si="198"/>
        <v>P</v>
      </c>
      <c r="S1154" s="71" t="str">
        <f t="shared" si="199"/>
        <v>PPP</v>
      </c>
    </row>
    <row r="1155" spans="1:19" x14ac:dyDescent="0.3">
      <c r="A1155" s="8">
        <v>13</v>
      </c>
      <c r="B1155" s="5">
        <v>14</v>
      </c>
      <c r="C1155" s="5">
        <v>26</v>
      </c>
      <c r="D1155" s="5">
        <v>32</v>
      </c>
      <c r="E1155" s="5">
        <v>33</v>
      </c>
      <c r="F1155" s="9">
        <v>36</v>
      </c>
      <c r="H1155" s="8" t="str">
        <f t="shared" ref="H1155:H1218" si="200">IF(A1155&lt;10,"A",IF(A1155&lt;20,"B",IF(A1155&lt;30,"C","D")))</f>
        <v>B</v>
      </c>
      <c r="I1155" s="5" t="str">
        <f t="shared" ref="I1155:I1218" si="201">IF(B1155&lt;10,"A",IF(B1155&lt;20,"B",IF(B1155&lt;30,"C","D")))</f>
        <v>B</v>
      </c>
      <c r="J1155" s="5" t="str">
        <f t="shared" ref="J1155:J1218" si="202">IF(C1155&lt;10,"A",IF(C1155&lt;20,"B",IF(C1155&lt;30,"C","D")))</f>
        <v>C</v>
      </c>
      <c r="K1155" s="5" t="str">
        <f t="shared" ref="K1155:K1218" si="203">IF(D1155&lt;10,"A",IF(D1155&lt;20,"B",IF(D1155&lt;30,"C","D")))</f>
        <v>D</v>
      </c>
      <c r="L1155" s="5" t="str">
        <f t="shared" ref="L1155:L1218" si="204">IF(E1155&lt;10,"A",IF(E1155&lt;20,"B",IF(E1155&lt;30,"C","D")))</f>
        <v>D</v>
      </c>
      <c r="M1155" s="9" t="str">
        <f t="shared" ref="M1155:M1218" si="205">IF(F1155&lt;10,"A",IF(F1155&lt;20,"B",IF(F1155&lt;30,"C","D")))</f>
        <v>D</v>
      </c>
      <c r="O1155" s="8" t="str">
        <f t="shared" ref="O1155:O1218" si="206">IF(COUNTIF($H1155:$M1155,"=A")=2,"P",IF(COUNTIF($H1155:$M1155,"=A")=3,"T",IF(COUNTIF($H1155:$M1155,"=A")=4,"Q",IF(COUNTIF($H1155:$M1155,"=A")=5,"V",IF(COUNTIF($H1155:$M1155,"=A")=6,"S","")))))</f>
        <v/>
      </c>
      <c r="P1155" s="5" t="str">
        <f t="shared" ref="P1155:P1218" si="207">IF(COUNTIF($H1155:$M1155,"=B")=2,"P",IF(COUNTIF($H1155:$M1155,"=B")=3,"T",IF(COUNTIF($H1155:$M1155,"=B")=4,"Q",IF(COUNTIF($H1155:$M1155,"=B")=5,"V",IF(COUNTIF($H1155:$M1155,"=B")=6,"S","")))))</f>
        <v>P</v>
      </c>
      <c r="Q1155" s="5" t="str">
        <f t="shared" ref="Q1155:Q1218" si="208">IF(COUNTIF($H1155:$M1155,"=C")=2,"P",IF(COUNTIF($H1155:$M1155,"=C")=3,"T",IF(COUNTIF($H1155:$M1155,"=C")=4,"Q",IF(COUNTIF($H1155:$M1155,"=C")=5,"V",IF(COUNTIF($H1155:$M1155,"=C")=6,"S","")))))</f>
        <v/>
      </c>
      <c r="R1155" s="9" t="str">
        <f t="shared" ref="R1155:R1218" si="209">IF(COUNTIF($H1155:$M1155,"=D")=2,"P",IF(COUNTIF($H1155:$M1155,"=D")=3,"T",IF(COUNTIF($H1155:$M1155,"=D")=4,"Q",IF(COUNTIF($H1155:$M1155,"=D")=5,"V",IF(COUNTIF($H1155:$M1155,"=D")=6,"S","")))))</f>
        <v>T</v>
      </c>
      <c r="S1155" s="71" t="str">
        <f t="shared" ref="S1155:S1218" si="210">O1155&amp;P1155&amp;Q1155&amp;R1155</f>
        <v>PT</v>
      </c>
    </row>
    <row r="1156" spans="1:19" x14ac:dyDescent="0.3">
      <c r="A1156" s="8">
        <v>10</v>
      </c>
      <c r="B1156" s="5">
        <v>17</v>
      </c>
      <c r="C1156" s="5">
        <v>29</v>
      </c>
      <c r="D1156" s="5">
        <v>32</v>
      </c>
      <c r="E1156" s="5">
        <v>34</v>
      </c>
      <c r="F1156" s="9">
        <v>35</v>
      </c>
      <c r="H1156" s="8" t="str">
        <f t="shared" si="200"/>
        <v>B</v>
      </c>
      <c r="I1156" s="5" t="str">
        <f t="shared" si="201"/>
        <v>B</v>
      </c>
      <c r="J1156" s="5" t="str">
        <f t="shared" si="202"/>
        <v>C</v>
      </c>
      <c r="K1156" s="5" t="str">
        <f t="shared" si="203"/>
        <v>D</v>
      </c>
      <c r="L1156" s="5" t="str">
        <f t="shared" si="204"/>
        <v>D</v>
      </c>
      <c r="M1156" s="9" t="str">
        <f t="shared" si="205"/>
        <v>D</v>
      </c>
      <c r="O1156" s="8" t="str">
        <f t="shared" si="206"/>
        <v/>
      </c>
      <c r="P1156" s="5" t="str">
        <f t="shared" si="207"/>
        <v>P</v>
      </c>
      <c r="Q1156" s="5" t="str">
        <f t="shared" si="208"/>
        <v/>
      </c>
      <c r="R1156" s="9" t="str">
        <f t="shared" si="209"/>
        <v>T</v>
      </c>
      <c r="S1156" s="71" t="str">
        <f t="shared" si="210"/>
        <v>PT</v>
      </c>
    </row>
    <row r="1157" spans="1:19" x14ac:dyDescent="0.3">
      <c r="A1157" s="8">
        <v>13</v>
      </c>
      <c r="B1157" s="5">
        <v>14</v>
      </c>
      <c r="C1157" s="5">
        <v>21</v>
      </c>
      <c r="D1157" s="5">
        <v>30</v>
      </c>
      <c r="E1157" s="5">
        <v>32</v>
      </c>
      <c r="F1157" s="9">
        <v>37</v>
      </c>
      <c r="H1157" s="8" t="str">
        <f t="shared" si="200"/>
        <v>B</v>
      </c>
      <c r="I1157" s="5" t="str">
        <f t="shared" si="201"/>
        <v>B</v>
      </c>
      <c r="J1157" s="5" t="str">
        <f t="shared" si="202"/>
        <v>C</v>
      </c>
      <c r="K1157" s="5" t="str">
        <f t="shared" si="203"/>
        <v>D</v>
      </c>
      <c r="L1157" s="5" t="str">
        <f t="shared" si="204"/>
        <v>D</v>
      </c>
      <c r="M1157" s="9" t="str">
        <f t="shared" si="205"/>
        <v>D</v>
      </c>
      <c r="O1157" s="8" t="str">
        <f t="shared" si="206"/>
        <v/>
      </c>
      <c r="P1157" s="5" t="str">
        <f t="shared" si="207"/>
        <v>P</v>
      </c>
      <c r="Q1157" s="5" t="str">
        <f t="shared" si="208"/>
        <v/>
      </c>
      <c r="R1157" s="9" t="str">
        <f t="shared" si="209"/>
        <v>T</v>
      </c>
      <c r="S1157" s="71" t="str">
        <f t="shared" si="210"/>
        <v>PT</v>
      </c>
    </row>
    <row r="1158" spans="1:19" x14ac:dyDescent="0.3">
      <c r="A1158" s="8">
        <v>3</v>
      </c>
      <c r="B1158" s="5">
        <v>14</v>
      </c>
      <c r="C1158" s="5">
        <v>24</v>
      </c>
      <c r="D1158" s="5">
        <v>29</v>
      </c>
      <c r="E1158" s="5">
        <v>30</v>
      </c>
      <c r="F1158" s="9">
        <v>33</v>
      </c>
      <c r="H1158" s="8" t="str">
        <f t="shared" si="200"/>
        <v>A</v>
      </c>
      <c r="I1158" s="5" t="str">
        <f t="shared" si="201"/>
        <v>B</v>
      </c>
      <c r="J1158" s="5" t="str">
        <f t="shared" si="202"/>
        <v>C</v>
      </c>
      <c r="K1158" s="5" t="str">
        <f t="shared" si="203"/>
        <v>C</v>
      </c>
      <c r="L1158" s="5" t="str">
        <f t="shared" si="204"/>
        <v>D</v>
      </c>
      <c r="M1158" s="9" t="str">
        <f t="shared" si="205"/>
        <v>D</v>
      </c>
      <c r="O1158" s="8" t="str">
        <f t="shared" si="206"/>
        <v/>
      </c>
      <c r="P1158" s="5" t="str">
        <f t="shared" si="207"/>
        <v/>
      </c>
      <c r="Q1158" s="5" t="str">
        <f t="shared" si="208"/>
        <v>P</v>
      </c>
      <c r="R1158" s="9" t="str">
        <f t="shared" si="209"/>
        <v>P</v>
      </c>
      <c r="S1158" s="71" t="str">
        <f t="shared" si="210"/>
        <v>PP</v>
      </c>
    </row>
    <row r="1159" spans="1:19" x14ac:dyDescent="0.3">
      <c r="A1159" s="8">
        <v>13</v>
      </c>
      <c r="B1159" s="5">
        <v>14</v>
      </c>
      <c r="C1159" s="5">
        <v>18</v>
      </c>
      <c r="D1159" s="5">
        <v>31</v>
      </c>
      <c r="E1159" s="5">
        <v>34</v>
      </c>
      <c r="F1159" s="9">
        <v>35</v>
      </c>
      <c r="H1159" s="8" t="str">
        <f t="shared" si="200"/>
        <v>B</v>
      </c>
      <c r="I1159" s="5" t="str">
        <f t="shared" si="201"/>
        <v>B</v>
      </c>
      <c r="J1159" s="5" t="str">
        <f t="shared" si="202"/>
        <v>B</v>
      </c>
      <c r="K1159" s="5" t="str">
        <f t="shared" si="203"/>
        <v>D</v>
      </c>
      <c r="L1159" s="5" t="str">
        <f t="shared" si="204"/>
        <v>D</v>
      </c>
      <c r="M1159" s="9" t="str">
        <f t="shared" si="205"/>
        <v>D</v>
      </c>
      <c r="O1159" s="8" t="str">
        <f t="shared" si="206"/>
        <v/>
      </c>
      <c r="P1159" s="5" t="str">
        <f t="shared" si="207"/>
        <v>T</v>
      </c>
      <c r="Q1159" s="5" t="str">
        <f t="shared" si="208"/>
        <v/>
      </c>
      <c r="R1159" s="9" t="str">
        <f t="shared" si="209"/>
        <v>T</v>
      </c>
      <c r="S1159" s="71" t="str">
        <f t="shared" si="210"/>
        <v>TT</v>
      </c>
    </row>
    <row r="1160" spans="1:19" x14ac:dyDescent="0.3">
      <c r="A1160" s="8">
        <v>2</v>
      </c>
      <c r="B1160" s="5">
        <v>14</v>
      </c>
      <c r="C1160" s="5">
        <v>15</v>
      </c>
      <c r="D1160" s="5">
        <v>16</v>
      </c>
      <c r="E1160" s="5">
        <v>25</v>
      </c>
      <c r="F1160" s="9">
        <v>35</v>
      </c>
      <c r="H1160" s="8" t="str">
        <f t="shared" si="200"/>
        <v>A</v>
      </c>
      <c r="I1160" s="5" t="str">
        <f t="shared" si="201"/>
        <v>B</v>
      </c>
      <c r="J1160" s="5" t="str">
        <f t="shared" si="202"/>
        <v>B</v>
      </c>
      <c r="K1160" s="5" t="str">
        <f t="shared" si="203"/>
        <v>B</v>
      </c>
      <c r="L1160" s="5" t="str">
        <f t="shared" si="204"/>
        <v>C</v>
      </c>
      <c r="M1160" s="9" t="str">
        <f t="shared" si="205"/>
        <v>D</v>
      </c>
      <c r="O1160" s="8" t="str">
        <f t="shared" si="206"/>
        <v/>
      </c>
      <c r="P1160" s="5" t="str">
        <f t="shared" si="207"/>
        <v>T</v>
      </c>
      <c r="Q1160" s="5" t="str">
        <f t="shared" si="208"/>
        <v/>
      </c>
      <c r="R1160" s="9" t="str">
        <f t="shared" si="209"/>
        <v/>
      </c>
      <c r="S1160" s="71" t="str">
        <f t="shared" si="210"/>
        <v>T</v>
      </c>
    </row>
    <row r="1161" spans="1:19" x14ac:dyDescent="0.3">
      <c r="A1161" s="8">
        <v>4</v>
      </c>
      <c r="B1161" s="5">
        <v>15</v>
      </c>
      <c r="C1161" s="5">
        <v>20</v>
      </c>
      <c r="D1161" s="5">
        <v>21</v>
      </c>
      <c r="E1161" s="5">
        <v>27</v>
      </c>
      <c r="F1161" s="9">
        <v>32</v>
      </c>
      <c r="H1161" s="8" t="str">
        <f t="shared" si="200"/>
        <v>A</v>
      </c>
      <c r="I1161" s="5" t="str">
        <f t="shared" si="201"/>
        <v>B</v>
      </c>
      <c r="J1161" s="5" t="str">
        <f t="shared" si="202"/>
        <v>C</v>
      </c>
      <c r="K1161" s="5" t="str">
        <f t="shared" si="203"/>
        <v>C</v>
      </c>
      <c r="L1161" s="5" t="str">
        <f t="shared" si="204"/>
        <v>C</v>
      </c>
      <c r="M1161" s="9" t="str">
        <f t="shared" si="205"/>
        <v>D</v>
      </c>
      <c r="O1161" s="8" t="str">
        <f t="shared" si="206"/>
        <v/>
      </c>
      <c r="P1161" s="5" t="str">
        <f t="shared" si="207"/>
        <v/>
      </c>
      <c r="Q1161" s="5" t="str">
        <f t="shared" si="208"/>
        <v>T</v>
      </c>
      <c r="R1161" s="9" t="str">
        <f t="shared" si="209"/>
        <v/>
      </c>
      <c r="S1161" s="71" t="str">
        <f t="shared" si="210"/>
        <v>T</v>
      </c>
    </row>
    <row r="1162" spans="1:19" x14ac:dyDescent="0.3">
      <c r="A1162" s="8">
        <v>13</v>
      </c>
      <c r="B1162" s="5">
        <v>14</v>
      </c>
      <c r="C1162" s="5">
        <v>26</v>
      </c>
      <c r="D1162" s="5">
        <v>32</v>
      </c>
      <c r="E1162" s="5">
        <v>33</v>
      </c>
      <c r="F1162" s="9">
        <v>36</v>
      </c>
      <c r="H1162" s="8" t="str">
        <f t="shared" si="200"/>
        <v>B</v>
      </c>
      <c r="I1162" s="5" t="str">
        <f t="shared" si="201"/>
        <v>B</v>
      </c>
      <c r="J1162" s="5" t="str">
        <f t="shared" si="202"/>
        <v>C</v>
      </c>
      <c r="K1162" s="5" t="str">
        <f t="shared" si="203"/>
        <v>D</v>
      </c>
      <c r="L1162" s="5" t="str">
        <f t="shared" si="204"/>
        <v>D</v>
      </c>
      <c r="M1162" s="9" t="str">
        <f t="shared" si="205"/>
        <v>D</v>
      </c>
      <c r="O1162" s="8" t="str">
        <f t="shared" si="206"/>
        <v/>
      </c>
      <c r="P1162" s="5" t="str">
        <f t="shared" si="207"/>
        <v>P</v>
      </c>
      <c r="Q1162" s="5" t="str">
        <f t="shared" si="208"/>
        <v/>
      </c>
      <c r="R1162" s="9" t="str">
        <f t="shared" si="209"/>
        <v>T</v>
      </c>
      <c r="S1162" s="71" t="str">
        <f t="shared" si="210"/>
        <v>PT</v>
      </c>
    </row>
    <row r="1163" spans="1:19" x14ac:dyDescent="0.3">
      <c r="A1163" s="8">
        <v>3</v>
      </c>
      <c r="B1163" s="5">
        <v>4</v>
      </c>
      <c r="C1163" s="5">
        <v>5</v>
      </c>
      <c r="D1163" s="5">
        <v>27</v>
      </c>
      <c r="E1163" s="5">
        <v>29</v>
      </c>
      <c r="F1163" s="9">
        <v>30</v>
      </c>
      <c r="H1163" s="8" t="str">
        <f t="shared" si="200"/>
        <v>A</v>
      </c>
      <c r="I1163" s="5" t="str">
        <f t="shared" si="201"/>
        <v>A</v>
      </c>
      <c r="J1163" s="5" t="str">
        <f t="shared" si="202"/>
        <v>A</v>
      </c>
      <c r="K1163" s="5" t="str">
        <f t="shared" si="203"/>
        <v>C</v>
      </c>
      <c r="L1163" s="5" t="str">
        <f t="shared" si="204"/>
        <v>C</v>
      </c>
      <c r="M1163" s="9" t="str">
        <f t="shared" si="205"/>
        <v>D</v>
      </c>
      <c r="O1163" s="8" t="str">
        <f t="shared" si="206"/>
        <v>T</v>
      </c>
      <c r="P1163" s="5" t="str">
        <f t="shared" si="207"/>
        <v/>
      </c>
      <c r="Q1163" s="5" t="str">
        <f t="shared" si="208"/>
        <v>P</v>
      </c>
      <c r="R1163" s="9" t="str">
        <f t="shared" si="209"/>
        <v/>
      </c>
      <c r="S1163" s="71" t="str">
        <f t="shared" si="210"/>
        <v>TP</v>
      </c>
    </row>
    <row r="1164" spans="1:19" x14ac:dyDescent="0.3">
      <c r="A1164" s="8">
        <v>14</v>
      </c>
      <c r="B1164" s="5">
        <v>16</v>
      </c>
      <c r="C1164" s="5">
        <v>21</v>
      </c>
      <c r="D1164" s="5">
        <v>22</v>
      </c>
      <c r="E1164" s="5">
        <v>24</v>
      </c>
      <c r="F1164" s="9">
        <v>35</v>
      </c>
      <c r="H1164" s="8" t="str">
        <f t="shared" si="200"/>
        <v>B</v>
      </c>
      <c r="I1164" s="5" t="str">
        <f t="shared" si="201"/>
        <v>B</v>
      </c>
      <c r="J1164" s="5" t="str">
        <f t="shared" si="202"/>
        <v>C</v>
      </c>
      <c r="K1164" s="5" t="str">
        <f t="shared" si="203"/>
        <v>C</v>
      </c>
      <c r="L1164" s="5" t="str">
        <f t="shared" si="204"/>
        <v>C</v>
      </c>
      <c r="M1164" s="9" t="str">
        <f t="shared" si="205"/>
        <v>D</v>
      </c>
      <c r="O1164" s="8" t="str">
        <f t="shared" si="206"/>
        <v/>
      </c>
      <c r="P1164" s="5" t="str">
        <f t="shared" si="207"/>
        <v>P</v>
      </c>
      <c r="Q1164" s="5" t="str">
        <f t="shared" si="208"/>
        <v>T</v>
      </c>
      <c r="R1164" s="9" t="str">
        <f t="shared" si="209"/>
        <v/>
      </c>
      <c r="S1164" s="71" t="str">
        <f t="shared" si="210"/>
        <v>PT</v>
      </c>
    </row>
    <row r="1165" spans="1:19" x14ac:dyDescent="0.3">
      <c r="A1165" s="8">
        <v>1</v>
      </c>
      <c r="B1165" s="5">
        <v>4</v>
      </c>
      <c r="C1165" s="5">
        <v>13</v>
      </c>
      <c r="D1165" s="5">
        <v>16</v>
      </c>
      <c r="E1165" s="5">
        <v>34</v>
      </c>
      <c r="F1165" s="9">
        <v>36</v>
      </c>
      <c r="H1165" s="8" t="str">
        <f t="shared" si="200"/>
        <v>A</v>
      </c>
      <c r="I1165" s="5" t="str">
        <f t="shared" si="201"/>
        <v>A</v>
      </c>
      <c r="J1165" s="5" t="str">
        <f t="shared" si="202"/>
        <v>B</v>
      </c>
      <c r="K1165" s="5" t="str">
        <f t="shared" si="203"/>
        <v>B</v>
      </c>
      <c r="L1165" s="5" t="str">
        <f t="shared" si="204"/>
        <v>D</v>
      </c>
      <c r="M1165" s="9" t="str">
        <f t="shared" si="205"/>
        <v>D</v>
      </c>
      <c r="O1165" s="8" t="str">
        <f t="shared" si="206"/>
        <v>P</v>
      </c>
      <c r="P1165" s="5" t="str">
        <f t="shared" si="207"/>
        <v>P</v>
      </c>
      <c r="Q1165" s="5" t="str">
        <f t="shared" si="208"/>
        <v/>
      </c>
      <c r="R1165" s="9" t="str">
        <f t="shared" si="209"/>
        <v>P</v>
      </c>
      <c r="S1165" s="71" t="str">
        <f t="shared" si="210"/>
        <v>PPP</v>
      </c>
    </row>
    <row r="1166" spans="1:19" x14ac:dyDescent="0.3">
      <c r="A1166" s="8">
        <v>4</v>
      </c>
      <c r="B1166" s="5">
        <v>5</v>
      </c>
      <c r="C1166" s="5">
        <v>16</v>
      </c>
      <c r="D1166" s="5">
        <v>17</v>
      </c>
      <c r="E1166" s="5">
        <v>30</v>
      </c>
      <c r="F1166" s="9">
        <v>35</v>
      </c>
      <c r="H1166" s="8" t="str">
        <f t="shared" si="200"/>
        <v>A</v>
      </c>
      <c r="I1166" s="5" t="str">
        <f t="shared" si="201"/>
        <v>A</v>
      </c>
      <c r="J1166" s="5" t="str">
        <f t="shared" si="202"/>
        <v>B</v>
      </c>
      <c r="K1166" s="5" t="str">
        <f t="shared" si="203"/>
        <v>B</v>
      </c>
      <c r="L1166" s="5" t="str">
        <f t="shared" si="204"/>
        <v>D</v>
      </c>
      <c r="M1166" s="9" t="str">
        <f t="shared" si="205"/>
        <v>D</v>
      </c>
      <c r="O1166" s="8" t="str">
        <f t="shared" si="206"/>
        <v>P</v>
      </c>
      <c r="P1166" s="5" t="str">
        <f t="shared" si="207"/>
        <v>P</v>
      </c>
      <c r="Q1166" s="5" t="str">
        <f t="shared" si="208"/>
        <v/>
      </c>
      <c r="R1166" s="9" t="str">
        <f t="shared" si="209"/>
        <v>P</v>
      </c>
      <c r="S1166" s="71" t="str">
        <f t="shared" si="210"/>
        <v>PPP</v>
      </c>
    </row>
    <row r="1167" spans="1:19" x14ac:dyDescent="0.3">
      <c r="A1167" s="8">
        <v>10</v>
      </c>
      <c r="B1167" s="5">
        <v>15</v>
      </c>
      <c r="C1167" s="5">
        <v>24</v>
      </c>
      <c r="D1167" s="5">
        <v>25</v>
      </c>
      <c r="E1167" s="5">
        <v>30</v>
      </c>
      <c r="F1167" s="9">
        <v>37</v>
      </c>
      <c r="H1167" s="8" t="str">
        <f t="shared" si="200"/>
        <v>B</v>
      </c>
      <c r="I1167" s="5" t="str">
        <f t="shared" si="201"/>
        <v>B</v>
      </c>
      <c r="J1167" s="5" t="str">
        <f t="shared" si="202"/>
        <v>C</v>
      </c>
      <c r="K1167" s="5" t="str">
        <f t="shared" si="203"/>
        <v>C</v>
      </c>
      <c r="L1167" s="5" t="str">
        <f t="shared" si="204"/>
        <v>D</v>
      </c>
      <c r="M1167" s="9" t="str">
        <f t="shared" si="205"/>
        <v>D</v>
      </c>
      <c r="O1167" s="8" t="str">
        <f t="shared" si="206"/>
        <v/>
      </c>
      <c r="P1167" s="5" t="str">
        <f t="shared" si="207"/>
        <v>P</v>
      </c>
      <c r="Q1167" s="5" t="str">
        <f t="shared" si="208"/>
        <v>P</v>
      </c>
      <c r="R1167" s="9" t="str">
        <f t="shared" si="209"/>
        <v>P</v>
      </c>
      <c r="S1167" s="71" t="str">
        <f t="shared" si="210"/>
        <v>PPP</v>
      </c>
    </row>
    <row r="1168" spans="1:19" x14ac:dyDescent="0.3">
      <c r="A1168" s="8">
        <v>12</v>
      </c>
      <c r="B1168" s="5">
        <v>13</v>
      </c>
      <c r="C1168" s="5">
        <v>16</v>
      </c>
      <c r="D1168" s="5">
        <v>18</v>
      </c>
      <c r="E1168" s="5">
        <v>22</v>
      </c>
      <c r="F1168" s="9">
        <v>36</v>
      </c>
      <c r="H1168" s="8" t="str">
        <f t="shared" si="200"/>
        <v>B</v>
      </c>
      <c r="I1168" s="5" t="str">
        <f t="shared" si="201"/>
        <v>B</v>
      </c>
      <c r="J1168" s="5" t="str">
        <f t="shared" si="202"/>
        <v>B</v>
      </c>
      <c r="K1168" s="5" t="str">
        <f t="shared" si="203"/>
        <v>B</v>
      </c>
      <c r="L1168" s="5" t="str">
        <f t="shared" si="204"/>
        <v>C</v>
      </c>
      <c r="M1168" s="9" t="str">
        <f t="shared" si="205"/>
        <v>D</v>
      </c>
      <c r="O1168" s="8" t="str">
        <f t="shared" si="206"/>
        <v/>
      </c>
      <c r="P1168" s="5" t="str">
        <f t="shared" si="207"/>
        <v>Q</v>
      </c>
      <c r="Q1168" s="5" t="str">
        <f t="shared" si="208"/>
        <v/>
      </c>
      <c r="R1168" s="9" t="str">
        <f t="shared" si="209"/>
        <v/>
      </c>
      <c r="S1168" s="71" t="str">
        <f t="shared" si="210"/>
        <v>Q</v>
      </c>
    </row>
    <row r="1169" spans="1:19" x14ac:dyDescent="0.3">
      <c r="A1169" s="8">
        <v>1</v>
      </c>
      <c r="B1169" s="5">
        <v>7</v>
      </c>
      <c r="C1169" s="5">
        <v>11</v>
      </c>
      <c r="D1169" s="5">
        <v>15</v>
      </c>
      <c r="E1169" s="5">
        <v>21</v>
      </c>
      <c r="F1169" s="9">
        <v>34</v>
      </c>
      <c r="H1169" s="8" t="str">
        <f t="shared" si="200"/>
        <v>A</v>
      </c>
      <c r="I1169" s="5" t="str">
        <f t="shared" si="201"/>
        <v>A</v>
      </c>
      <c r="J1169" s="5" t="str">
        <f t="shared" si="202"/>
        <v>B</v>
      </c>
      <c r="K1169" s="5" t="str">
        <f t="shared" si="203"/>
        <v>B</v>
      </c>
      <c r="L1169" s="5" t="str">
        <f t="shared" si="204"/>
        <v>C</v>
      </c>
      <c r="M1169" s="9" t="str">
        <f t="shared" si="205"/>
        <v>D</v>
      </c>
      <c r="O1169" s="8" t="str">
        <f t="shared" si="206"/>
        <v>P</v>
      </c>
      <c r="P1169" s="5" t="str">
        <f t="shared" si="207"/>
        <v>P</v>
      </c>
      <c r="Q1169" s="5" t="str">
        <f t="shared" si="208"/>
        <v/>
      </c>
      <c r="R1169" s="9" t="str">
        <f t="shared" si="209"/>
        <v/>
      </c>
      <c r="S1169" s="71" t="str">
        <f t="shared" si="210"/>
        <v>PP</v>
      </c>
    </row>
    <row r="1170" spans="1:19" x14ac:dyDescent="0.3">
      <c r="A1170" s="8">
        <v>3</v>
      </c>
      <c r="B1170" s="5">
        <v>8</v>
      </c>
      <c r="C1170" s="5">
        <v>11</v>
      </c>
      <c r="D1170" s="5">
        <v>12</v>
      </c>
      <c r="E1170" s="5">
        <v>25</v>
      </c>
      <c r="F1170" s="9">
        <v>27</v>
      </c>
      <c r="H1170" s="8" t="str">
        <f t="shared" si="200"/>
        <v>A</v>
      </c>
      <c r="I1170" s="5" t="str">
        <f t="shared" si="201"/>
        <v>A</v>
      </c>
      <c r="J1170" s="5" t="str">
        <f t="shared" si="202"/>
        <v>B</v>
      </c>
      <c r="K1170" s="5" t="str">
        <f t="shared" si="203"/>
        <v>B</v>
      </c>
      <c r="L1170" s="5" t="str">
        <f t="shared" si="204"/>
        <v>C</v>
      </c>
      <c r="M1170" s="9" t="str">
        <f t="shared" si="205"/>
        <v>C</v>
      </c>
      <c r="O1170" s="8" t="str">
        <f t="shared" si="206"/>
        <v>P</v>
      </c>
      <c r="P1170" s="5" t="str">
        <f t="shared" si="207"/>
        <v>P</v>
      </c>
      <c r="Q1170" s="5" t="str">
        <f t="shared" si="208"/>
        <v>P</v>
      </c>
      <c r="R1170" s="9" t="str">
        <f t="shared" si="209"/>
        <v/>
      </c>
      <c r="S1170" s="71" t="str">
        <f t="shared" si="210"/>
        <v>PPP</v>
      </c>
    </row>
    <row r="1171" spans="1:19" x14ac:dyDescent="0.3">
      <c r="A1171" s="8">
        <v>1</v>
      </c>
      <c r="B1171" s="5">
        <v>10</v>
      </c>
      <c r="C1171" s="5">
        <v>12</v>
      </c>
      <c r="D1171" s="5">
        <v>13</v>
      </c>
      <c r="E1171" s="5">
        <v>15</v>
      </c>
      <c r="F1171" s="9">
        <v>37</v>
      </c>
      <c r="H1171" s="8" t="str">
        <f t="shared" si="200"/>
        <v>A</v>
      </c>
      <c r="I1171" s="5" t="str">
        <f t="shared" si="201"/>
        <v>B</v>
      </c>
      <c r="J1171" s="5" t="str">
        <f t="shared" si="202"/>
        <v>B</v>
      </c>
      <c r="K1171" s="5" t="str">
        <f t="shared" si="203"/>
        <v>B</v>
      </c>
      <c r="L1171" s="5" t="str">
        <f t="shared" si="204"/>
        <v>B</v>
      </c>
      <c r="M1171" s="9" t="str">
        <f t="shared" si="205"/>
        <v>D</v>
      </c>
      <c r="O1171" s="8" t="str">
        <f t="shared" si="206"/>
        <v/>
      </c>
      <c r="P1171" s="5" t="str">
        <f t="shared" si="207"/>
        <v>Q</v>
      </c>
      <c r="Q1171" s="5" t="str">
        <f t="shared" si="208"/>
        <v/>
      </c>
      <c r="R1171" s="9" t="str">
        <f t="shared" si="209"/>
        <v/>
      </c>
      <c r="S1171" s="71" t="str">
        <f t="shared" si="210"/>
        <v>Q</v>
      </c>
    </row>
    <row r="1172" spans="1:19" x14ac:dyDescent="0.3">
      <c r="A1172" s="8">
        <v>1</v>
      </c>
      <c r="B1172" s="5">
        <v>7</v>
      </c>
      <c r="C1172" s="5">
        <v>12</v>
      </c>
      <c r="D1172" s="5">
        <v>14</v>
      </c>
      <c r="E1172" s="5">
        <v>25</v>
      </c>
      <c r="F1172" s="9">
        <v>30</v>
      </c>
      <c r="H1172" s="8" t="str">
        <f t="shared" si="200"/>
        <v>A</v>
      </c>
      <c r="I1172" s="5" t="str">
        <f t="shared" si="201"/>
        <v>A</v>
      </c>
      <c r="J1172" s="5" t="str">
        <f t="shared" si="202"/>
        <v>B</v>
      </c>
      <c r="K1172" s="5" t="str">
        <f t="shared" si="203"/>
        <v>B</v>
      </c>
      <c r="L1172" s="5" t="str">
        <f t="shared" si="204"/>
        <v>C</v>
      </c>
      <c r="M1172" s="9" t="str">
        <f t="shared" si="205"/>
        <v>D</v>
      </c>
      <c r="O1172" s="8" t="str">
        <f t="shared" si="206"/>
        <v>P</v>
      </c>
      <c r="P1172" s="5" t="str">
        <f t="shared" si="207"/>
        <v>P</v>
      </c>
      <c r="Q1172" s="5" t="str">
        <f t="shared" si="208"/>
        <v/>
      </c>
      <c r="R1172" s="9" t="str">
        <f t="shared" si="209"/>
        <v/>
      </c>
      <c r="S1172" s="71" t="str">
        <f t="shared" si="210"/>
        <v>PP</v>
      </c>
    </row>
    <row r="1173" spans="1:19" x14ac:dyDescent="0.3">
      <c r="A1173" s="8">
        <v>8</v>
      </c>
      <c r="B1173" s="5">
        <v>17</v>
      </c>
      <c r="C1173" s="5">
        <v>18</v>
      </c>
      <c r="D1173" s="5">
        <v>24</v>
      </c>
      <c r="E1173" s="5">
        <v>26</v>
      </c>
      <c r="F1173" s="9">
        <v>31</v>
      </c>
      <c r="H1173" s="8" t="str">
        <f t="shared" si="200"/>
        <v>A</v>
      </c>
      <c r="I1173" s="5" t="str">
        <f t="shared" si="201"/>
        <v>B</v>
      </c>
      <c r="J1173" s="5" t="str">
        <f t="shared" si="202"/>
        <v>B</v>
      </c>
      <c r="K1173" s="5" t="str">
        <f t="shared" si="203"/>
        <v>C</v>
      </c>
      <c r="L1173" s="5" t="str">
        <f t="shared" si="204"/>
        <v>C</v>
      </c>
      <c r="M1173" s="9" t="str">
        <f t="shared" si="205"/>
        <v>D</v>
      </c>
      <c r="O1173" s="8" t="str">
        <f t="shared" si="206"/>
        <v/>
      </c>
      <c r="P1173" s="5" t="str">
        <f t="shared" si="207"/>
        <v>P</v>
      </c>
      <c r="Q1173" s="5" t="str">
        <f t="shared" si="208"/>
        <v>P</v>
      </c>
      <c r="R1173" s="9" t="str">
        <f t="shared" si="209"/>
        <v/>
      </c>
      <c r="S1173" s="71" t="str">
        <f t="shared" si="210"/>
        <v>PP</v>
      </c>
    </row>
    <row r="1174" spans="1:19" x14ac:dyDescent="0.3">
      <c r="A1174" s="8">
        <v>12</v>
      </c>
      <c r="B1174" s="5">
        <v>17</v>
      </c>
      <c r="C1174" s="5">
        <v>18</v>
      </c>
      <c r="D1174" s="5">
        <v>19</v>
      </c>
      <c r="E1174" s="5">
        <v>21</v>
      </c>
      <c r="F1174" s="9">
        <v>37</v>
      </c>
      <c r="H1174" s="8" t="str">
        <f t="shared" si="200"/>
        <v>B</v>
      </c>
      <c r="I1174" s="5" t="str">
        <f t="shared" si="201"/>
        <v>B</v>
      </c>
      <c r="J1174" s="5" t="str">
        <f t="shared" si="202"/>
        <v>B</v>
      </c>
      <c r="K1174" s="5" t="str">
        <f t="shared" si="203"/>
        <v>B</v>
      </c>
      <c r="L1174" s="5" t="str">
        <f t="shared" si="204"/>
        <v>C</v>
      </c>
      <c r="M1174" s="9" t="str">
        <f t="shared" si="205"/>
        <v>D</v>
      </c>
      <c r="O1174" s="8" t="str">
        <f t="shared" si="206"/>
        <v/>
      </c>
      <c r="P1174" s="5" t="str">
        <f t="shared" si="207"/>
        <v>Q</v>
      </c>
      <c r="Q1174" s="5" t="str">
        <f t="shared" si="208"/>
        <v/>
      </c>
      <c r="R1174" s="9" t="str">
        <f t="shared" si="209"/>
        <v/>
      </c>
      <c r="S1174" s="71" t="str">
        <f t="shared" si="210"/>
        <v>Q</v>
      </c>
    </row>
    <row r="1175" spans="1:19" x14ac:dyDescent="0.3">
      <c r="A1175" s="8">
        <v>7</v>
      </c>
      <c r="B1175" s="5">
        <v>8</v>
      </c>
      <c r="C1175" s="5">
        <v>18</v>
      </c>
      <c r="D1175" s="5">
        <v>19</v>
      </c>
      <c r="E1175" s="5">
        <v>20</v>
      </c>
      <c r="F1175" s="9">
        <v>33</v>
      </c>
      <c r="H1175" s="8" t="str">
        <f t="shared" si="200"/>
        <v>A</v>
      </c>
      <c r="I1175" s="5" t="str">
        <f t="shared" si="201"/>
        <v>A</v>
      </c>
      <c r="J1175" s="5" t="str">
        <f t="shared" si="202"/>
        <v>B</v>
      </c>
      <c r="K1175" s="5" t="str">
        <f t="shared" si="203"/>
        <v>B</v>
      </c>
      <c r="L1175" s="5" t="str">
        <f t="shared" si="204"/>
        <v>C</v>
      </c>
      <c r="M1175" s="9" t="str">
        <f t="shared" si="205"/>
        <v>D</v>
      </c>
      <c r="O1175" s="8" t="str">
        <f t="shared" si="206"/>
        <v>P</v>
      </c>
      <c r="P1175" s="5" t="str">
        <f t="shared" si="207"/>
        <v>P</v>
      </c>
      <c r="Q1175" s="5" t="str">
        <f t="shared" si="208"/>
        <v/>
      </c>
      <c r="R1175" s="9" t="str">
        <f t="shared" si="209"/>
        <v/>
      </c>
      <c r="S1175" s="71" t="str">
        <f t="shared" si="210"/>
        <v>PP</v>
      </c>
    </row>
    <row r="1176" spans="1:19" x14ac:dyDescent="0.3">
      <c r="A1176" s="8">
        <v>15</v>
      </c>
      <c r="B1176" s="5">
        <v>19</v>
      </c>
      <c r="C1176" s="5">
        <v>27</v>
      </c>
      <c r="D1176" s="5">
        <v>28</v>
      </c>
      <c r="E1176" s="5">
        <v>30</v>
      </c>
      <c r="F1176" s="9">
        <v>31</v>
      </c>
      <c r="H1176" s="8" t="str">
        <f t="shared" si="200"/>
        <v>B</v>
      </c>
      <c r="I1176" s="5" t="str">
        <f t="shared" si="201"/>
        <v>B</v>
      </c>
      <c r="J1176" s="5" t="str">
        <f t="shared" si="202"/>
        <v>C</v>
      </c>
      <c r="K1176" s="5" t="str">
        <f t="shared" si="203"/>
        <v>C</v>
      </c>
      <c r="L1176" s="5" t="str">
        <f t="shared" si="204"/>
        <v>D</v>
      </c>
      <c r="M1176" s="9" t="str">
        <f t="shared" si="205"/>
        <v>D</v>
      </c>
      <c r="O1176" s="8" t="str">
        <f t="shared" si="206"/>
        <v/>
      </c>
      <c r="P1176" s="5" t="str">
        <f t="shared" si="207"/>
        <v>P</v>
      </c>
      <c r="Q1176" s="5" t="str">
        <f t="shared" si="208"/>
        <v>P</v>
      </c>
      <c r="R1176" s="9" t="str">
        <f t="shared" si="209"/>
        <v>P</v>
      </c>
      <c r="S1176" s="71" t="str">
        <f t="shared" si="210"/>
        <v>PPP</v>
      </c>
    </row>
    <row r="1177" spans="1:19" x14ac:dyDescent="0.3">
      <c r="A1177" s="8">
        <v>1</v>
      </c>
      <c r="B1177" s="5">
        <v>6</v>
      </c>
      <c r="C1177" s="5">
        <v>7</v>
      </c>
      <c r="D1177" s="5">
        <v>13</v>
      </c>
      <c r="E1177" s="5">
        <v>19</v>
      </c>
      <c r="F1177" s="9">
        <v>29</v>
      </c>
      <c r="H1177" s="8" t="str">
        <f t="shared" si="200"/>
        <v>A</v>
      </c>
      <c r="I1177" s="5" t="str">
        <f t="shared" si="201"/>
        <v>A</v>
      </c>
      <c r="J1177" s="5" t="str">
        <f t="shared" si="202"/>
        <v>A</v>
      </c>
      <c r="K1177" s="5" t="str">
        <f t="shared" si="203"/>
        <v>B</v>
      </c>
      <c r="L1177" s="5" t="str">
        <f t="shared" si="204"/>
        <v>B</v>
      </c>
      <c r="M1177" s="9" t="str">
        <f t="shared" si="205"/>
        <v>C</v>
      </c>
      <c r="O1177" s="8" t="str">
        <f t="shared" si="206"/>
        <v>T</v>
      </c>
      <c r="P1177" s="5" t="str">
        <f t="shared" si="207"/>
        <v>P</v>
      </c>
      <c r="Q1177" s="5" t="str">
        <f t="shared" si="208"/>
        <v/>
      </c>
      <c r="R1177" s="9" t="str">
        <f t="shared" si="209"/>
        <v/>
      </c>
      <c r="S1177" s="71" t="str">
        <f t="shared" si="210"/>
        <v>TP</v>
      </c>
    </row>
    <row r="1178" spans="1:19" x14ac:dyDescent="0.3">
      <c r="A1178" s="8">
        <v>1</v>
      </c>
      <c r="B1178" s="5">
        <v>6</v>
      </c>
      <c r="C1178" s="5">
        <v>9</v>
      </c>
      <c r="D1178" s="5">
        <v>24</v>
      </c>
      <c r="E1178" s="5">
        <v>35</v>
      </c>
      <c r="F1178" s="9">
        <v>36</v>
      </c>
      <c r="H1178" s="8" t="str">
        <f t="shared" si="200"/>
        <v>A</v>
      </c>
      <c r="I1178" s="5" t="str">
        <f t="shared" si="201"/>
        <v>A</v>
      </c>
      <c r="J1178" s="5" t="str">
        <f t="shared" si="202"/>
        <v>A</v>
      </c>
      <c r="K1178" s="5" t="str">
        <f t="shared" si="203"/>
        <v>C</v>
      </c>
      <c r="L1178" s="5" t="str">
        <f t="shared" si="204"/>
        <v>D</v>
      </c>
      <c r="M1178" s="9" t="str">
        <f t="shared" si="205"/>
        <v>D</v>
      </c>
      <c r="O1178" s="8" t="str">
        <f t="shared" si="206"/>
        <v>T</v>
      </c>
      <c r="P1178" s="5" t="str">
        <f t="shared" si="207"/>
        <v/>
      </c>
      <c r="Q1178" s="5" t="str">
        <f t="shared" si="208"/>
        <v/>
      </c>
      <c r="R1178" s="9" t="str">
        <f t="shared" si="209"/>
        <v>P</v>
      </c>
      <c r="S1178" s="71" t="str">
        <f t="shared" si="210"/>
        <v>TP</v>
      </c>
    </row>
    <row r="1179" spans="1:19" x14ac:dyDescent="0.3">
      <c r="A1179" s="8">
        <v>3</v>
      </c>
      <c r="B1179" s="5">
        <v>4</v>
      </c>
      <c r="C1179" s="5">
        <v>5</v>
      </c>
      <c r="D1179" s="5">
        <v>14</v>
      </c>
      <c r="E1179" s="5">
        <v>26</v>
      </c>
      <c r="F1179" s="9">
        <v>32</v>
      </c>
      <c r="H1179" s="8" t="str">
        <f t="shared" si="200"/>
        <v>A</v>
      </c>
      <c r="I1179" s="5" t="str">
        <f t="shared" si="201"/>
        <v>A</v>
      </c>
      <c r="J1179" s="5" t="str">
        <f t="shared" si="202"/>
        <v>A</v>
      </c>
      <c r="K1179" s="5" t="str">
        <f t="shared" si="203"/>
        <v>B</v>
      </c>
      <c r="L1179" s="5" t="str">
        <f t="shared" si="204"/>
        <v>C</v>
      </c>
      <c r="M1179" s="9" t="str">
        <f t="shared" si="205"/>
        <v>D</v>
      </c>
      <c r="O1179" s="8" t="str">
        <f t="shared" si="206"/>
        <v>T</v>
      </c>
      <c r="P1179" s="5" t="str">
        <f t="shared" si="207"/>
        <v/>
      </c>
      <c r="Q1179" s="5" t="str">
        <f t="shared" si="208"/>
        <v/>
      </c>
      <c r="R1179" s="9" t="str">
        <f t="shared" si="209"/>
        <v/>
      </c>
      <c r="S1179" s="71" t="str">
        <f t="shared" si="210"/>
        <v>T</v>
      </c>
    </row>
    <row r="1180" spans="1:19" x14ac:dyDescent="0.3">
      <c r="A1180" s="8">
        <v>2</v>
      </c>
      <c r="B1180" s="5">
        <v>9</v>
      </c>
      <c r="C1180" s="5">
        <v>13</v>
      </c>
      <c r="D1180" s="5">
        <v>20</v>
      </c>
      <c r="E1180" s="5">
        <v>21</v>
      </c>
      <c r="F1180" s="9">
        <v>24</v>
      </c>
      <c r="H1180" s="8" t="str">
        <f t="shared" si="200"/>
        <v>A</v>
      </c>
      <c r="I1180" s="5" t="str">
        <f t="shared" si="201"/>
        <v>A</v>
      </c>
      <c r="J1180" s="5" t="str">
        <f t="shared" si="202"/>
        <v>B</v>
      </c>
      <c r="K1180" s="5" t="str">
        <f t="shared" si="203"/>
        <v>C</v>
      </c>
      <c r="L1180" s="5" t="str">
        <f t="shared" si="204"/>
        <v>C</v>
      </c>
      <c r="M1180" s="9" t="str">
        <f t="shared" si="205"/>
        <v>C</v>
      </c>
      <c r="O1180" s="8" t="str">
        <f t="shared" si="206"/>
        <v>P</v>
      </c>
      <c r="P1180" s="5" t="str">
        <f t="shared" si="207"/>
        <v/>
      </c>
      <c r="Q1180" s="5" t="str">
        <f t="shared" si="208"/>
        <v>T</v>
      </c>
      <c r="R1180" s="9" t="str">
        <f t="shared" si="209"/>
        <v/>
      </c>
      <c r="S1180" s="71" t="str">
        <f t="shared" si="210"/>
        <v>PT</v>
      </c>
    </row>
    <row r="1181" spans="1:19" x14ac:dyDescent="0.3">
      <c r="A1181" s="8">
        <v>1</v>
      </c>
      <c r="B1181" s="5">
        <v>8</v>
      </c>
      <c r="C1181" s="5">
        <v>9</v>
      </c>
      <c r="D1181" s="5">
        <v>10</v>
      </c>
      <c r="E1181" s="5">
        <v>16</v>
      </c>
      <c r="F1181" s="9">
        <v>37</v>
      </c>
      <c r="H1181" s="8" t="str">
        <f t="shared" si="200"/>
        <v>A</v>
      </c>
      <c r="I1181" s="5" t="str">
        <f t="shared" si="201"/>
        <v>A</v>
      </c>
      <c r="J1181" s="5" t="str">
        <f t="shared" si="202"/>
        <v>A</v>
      </c>
      <c r="K1181" s="5" t="str">
        <f t="shared" si="203"/>
        <v>B</v>
      </c>
      <c r="L1181" s="5" t="str">
        <f t="shared" si="204"/>
        <v>B</v>
      </c>
      <c r="M1181" s="9" t="str">
        <f t="shared" si="205"/>
        <v>D</v>
      </c>
      <c r="O1181" s="8" t="str">
        <f t="shared" si="206"/>
        <v>T</v>
      </c>
      <c r="P1181" s="5" t="str">
        <f t="shared" si="207"/>
        <v>P</v>
      </c>
      <c r="Q1181" s="5" t="str">
        <f t="shared" si="208"/>
        <v/>
      </c>
      <c r="R1181" s="9" t="str">
        <f t="shared" si="209"/>
        <v/>
      </c>
      <c r="S1181" s="71" t="str">
        <f t="shared" si="210"/>
        <v>TP</v>
      </c>
    </row>
    <row r="1182" spans="1:19" x14ac:dyDescent="0.3">
      <c r="A1182" s="8">
        <v>6</v>
      </c>
      <c r="B1182" s="5">
        <v>9</v>
      </c>
      <c r="C1182" s="5">
        <v>20</v>
      </c>
      <c r="D1182" s="5">
        <v>22</v>
      </c>
      <c r="E1182" s="5">
        <v>27</v>
      </c>
      <c r="F1182" s="9">
        <v>36</v>
      </c>
      <c r="H1182" s="8" t="str">
        <f t="shared" si="200"/>
        <v>A</v>
      </c>
      <c r="I1182" s="5" t="str">
        <f t="shared" si="201"/>
        <v>A</v>
      </c>
      <c r="J1182" s="5" t="str">
        <f t="shared" si="202"/>
        <v>C</v>
      </c>
      <c r="K1182" s="5" t="str">
        <f t="shared" si="203"/>
        <v>C</v>
      </c>
      <c r="L1182" s="5" t="str">
        <f t="shared" si="204"/>
        <v>C</v>
      </c>
      <c r="M1182" s="9" t="str">
        <f t="shared" si="205"/>
        <v>D</v>
      </c>
      <c r="O1182" s="8" t="str">
        <f t="shared" si="206"/>
        <v>P</v>
      </c>
      <c r="P1182" s="5" t="str">
        <f t="shared" si="207"/>
        <v/>
      </c>
      <c r="Q1182" s="5" t="str">
        <f t="shared" si="208"/>
        <v>T</v>
      </c>
      <c r="R1182" s="9" t="str">
        <f t="shared" si="209"/>
        <v/>
      </c>
      <c r="S1182" s="71" t="str">
        <f t="shared" si="210"/>
        <v>PT</v>
      </c>
    </row>
    <row r="1183" spans="1:19" x14ac:dyDescent="0.3">
      <c r="A1183" s="8">
        <v>6</v>
      </c>
      <c r="B1183" s="5">
        <v>8</v>
      </c>
      <c r="C1183" s="5">
        <v>9</v>
      </c>
      <c r="D1183" s="5">
        <v>16</v>
      </c>
      <c r="E1183" s="5">
        <v>25</v>
      </c>
      <c r="F1183" s="9">
        <v>36</v>
      </c>
      <c r="H1183" s="8" t="str">
        <f t="shared" si="200"/>
        <v>A</v>
      </c>
      <c r="I1183" s="5" t="str">
        <f t="shared" si="201"/>
        <v>A</v>
      </c>
      <c r="J1183" s="5" t="str">
        <f t="shared" si="202"/>
        <v>A</v>
      </c>
      <c r="K1183" s="5" t="str">
        <f t="shared" si="203"/>
        <v>B</v>
      </c>
      <c r="L1183" s="5" t="str">
        <f t="shared" si="204"/>
        <v>C</v>
      </c>
      <c r="M1183" s="9" t="str">
        <f t="shared" si="205"/>
        <v>D</v>
      </c>
      <c r="O1183" s="8" t="str">
        <f t="shared" si="206"/>
        <v>T</v>
      </c>
      <c r="P1183" s="5" t="str">
        <f t="shared" si="207"/>
        <v/>
      </c>
      <c r="Q1183" s="5" t="str">
        <f t="shared" si="208"/>
        <v/>
      </c>
      <c r="R1183" s="9" t="str">
        <f t="shared" si="209"/>
        <v/>
      </c>
      <c r="S1183" s="71" t="str">
        <f t="shared" si="210"/>
        <v>T</v>
      </c>
    </row>
    <row r="1184" spans="1:19" x14ac:dyDescent="0.3">
      <c r="A1184" s="8">
        <v>7</v>
      </c>
      <c r="B1184" s="5">
        <v>9</v>
      </c>
      <c r="C1184" s="5">
        <v>21</v>
      </c>
      <c r="D1184" s="5">
        <v>23</v>
      </c>
      <c r="E1184" s="5">
        <v>24</v>
      </c>
      <c r="F1184" s="9">
        <v>27</v>
      </c>
      <c r="H1184" s="8" t="str">
        <f t="shared" si="200"/>
        <v>A</v>
      </c>
      <c r="I1184" s="5" t="str">
        <f t="shared" si="201"/>
        <v>A</v>
      </c>
      <c r="J1184" s="5" t="str">
        <f t="shared" si="202"/>
        <v>C</v>
      </c>
      <c r="K1184" s="5" t="str">
        <f t="shared" si="203"/>
        <v>C</v>
      </c>
      <c r="L1184" s="5" t="str">
        <f t="shared" si="204"/>
        <v>C</v>
      </c>
      <c r="M1184" s="9" t="str">
        <f t="shared" si="205"/>
        <v>C</v>
      </c>
      <c r="O1184" s="8" t="str">
        <f t="shared" si="206"/>
        <v>P</v>
      </c>
      <c r="P1184" s="5" t="str">
        <f t="shared" si="207"/>
        <v/>
      </c>
      <c r="Q1184" s="5" t="str">
        <f t="shared" si="208"/>
        <v>Q</v>
      </c>
      <c r="R1184" s="9" t="str">
        <f t="shared" si="209"/>
        <v/>
      </c>
      <c r="S1184" s="71" t="str">
        <f t="shared" si="210"/>
        <v>PQ</v>
      </c>
    </row>
    <row r="1185" spans="1:19" x14ac:dyDescent="0.3">
      <c r="A1185" s="8">
        <v>4</v>
      </c>
      <c r="B1185" s="5">
        <v>8</v>
      </c>
      <c r="C1185" s="5">
        <v>12</v>
      </c>
      <c r="D1185" s="5">
        <v>14</v>
      </c>
      <c r="E1185" s="5">
        <v>29</v>
      </c>
      <c r="F1185" s="9">
        <v>37</v>
      </c>
      <c r="H1185" s="8" t="str">
        <f t="shared" si="200"/>
        <v>A</v>
      </c>
      <c r="I1185" s="5" t="str">
        <f t="shared" si="201"/>
        <v>A</v>
      </c>
      <c r="J1185" s="5" t="str">
        <f t="shared" si="202"/>
        <v>B</v>
      </c>
      <c r="K1185" s="5" t="str">
        <f t="shared" si="203"/>
        <v>B</v>
      </c>
      <c r="L1185" s="5" t="str">
        <f t="shared" si="204"/>
        <v>C</v>
      </c>
      <c r="M1185" s="9" t="str">
        <f t="shared" si="205"/>
        <v>D</v>
      </c>
      <c r="O1185" s="8" t="str">
        <f t="shared" si="206"/>
        <v>P</v>
      </c>
      <c r="P1185" s="5" t="str">
        <f t="shared" si="207"/>
        <v>P</v>
      </c>
      <c r="Q1185" s="5" t="str">
        <f t="shared" si="208"/>
        <v/>
      </c>
      <c r="R1185" s="9" t="str">
        <f t="shared" si="209"/>
        <v/>
      </c>
      <c r="S1185" s="71" t="str">
        <f t="shared" si="210"/>
        <v>PP</v>
      </c>
    </row>
    <row r="1186" spans="1:19" x14ac:dyDescent="0.3">
      <c r="A1186" s="8">
        <v>3</v>
      </c>
      <c r="B1186" s="5">
        <v>4</v>
      </c>
      <c r="C1186" s="5">
        <v>6</v>
      </c>
      <c r="D1186" s="5">
        <v>8</v>
      </c>
      <c r="E1186" s="5">
        <v>15</v>
      </c>
      <c r="F1186" s="9">
        <v>20</v>
      </c>
      <c r="H1186" s="8" t="str">
        <f t="shared" si="200"/>
        <v>A</v>
      </c>
      <c r="I1186" s="5" t="str">
        <f t="shared" si="201"/>
        <v>A</v>
      </c>
      <c r="J1186" s="5" t="str">
        <f t="shared" si="202"/>
        <v>A</v>
      </c>
      <c r="K1186" s="5" t="str">
        <f t="shared" si="203"/>
        <v>A</v>
      </c>
      <c r="L1186" s="5" t="str">
        <f t="shared" si="204"/>
        <v>B</v>
      </c>
      <c r="M1186" s="9" t="str">
        <f t="shared" si="205"/>
        <v>C</v>
      </c>
      <c r="O1186" s="8" t="str">
        <f t="shared" si="206"/>
        <v>Q</v>
      </c>
      <c r="P1186" s="5" t="str">
        <f t="shared" si="207"/>
        <v/>
      </c>
      <c r="Q1186" s="5" t="str">
        <f t="shared" si="208"/>
        <v/>
      </c>
      <c r="R1186" s="9" t="str">
        <f t="shared" si="209"/>
        <v/>
      </c>
      <c r="S1186" s="71" t="str">
        <f t="shared" si="210"/>
        <v>Q</v>
      </c>
    </row>
    <row r="1187" spans="1:19" x14ac:dyDescent="0.3">
      <c r="A1187" s="8">
        <v>1</v>
      </c>
      <c r="B1187" s="5">
        <v>11</v>
      </c>
      <c r="C1187" s="5">
        <v>13</v>
      </c>
      <c r="D1187" s="5">
        <v>27</v>
      </c>
      <c r="E1187" s="5">
        <v>29</v>
      </c>
      <c r="F1187" s="9">
        <v>32</v>
      </c>
      <c r="H1187" s="8" t="str">
        <f t="shared" si="200"/>
        <v>A</v>
      </c>
      <c r="I1187" s="5" t="str">
        <f t="shared" si="201"/>
        <v>B</v>
      </c>
      <c r="J1187" s="5" t="str">
        <f t="shared" si="202"/>
        <v>B</v>
      </c>
      <c r="K1187" s="5" t="str">
        <f t="shared" si="203"/>
        <v>C</v>
      </c>
      <c r="L1187" s="5" t="str">
        <f t="shared" si="204"/>
        <v>C</v>
      </c>
      <c r="M1187" s="9" t="str">
        <f t="shared" si="205"/>
        <v>D</v>
      </c>
      <c r="O1187" s="8" t="str">
        <f t="shared" si="206"/>
        <v/>
      </c>
      <c r="P1187" s="5" t="str">
        <f t="shared" si="207"/>
        <v>P</v>
      </c>
      <c r="Q1187" s="5" t="str">
        <f t="shared" si="208"/>
        <v>P</v>
      </c>
      <c r="R1187" s="9" t="str">
        <f t="shared" si="209"/>
        <v/>
      </c>
      <c r="S1187" s="71" t="str">
        <f t="shared" si="210"/>
        <v>PP</v>
      </c>
    </row>
    <row r="1188" spans="1:19" x14ac:dyDescent="0.3">
      <c r="A1188" s="8">
        <v>6</v>
      </c>
      <c r="B1188" s="5">
        <v>10</v>
      </c>
      <c r="C1188" s="5">
        <v>14</v>
      </c>
      <c r="D1188" s="5">
        <v>16</v>
      </c>
      <c r="E1188" s="5">
        <v>28</v>
      </c>
      <c r="F1188" s="9">
        <v>31</v>
      </c>
      <c r="H1188" s="8" t="str">
        <f t="shared" si="200"/>
        <v>A</v>
      </c>
      <c r="I1188" s="5" t="str">
        <f t="shared" si="201"/>
        <v>B</v>
      </c>
      <c r="J1188" s="5" t="str">
        <f t="shared" si="202"/>
        <v>B</v>
      </c>
      <c r="K1188" s="5" t="str">
        <f t="shared" si="203"/>
        <v>B</v>
      </c>
      <c r="L1188" s="5" t="str">
        <f t="shared" si="204"/>
        <v>C</v>
      </c>
      <c r="M1188" s="9" t="str">
        <f t="shared" si="205"/>
        <v>D</v>
      </c>
      <c r="O1188" s="8" t="str">
        <f t="shared" si="206"/>
        <v/>
      </c>
      <c r="P1188" s="5" t="str">
        <f t="shared" si="207"/>
        <v>T</v>
      </c>
      <c r="Q1188" s="5" t="str">
        <f t="shared" si="208"/>
        <v/>
      </c>
      <c r="R1188" s="9" t="str">
        <f t="shared" si="209"/>
        <v/>
      </c>
      <c r="S1188" s="71" t="str">
        <f t="shared" si="210"/>
        <v>T</v>
      </c>
    </row>
    <row r="1189" spans="1:19" x14ac:dyDescent="0.3">
      <c r="A1189" s="8">
        <v>8</v>
      </c>
      <c r="B1189" s="5">
        <v>15</v>
      </c>
      <c r="C1189" s="5">
        <v>23</v>
      </c>
      <c r="D1189" s="5">
        <v>25</v>
      </c>
      <c r="E1189" s="5">
        <v>26</v>
      </c>
      <c r="F1189" s="9">
        <v>37</v>
      </c>
      <c r="H1189" s="8" t="str">
        <f t="shared" si="200"/>
        <v>A</v>
      </c>
      <c r="I1189" s="5" t="str">
        <f t="shared" si="201"/>
        <v>B</v>
      </c>
      <c r="J1189" s="5" t="str">
        <f t="shared" si="202"/>
        <v>C</v>
      </c>
      <c r="K1189" s="5" t="str">
        <f t="shared" si="203"/>
        <v>C</v>
      </c>
      <c r="L1189" s="5" t="str">
        <f t="shared" si="204"/>
        <v>C</v>
      </c>
      <c r="M1189" s="9" t="str">
        <f t="shared" si="205"/>
        <v>D</v>
      </c>
      <c r="O1189" s="8" t="str">
        <f t="shared" si="206"/>
        <v/>
      </c>
      <c r="P1189" s="5" t="str">
        <f t="shared" si="207"/>
        <v/>
      </c>
      <c r="Q1189" s="5" t="str">
        <f t="shared" si="208"/>
        <v>T</v>
      </c>
      <c r="R1189" s="9" t="str">
        <f t="shared" si="209"/>
        <v/>
      </c>
      <c r="S1189" s="71" t="str">
        <f t="shared" si="210"/>
        <v>T</v>
      </c>
    </row>
    <row r="1190" spans="1:19" x14ac:dyDescent="0.3">
      <c r="A1190" s="8">
        <v>2</v>
      </c>
      <c r="B1190" s="5">
        <v>11</v>
      </c>
      <c r="C1190" s="5">
        <v>16</v>
      </c>
      <c r="D1190" s="5">
        <v>18</v>
      </c>
      <c r="E1190" s="5">
        <v>22</v>
      </c>
      <c r="F1190" s="9">
        <v>29</v>
      </c>
      <c r="H1190" s="8" t="str">
        <f t="shared" si="200"/>
        <v>A</v>
      </c>
      <c r="I1190" s="5" t="str">
        <f t="shared" si="201"/>
        <v>B</v>
      </c>
      <c r="J1190" s="5" t="str">
        <f t="shared" si="202"/>
        <v>B</v>
      </c>
      <c r="K1190" s="5" t="str">
        <f t="shared" si="203"/>
        <v>B</v>
      </c>
      <c r="L1190" s="5" t="str">
        <f t="shared" si="204"/>
        <v>C</v>
      </c>
      <c r="M1190" s="9" t="str">
        <f t="shared" si="205"/>
        <v>C</v>
      </c>
      <c r="O1190" s="8" t="str">
        <f t="shared" si="206"/>
        <v/>
      </c>
      <c r="P1190" s="5" t="str">
        <f t="shared" si="207"/>
        <v>T</v>
      </c>
      <c r="Q1190" s="5" t="str">
        <f t="shared" si="208"/>
        <v>P</v>
      </c>
      <c r="R1190" s="9" t="str">
        <f t="shared" si="209"/>
        <v/>
      </c>
      <c r="S1190" s="71" t="str">
        <f t="shared" si="210"/>
        <v>TP</v>
      </c>
    </row>
    <row r="1191" spans="1:19" x14ac:dyDescent="0.3">
      <c r="A1191" s="8">
        <v>4</v>
      </c>
      <c r="B1191" s="5">
        <v>5</v>
      </c>
      <c r="C1191" s="5">
        <v>6</v>
      </c>
      <c r="D1191" s="5">
        <v>7</v>
      </c>
      <c r="E1191" s="5">
        <v>10</v>
      </c>
      <c r="F1191" s="9">
        <v>28</v>
      </c>
      <c r="H1191" s="8" t="str">
        <f t="shared" si="200"/>
        <v>A</v>
      </c>
      <c r="I1191" s="5" t="str">
        <f t="shared" si="201"/>
        <v>A</v>
      </c>
      <c r="J1191" s="5" t="str">
        <f t="shared" si="202"/>
        <v>A</v>
      </c>
      <c r="K1191" s="5" t="str">
        <f t="shared" si="203"/>
        <v>A</v>
      </c>
      <c r="L1191" s="5" t="str">
        <f t="shared" si="204"/>
        <v>B</v>
      </c>
      <c r="M1191" s="9" t="str">
        <f t="shared" si="205"/>
        <v>C</v>
      </c>
      <c r="O1191" s="8" t="str">
        <f t="shared" si="206"/>
        <v>Q</v>
      </c>
      <c r="P1191" s="5" t="str">
        <f t="shared" si="207"/>
        <v/>
      </c>
      <c r="Q1191" s="5" t="str">
        <f t="shared" si="208"/>
        <v/>
      </c>
      <c r="R1191" s="9" t="str">
        <f t="shared" si="209"/>
        <v/>
      </c>
      <c r="S1191" s="71" t="str">
        <f t="shared" si="210"/>
        <v>Q</v>
      </c>
    </row>
    <row r="1192" spans="1:19" x14ac:dyDescent="0.3">
      <c r="A1192" s="8">
        <v>2</v>
      </c>
      <c r="B1192" s="5">
        <v>6</v>
      </c>
      <c r="C1192" s="5">
        <v>17</v>
      </c>
      <c r="D1192" s="5">
        <v>20</v>
      </c>
      <c r="E1192" s="5">
        <v>21</v>
      </c>
      <c r="F1192" s="9">
        <v>30</v>
      </c>
      <c r="H1192" s="8" t="str">
        <f t="shared" si="200"/>
        <v>A</v>
      </c>
      <c r="I1192" s="5" t="str">
        <f t="shared" si="201"/>
        <v>A</v>
      </c>
      <c r="J1192" s="5" t="str">
        <f t="shared" si="202"/>
        <v>B</v>
      </c>
      <c r="K1192" s="5" t="str">
        <f t="shared" si="203"/>
        <v>C</v>
      </c>
      <c r="L1192" s="5" t="str">
        <f t="shared" si="204"/>
        <v>C</v>
      </c>
      <c r="M1192" s="9" t="str">
        <f t="shared" si="205"/>
        <v>D</v>
      </c>
      <c r="O1192" s="8" t="str">
        <f t="shared" si="206"/>
        <v>P</v>
      </c>
      <c r="P1192" s="5" t="str">
        <f t="shared" si="207"/>
        <v/>
      </c>
      <c r="Q1192" s="5" t="str">
        <f t="shared" si="208"/>
        <v>P</v>
      </c>
      <c r="R1192" s="9" t="str">
        <f t="shared" si="209"/>
        <v/>
      </c>
      <c r="S1192" s="71" t="str">
        <f t="shared" si="210"/>
        <v>PP</v>
      </c>
    </row>
    <row r="1193" spans="1:19" x14ac:dyDescent="0.3">
      <c r="A1193" s="8">
        <v>7</v>
      </c>
      <c r="B1193" s="5">
        <v>8</v>
      </c>
      <c r="C1193" s="5">
        <v>15</v>
      </c>
      <c r="D1193" s="5">
        <v>23</v>
      </c>
      <c r="E1193" s="5">
        <v>25</v>
      </c>
      <c r="F1193" s="9">
        <v>26</v>
      </c>
      <c r="H1193" s="8" t="str">
        <f t="shared" si="200"/>
        <v>A</v>
      </c>
      <c r="I1193" s="5" t="str">
        <f t="shared" si="201"/>
        <v>A</v>
      </c>
      <c r="J1193" s="5" t="str">
        <f t="shared" si="202"/>
        <v>B</v>
      </c>
      <c r="K1193" s="5" t="str">
        <f t="shared" si="203"/>
        <v>C</v>
      </c>
      <c r="L1193" s="5" t="str">
        <f t="shared" si="204"/>
        <v>C</v>
      </c>
      <c r="M1193" s="9" t="str">
        <f t="shared" si="205"/>
        <v>C</v>
      </c>
      <c r="O1193" s="8" t="str">
        <f t="shared" si="206"/>
        <v>P</v>
      </c>
      <c r="P1193" s="5" t="str">
        <f t="shared" si="207"/>
        <v/>
      </c>
      <c r="Q1193" s="5" t="str">
        <f t="shared" si="208"/>
        <v>T</v>
      </c>
      <c r="R1193" s="9" t="str">
        <f t="shared" si="209"/>
        <v/>
      </c>
      <c r="S1193" s="71" t="str">
        <f t="shared" si="210"/>
        <v>PT</v>
      </c>
    </row>
    <row r="1194" spans="1:19" x14ac:dyDescent="0.3">
      <c r="A1194" s="8">
        <v>11</v>
      </c>
      <c r="B1194" s="5">
        <v>12</v>
      </c>
      <c r="C1194" s="5">
        <v>23</v>
      </c>
      <c r="D1194" s="5">
        <v>25</v>
      </c>
      <c r="E1194" s="5">
        <v>28</v>
      </c>
      <c r="F1194" s="9">
        <v>31</v>
      </c>
      <c r="H1194" s="8" t="str">
        <f t="shared" si="200"/>
        <v>B</v>
      </c>
      <c r="I1194" s="5" t="str">
        <f t="shared" si="201"/>
        <v>B</v>
      </c>
      <c r="J1194" s="5" t="str">
        <f t="shared" si="202"/>
        <v>C</v>
      </c>
      <c r="K1194" s="5" t="str">
        <f t="shared" si="203"/>
        <v>C</v>
      </c>
      <c r="L1194" s="5" t="str">
        <f t="shared" si="204"/>
        <v>C</v>
      </c>
      <c r="M1194" s="9" t="str">
        <f t="shared" si="205"/>
        <v>D</v>
      </c>
      <c r="O1194" s="8" t="str">
        <f t="shared" si="206"/>
        <v/>
      </c>
      <c r="P1194" s="5" t="str">
        <f t="shared" si="207"/>
        <v>P</v>
      </c>
      <c r="Q1194" s="5" t="str">
        <f t="shared" si="208"/>
        <v>T</v>
      </c>
      <c r="R1194" s="9" t="str">
        <f t="shared" si="209"/>
        <v/>
      </c>
      <c r="S1194" s="71" t="str">
        <f t="shared" si="210"/>
        <v>PT</v>
      </c>
    </row>
    <row r="1195" spans="1:19" x14ac:dyDescent="0.3">
      <c r="A1195" s="8">
        <v>10</v>
      </c>
      <c r="B1195" s="5">
        <v>22</v>
      </c>
      <c r="C1195" s="5">
        <v>25</v>
      </c>
      <c r="D1195" s="5">
        <v>29</v>
      </c>
      <c r="E1195" s="5">
        <v>31</v>
      </c>
      <c r="F1195" s="9">
        <v>34</v>
      </c>
      <c r="H1195" s="8" t="str">
        <f t="shared" si="200"/>
        <v>B</v>
      </c>
      <c r="I1195" s="5" t="str">
        <f t="shared" si="201"/>
        <v>C</v>
      </c>
      <c r="J1195" s="5" t="str">
        <f t="shared" si="202"/>
        <v>C</v>
      </c>
      <c r="K1195" s="5" t="str">
        <f t="shared" si="203"/>
        <v>C</v>
      </c>
      <c r="L1195" s="5" t="str">
        <f t="shared" si="204"/>
        <v>D</v>
      </c>
      <c r="M1195" s="9" t="str">
        <f t="shared" si="205"/>
        <v>D</v>
      </c>
      <c r="O1195" s="8" t="str">
        <f t="shared" si="206"/>
        <v/>
      </c>
      <c r="P1195" s="5" t="str">
        <f t="shared" si="207"/>
        <v/>
      </c>
      <c r="Q1195" s="5" t="str">
        <f t="shared" si="208"/>
        <v>T</v>
      </c>
      <c r="R1195" s="9" t="str">
        <f t="shared" si="209"/>
        <v>P</v>
      </c>
      <c r="S1195" s="71" t="str">
        <f t="shared" si="210"/>
        <v>TP</v>
      </c>
    </row>
    <row r="1196" spans="1:19" x14ac:dyDescent="0.3">
      <c r="A1196" s="8">
        <v>2</v>
      </c>
      <c r="B1196" s="5">
        <v>10</v>
      </c>
      <c r="C1196" s="5">
        <v>15</v>
      </c>
      <c r="D1196" s="5">
        <v>26</v>
      </c>
      <c r="E1196" s="5">
        <v>28</v>
      </c>
      <c r="F1196" s="9">
        <v>34</v>
      </c>
      <c r="H1196" s="8" t="str">
        <f t="shared" si="200"/>
        <v>A</v>
      </c>
      <c r="I1196" s="5" t="str">
        <f t="shared" si="201"/>
        <v>B</v>
      </c>
      <c r="J1196" s="5" t="str">
        <f t="shared" si="202"/>
        <v>B</v>
      </c>
      <c r="K1196" s="5" t="str">
        <f t="shared" si="203"/>
        <v>C</v>
      </c>
      <c r="L1196" s="5" t="str">
        <f t="shared" si="204"/>
        <v>C</v>
      </c>
      <c r="M1196" s="9" t="str">
        <f t="shared" si="205"/>
        <v>D</v>
      </c>
      <c r="O1196" s="8" t="str">
        <f t="shared" si="206"/>
        <v/>
      </c>
      <c r="P1196" s="5" t="str">
        <f t="shared" si="207"/>
        <v>P</v>
      </c>
      <c r="Q1196" s="5" t="str">
        <f t="shared" si="208"/>
        <v>P</v>
      </c>
      <c r="R1196" s="9" t="str">
        <f t="shared" si="209"/>
        <v/>
      </c>
      <c r="S1196" s="71" t="str">
        <f t="shared" si="210"/>
        <v>PP</v>
      </c>
    </row>
    <row r="1197" spans="1:19" x14ac:dyDescent="0.3">
      <c r="A1197" s="8">
        <v>2</v>
      </c>
      <c r="B1197" s="5">
        <v>10</v>
      </c>
      <c r="C1197" s="5">
        <v>11</v>
      </c>
      <c r="D1197" s="5">
        <v>12</v>
      </c>
      <c r="E1197" s="5">
        <v>19</v>
      </c>
      <c r="F1197" s="9">
        <v>34</v>
      </c>
      <c r="H1197" s="8" t="str">
        <f t="shared" si="200"/>
        <v>A</v>
      </c>
      <c r="I1197" s="5" t="str">
        <f t="shared" si="201"/>
        <v>B</v>
      </c>
      <c r="J1197" s="5" t="str">
        <f t="shared" si="202"/>
        <v>B</v>
      </c>
      <c r="K1197" s="5" t="str">
        <f t="shared" si="203"/>
        <v>B</v>
      </c>
      <c r="L1197" s="5" t="str">
        <f t="shared" si="204"/>
        <v>B</v>
      </c>
      <c r="M1197" s="9" t="str">
        <f t="shared" si="205"/>
        <v>D</v>
      </c>
      <c r="O1197" s="8" t="str">
        <f t="shared" si="206"/>
        <v/>
      </c>
      <c r="P1197" s="5" t="str">
        <f t="shared" si="207"/>
        <v>Q</v>
      </c>
      <c r="Q1197" s="5" t="str">
        <f t="shared" si="208"/>
        <v/>
      </c>
      <c r="R1197" s="9" t="str">
        <f t="shared" si="209"/>
        <v/>
      </c>
      <c r="S1197" s="71" t="str">
        <f t="shared" si="210"/>
        <v>Q</v>
      </c>
    </row>
    <row r="1198" spans="1:19" x14ac:dyDescent="0.3">
      <c r="A1198" s="8">
        <v>1</v>
      </c>
      <c r="B1198" s="5">
        <v>4</v>
      </c>
      <c r="C1198" s="5">
        <v>17</v>
      </c>
      <c r="D1198" s="5">
        <v>19</v>
      </c>
      <c r="E1198" s="5">
        <v>27</v>
      </c>
      <c r="F1198" s="9">
        <v>36</v>
      </c>
      <c r="H1198" s="8" t="str">
        <f t="shared" si="200"/>
        <v>A</v>
      </c>
      <c r="I1198" s="5" t="str">
        <f t="shared" si="201"/>
        <v>A</v>
      </c>
      <c r="J1198" s="5" t="str">
        <f t="shared" si="202"/>
        <v>B</v>
      </c>
      <c r="K1198" s="5" t="str">
        <f t="shared" si="203"/>
        <v>B</v>
      </c>
      <c r="L1198" s="5" t="str">
        <f t="shared" si="204"/>
        <v>C</v>
      </c>
      <c r="M1198" s="9" t="str">
        <f t="shared" si="205"/>
        <v>D</v>
      </c>
      <c r="O1198" s="8" t="str">
        <f t="shared" si="206"/>
        <v>P</v>
      </c>
      <c r="P1198" s="5" t="str">
        <f t="shared" si="207"/>
        <v>P</v>
      </c>
      <c r="Q1198" s="5" t="str">
        <f t="shared" si="208"/>
        <v/>
      </c>
      <c r="R1198" s="9" t="str">
        <f t="shared" si="209"/>
        <v/>
      </c>
      <c r="S1198" s="71" t="str">
        <f t="shared" si="210"/>
        <v>PP</v>
      </c>
    </row>
    <row r="1199" spans="1:19" x14ac:dyDescent="0.3">
      <c r="A1199" s="8">
        <v>9</v>
      </c>
      <c r="B1199" s="5">
        <v>10</v>
      </c>
      <c r="C1199" s="5">
        <v>12</v>
      </c>
      <c r="D1199" s="5">
        <v>16</v>
      </c>
      <c r="E1199" s="5">
        <v>20</v>
      </c>
      <c r="F1199" s="9">
        <v>23</v>
      </c>
      <c r="H1199" s="8" t="str">
        <f t="shared" si="200"/>
        <v>A</v>
      </c>
      <c r="I1199" s="5" t="str">
        <f t="shared" si="201"/>
        <v>B</v>
      </c>
      <c r="J1199" s="5" t="str">
        <f t="shared" si="202"/>
        <v>B</v>
      </c>
      <c r="K1199" s="5" t="str">
        <f t="shared" si="203"/>
        <v>B</v>
      </c>
      <c r="L1199" s="5" t="str">
        <f t="shared" si="204"/>
        <v>C</v>
      </c>
      <c r="M1199" s="9" t="str">
        <f t="shared" si="205"/>
        <v>C</v>
      </c>
      <c r="O1199" s="8" t="str">
        <f t="shared" si="206"/>
        <v/>
      </c>
      <c r="P1199" s="5" t="str">
        <f t="shared" si="207"/>
        <v>T</v>
      </c>
      <c r="Q1199" s="5" t="str">
        <f t="shared" si="208"/>
        <v>P</v>
      </c>
      <c r="R1199" s="9" t="str">
        <f t="shared" si="209"/>
        <v/>
      </c>
      <c r="S1199" s="71" t="str">
        <f t="shared" si="210"/>
        <v>TP</v>
      </c>
    </row>
    <row r="1200" spans="1:19" x14ac:dyDescent="0.3">
      <c r="A1200" s="8">
        <v>18</v>
      </c>
      <c r="B1200" s="5">
        <v>19</v>
      </c>
      <c r="C1200" s="5">
        <v>23</v>
      </c>
      <c r="D1200" s="5">
        <v>24</v>
      </c>
      <c r="E1200" s="5">
        <v>28</v>
      </c>
      <c r="F1200" s="9">
        <v>31</v>
      </c>
      <c r="H1200" s="8" t="str">
        <f t="shared" si="200"/>
        <v>B</v>
      </c>
      <c r="I1200" s="5" t="str">
        <f t="shared" si="201"/>
        <v>B</v>
      </c>
      <c r="J1200" s="5" t="str">
        <f t="shared" si="202"/>
        <v>C</v>
      </c>
      <c r="K1200" s="5" t="str">
        <f t="shared" si="203"/>
        <v>C</v>
      </c>
      <c r="L1200" s="5" t="str">
        <f t="shared" si="204"/>
        <v>C</v>
      </c>
      <c r="M1200" s="9" t="str">
        <f t="shared" si="205"/>
        <v>D</v>
      </c>
      <c r="O1200" s="8" t="str">
        <f t="shared" si="206"/>
        <v/>
      </c>
      <c r="P1200" s="5" t="str">
        <f t="shared" si="207"/>
        <v>P</v>
      </c>
      <c r="Q1200" s="5" t="str">
        <f t="shared" si="208"/>
        <v>T</v>
      </c>
      <c r="R1200" s="9" t="str">
        <f t="shared" si="209"/>
        <v/>
      </c>
      <c r="S1200" s="71" t="str">
        <f t="shared" si="210"/>
        <v>PT</v>
      </c>
    </row>
    <row r="1201" spans="1:19" x14ac:dyDescent="0.3">
      <c r="A1201" s="8">
        <v>2</v>
      </c>
      <c r="B1201" s="5">
        <v>3</v>
      </c>
      <c r="C1201" s="5">
        <v>9</v>
      </c>
      <c r="D1201" s="5">
        <v>18</v>
      </c>
      <c r="E1201" s="5">
        <v>23</v>
      </c>
      <c r="F1201" s="9">
        <v>30</v>
      </c>
      <c r="H1201" s="8" t="str">
        <f t="shared" si="200"/>
        <v>A</v>
      </c>
      <c r="I1201" s="5" t="str">
        <f t="shared" si="201"/>
        <v>A</v>
      </c>
      <c r="J1201" s="5" t="str">
        <f t="shared" si="202"/>
        <v>A</v>
      </c>
      <c r="K1201" s="5" t="str">
        <f t="shared" si="203"/>
        <v>B</v>
      </c>
      <c r="L1201" s="5" t="str">
        <f t="shared" si="204"/>
        <v>C</v>
      </c>
      <c r="M1201" s="9" t="str">
        <f t="shared" si="205"/>
        <v>D</v>
      </c>
      <c r="O1201" s="8" t="str">
        <f t="shared" si="206"/>
        <v>T</v>
      </c>
      <c r="P1201" s="5" t="str">
        <f t="shared" si="207"/>
        <v/>
      </c>
      <c r="Q1201" s="5" t="str">
        <f t="shared" si="208"/>
        <v/>
      </c>
      <c r="R1201" s="9" t="str">
        <f t="shared" si="209"/>
        <v/>
      </c>
      <c r="S1201" s="71" t="str">
        <f t="shared" si="210"/>
        <v>T</v>
      </c>
    </row>
    <row r="1202" spans="1:19" x14ac:dyDescent="0.3">
      <c r="A1202" s="8">
        <v>4</v>
      </c>
      <c r="B1202" s="5">
        <v>8</v>
      </c>
      <c r="C1202" s="5">
        <v>14</v>
      </c>
      <c r="D1202" s="5">
        <v>19</v>
      </c>
      <c r="E1202" s="5">
        <v>35</v>
      </c>
      <c r="F1202" s="9">
        <v>36</v>
      </c>
      <c r="H1202" s="8" t="str">
        <f t="shared" si="200"/>
        <v>A</v>
      </c>
      <c r="I1202" s="5" t="str">
        <f t="shared" si="201"/>
        <v>A</v>
      </c>
      <c r="J1202" s="5" t="str">
        <f t="shared" si="202"/>
        <v>B</v>
      </c>
      <c r="K1202" s="5" t="str">
        <f t="shared" si="203"/>
        <v>B</v>
      </c>
      <c r="L1202" s="5" t="str">
        <f t="shared" si="204"/>
        <v>D</v>
      </c>
      <c r="M1202" s="9" t="str">
        <f t="shared" si="205"/>
        <v>D</v>
      </c>
      <c r="O1202" s="8" t="str">
        <f t="shared" si="206"/>
        <v>P</v>
      </c>
      <c r="P1202" s="5" t="str">
        <f t="shared" si="207"/>
        <v>P</v>
      </c>
      <c r="Q1202" s="5" t="str">
        <f t="shared" si="208"/>
        <v/>
      </c>
      <c r="R1202" s="9" t="str">
        <f t="shared" si="209"/>
        <v>P</v>
      </c>
      <c r="S1202" s="71" t="str">
        <f t="shared" si="210"/>
        <v>PPP</v>
      </c>
    </row>
    <row r="1203" spans="1:19" x14ac:dyDescent="0.3">
      <c r="A1203" s="8">
        <v>4</v>
      </c>
      <c r="B1203" s="5">
        <v>17</v>
      </c>
      <c r="C1203" s="5">
        <v>19</v>
      </c>
      <c r="D1203" s="5">
        <v>22</v>
      </c>
      <c r="E1203" s="5">
        <v>32</v>
      </c>
      <c r="F1203" s="9">
        <v>35</v>
      </c>
      <c r="H1203" s="8" t="str">
        <f t="shared" si="200"/>
        <v>A</v>
      </c>
      <c r="I1203" s="5" t="str">
        <f t="shared" si="201"/>
        <v>B</v>
      </c>
      <c r="J1203" s="5" t="str">
        <f t="shared" si="202"/>
        <v>B</v>
      </c>
      <c r="K1203" s="5" t="str">
        <f t="shared" si="203"/>
        <v>C</v>
      </c>
      <c r="L1203" s="5" t="str">
        <f t="shared" si="204"/>
        <v>D</v>
      </c>
      <c r="M1203" s="9" t="str">
        <f t="shared" si="205"/>
        <v>D</v>
      </c>
      <c r="O1203" s="8" t="str">
        <f t="shared" si="206"/>
        <v/>
      </c>
      <c r="P1203" s="5" t="str">
        <f t="shared" si="207"/>
        <v>P</v>
      </c>
      <c r="Q1203" s="5" t="str">
        <f t="shared" si="208"/>
        <v/>
      </c>
      <c r="R1203" s="9" t="str">
        <f t="shared" si="209"/>
        <v>P</v>
      </c>
      <c r="S1203" s="71" t="str">
        <f t="shared" si="210"/>
        <v>PP</v>
      </c>
    </row>
    <row r="1204" spans="1:19" x14ac:dyDescent="0.3">
      <c r="A1204" s="8">
        <v>1</v>
      </c>
      <c r="B1204" s="5">
        <v>10</v>
      </c>
      <c r="C1204" s="5">
        <v>12</v>
      </c>
      <c r="D1204" s="5">
        <v>19</v>
      </c>
      <c r="E1204" s="5">
        <v>30</v>
      </c>
      <c r="F1204" s="9">
        <v>32</v>
      </c>
      <c r="H1204" s="8" t="str">
        <f t="shared" si="200"/>
        <v>A</v>
      </c>
      <c r="I1204" s="5" t="str">
        <f t="shared" si="201"/>
        <v>B</v>
      </c>
      <c r="J1204" s="5" t="str">
        <f t="shared" si="202"/>
        <v>B</v>
      </c>
      <c r="K1204" s="5" t="str">
        <f t="shared" si="203"/>
        <v>B</v>
      </c>
      <c r="L1204" s="5" t="str">
        <f t="shared" si="204"/>
        <v>D</v>
      </c>
      <c r="M1204" s="9" t="str">
        <f t="shared" si="205"/>
        <v>D</v>
      </c>
      <c r="O1204" s="8" t="str">
        <f t="shared" si="206"/>
        <v/>
      </c>
      <c r="P1204" s="5" t="str">
        <f t="shared" si="207"/>
        <v>T</v>
      </c>
      <c r="Q1204" s="5" t="str">
        <f t="shared" si="208"/>
        <v/>
      </c>
      <c r="R1204" s="9" t="str">
        <f t="shared" si="209"/>
        <v>P</v>
      </c>
      <c r="S1204" s="71" t="str">
        <f t="shared" si="210"/>
        <v>TP</v>
      </c>
    </row>
    <row r="1205" spans="1:19" x14ac:dyDescent="0.3">
      <c r="A1205" s="8">
        <v>1</v>
      </c>
      <c r="B1205" s="5">
        <v>2</v>
      </c>
      <c r="C1205" s="5">
        <v>12</v>
      </c>
      <c r="D1205" s="5">
        <v>16</v>
      </c>
      <c r="E1205" s="5">
        <v>22</v>
      </c>
      <c r="F1205" s="9">
        <v>25</v>
      </c>
      <c r="H1205" s="8" t="str">
        <f t="shared" si="200"/>
        <v>A</v>
      </c>
      <c r="I1205" s="5" t="str">
        <f t="shared" si="201"/>
        <v>A</v>
      </c>
      <c r="J1205" s="5" t="str">
        <f t="shared" si="202"/>
        <v>B</v>
      </c>
      <c r="K1205" s="5" t="str">
        <f t="shared" si="203"/>
        <v>B</v>
      </c>
      <c r="L1205" s="5" t="str">
        <f t="shared" si="204"/>
        <v>C</v>
      </c>
      <c r="M1205" s="9" t="str">
        <f t="shared" si="205"/>
        <v>C</v>
      </c>
      <c r="O1205" s="8" t="str">
        <f t="shared" si="206"/>
        <v>P</v>
      </c>
      <c r="P1205" s="5" t="str">
        <f t="shared" si="207"/>
        <v>P</v>
      </c>
      <c r="Q1205" s="5" t="str">
        <f t="shared" si="208"/>
        <v>P</v>
      </c>
      <c r="R1205" s="9" t="str">
        <f t="shared" si="209"/>
        <v/>
      </c>
      <c r="S1205" s="71" t="str">
        <f t="shared" si="210"/>
        <v>PPP</v>
      </c>
    </row>
    <row r="1206" spans="1:19" x14ac:dyDescent="0.3">
      <c r="A1206" s="8">
        <v>9</v>
      </c>
      <c r="B1206" s="5">
        <v>18</v>
      </c>
      <c r="C1206" s="5">
        <v>31</v>
      </c>
      <c r="D1206" s="5">
        <v>33</v>
      </c>
      <c r="E1206" s="5">
        <v>34</v>
      </c>
      <c r="F1206" s="9">
        <v>35</v>
      </c>
      <c r="H1206" s="8" t="str">
        <f t="shared" si="200"/>
        <v>A</v>
      </c>
      <c r="I1206" s="5" t="str">
        <f t="shared" si="201"/>
        <v>B</v>
      </c>
      <c r="J1206" s="5" t="str">
        <f t="shared" si="202"/>
        <v>D</v>
      </c>
      <c r="K1206" s="5" t="str">
        <f t="shared" si="203"/>
        <v>D</v>
      </c>
      <c r="L1206" s="5" t="str">
        <f t="shared" si="204"/>
        <v>D</v>
      </c>
      <c r="M1206" s="9" t="str">
        <f t="shared" si="205"/>
        <v>D</v>
      </c>
      <c r="O1206" s="8" t="str">
        <f t="shared" si="206"/>
        <v/>
      </c>
      <c r="P1206" s="5" t="str">
        <f t="shared" si="207"/>
        <v/>
      </c>
      <c r="Q1206" s="5" t="str">
        <f t="shared" si="208"/>
        <v/>
      </c>
      <c r="R1206" s="9" t="str">
        <f t="shared" si="209"/>
        <v>Q</v>
      </c>
      <c r="S1206" s="71" t="str">
        <f t="shared" si="210"/>
        <v>Q</v>
      </c>
    </row>
    <row r="1207" spans="1:19" x14ac:dyDescent="0.3">
      <c r="A1207" s="8">
        <v>2</v>
      </c>
      <c r="B1207" s="5">
        <v>8</v>
      </c>
      <c r="C1207" s="5">
        <v>9</v>
      </c>
      <c r="D1207" s="5">
        <v>18</v>
      </c>
      <c r="E1207" s="5">
        <v>20</v>
      </c>
      <c r="F1207" s="9">
        <v>27</v>
      </c>
      <c r="H1207" s="8" t="str">
        <f t="shared" si="200"/>
        <v>A</v>
      </c>
      <c r="I1207" s="5" t="str">
        <f t="shared" si="201"/>
        <v>A</v>
      </c>
      <c r="J1207" s="5" t="str">
        <f t="shared" si="202"/>
        <v>A</v>
      </c>
      <c r="K1207" s="5" t="str">
        <f t="shared" si="203"/>
        <v>B</v>
      </c>
      <c r="L1207" s="5" t="str">
        <f t="shared" si="204"/>
        <v>C</v>
      </c>
      <c r="M1207" s="9" t="str">
        <f t="shared" si="205"/>
        <v>C</v>
      </c>
      <c r="O1207" s="8" t="str">
        <f t="shared" si="206"/>
        <v>T</v>
      </c>
      <c r="P1207" s="5" t="str">
        <f t="shared" si="207"/>
        <v/>
      </c>
      <c r="Q1207" s="5" t="str">
        <f t="shared" si="208"/>
        <v>P</v>
      </c>
      <c r="R1207" s="9" t="str">
        <f t="shared" si="209"/>
        <v/>
      </c>
      <c r="S1207" s="71" t="str">
        <f t="shared" si="210"/>
        <v>TP</v>
      </c>
    </row>
    <row r="1208" spans="1:19" x14ac:dyDescent="0.3">
      <c r="A1208" s="8">
        <v>2</v>
      </c>
      <c r="B1208" s="5">
        <v>3</v>
      </c>
      <c r="C1208" s="5">
        <v>5</v>
      </c>
      <c r="D1208" s="5">
        <v>8</v>
      </c>
      <c r="E1208" s="5">
        <v>10</v>
      </c>
      <c r="F1208" s="9">
        <v>14</v>
      </c>
      <c r="H1208" s="8" t="str">
        <f t="shared" si="200"/>
        <v>A</v>
      </c>
      <c r="I1208" s="5" t="str">
        <f t="shared" si="201"/>
        <v>A</v>
      </c>
      <c r="J1208" s="5" t="str">
        <f t="shared" si="202"/>
        <v>A</v>
      </c>
      <c r="K1208" s="5" t="str">
        <f t="shared" si="203"/>
        <v>A</v>
      </c>
      <c r="L1208" s="5" t="str">
        <f t="shared" si="204"/>
        <v>B</v>
      </c>
      <c r="M1208" s="9" t="str">
        <f t="shared" si="205"/>
        <v>B</v>
      </c>
      <c r="O1208" s="8" t="str">
        <f t="shared" si="206"/>
        <v>Q</v>
      </c>
      <c r="P1208" s="5" t="str">
        <f t="shared" si="207"/>
        <v>P</v>
      </c>
      <c r="Q1208" s="5" t="str">
        <f t="shared" si="208"/>
        <v/>
      </c>
      <c r="R1208" s="9" t="str">
        <f t="shared" si="209"/>
        <v/>
      </c>
      <c r="S1208" s="71" t="str">
        <f t="shared" si="210"/>
        <v>QP</v>
      </c>
    </row>
    <row r="1209" spans="1:19" x14ac:dyDescent="0.3">
      <c r="A1209" s="8">
        <v>4</v>
      </c>
      <c r="B1209" s="5">
        <v>7</v>
      </c>
      <c r="C1209" s="5">
        <v>22</v>
      </c>
      <c r="D1209" s="5">
        <v>29</v>
      </c>
      <c r="E1209" s="5">
        <v>31</v>
      </c>
      <c r="F1209" s="9">
        <v>36</v>
      </c>
      <c r="H1209" s="8" t="str">
        <f t="shared" si="200"/>
        <v>A</v>
      </c>
      <c r="I1209" s="5" t="str">
        <f t="shared" si="201"/>
        <v>A</v>
      </c>
      <c r="J1209" s="5" t="str">
        <f t="shared" si="202"/>
        <v>C</v>
      </c>
      <c r="K1209" s="5" t="str">
        <f t="shared" si="203"/>
        <v>C</v>
      </c>
      <c r="L1209" s="5" t="str">
        <f t="shared" si="204"/>
        <v>D</v>
      </c>
      <c r="M1209" s="9" t="str">
        <f t="shared" si="205"/>
        <v>D</v>
      </c>
      <c r="O1209" s="8" t="str">
        <f t="shared" si="206"/>
        <v>P</v>
      </c>
      <c r="P1209" s="5" t="str">
        <f t="shared" si="207"/>
        <v/>
      </c>
      <c r="Q1209" s="5" t="str">
        <f t="shared" si="208"/>
        <v>P</v>
      </c>
      <c r="R1209" s="9" t="str">
        <f t="shared" si="209"/>
        <v>P</v>
      </c>
      <c r="S1209" s="71" t="str">
        <f t="shared" si="210"/>
        <v>PPP</v>
      </c>
    </row>
    <row r="1210" spans="1:19" x14ac:dyDescent="0.3">
      <c r="A1210" s="8">
        <v>6</v>
      </c>
      <c r="B1210" s="5">
        <v>10</v>
      </c>
      <c r="C1210" s="5">
        <v>23</v>
      </c>
      <c r="D1210" s="5">
        <v>24</v>
      </c>
      <c r="E1210" s="5">
        <v>28</v>
      </c>
      <c r="F1210" s="9">
        <v>36</v>
      </c>
      <c r="H1210" s="8" t="str">
        <f t="shared" si="200"/>
        <v>A</v>
      </c>
      <c r="I1210" s="5" t="str">
        <f t="shared" si="201"/>
        <v>B</v>
      </c>
      <c r="J1210" s="5" t="str">
        <f t="shared" si="202"/>
        <v>C</v>
      </c>
      <c r="K1210" s="5" t="str">
        <f t="shared" si="203"/>
        <v>C</v>
      </c>
      <c r="L1210" s="5" t="str">
        <f t="shared" si="204"/>
        <v>C</v>
      </c>
      <c r="M1210" s="9" t="str">
        <f t="shared" si="205"/>
        <v>D</v>
      </c>
      <c r="O1210" s="8" t="str">
        <f t="shared" si="206"/>
        <v/>
      </c>
      <c r="P1210" s="5" t="str">
        <f t="shared" si="207"/>
        <v/>
      </c>
      <c r="Q1210" s="5" t="str">
        <f t="shared" si="208"/>
        <v>T</v>
      </c>
      <c r="R1210" s="9" t="str">
        <f t="shared" si="209"/>
        <v/>
      </c>
      <c r="S1210" s="71" t="str">
        <f t="shared" si="210"/>
        <v>T</v>
      </c>
    </row>
    <row r="1211" spans="1:19" x14ac:dyDescent="0.3">
      <c r="A1211" s="8">
        <v>1</v>
      </c>
      <c r="B1211" s="5">
        <v>11</v>
      </c>
      <c r="C1211" s="5">
        <v>20</v>
      </c>
      <c r="D1211" s="5">
        <v>27</v>
      </c>
      <c r="E1211" s="5">
        <v>28</v>
      </c>
      <c r="F1211" s="9">
        <v>30</v>
      </c>
      <c r="H1211" s="8" t="str">
        <f t="shared" si="200"/>
        <v>A</v>
      </c>
      <c r="I1211" s="5" t="str">
        <f t="shared" si="201"/>
        <v>B</v>
      </c>
      <c r="J1211" s="5" t="str">
        <f t="shared" si="202"/>
        <v>C</v>
      </c>
      <c r="K1211" s="5" t="str">
        <f t="shared" si="203"/>
        <v>C</v>
      </c>
      <c r="L1211" s="5" t="str">
        <f t="shared" si="204"/>
        <v>C</v>
      </c>
      <c r="M1211" s="9" t="str">
        <f t="shared" si="205"/>
        <v>D</v>
      </c>
      <c r="O1211" s="8" t="str">
        <f t="shared" si="206"/>
        <v/>
      </c>
      <c r="P1211" s="5" t="str">
        <f t="shared" si="207"/>
        <v/>
      </c>
      <c r="Q1211" s="5" t="str">
        <f t="shared" si="208"/>
        <v>T</v>
      </c>
      <c r="R1211" s="9" t="str">
        <f t="shared" si="209"/>
        <v/>
      </c>
      <c r="S1211" s="71" t="str">
        <f t="shared" si="210"/>
        <v>T</v>
      </c>
    </row>
    <row r="1212" spans="1:19" x14ac:dyDescent="0.3">
      <c r="A1212" s="8">
        <v>5</v>
      </c>
      <c r="B1212" s="5">
        <v>11</v>
      </c>
      <c r="C1212" s="5">
        <v>14</v>
      </c>
      <c r="D1212" s="5">
        <v>15</v>
      </c>
      <c r="E1212" s="5">
        <v>21</v>
      </c>
      <c r="F1212" s="9">
        <v>32</v>
      </c>
      <c r="H1212" s="8" t="str">
        <f t="shared" si="200"/>
        <v>A</v>
      </c>
      <c r="I1212" s="5" t="str">
        <f t="shared" si="201"/>
        <v>B</v>
      </c>
      <c r="J1212" s="5" t="str">
        <f t="shared" si="202"/>
        <v>B</v>
      </c>
      <c r="K1212" s="5" t="str">
        <f t="shared" si="203"/>
        <v>B</v>
      </c>
      <c r="L1212" s="5" t="str">
        <f t="shared" si="204"/>
        <v>C</v>
      </c>
      <c r="M1212" s="9" t="str">
        <f t="shared" si="205"/>
        <v>D</v>
      </c>
      <c r="O1212" s="8" t="str">
        <f t="shared" si="206"/>
        <v/>
      </c>
      <c r="P1212" s="5" t="str">
        <f t="shared" si="207"/>
        <v>T</v>
      </c>
      <c r="Q1212" s="5" t="str">
        <f t="shared" si="208"/>
        <v/>
      </c>
      <c r="R1212" s="9" t="str">
        <f t="shared" si="209"/>
        <v/>
      </c>
      <c r="S1212" s="71" t="str">
        <f t="shared" si="210"/>
        <v>T</v>
      </c>
    </row>
    <row r="1213" spans="1:19" x14ac:dyDescent="0.3">
      <c r="A1213" s="8">
        <v>12</v>
      </c>
      <c r="B1213" s="5">
        <v>15</v>
      </c>
      <c r="C1213" s="5">
        <v>21</v>
      </c>
      <c r="D1213" s="5">
        <v>24</v>
      </c>
      <c r="E1213" s="5">
        <v>28</v>
      </c>
      <c r="F1213" s="9">
        <v>34</v>
      </c>
      <c r="H1213" s="8" t="str">
        <f t="shared" si="200"/>
        <v>B</v>
      </c>
      <c r="I1213" s="5" t="str">
        <f t="shared" si="201"/>
        <v>B</v>
      </c>
      <c r="J1213" s="5" t="str">
        <f t="shared" si="202"/>
        <v>C</v>
      </c>
      <c r="K1213" s="5" t="str">
        <f t="shared" si="203"/>
        <v>C</v>
      </c>
      <c r="L1213" s="5" t="str">
        <f t="shared" si="204"/>
        <v>C</v>
      </c>
      <c r="M1213" s="9" t="str">
        <f t="shared" si="205"/>
        <v>D</v>
      </c>
      <c r="O1213" s="8" t="str">
        <f t="shared" si="206"/>
        <v/>
      </c>
      <c r="P1213" s="5" t="str">
        <f t="shared" si="207"/>
        <v>P</v>
      </c>
      <c r="Q1213" s="5" t="str">
        <f t="shared" si="208"/>
        <v>T</v>
      </c>
      <c r="R1213" s="9" t="str">
        <f t="shared" si="209"/>
        <v/>
      </c>
      <c r="S1213" s="71" t="str">
        <f t="shared" si="210"/>
        <v>PT</v>
      </c>
    </row>
    <row r="1214" spans="1:19" x14ac:dyDescent="0.3">
      <c r="A1214" s="8">
        <v>2</v>
      </c>
      <c r="B1214" s="5">
        <v>11</v>
      </c>
      <c r="C1214" s="5">
        <v>18</v>
      </c>
      <c r="D1214" s="5">
        <v>22</v>
      </c>
      <c r="E1214" s="5">
        <v>31</v>
      </c>
      <c r="F1214" s="9">
        <v>36</v>
      </c>
      <c r="H1214" s="8" t="str">
        <f t="shared" si="200"/>
        <v>A</v>
      </c>
      <c r="I1214" s="5" t="str">
        <f t="shared" si="201"/>
        <v>B</v>
      </c>
      <c r="J1214" s="5" t="str">
        <f t="shared" si="202"/>
        <v>B</v>
      </c>
      <c r="K1214" s="5" t="str">
        <f t="shared" si="203"/>
        <v>C</v>
      </c>
      <c r="L1214" s="5" t="str">
        <f t="shared" si="204"/>
        <v>D</v>
      </c>
      <c r="M1214" s="9" t="str">
        <f t="shared" si="205"/>
        <v>D</v>
      </c>
      <c r="O1214" s="8" t="str">
        <f t="shared" si="206"/>
        <v/>
      </c>
      <c r="P1214" s="5" t="str">
        <f t="shared" si="207"/>
        <v>P</v>
      </c>
      <c r="Q1214" s="5" t="str">
        <f t="shared" si="208"/>
        <v/>
      </c>
      <c r="R1214" s="9" t="str">
        <f t="shared" si="209"/>
        <v>P</v>
      </c>
      <c r="S1214" s="71" t="str">
        <f t="shared" si="210"/>
        <v>PP</v>
      </c>
    </row>
    <row r="1215" spans="1:19" x14ac:dyDescent="0.3">
      <c r="A1215" s="8">
        <v>6</v>
      </c>
      <c r="B1215" s="5">
        <v>9</v>
      </c>
      <c r="C1215" s="5">
        <v>10</v>
      </c>
      <c r="D1215" s="5">
        <v>21</v>
      </c>
      <c r="E1215" s="5">
        <v>26</v>
      </c>
      <c r="F1215" s="9">
        <v>27</v>
      </c>
      <c r="H1215" s="8" t="str">
        <f t="shared" si="200"/>
        <v>A</v>
      </c>
      <c r="I1215" s="5" t="str">
        <f t="shared" si="201"/>
        <v>A</v>
      </c>
      <c r="J1215" s="5" t="str">
        <f t="shared" si="202"/>
        <v>B</v>
      </c>
      <c r="K1215" s="5" t="str">
        <f t="shared" si="203"/>
        <v>C</v>
      </c>
      <c r="L1215" s="5" t="str">
        <f t="shared" si="204"/>
        <v>C</v>
      </c>
      <c r="M1215" s="9" t="str">
        <f t="shared" si="205"/>
        <v>C</v>
      </c>
      <c r="O1215" s="8" t="str">
        <f t="shared" si="206"/>
        <v>P</v>
      </c>
      <c r="P1215" s="5" t="str">
        <f t="shared" si="207"/>
        <v/>
      </c>
      <c r="Q1215" s="5" t="str">
        <f t="shared" si="208"/>
        <v>T</v>
      </c>
      <c r="R1215" s="9" t="str">
        <f t="shared" si="209"/>
        <v/>
      </c>
      <c r="S1215" s="71" t="str">
        <f t="shared" si="210"/>
        <v>PT</v>
      </c>
    </row>
    <row r="1216" spans="1:19" x14ac:dyDescent="0.3">
      <c r="A1216" s="8">
        <v>1</v>
      </c>
      <c r="B1216" s="5">
        <v>5</v>
      </c>
      <c r="C1216" s="5">
        <v>10</v>
      </c>
      <c r="D1216" s="5">
        <v>22</v>
      </c>
      <c r="E1216" s="5">
        <v>28</v>
      </c>
      <c r="F1216" s="9">
        <v>30</v>
      </c>
      <c r="H1216" s="8" t="str">
        <f t="shared" si="200"/>
        <v>A</v>
      </c>
      <c r="I1216" s="5" t="str">
        <f t="shared" si="201"/>
        <v>A</v>
      </c>
      <c r="J1216" s="5" t="str">
        <f t="shared" si="202"/>
        <v>B</v>
      </c>
      <c r="K1216" s="5" t="str">
        <f t="shared" si="203"/>
        <v>C</v>
      </c>
      <c r="L1216" s="5" t="str">
        <f t="shared" si="204"/>
        <v>C</v>
      </c>
      <c r="M1216" s="9" t="str">
        <f t="shared" si="205"/>
        <v>D</v>
      </c>
      <c r="O1216" s="8" t="str">
        <f t="shared" si="206"/>
        <v>P</v>
      </c>
      <c r="P1216" s="5" t="str">
        <f t="shared" si="207"/>
        <v/>
      </c>
      <c r="Q1216" s="5" t="str">
        <f t="shared" si="208"/>
        <v>P</v>
      </c>
      <c r="R1216" s="9" t="str">
        <f t="shared" si="209"/>
        <v/>
      </c>
      <c r="S1216" s="71" t="str">
        <f t="shared" si="210"/>
        <v>PP</v>
      </c>
    </row>
    <row r="1217" spans="1:19" x14ac:dyDescent="0.3">
      <c r="A1217" s="8">
        <v>7</v>
      </c>
      <c r="B1217" s="5">
        <v>11</v>
      </c>
      <c r="C1217" s="5">
        <v>15</v>
      </c>
      <c r="D1217" s="5">
        <v>25</v>
      </c>
      <c r="E1217" s="5">
        <v>30</v>
      </c>
      <c r="F1217" s="9">
        <v>36</v>
      </c>
      <c r="H1217" s="8" t="str">
        <f t="shared" si="200"/>
        <v>A</v>
      </c>
      <c r="I1217" s="5" t="str">
        <f t="shared" si="201"/>
        <v>B</v>
      </c>
      <c r="J1217" s="5" t="str">
        <f t="shared" si="202"/>
        <v>B</v>
      </c>
      <c r="K1217" s="5" t="str">
        <f t="shared" si="203"/>
        <v>C</v>
      </c>
      <c r="L1217" s="5" t="str">
        <f t="shared" si="204"/>
        <v>D</v>
      </c>
      <c r="M1217" s="9" t="str">
        <f t="shared" si="205"/>
        <v>D</v>
      </c>
      <c r="O1217" s="8" t="str">
        <f t="shared" si="206"/>
        <v/>
      </c>
      <c r="P1217" s="5" t="str">
        <f t="shared" si="207"/>
        <v>P</v>
      </c>
      <c r="Q1217" s="5" t="str">
        <f t="shared" si="208"/>
        <v/>
      </c>
      <c r="R1217" s="9" t="str">
        <f t="shared" si="209"/>
        <v>P</v>
      </c>
      <c r="S1217" s="71" t="str">
        <f t="shared" si="210"/>
        <v>PP</v>
      </c>
    </row>
    <row r="1218" spans="1:19" x14ac:dyDescent="0.3">
      <c r="A1218" s="8">
        <v>8</v>
      </c>
      <c r="B1218" s="5">
        <v>12</v>
      </c>
      <c r="C1218" s="5">
        <v>21</v>
      </c>
      <c r="D1218" s="5">
        <v>25</v>
      </c>
      <c r="E1218" s="5">
        <v>27</v>
      </c>
      <c r="F1218" s="9">
        <v>31</v>
      </c>
      <c r="H1218" s="8" t="str">
        <f t="shared" si="200"/>
        <v>A</v>
      </c>
      <c r="I1218" s="5" t="str">
        <f t="shared" si="201"/>
        <v>B</v>
      </c>
      <c r="J1218" s="5" t="str">
        <f t="shared" si="202"/>
        <v>C</v>
      </c>
      <c r="K1218" s="5" t="str">
        <f t="shared" si="203"/>
        <v>C</v>
      </c>
      <c r="L1218" s="5" t="str">
        <f t="shared" si="204"/>
        <v>C</v>
      </c>
      <c r="M1218" s="9" t="str">
        <f t="shared" si="205"/>
        <v>D</v>
      </c>
      <c r="O1218" s="8" t="str">
        <f t="shared" si="206"/>
        <v/>
      </c>
      <c r="P1218" s="5" t="str">
        <f t="shared" si="207"/>
        <v/>
      </c>
      <c r="Q1218" s="5" t="str">
        <f t="shared" si="208"/>
        <v>T</v>
      </c>
      <c r="R1218" s="9" t="str">
        <f t="shared" si="209"/>
        <v/>
      </c>
      <c r="S1218" s="71" t="str">
        <f t="shared" si="210"/>
        <v>T</v>
      </c>
    </row>
    <row r="1219" spans="1:19" x14ac:dyDescent="0.3">
      <c r="A1219" s="8">
        <v>4</v>
      </c>
      <c r="B1219" s="5">
        <v>11</v>
      </c>
      <c r="C1219" s="5">
        <v>12</v>
      </c>
      <c r="D1219" s="5">
        <v>14</v>
      </c>
      <c r="E1219" s="5">
        <v>25</v>
      </c>
      <c r="F1219" s="9">
        <v>29</v>
      </c>
      <c r="H1219" s="8" t="str">
        <f t="shared" ref="H1219:H1282" si="211">IF(A1219&lt;10,"A",IF(A1219&lt;20,"B",IF(A1219&lt;30,"C","D")))</f>
        <v>A</v>
      </c>
      <c r="I1219" s="5" t="str">
        <f t="shared" ref="I1219:I1282" si="212">IF(B1219&lt;10,"A",IF(B1219&lt;20,"B",IF(B1219&lt;30,"C","D")))</f>
        <v>B</v>
      </c>
      <c r="J1219" s="5" t="str">
        <f t="shared" ref="J1219:J1282" si="213">IF(C1219&lt;10,"A",IF(C1219&lt;20,"B",IF(C1219&lt;30,"C","D")))</f>
        <v>B</v>
      </c>
      <c r="K1219" s="5" t="str">
        <f t="shared" ref="K1219:K1282" si="214">IF(D1219&lt;10,"A",IF(D1219&lt;20,"B",IF(D1219&lt;30,"C","D")))</f>
        <v>B</v>
      </c>
      <c r="L1219" s="5" t="str">
        <f t="shared" ref="L1219:L1282" si="215">IF(E1219&lt;10,"A",IF(E1219&lt;20,"B",IF(E1219&lt;30,"C","D")))</f>
        <v>C</v>
      </c>
      <c r="M1219" s="9" t="str">
        <f t="shared" ref="M1219:M1282" si="216">IF(F1219&lt;10,"A",IF(F1219&lt;20,"B",IF(F1219&lt;30,"C","D")))</f>
        <v>C</v>
      </c>
      <c r="O1219" s="8" t="str">
        <f t="shared" ref="O1219:O1282" si="217">IF(COUNTIF($H1219:$M1219,"=A")=2,"P",IF(COUNTIF($H1219:$M1219,"=A")=3,"T",IF(COUNTIF($H1219:$M1219,"=A")=4,"Q",IF(COUNTIF($H1219:$M1219,"=A")=5,"V",IF(COUNTIF($H1219:$M1219,"=A")=6,"S","")))))</f>
        <v/>
      </c>
      <c r="P1219" s="5" t="str">
        <f t="shared" ref="P1219:P1282" si="218">IF(COUNTIF($H1219:$M1219,"=B")=2,"P",IF(COUNTIF($H1219:$M1219,"=B")=3,"T",IF(COUNTIF($H1219:$M1219,"=B")=4,"Q",IF(COUNTIF($H1219:$M1219,"=B")=5,"V",IF(COUNTIF($H1219:$M1219,"=B")=6,"S","")))))</f>
        <v>T</v>
      </c>
      <c r="Q1219" s="5" t="str">
        <f t="shared" ref="Q1219:Q1282" si="219">IF(COUNTIF($H1219:$M1219,"=C")=2,"P",IF(COUNTIF($H1219:$M1219,"=C")=3,"T",IF(COUNTIF($H1219:$M1219,"=C")=4,"Q",IF(COUNTIF($H1219:$M1219,"=C")=5,"V",IF(COUNTIF($H1219:$M1219,"=C")=6,"S","")))))</f>
        <v>P</v>
      </c>
      <c r="R1219" s="9" t="str">
        <f t="shared" ref="R1219:R1282" si="220">IF(COUNTIF($H1219:$M1219,"=D")=2,"P",IF(COUNTIF($H1219:$M1219,"=D")=3,"T",IF(COUNTIF($H1219:$M1219,"=D")=4,"Q",IF(COUNTIF($H1219:$M1219,"=D")=5,"V",IF(COUNTIF($H1219:$M1219,"=D")=6,"S","")))))</f>
        <v/>
      </c>
      <c r="S1219" s="71" t="str">
        <f t="shared" ref="S1219:S1282" si="221">O1219&amp;P1219&amp;Q1219&amp;R1219</f>
        <v>TP</v>
      </c>
    </row>
    <row r="1220" spans="1:19" x14ac:dyDescent="0.3">
      <c r="A1220" s="8">
        <v>14</v>
      </c>
      <c r="B1220" s="5">
        <v>15</v>
      </c>
      <c r="C1220" s="5">
        <v>21</v>
      </c>
      <c r="D1220" s="5">
        <v>27</v>
      </c>
      <c r="E1220" s="5">
        <v>30</v>
      </c>
      <c r="F1220" s="9">
        <v>32</v>
      </c>
      <c r="H1220" s="8" t="str">
        <f t="shared" si="211"/>
        <v>B</v>
      </c>
      <c r="I1220" s="5" t="str">
        <f t="shared" si="212"/>
        <v>B</v>
      </c>
      <c r="J1220" s="5" t="str">
        <f t="shared" si="213"/>
        <v>C</v>
      </c>
      <c r="K1220" s="5" t="str">
        <f t="shared" si="214"/>
        <v>C</v>
      </c>
      <c r="L1220" s="5" t="str">
        <f t="shared" si="215"/>
        <v>D</v>
      </c>
      <c r="M1220" s="9" t="str">
        <f t="shared" si="216"/>
        <v>D</v>
      </c>
      <c r="O1220" s="8" t="str">
        <f t="shared" si="217"/>
        <v/>
      </c>
      <c r="P1220" s="5" t="str">
        <f t="shared" si="218"/>
        <v>P</v>
      </c>
      <c r="Q1220" s="5" t="str">
        <f t="shared" si="219"/>
        <v>P</v>
      </c>
      <c r="R1220" s="9" t="str">
        <f t="shared" si="220"/>
        <v>P</v>
      </c>
      <c r="S1220" s="71" t="str">
        <f t="shared" si="221"/>
        <v>PPP</v>
      </c>
    </row>
    <row r="1221" spans="1:19" x14ac:dyDescent="0.3">
      <c r="A1221" s="8">
        <v>1</v>
      </c>
      <c r="B1221" s="5">
        <v>2</v>
      </c>
      <c r="C1221" s="5">
        <v>13</v>
      </c>
      <c r="D1221" s="5">
        <v>15</v>
      </c>
      <c r="E1221" s="5">
        <v>24</v>
      </c>
      <c r="F1221" s="9">
        <v>26</v>
      </c>
      <c r="H1221" s="8" t="str">
        <f t="shared" si="211"/>
        <v>A</v>
      </c>
      <c r="I1221" s="5" t="str">
        <f t="shared" si="212"/>
        <v>A</v>
      </c>
      <c r="J1221" s="5" t="str">
        <f t="shared" si="213"/>
        <v>B</v>
      </c>
      <c r="K1221" s="5" t="str">
        <f t="shared" si="214"/>
        <v>B</v>
      </c>
      <c r="L1221" s="5" t="str">
        <f t="shared" si="215"/>
        <v>C</v>
      </c>
      <c r="M1221" s="9" t="str">
        <f t="shared" si="216"/>
        <v>C</v>
      </c>
      <c r="O1221" s="8" t="str">
        <f t="shared" si="217"/>
        <v>P</v>
      </c>
      <c r="P1221" s="5" t="str">
        <f t="shared" si="218"/>
        <v>P</v>
      </c>
      <c r="Q1221" s="5" t="str">
        <f t="shared" si="219"/>
        <v>P</v>
      </c>
      <c r="R1221" s="9" t="str">
        <f t="shared" si="220"/>
        <v/>
      </c>
      <c r="S1221" s="71" t="str">
        <f t="shared" si="221"/>
        <v>PPP</v>
      </c>
    </row>
    <row r="1222" spans="1:19" x14ac:dyDescent="0.3">
      <c r="A1222" s="8">
        <v>7</v>
      </c>
      <c r="B1222" s="5">
        <v>8</v>
      </c>
      <c r="C1222" s="5">
        <v>9</v>
      </c>
      <c r="D1222" s="5">
        <v>13</v>
      </c>
      <c r="E1222" s="5">
        <v>20</v>
      </c>
      <c r="F1222" s="9">
        <v>33</v>
      </c>
      <c r="H1222" s="8" t="str">
        <f t="shared" si="211"/>
        <v>A</v>
      </c>
      <c r="I1222" s="5" t="str">
        <f t="shared" si="212"/>
        <v>A</v>
      </c>
      <c r="J1222" s="5" t="str">
        <f t="shared" si="213"/>
        <v>A</v>
      </c>
      <c r="K1222" s="5" t="str">
        <f t="shared" si="214"/>
        <v>B</v>
      </c>
      <c r="L1222" s="5" t="str">
        <f t="shared" si="215"/>
        <v>C</v>
      </c>
      <c r="M1222" s="9" t="str">
        <f t="shared" si="216"/>
        <v>D</v>
      </c>
      <c r="O1222" s="8" t="str">
        <f t="shared" si="217"/>
        <v>T</v>
      </c>
      <c r="P1222" s="5" t="str">
        <f t="shared" si="218"/>
        <v/>
      </c>
      <c r="Q1222" s="5" t="str">
        <f t="shared" si="219"/>
        <v/>
      </c>
      <c r="R1222" s="9" t="str">
        <f t="shared" si="220"/>
        <v/>
      </c>
      <c r="S1222" s="71" t="str">
        <f t="shared" si="221"/>
        <v>T</v>
      </c>
    </row>
    <row r="1223" spans="1:19" x14ac:dyDescent="0.3">
      <c r="A1223" s="8">
        <v>6</v>
      </c>
      <c r="B1223" s="5">
        <v>7</v>
      </c>
      <c r="C1223" s="5">
        <v>27</v>
      </c>
      <c r="D1223" s="5">
        <v>34</v>
      </c>
      <c r="E1223" s="5">
        <v>35</v>
      </c>
      <c r="F1223" s="9">
        <v>36</v>
      </c>
      <c r="H1223" s="8" t="str">
        <f t="shared" si="211"/>
        <v>A</v>
      </c>
      <c r="I1223" s="5" t="str">
        <f t="shared" si="212"/>
        <v>A</v>
      </c>
      <c r="J1223" s="5" t="str">
        <f t="shared" si="213"/>
        <v>C</v>
      </c>
      <c r="K1223" s="5" t="str">
        <f t="shared" si="214"/>
        <v>D</v>
      </c>
      <c r="L1223" s="5" t="str">
        <f t="shared" si="215"/>
        <v>D</v>
      </c>
      <c r="M1223" s="9" t="str">
        <f t="shared" si="216"/>
        <v>D</v>
      </c>
      <c r="O1223" s="8" t="str">
        <f t="shared" si="217"/>
        <v>P</v>
      </c>
      <c r="P1223" s="5" t="str">
        <f t="shared" si="218"/>
        <v/>
      </c>
      <c r="Q1223" s="5" t="str">
        <f t="shared" si="219"/>
        <v/>
      </c>
      <c r="R1223" s="9" t="str">
        <f t="shared" si="220"/>
        <v>T</v>
      </c>
      <c r="S1223" s="71" t="str">
        <f t="shared" si="221"/>
        <v>PT</v>
      </c>
    </row>
    <row r="1224" spans="1:19" x14ac:dyDescent="0.3">
      <c r="A1224" s="8">
        <v>6</v>
      </c>
      <c r="B1224" s="5">
        <v>11</v>
      </c>
      <c r="C1224" s="5">
        <v>18</v>
      </c>
      <c r="D1224" s="5">
        <v>25</v>
      </c>
      <c r="E1224" s="5">
        <v>29</v>
      </c>
      <c r="F1224" s="9">
        <v>33</v>
      </c>
      <c r="H1224" s="8" t="str">
        <f t="shared" si="211"/>
        <v>A</v>
      </c>
      <c r="I1224" s="5" t="str">
        <f t="shared" si="212"/>
        <v>B</v>
      </c>
      <c r="J1224" s="5" t="str">
        <f t="shared" si="213"/>
        <v>B</v>
      </c>
      <c r="K1224" s="5" t="str">
        <f t="shared" si="214"/>
        <v>C</v>
      </c>
      <c r="L1224" s="5" t="str">
        <f t="shared" si="215"/>
        <v>C</v>
      </c>
      <c r="M1224" s="9" t="str">
        <f t="shared" si="216"/>
        <v>D</v>
      </c>
      <c r="O1224" s="8" t="str">
        <f t="shared" si="217"/>
        <v/>
      </c>
      <c r="P1224" s="5" t="str">
        <f t="shared" si="218"/>
        <v>P</v>
      </c>
      <c r="Q1224" s="5" t="str">
        <f t="shared" si="219"/>
        <v>P</v>
      </c>
      <c r="R1224" s="9" t="str">
        <f t="shared" si="220"/>
        <v/>
      </c>
      <c r="S1224" s="71" t="str">
        <f t="shared" si="221"/>
        <v>PP</v>
      </c>
    </row>
    <row r="1225" spans="1:19" x14ac:dyDescent="0.3">
      <c r="A1225" s="8">
        <v>7</v>
      </c>
      <c r="B1225" s="5">
        <v>16</v>
      </c>
      <c r="C1225" s="5">
        <v>21</v>
      </c>
      <c r="D1225" s="5">
        <v>24</v>
      </c>
      <c r="E1225" s="5">
        <v>26</v>
      </c>
      <c r="F1225" s="9">
        <v>34</v>
      </c>
      <c r="H1225" s="8" t="str">
        <f t="shared" si="211"/>
        <v>A</v>
      </c>
      <c r="I1225" s="5" t="str">
        <f t="shared" si="212"/>
        <v>B</v>
      </c>
      <c r="J1225" s="5" t="str">
        <f t="shared" si="213"/>
        <v>C</v>
      </c>
      <c r="K1225" s="5" t="str">
        <f t="shared" si="214"/>
        <v>C</v>
      </c>
      <c r="L1225" s="5" t="str">
        <f t="shared" si="215"/>
        <v>C</v>
      </c>
      <c r="M1225" s="9" t="str">
        <f t="shared" si="216"/>
        <v>D</v>
      </c>
      <c r="O1225" s="8" t="str">
        <f t="shared" si="217"/>
        <v/>
      </c>
      <c r="P1225" s="5" t="str">
        <f t="shared" si="218"/>
        <v/>
      </c>
      <c r="Q1225" s="5" t="str">
        <f t="shared" si="219"/>
        <v>T</v>
      </c>
      <c r="R1225" s="9" t="str">
        <f t="shared" si="220"/>
        <v/>
      </c>
      <c r="S1225" s="71" t="str">
        <f t="shared" si="221"/>
        <v>T</v>
      </c>
    </row>
    <row r="1226" spans="1:19" x14ac:dyDescent="0.3">
      <c r="A1226" s="8">
        <v>13</v>
      </c>
      <c r="B1226" s="5">
        <v>23</v>
      </c>
      <c r="C1226" s="5">
        <v>25</v>
      </c>
      <c r="D1226" s="5">
        <v>29</v>
      </c>
      <c r="E1226" s="5">
        <v>31</v>
      </c>
      <c r="F1226" s="9">
        <v>35</v>
      </c>
      <c r="H1226" s="8" t="str">
        <f t="shared" si="211"/>
        <v>B</v>
      </c>
      <c r="I1226" s="5" t="str">
        <f t="shared" si="212"/>
        <v>C</v>
      </c>
      <c r="J1226" s="5" t="str">
        <f t="shared" si="213"/>
        <v>C</v>
      </c>
      <c r="K1226" s="5" t="str">
        <f t="shared" si="214"/>
        <v>C</v>
      </c>
      <c r="L1226" s="5" t="str">
        <f t="shared" si="215"/>
        <v>D</v>
      </c>
      <c r="M1226" s="9" t="str">
        <f t="shared" si="216"/>
        <v>D</v>
      </c>
      <c r="O1226" s="8" t="str">
        <f t="shared" si="217"/>
        <v/>
      </c>
      <c r="P1226" s="5" t="str">
        <f t="shared" si="218"/>
        <v/>
      </c>
      <c r="Q1226" s="5" t="str">
        <f t="shared" si="219"/>
        <v>T</v>
      </c>
      <c r="R1226" s="9" t="str">
        <f t="shared" si="220"/>
        <v>P</v>
      </c>
      <c r="S1226" s="71" t="str">
        <f t="shared" si="221"/>
        <v>TP</v>
      </c>
    </row>
    <row r="1227" spans="1:19" x14ac:dyDescent="0.3">
      <c r="A1227" s="8">
        <v>3</v>
      </c>
      <c r="B1227" s="5">
        <v>4</v>
      </c>
      <c r="C1227" s="5">
        <v>13</v>
      </c>
      <c r="D1227" s="5">
        <v>15</v>
      </c>
      <c r="E1227" s="5">
        <v>18</v>
      </c>
      <c r="F1227" s="9">
        <v>19</v>
      </c>
      <c r="H1227" s="8" t="str">
        <f t="shared" si="211"/>
        <v>A</v>
      </c>
      <c r="I1227" s="5" t="str">
        <f t="shared" si="212"/>
        <v>A</v>
      </c>
      <c r="J1227" s="5" t="str">
        <f t="shared" si="213"/>
        <v>B</v>
      </c>
      <c r="K1227" s="5" t="str">
        <f t="shared" si="214"/>
        <v>B</v>
      </c>
      <c r="L1227" s="5" t="str">
        <f t="shared" si="215"/>
        <v>B</v>
      </c>
      <c r="M1227" s="9" t="str">
        <f t="shared" si="216"/>
        <v>B</v>
      </c>
      <c r="O1227" s="8" t="str">
        <f t="shared" si="217"/>
        <v>P</v>
      </c>
      <c r="P1227" s="5" t="str">
        <f t="shared" si="218"/>
        <v>Q</v>
      </c>
      <c r="Q1227" s="5" t="str">
        <f t="shared" si="219"/>
        <v/>
      </c>
      <c r="R1227" s="9" t="str">
        <f t="shared" si="220"/>
        <v/>
      </c>
      <c r="S1227" s="71" t="str">
        <f t="shared" si="221"/>
        <v>PQ</v>
      </c>
    </row>
    <row r="1228" spans="1:19" x14ac:dyDescent="0.3">
      <c r="A1228" s="8">
        <v>1</v>
      </c>
      <c r="B1228" s="5">
        <v>2</v>
      </c>
      <c r="C1228" s="5">
        <v>13</v>
      </c>
      <c r="D1228" s="5">
        <v>24</v>
      </c>
      <c r="E1228" s="5">
        <v>30</v>
      </c>
      <c r="F1228" s="9">
        <v>32</v>
      </c>
      <c r="H1228" s="8" t="str">
        <f t="shared" si="211"/>
        <v>A</v>
      </c>
      <c r="I1228" s="5" t="str">
        <f t="shared" si="212"/>
        <v>A</v>
      </c>
      <c r="J1228" s="5" t="str">
        <f t="shared" si="213"/>
        <v>B</v>
      </c>
      <c r="K1228" s="5" t="str">
        <f t="shared" si="214"/>
        <v>C</v>
      </c>
      <c r="L1228" s="5" t="str">
        <f t="shared" si="215"/>
        <v>D</v>
      </c>
      <c r="M1228" s="9" t="str">
        <f t="shared" si="216"/>
        <v>D</v>
      </c>
      <c r="O1228" s="8" t="str">
        <f t="shared" si="217"/>
        <v>P</v>
      </c>
      <c r="P1228" s="5" t="str">
        <f t="shared" si="218"/>
        <v/>
      </c>
      <c r="Q1228" s="5" t="str">
        <f t="shared" si="219"/>
        <v/>
      </c>
      <c r="R1228" s="9" t="str">
        <f t="shared" si="220"/>
        <v>P</v>
      </c>
      <c r="S1228" s="71" t="str">
        <f t="shared" si="221"/>
        <v>PP</v>
      </c>
    </row>
    <row r="1229" spans="1:19" x14ac:dyDescent="0.3">
      <c r="A1229" s="8">
        <v>1</v>
      </c>
      <c r="B1229" s="5">
        <v>8</v>
      </c>
      <c r="C1229" s="5">
        <v>11</v>
      </c>
      <c r="D1229" s="5">
        <v>13</v>
      </c>
      <c r="E1229" s="5">
        <v>15</v>
      </c>
      <c r="F1229" s="9">
        <v>25</v>
      </c>
      <c r="H1229" s="8" t="str">
        <f t="shared" si="211"/>
        <v>A</v>
      </c>
      <c r="I1229" s="5" t="str">
        <f t="shared" si="212"/>
        <v>A</v>
      </c>
      <c r="J1229" s="5" t="str">
        <f t="shared" si="213"/>
        <v>B</v>
      </c>
      <c r="K1229" s="5" t="str">
        <f t="shared" si="214"/>
        <v>B</v>
      </c>
      <c r="L1229" s="5" t="str">
        <f t="shared" si="215"/>
        <v>B</v>
      </c>
      <c r="M1229" s="9" t="str">
        <f t="shared" si="216"/>
        <v>C</v>
      </c>
      <c r="O1229" s="8" t="str">
        <f t="shared" si="217"/>
        <v>P</v>
      </c>
      <c r="P1229" s="5" t="str">
        <f t="shared" si="218"/>
        <v>T</v>
      </c>
      <c r="Q1229" s="5" t="str">
        <f t="shared" si="219"/>
        <v/>
      </c>
      <c r="R1229" s="9" t="str">
        <f t="shared" si="220"/>
        <v/>
      </c>
      <c r="S1229" s="71" t="str">
        <f t="shared" si="221"/>
        <v>PT</v>
      </c>
    </row>
    <row r="1230" spans="1:19" x14ac:dyDescent="0.3">
      <c r="A1230" s="8">
        <v>11</v>
      </c>
      <c r="B1230" s="5">
        <v>18</v>
      </c>
      <c r="C1230" s="5">
        <v>24</v>
      </c>
      <c r="D1230" s="5">
        <v>26</v>
      </c>
      <c r="E1230" s="5">
        <v>31</v>
      </c>
      <c r="F1230" s="9">
        <v>34</v>
      </c>
      <c r="H1230" s="8" t="str">
        <f t="shared" si="211"/>
        <v>B</v>
      </c>
      <c r="I1230" s="5" t="str">
        <f t="shared" si="212"/>
        <v>B</v>
      </c>
      <c r="J1230" s="5" t="str">
        <f t="shared" si="213"/>
        <v>C</v>
      </c>
      <c r="K1230" s="5" t="str">
        <f t="shared" si="214"/>
        <v>C</v>
      </c>
      <c r="L1230" s="5" t="str">
        <f t="shared" si="215"/>
        <v>D</v>
      </c>
      <c r="M1230" s="9" t="str">
        <f t="shared" si="216"/>
        <v>D</v>
      </c>
      <c r="O1230" s="8" t="str">
        <f t="shared" si="217"/>
        <v/>
      </c>
      <c r="P1230" s="5" t="str">
        <f t="shared" si="218"/>
        <v>P</v>
      </c>
      <c r="Q1230" s="5" t="str">
        <f t="shared" si="219"/>
        <v>P</v>
      </c>
      <c r="R1230" s="9" t="str">
        <f t="shared" si="220"/>
        <v>P</v>
      </c>
      <c r="S1230" s="71" t="str">
        <f t="shared" si="221"/>
        <v>PPP</v>
      </c>
    </row>
    <row r="1231" spans="1:19" x14ac:dyDescent="0.3">
      <c r="A1231" s="8">
        <v>7</v>
      </c>
      <c r="B1231" s="5">
        <v>19</v>
      </c>
      <c r="C1231" s="5">
        <v>22</v>
      </c>
      <c r="D1231" s="5">
        <v>24</v>
      </c>
      <c r="E1231" s="5">
        <v>28</v>
      </c>
      <c r="F1231" s="9">
        <v>37</v>
      </c>
      <c r="H1231" s="8" t="str">
        <f t="shared" si="211"/>
        <v>A</v>
      </c>
      <c r="I1231" s="5" t="str">
        <f t="shared" si="212"/>
        <v>B</v>
      </c>
      <c r="J1231" s="5" t="str">
        <f t="shared" si="213"/>
        <v>C</v>
      </c>
      <c r="K1231" s="5" t="str">
        <f t="shared" si="214"/>
        <v>C</v>
      </c>
      <c r="L1231" s="5" t="str">
        <f t="shared" si="215"/>
        <v>C</v>
      </c>
      <c r="M1231" s="9" t="str">
        <f t="shared" si="216"/>
        <v>D</v>
      </c>
      <c r="O1231" s="8" t="str">
        <f t="shared" si="217"/>
        <v/>
      </c>
      <c r="P1231" s="5" t="str">
        <f t="shared" si="218"/>
        <v/>
      </c>
      <c r="Q1231" s="5" t="str">
        <f t="shared" si="219"/>
        <v>T</v>
      </c>
      <c r="R1231" s="9" t="str">
        <f t="shared" si="220"/>
        <v/>
      </c>
      <c r="S1231" s="71" t="str">
        <f t="shared" si="221"/>
        <v>T</v>
      </c>
    </row>
    <row r="1232" spans="1:19" x14ac:dyDescent="0.3">
      <c r="A1232" s="8">
        <v>5</v>
      </c>
      <c r="B1232" s="5">
        <v>13</v>
      </c>
      <c r="C1232" s="5">
        <v>14</v>
      </c>
      <c r="D1232" s="5">
        <v>15</v>
      </c>
      <c r="E1232" s="5">
        <v>18</v>
      </c>
      <c r="F1232" s="9">
        <v>30</v>
      </c>
      <c r="H1232" s="8" t="str">
        <f t="shared" si="211"/>
        <v>A</v>
      </c>
      <c r="I1232" s="5" t="str">
        <f t="shared" si="212"/>
        <v>B</v>
      </c>
      <c r="J1232" s="5" t="str">
        <f t="shared" si="213"/>
        <v>B</v>
      </c>
      <c r="K1232" s="5" t="str">
        <f t="shared" si="214"/>
        <v>B</v>
      </c>
      <c r="L1232" s="5" t="str">
        <f t="shared" si="215"/>
        <v>B</v>
      </c>
      <c r="M1232" s="9" t="str">
        <f t="shared" si="216"/>
        <v>D</v>
      </c>
      <c r="O1232" s="8" t="str">
        <f t="shared" si="217"/>
        <v/>
      </c>
      <c r="P1232" s="5" t="str">
        <f t="shared" si="218"/>
        <v>Q</v>
      </c>
      <c r="Q1232" s="5" t="str">
        <f t="shared" si="219"/>
        <v/>
      </c>
      <c r="R1232" s="9" t="str">
        <f t="shared" si="220"/>
        <v/>
      </c>
      <c r="S1232" s="71" t="str">
        <f t="shared" si="221"/>
        <v>Q</v>
      </c>
    </row>
    <row r="1233" spans="1:19" x14ac:dyDescent="0.3">
      <c r="A1233" s="8">
        <v>14</v>
      </c>
      <c r="B1233" s="5">
        <v>23</v>
      </c>
      <c r="C1233" s="5">
        <v>26</v>
      </c>
      <c r="D1233" s="5">
        <v>27</v>
      </c>
      <c r="E1233" s="5">
        <v>33</v>
      </c>
      <c r="F1233" s="9">
        <v>35</v>
      </c>
      <c r="H1233" s="8" t="str">
        <f t="shared" si="211"/>
        <v>B</v>
      </c>
      <c r="I1233" s="5" t="str">
        <f t="shared" si="212"/>
        <v>C</v>
      </c>
      <c r="J1233" s="5" t="str">
        <f t="shared" si="213"/>
        <v>C</v>
      </c>
      <c r="K1233" s="5" t="str">
        <f t="shared" si="214"/>
        <v>C</v>
      </c>
      <c r="L1233" s="5" t="str">
        <f t="shared" si="215"/>
        <v>D</v>
      </c>
      <c r="M1233" s="9" t="str">
        <f t="shared" si="216"/>
        <v>D</v>
      </c>
      <c r="O1233" s="8" t="str">
        <f t="shared" si="217"/>
        <v/>
      </c>
      <c r="P1233" s="5" t="str">
        <f t="shared" si="218"/>
        <v/>
      </c>
      <c r="Q1233" s="5" t="str">
        <f t="shared" si="219"/>
        <v>T</v>
      </c>
      <c r="R1233" s="9" t="str">
        <f t="shared" si="220"/>
        <v>P</v>
      </c>
      <c r="S1233" s="71" t="str">
        <f t="shared" si="221"/>
        <v>TP</v>
      </c>
    </row>
    <row r="1234" spans="1:19" x14ac:dyDescent="0.3">
      <c r="A1234" s="8">
        <v>2</v>
      </c>
      <c r="B1234" s="5">
        <v>11</v>
      </c>
      <c r="C1234" s="5">
        <v>14</v>
      </c>
      <c r="D1234" s="5">
        <v>24</v>
      </c>
      <c r="E1234" s="5">
        <v>28</v>
      </c>
      <c r="F1234" s="9">
        <v>30</v>
      </c>
      <c r="H1234" s="8" t="str">
        <f t="shared" si="211"/>
        <v>A</v>
      </c>
      <c r="I1234" s="5" t="str">
        <f t="shared" si="212"/>
        <v>B</v>
      </c>
      <c r="J1234" s="5" t="str">
        <f t="shared" si="213"/>
        <v>B</v>
      </c>
      <c r="K1234" s="5" t="str">
        <f t="shared" si="214"/>
        <v>C</v>
      </c>
      <c r="L1234" s="5" t="str">
        <f t="shared" si="215"/>
        <v>C</v>
      </c>
      <c r="M1234" s="9" t="str">
        <f t="shared" si="216"/>
        <v>D</v>
      </c>
      <c r="O1234" s="8" t="str">
        <f t="shared" si="217"/>
        <v/>
      </c>
      <c r="P1234" s="5" t="str">
        <f t="shared" si="218"/>
        <v>P</v>
      </c>
      <c r="Q1234" s="5" t="str">
        <f t="shared" si="219"/>
        <v>P</v>
      </c>
      <c r="R1234" s="9" t="str">
        <f t="shared" si="220"/>
        <v/>
      </c>
      <c r="S1234" s="71" t="str">
        <f t="shared" si="221"/>
        <v>PP</v>
      </c>
    </row>
    <row r="1235" spans="1:19" x14ac:dyDescent="0.3">
      <c r="A1235" s="8">
        <v>9</v>
      </c>
      <c r="B1235" s="5">
        <v>10</v>
      </c>
      <c r="C1235" s="5">
        <v>11</v>
      </c>
      <c r="D1235" s="5">
        <v>14</v>
      </c>
      <c r="E1235" s="5">
        <v>24</v>
      </c>
      <c r="F1235" s="9">
        <v>33</v>
      </c>
      <c r="H1235" s="8" t="str">
        <f t="shared" si="211"/>
        <v>A</v>
      </c>
      <c r="I1235" s="5" t="str">
        <f t="shared" si="212"/>
        <v>B</v>
      </c>
      <c r="J1235" s="5" t="str">
        <f t="shared" si="213"/>
        <v>B</v>
      </c>
      <c r="K1235" s="5" t="str">
        <f t="shared" si="214"/>
        <v>B</v>
      </c>
      <c r="L1235" s="5" t="str">
        <f t="shared" si="215"/>
        <v>C</v>
      </c>
      <c r="M1235" s="9" t="str">
        <f t="shared" si="216"/>
        <v>D</v>
      </c>
      <c r="O1235" s="8" t="str">
        <f t="shared" si="217"/>
        <v/>
      </c>
      <c r="P1235" s="5" t="str">
        <f t="shared" si="218"/>
        <v>T</v>
      </c>
      <c r="Q1235" s="5" t="str">
        <f t="shared" si="219"/>
        <v/>
      </c>
      <c r="R1235" s="9" t="str">
        <f t="shared" si="220"/>
        <v/>
      </c>
      <c r="S1235" s="71" t="str">
        <f t="shared" si="221"/>
        <v>T</v>
      </c>
    </row>
    <row r="1236" spans="1:19" x14ac:dyDescent="0.3">
      <c r="A1236" s="8">
        <v>6</v>
      </c>
      <c r="B1236" s="5">
        <v>9</v>
      </c>
      <c r="C1236" s="5">
        <v>19</v>
      </c>
      <c r="D1236" s="5">
        <v>25</v>
      </c>
      <c r="E1236" s="5">
        <v>32</v>
      </c>
      <c r="F1236" s="9">
        <v>33</v>
      </c>
      <c r="H1236" s="8" t="str">
        <f t="shared" si="211"/>
        <v>A</v>
      </c>
      <c r="I1236" s="5" t="str">
        <f t="shared" si="212"/>
        <v>A</v>
      </c>
      <c r="J1236" s="5" t="str">
        <f t="shared" si="213"/>
        <v>B</v>
      </c>
      <c r="K1236" s="5" t="str">
        <f t="shared" si="214"/>
        <v>C</v>
      </c>
      <c r="L1236" s="5" t="str">
        <f t="shared" si="215"/>
        <v>D</v>
      </c>
      <c r="M1236" s="9" t="str">
        <f t="shared" si="216"/>
        <v>D</v>
      </c>
      <c r="O1236" s="8" t="str">
        <f t="shared" si="217"/>
        <v>P</v>
      </c>
      <c r="P1236" s="5" t="str">
        <f t="shared" si="218"/>
        <v/>
      </c>
      <c r="Q1236" s="5" t="str">
        <f t="shared" si="219"/>
        <v/>
      </c>
      <c r="R1236" s="9" t="str">
        <f t="shared" si="220"/>
        <v>P</v>
      </c>
      <c r="S1236" s="71" t="str">
        <f t="shared" si="221"/>
        <v>PP</v>
      </c>
    </row>
    <row r="1237" spans="1:19" x14ac:dyDescent="0.3">
      <c r="A1237" s="8">
        <v>10</v>
      </c>
      <c r="B1237" s="5">
        <v>12</v>
      </c>
      <c r="C1237" s="5">
        <v>14</v>
      </c>
      <c r="D1237" s="5">
        <v>15</v>
      </c>
      <c r="E1237" s="5">
        <v>28</v>
      </c>
      <c r="F1237" s="9">
        <v>37</v>
      </c>
      <c r="H1237" s="8" t="str">
        <f t="shared" si="211"/>
        <v>B</v>
      </c>
      <c r="I1237" s="5" t="str">
        <f t="shared" si="212"/>
        <v>B</v>
      </c>
      <c r="J1237" s="5" t="str">
        <f t="shared" si="213"/>
        <v>B</v>
      </c>
      <c r="K1237" s="5" t="str">
        <f t="shared" si="214"/>
        <v>B</v>
      </c>
      <c r="L1237" s="5" t="str">
        <f t="shared" si="215"/>
        <v>C</v>
      </c>
      <c r="M1237" s="9" t="str">
        <f t="shared" si="216"/>
        <v>D</v>
      </c>
      <c r="O1237" s="8" t="str">
        <f t="shared" si="217"/>
        <v/>
      </c>
      <c r="P1237" s="5" t="str">
        <f t="shared" si="218"/>
        <v>Q</v>
      </c>
      <c r="Q1237" s="5" t="str">
        <f t="shared" si="219"/>
        <v/>
      </c>
      <c r="R1237" s="9" t="str">
        <f t="shared" si="220"/>
        <v/>
      </c>
      <c r="S1237" s="71" t="str">
        <f t="shared" si="221"/>
        <v>Q</v>
      </c>
    </row>
    <row r="1238" spans="1:19" x14ac:dyDescent="0.3">
      <c r="A1238" s="8">
        <v>2</v>
      </c>
      <c r="B1238" s="5">
        <v>7</v>
      </c>
      <c r="C1238" s="5">
        <v>9</v>
      </c>
      <c r="D1238" s="5">
        <v>10</v>
      </c>
      <c r="E1238" s="5">
        <v>12</v>
      </c>
      <c r="F1238" s="9">
        <v>20</v>
      </c>
      <c r="H1238" s="8" t="str">
        <f t="shared" si="211"/>
        <v>A</v>
      </c>
      <c r="I1238" s="5" t="str">
        <f t="shared" si="212"/>
        <v>A</v>
      </c>
      <c r="J1238" s="5" t="str">
        <f t="shared" si="213"/>
        <v>A</v>
      </c>
      <c r="K1238" s="5" t="str">
        <f t="shared" si="214"/>
        <v>B</v>
      </c>
      <c r="L1238" s="5" t="str">
        <f t="shared" si="215"/>
        <v>B</v>
      </c>
      <c r="M1238" s="9" t="str">
        <f t="shared" si="216"/>
        <v>C</v>
      </c>
      <c r="O1238" s="8" t="str">
        <f t="shared" si="217"/>
        <v>T</v>
      </c>
      <c r="P1238" s="5" t="str">
        <f t="shared" si="218"/>
        <v>P</v>
      </c>
      <c r="Q1238" s="5" t="str">
        <f t="shared" si="219"/>
        <v/>
      </c>
      <c r="R1238" s="9" t="str">
        <f t="shared" si="220"/>
        <v/>
      </c>
      <c r="S1238" s="71" t="str">
        <f t="shared" si="221"/>
        <v>TP</v>
      </c>
    </row>
    <row r="1239" spans="1:19" x14ac:dyDescent="0.3">
      <c r="A1239" s="8">
        <v>1</v>
      </c>
      <c r="B1239" s="5">
        <v>3</v>
      </c>
      <c r="C1239" s="5">
        <v>4</v>
      </c>
      <c r="D1239" s="5">
        <v>32</v>
      </c>
      <c r="E1239" s="5">
        <v>33</v>
      </c>
      <c r="F1239" s="9">
        <v>35</v>
      </c>
      <c r="H1239" s="8" t="str">
        <f t="shared" si="211"/>
        <v>A</v>
      </c>
      <c r="I1239" s="5" t="str">
        <f t="shared" si="212"/>
        <v>A</v>
      </c>
      <c r="J1239" s="5" t="str">
        <f t="shared" si="213"/>
        <v>A</v>
      </c>
      <c r="K1239" s="5" t="str">
        <f t="shared" si="214"/>
        <v>D</v>
      </c>
      <c r="L1239" s="5" t="str">
        <f t="shared" si="215"/>
        <v>D</v>
      </c>
      <c r="M1239" s="9" t="str">
        <f t="shared" si="216"/>
        <v>D</v>
      </c>
      <c r="O1239" s="8" t="str">
        <f t="shared" si="217"/>
        <v>T</v>
      </c>
      <c r="P1239" s="5" t="str">
        <f t="shared" si="218"/>
        <v/>
      </c>
      <c r="Q1239" s="5" t="str">
        <f t="shared" si="219"/>
        <v/>
      </c>
      <c r="R1239" s="9" t="str">
        <f t="shared" si="220"/>
        <v>T</v>
      </c>
      <c r="S1239" s="71" t="str">
        <f t="shared" si="221"/>
        <v>TT</v>
      </c>
    </row>
    <row r="1240" spans="1:19" x14ac:dyDescent="0.3">
      <c r="A1240" s="8">
        <v>3</v>
      </c>
      <c r="B1240" s="5">
        <v>6</v>
      </c>
      <c r="C1240" s="5">
        <v>22</v>
      </c>
      <c r="D1240" s="5">
        <v>32</v>
      </c>
      <c r="E1240" s="5">
        <v>33</v>
      </c>
      <c r="F1240" s="9">
        <v>36</v>
      </c>
      <c r="H1240" s="8" t="str">
        <f t="shared" si="211"/>
        <v>A</v>
      </c>
      <c r="I1240" s="5" t="str">
        <f t="shared" si="212"/>
        <v>A</v>
      </c>
      <c r="J1240" s="5" t="str">
        <f t="shared" si="213"/>
        <v>C</v>
      </c>
      <c r="K1240" s="5" t="str">
        <f t="shared" si="214"/>
        <v>D</v>
      </c>
      <c r="L1240" s="5" t="str">
        <f t="shared" si="215"/>
        <v>D</v>
      </c>
      <c r="M1240" s="9" t="str">
        <f t="shared" si="216"/>
        <v>D</v>
      </c>
      <c r="O1240" s="8" t="str">
        <f t="shared" si="217"/>
        <v>P</v>
      </c>
      <c r="P1240" s="5" t="str">
        <f t="shared" si="218"/>
        <v/>
      </c>
      <c r="Q1240" s="5" t="str">
        <f t="shared" si="219"/>
        <v/>
      </c>
      <c r="R1240" s="9" t="str">
        <f t="shared" si="220"/>
        <v>T</v>
      </c>
      <c r="S1240" s="71" t="str">
        <f t="shared" si="221"/>
        <v>PT</v>
      </c>
    </row>
    <row r="1241" spans="1:19" x14ac:dyDescent="0.3">
      <c r="A1241" s="8">
        <v>1</v>
      </c>
      <c r="B1241" s="5">
        <v>11</v>
      </c>
      <c r="C1241" s="5">
        <v>12</v>
      </c>
      <c r="D1241" s="5">
        <v>27</v>
      </c>
      <c r="E1241" s="5">
        <v>31</v>
      </c>
      <c r="F1241" s="9">
        <v>35</v>
      </c>
      <c r="H1241" s="8" t="str">
        <f t="shared" si="211"/>
        <v>A</v>
      </c>
      <c r="I1241" s="5" t="str">
        <f t="shared" si="212"/>
        <v>B</v>
      </c>
      <c r="J1241" s="5" t="str">
        <f t="shared" si="213"/>
        <v>B</v>
      </c>
      <c r="K1241" s="5" t="str">
        <f t="shared" si="214"/>
        <v>C</v>
      </c>
      <c r="L1241" s="5" t="str">
        <f t="shared" si="215"/>
        <v>D</v>
      </c>
      <c r="M1241" s="9" t="str">
        <f t="shared" si="216"/>
        <v>D</v>
      </c>
      <c r="O1241" s="8" t="str">
        <f t="shared" si="217"/>
        <v/>
      </c>
      <c r="P1241" s="5" t="str">
        <f t="shared" si="218"/>
        <v>P</v>
      </c>
      <c r="Q1241" s="5" t="str">
        <f t="shared" si="219"/>
        <v/>
      </c>
      <c r="R1241" s="9" t="str">
        <f t="shared" si="220"/>
        <v>P</v>
      </c>
      <c r="S1241" s="71" t="str">
        <f t="shared" si="221"/>
        <v>PP</v>
      </c>
    </row>
    <row r="1242" spans="1:19" x14ac:dyDescent="0.3">
      <c r="A1242" s="8">
        <v>7</v>
      </c>
      <c r="B1242" s="5">
        <v>8</v>
      </c>
      <c r="C1242" s="5">
        <v>12</v>
      </c>
      <c r="D1242" s="5">
        <v>13</v>
      </c>
      <c r="E1242" s="5">
        <v>29</v>
      </c>
      <c r="F1242" s="9">
        <v>31</v>
      </c>
      <c r="H1242" s="8" t="str">
        <f t="shared" si="211"/>
        <v>A</v>
      </c>
      <c r="I1242" s="5" t="str">
        <f t="shared" si="212"/>
        <v>A</v>
      </c>
      <c r="J1242" s="5" t="str">
        <f t="shared" si="213"/>
        <v>B</v>
      </c>
      <c r="K1242" s="5" t="str">
        <f t="shared" si="214"/>
        <v>B</v>
      </c>
      <c r="L1242" s="5" t="str">
        <f t="shared" si="215"/>
        <v>C</v>
      </c>
      <c r="M1242" s="9" t="str">
        <f t="shared" si="216"/>
        <v>D</v>
      </c>
      <c r="O1242" s="8" t="str">
        <f t="shared" si="217"/>
        <v>P</v>
      </c>
      <c r="P1242" s="5" t="str">
        <f t="shared" si="218"/>
        <v>P</v>
      </c>
      <c r="Q1242" s="5" t="str">
        <f t="shared" si="219"/>
        <v/>
      </c>
      <c r="R1242" s="9" t="str">
        <f t="shared" si="220"/>
        <v/>
      </c>
      <c r="S1242" s="71" t="str">
        <f t="shared" si="221"/>
        <v>PP</v>
      </c>
    </row>
    <row r="1243" spans="1:19" x14ac:dyDescent="0.3">
      <c r="A1243" s="8">
        <v>6</v>
      </c>
      <c r="B1243" s="5">
        <v>8</v>
      </c>
      <c r="C1243" s="5">
        <v>14</v>
      </c>
      <c r="D1243" s="5">
        <v>21</v>
      </c>
      <c r="E1243" s="5">
        <v>23</v>
      </c>
      <c r="F1243" s="9">
        <v>24</v>
      </c>
      <c r="H1243" s="8" t="str">
        <f t="shared" si="211"/>
        <v>A</v>
      </c>
      <c r="I1243" s="5" t="str">
        <f t="shared" si="212"/>
        <v>A</v>
      </c>
      <c r="J1243" s="5" t="str">
        <f t="shared" si="213"/>
        <v>B</v>
      </c>
      <c r="K1243" s="5" t="str">
        <f t="shared" si="214"/>
        <v>C</v>
      </c>
      <c r="L1243" s="5" t="str">
        <f t="shared" si="215"/>
        <v>C</v>
      </c>
      <c r="M1243" s="9" t="str">
        <f t="shared" si="216"/>
        <v>C</v>
      </c>
      <c r="O1243" s="8" t="str">
        <f t="shared" si="217"/>
        <v>P</v>
      </c>
      <c r="P1243" s="5" t="str">
        <f t="shared" si="218"/>
        <v/>
      </c>
      <c r="Q1243" s="5" t="str">
        <f t="shared" si="219"/>
        <v>T</v>
      </c>
      <c r="R1243" s="9" t="str">
        <f t="shared" si="220"/>
        <v/>
      </c>
      <c r="S1243" s="71" t="str">
        <f t="shared" si="221"/>
        <v>PT</v>
      </c>
    </row>
    <row r="1244" spans="1:19" x14ac:dyDescent="0.3">
      <c r="A1244" s="8">
        <v>16</v>
      </c>
      <c r="B1244" s="5">
        <v>19</v>
      </c>
      <c r="C1244" s="5">
        <v>22</v>
      </c>
      <c r="D1244" s="5">
        <v>24</v>
      </c>
      <c r="E1244" s="5">
        <v>26</v>
      </c>
      <c r="F1244" s="9">
        <v>28</v>
      </c>
      <c r="H1244" s="8" t="str">
        <f t="shared" si="211"/>
        <v>B</v>
      </c>
      <c r="I1244" s="5" t="str">
        <f t="shared" si="212"/>
        <v>B</v>
      </c>
      <c r="J1244" s="5" t="str">
        <f t="shared" si="213"/>
        <v>C</v>
      </c>
      <c r="K1244" s="5" t="str">
        <f t="shared" si="214"/>
        <v>C</v>
      </c>
      <c r="L1244" s="5" t="str">
        <f t="shared" si="215"/>
        <v>C</v>
      </c>
      <c r="M1244" s="9" t="str">
        <f t="shared" si="216"/>
        <v>C</v>
      </c>
      <c r="O1244" s="8" t="str">
        <f t="shared" si="217"/>
        <v/>
      </c>
      <c r="P1244" s="5" t="str">
        <f t="shared" si="218"/>
        <v>P</v>
      </c>
      <c r="Q1244" s="5" t="str">
        <f t="shared" si="219"/>
        <v>Q</v>
      </c>
      <c r="R1244" s="9" t="str">
        <f t="shared" si="220"/>
        <v/>
      </c>
      <c r="S1244" s="71" t="str">
        <f t="shared" si="221"/>
        <v>PQ</v>
      </c>
    </row>
    <row r="1245" spans="1:19" x14ac:dyDescent="0.3">
      <c r="A1245" s="8">
        <v>10</v>
      </c>
      <c r="B1245" s="5">
        <v>15</v>
      </c>
      <c r="C1245" s="5">
        <v>19</v>
      </c>
      <c r="D1245" s="5">
        <v>25</v>
      </c>
      <c r="E1245" s="5">
        <v>34</v>
      </c>
      <c r="F1245" s="9">
        <v>36</v>
      </c>
      <c r="H1245" s="8" t="str">
        <f t="shared" si="211"/>
        <v>B</v>
      </c>
      <c r="I1245" s="5" t="str">
        <f t="shared" si="212"/>
        <v>B</v>
      </c>
      <c r="J1245" s="5" t="str">
        <f t="shared" si="213"/>
        <v>B</v>
      </c>
      <c r="K1245" s="5" t="str">
        <f t="shared" si="214"/>
        <v>C</v>
      </c>
      <c r="L1245" s="5" t="str">
        <f t="shared" si="215"/>
        <v>D</v>
      </c>
      <c r="M1245" s="9" t="str">
        <f t="shared" si="216"/>
        <v>D</v>
      </c>
      <c r="O1245" s="8" t="str">
        <f t="shared" si="217"/>
        <v/>
      </c>
      <c r="P1245" s="5" t="str">
        <f t="shared" si="218"/>
        <v>T</v>
      </c>
      <c r="Q1245" s="5" t="str">
        <f t="shared" si="219"/>
        <v/>
      </c>
      <c r="R1245" s="9" t="str">
        <f t="shared" si="220"/>
        <v>P</v>
      </c>
      <c r="S1245" s="71" t="str">
        <f t="shared" si="221"/>
        <v>TP</v>
      </c>
    </row>
    <row r="1246" spans="1:19" x14ac:dyDescent="0.3">
      <c r="A1246" s="8">
        <v>9</v>
      </c>
      <c r="B1246" s="5">
        <v>21</v>
      </c>
      <c r="C1246" s="5">
        <v>22</v>
      </c>
      <c r="D1246" s="5">
        <v>23</v>
      </c>
      <c r="E1246" s="5">
        <v>25</v>
      </c>
      <c r="F1246" s="9">
        <v>35</v>
      </c>
      <c r="H1246" s="8" t="str">
        <f t="shared" si="211"/>
        <v>A</v>
      </c>
      <c r="I1246" s="5" t="str">
        <f t="shared" si="212"/>
        <v>C</v>
      </c>
      <c r="J1246" s="5" t="str">
        <f t="shared" si="213"/>
        <v>C</v>
      </c>
      <c r="K1246" s="5" t="str">
        <f t="shared" si="214"/>
        <v>C</v>
      </c>
      <c r="L1246" s="5" t="str">
        <f t="shared" si="215"/>
        <v>C</v>
      </c>
      <c r="M1246" s="9" t="str">
        <f t="shared" si="216"/>
        <v>D</v>
      </c>
      <c r="O1246" s="8" t="str">
        <f t="shared" si="217"/>
        <v/>
      </c>
      <c r="P1246" s="5" t="str">
        <f t="shared" si="218"/>
        <v/>
      </c>
      <c r="Q1246" s="5" t="str">
        <f t="shared" si="219"/>
        <v>Q</v>
      </c>
      <c r="R1246" s="9" t="str">
        <f t="shared" si="220"/>
        <v/>
      </c>
      <c r="S1246" s="71" t="str">
        <f t="shared" si="221"/>
        <v>Q</v>
      </c>
    </row>
    <row r="1247" spans="1:19" x14ac:dyDescent="0.3">
      <c r="A1247" s="8">
        <v>4</v>
      </c>
      <c r="B1247" s="5">
        <v>6</v>
      </c>
      <c r="C1247" s="5">
        <v>12</v>
      </c>
      <c r="D1247" s="5">
        <v>23</v>
      </c>
      <c r="E1247" s="5">
        <v>26</v>
      </c>
      <c r="F1247" s="9">
        <v>30</v>
      </c>
      <c r="H1247" s="8" t="str">
        <f t="shared" si="211"/>
        <v>A</v>
      </c>
      <c r="I1247" s="5" t="str">
        <f t="shared" si="212"/>
        <v>A</v>
      </c>
      <c r="J1247" s="5" t="str">
        <f t="shared" si="213"/>
        <v>B</v>
      </c>
      <c r="K1247" s="5" t="str">
        <f t="shared" si="214"/>
        <v>C</v>
      </c>
      <c r="L1247" s="5" t="str">
        <f t="shared" si="215"/>
        <v>C</v>
      </c>
      <c r="M1247" s="9" t="str">
        <f t="shared" si="216"/>
        <v>D</v>
      </c>
      <c r="O1247" s="8" t="str">
        <f t="shared" si="217"/>
        <v>P</v>
      </c>
      <c r="P1247" s="5" t="str">
        <f t="shared" si="218"/>
        <v/>
      </c>
      <c r="Q1247" s="5" t="str">
        <f t="shared" si="219"/>
        <v>P</v>
      </c>
      <c r="R1247" s="9" t="str">
        <f t="shared" si="220"/>
        <v/>
      </c>
      <c r="S1247" s="71" t="str">
        <f t="shared" si="221"/>
        <v>PP</v>
      </c>
    </row>
    <row r="1248" spans="1:19" x14ac:dyDescent="0.3">
      <c r="A1248" s="8">
        <v>1</v>
      </c>
      <c r="B1248" s="5">
        <v>6</v>
      </c>
      <c r="C1248" s="5">
        <v>15</v>
      </c>
      <c r="D1248" s="5">
        <v>20</v>
      </c>
      <c r="E1248" s="5">
        <v>22</v>
      </c>
      <c r="F1248" s="9">
        <v>24</v>
      </c>
      <c r="H1248" s="8" t="str">
        <f t="shared" si="211"/>
        <v>A</v>
      </c>
      <c r="I1248" s="5" t="str">
        <f t="shared" si="212"/>
        <v>A</v>
      </c>
      <c r="J1248" s="5" t="str">
        <f t="shared" si="213"/>
        <v>B</v>
      </c>
      <c r="K1248" s="5" t="str">
        <f t="shared" si="214"/>
        <v>C</v>
      </c>
      <c r="L1248" s="5" t="str">
        <f t="shared" si="215"/>
        <v>C</v>
      </c>
      <c r="M1248" s="9" t="str">
        <f t="shared" si="216"/>
        <v>C</v>
      </c>
      <c r="O1248" s="8" t="str">
        <f t="shared" si="217"/>
        <v>P</v>
      </c>
      <c r="P1248" s="5" t="str">
        <f t="shared" si="218"/>
        <v/>
      </c>
      <c r="Q1248" s="5" t="str">
        <f t="shared" si="219"/>
        <v>T</v>
      </c>
      <c r="R1248" s="9" t="str">
        <f t="shared" si="220"/>
        <v/>
      </c>
      <c r="S1248" s="71" t="str">
        <f t="shared" si="221"/>
        <v>PT</v>
      </c>
    </row>
    <row r="1249" spans="1:19" x14ac:dyDescent="0.3">
      <c r="A1249" s="8">
        <v>3</v>
      </c>
      <c r="B1249" s="5">
        <v>22</v>
      </c>
      <c r="C1249" s="5">
        <v>25</v>
      </c>
      <c r="D1249" s="5">
        <v>28</v>
      </c>
      <c r="E1249" s="5">
        <v>33</v>
      </c>
      <c r="F1249" s="9">
        <v>34</v>
      </c>
      <c r="H1249" s="8" t="str">
        <f t="shared" si="211"/>
        <v>A</v>
      </c>
      <c r="I1249" s="5" t="str">
        <f t="shared" si="212"/>
        <v>C</v>
      </c>
      <c r="J1249" s="5" t="str">
        <f t="shared" si="213"/>
        <v>C</v>
      </c>
      <c r="K1249" s="5" t="str">
        <f t="shared" si="214"/>
        <v>C</v>
      </c>
      <c r="L1249" s="5" t="str">
        <f t="shared" si="215"/>
        <v>D</v>
      </c>
      <c r="M1249" s="9" t="str">
        <f t="shared" si="216"/>
        <v>D</v>
      </c>
      <c r="O1249" s="8" t="str">
        <f t="shared" si="217"/>
        <v/>
      </c>
      <c r="P1249" s="5" t="str">
        <f t="shared" si="218"/>
        <v/>
      </c>
      <c r="Q1249" s="5" t="str">
        <f t="shared" si="219"/>
        <v>T</v>
      </c>
      <c r="R1249" s="9" t="str">
        <f t="shared" si="220"/>
        <v>P</v>
      </c>
      <c r="S1249" s="71" t="str">
        <f t="shared" si="221"/>
        <v>TP</v>
      </c>
    </row>
    <row r="1250" spans="1:19" x14ac:dyDescent="0.3">
      <c r="A1250" s="8">
        <v>1</v>
      </c>
      <c r="B1250" s="5">
        <v>11</v>
      </c>
      <c r="C1250" s="5">
        <v>13</v>
      </c>
      <c r="D1250" s="5">
        <v>24</v>
      </c>
      <c r="E1250" s="5">
        <v>29</v>
      </c>
      <c r="F1250" s="9">
        <v>31</v>
      </c>
      <c r="H1250" s="8" t="str">
        <f t="shared" si="211"/>
        <v>A</v>
      </c>
      <c r="I1250" s="5" t="str">
        <f t="shared" si="212"/>
        <v>B</v>
      </c>
      <c r="J1250" s="5" t="str">
        <f t="shared" si="213"/>
        <v>B</v>
      </c>
      <c r="K1250" s="5" t="str">
        <f t="shared" si="214"/>
        <v>C</v>
      </c>
      <c r="L1250" s="5" t="str">
        <f t="shared" si="215"/>
        <v>C</v>
      </c>
      <c r="M1250" s="9" t="str">
        <f t="shared" si="216"/>
        <v>D</v>
      </c>
      <c r="O1250" s="8" t="str">
        <f t="shared" si="217"/>
        <v/>
      </c>
      <c r="P1250" s="5" t="str">
        <f t="shared" si="218"/>
        <v>P</v>
      </c>
      <c r="Q1250" s="5" t="str">
        <f t="shared" si="219"/>
        <v>P</v>
      </c>
      <c r="R1250" s="9" t="str">
        <f t="shared" si="220"/>
        <v/>
      </c>
      <c r="S1250" s="71" t="str">
        <f t="shared" si="221"/>
        <v>PP</v>
      </c>
    </row>
    <row r="1251" spans="1:19" x14ac:dyDescent="0.3">
      <c r="A1251" s="8">
        <v>9</v>
      </c>
      <c r="B1251" s="5">
        <v>10</v>
      </c>
      <c r="C1251" s="5">
        <v>16</v>
      </c>
      <c r="D1251" s="5">
        <v>27</v>
      </c>
      <c r="E1251" s="5">
        <v>30</v>
      </c>
      <c r="F1251" s="9">
        <v>34</v>
      </c>
      <c r="H1251" s="8" t="str">
        <f t="shared" si="211"/>
        <v>A</v>
      </c>
      <c r="I1251" s="5" t="str">
        <f t="shared" si="212"/>
        <v>B</v>
      </c>
      <c r="J1251" s="5" t="str">
        <f t="shared" si="213"/>
        <v>B</v>
      </c>
      <c r="K1251" s="5" t="str">
        <f t="shared" si="214"/>
        <v>C</v>
      </c>
      <c r="L1251" s="5" t="str">
        <f t="shared" si="215"/>
        <v>D</v>
      </c>
      <c r="M1251" s="9" t="str">
        <f t="shared" si="216"/>
        <v>D</v>
      </c>
      <c r="O1251" s="8" t="str">
        <f t="shared" si="217"/>
        <v/>
      </c>
      <c r="P1251" s="5" t="str">
        <f t="shared" si="218"/>
        <v>P</v>
      </c>
      <c r="Q1251" s="5" t="str">
        <f t="shared" si="219"/>
        <v/>
      </c>
      <c r="R1251" s="9" t="str">
        <f t="shared" si="220"/>
        <v>P</v>
      </c>
      <c r="S1251" s="71" t="str">
        <f t="shared" si="221"/>
        <v>PP</v>
      </c>
    </row>
    <row r="1252" spans="1:19" x14ac:dyDescent="0.3">
      <c r="A1252" s="8">
        <v>5</v>
      </c>
      <c r="B1252" s="5">
        <v>6</v>
      </c>
      <c r="C1252" s="5">
        <v>7</v>
      </c>
      <c r="D1252" s="5">
        <v>24</v>
      </c>
      <c r="E1252" s="5">
        <v>29</v>
      </c>
      <c r="F1252" s="9">
        <v>33</v>
      </c>
      <c r="H1252" s="8" t="str">
        <f t="shared" si="211"/>
        <v>A</v>
      </c>
      <c r="I1252" s="5" t="str">
        <f t="shared" si="212"/>
        <v>A</v>
      </c>
      <c r="J1252" s="5" t="str">
        <f t="shared" si="213"/>
        <v>A</v>
      </c>
      <c r="K1252" s="5" t="str">
        <f t="shared" si="214"/>
        <v>C</v>
      </c>
      <c r="L1252" s="5" t="str">
        <f t="shared" si="215"/>
        <v>C</v>
      </c>
      <c r="M1252" s="9" t="str">
        <f t="shared" si="216"/>
        <v>D</v>
      </c>
      <c r="O1252" s="8" t="str">
        <f t="shared" si="217"/>
        <v>T</v>
      </c>
      <c r="P1252" s="5" t="str">
        <f t="shared" si="218"/>
        <v/>
      </c>
      <c r="Q1252" s="5" t="str">
        <f t="shared" si="219"/>
        <v>P</v>
      </c>
      <c r="R1252" s="9" t="str">
        <f t="shared" si="220"/>
        <v/>
      </c>
      <c r="S1252" s="71" t="str">
        <f t="shared" si="221"/>
        <v>TP</v>
      </c>
    </row>
    <row r="1253" spans="1:19" x14ac:dyDescent="0.3">
      <c r="A1253" s="8">
        <v>1</v>
      </c>
      <c r="B1253" s="5">
        <v>14</v>
      </c>
      <c r="C1253" s="5">
        <v>16</v>
      </c>
      <c r="D1253" s="5">
        <v>17</v>
      </c>
      <c r="E1253" s="5">
        <v>27</v>
      </c>
      <c r="F1253" s="9">
        <v>36</v>
      </c>
      <c r="H1253" s="8" t="str">
        <f t="shared" si="211"/>
        <v>A</v>
      </c>
      <c r="I1253" s="5" t="str">
        <f t="shared" si="212"/>
        <v>B</v>
      </c>
      <c r="J1253" s="5" t="str">
        <f t="shared" si="213"/>
        <v>B</v>
      </c>
      <c r="K1253" s="5" t="str">
        <f t="shared" si="214"/>
        <v>B</v>
      </c>
      <c r="L1253" s="5" t="str">
        <f t="shared" si="215"/>
        <v>C</v>
      </c>
      <c r="M1253" s="9" t="str">
        <f t="shared" si="216"/>
        <v>D</v>
      </c>
      <c r="O1253" s="8" t="str">
        <f t="shared" si="217"/>
        <v/>
      </c>
      <c r="P1253" s="5" t="str">
        <f t="shared" si="218"/>
        <v>T</v>
      </c>
      <c r="Q1253" s="5" t="str">
        <f t="shared" si="219"/>
        <v/>
      </c>
      <c r="R1253" s="9" t="str">
        <f t="shared" si="220"/>
        <v/>
      </c>
      <c r="S1253" s="71" t="str">
        <f t="shared" si="221"/>
        <v>T</v>
      </c>
    </row>
    <row r="1254" spans="1:19" x14ac:dyDescent="0.3">
      <c r="A1254" s="8">
        <v>2</v>
      </c>
      <c r="B1254" s="5">
        <v>12</v>
      </c>
      <c r="C1254" s="5">
        <v>13</v>
      </c>
      <c r="D1254" s="5">
        <v>18</v>
      </c>
      <c r="E1254" s="5">
        <v>28</v>
      </c>
      <c r="F1254" s="9">
        <v>30</v>
      </c>
      <c r="H1254" s="8" t="str">
        <f t="shared" si="211"/>
        <v>A</v>
      </c>
      <c r="I1254" s="5" t="str">
        <f t="shared" si="212"/>
        <v>B</v>
      </c>
      <c r="J1254" s="5" t="str">
        <f t="shared" si="213"/>
        <v>B</v>
      </c>
      <c r="K1254" s="5" t="str">
        <f t="shared" si="214"/>
        <v>B</v>
      </c>
      <c r="L1254" s="5" t="str">
        <f t="shared" si="215"/>
        <v>C</v>
      </c>
      <c r="M1254" s="9" t="str">
        <f t="shared" si="216"/>
        <v>D</v>
      </c>
      <c r="O1254" s="8" t="str">
        <f t="shared" si="217"/>
        <v/>
      </c>
      <c r="P1254" s="5" t="str">
        <f t="shared" si="218"/>
        <v>T</v>
      </c>
      <c r="Q1254" s="5" t="str">
        <f t="shared" si="219"/>
        <v/>
      </c>
      <c r="R1254" s="9" t="str">
        <f t="shared" si="220"/>
        <v/>
      </c>
      <c r="S1254" s="71" t="str">
        <f t="shared" si="221"/>
        <v>T</v>
      </c>
    </row>
    <row r="1255" spans="1:19" x14ac:dyDescent="0.3">
      <c r="A1255" s="8">
        <v>5</v>
      </c>
      <c r="B1255" s="5">
        <v>6</v>
      </c>
      <c r="C1255" s="5">
        <v>14</v>
      </c>
      <c r="D1255" s="5">
        <v>31</v>
      </c>
      <c r="E1255" s="5">
        <v>32</v>
      </c>
      <c r="F1255" s="9">
        <v>34</v>
      </c>
      <c r="H1255" s="8" t="str">
        <f t="shared" si="211"/>
        <v>A</v>
      </c>
      <c r="I1255" s="5" t="str">
        <f t="shared" si="212"/>
        <v>A</v>
      </c>
      <c r="J1255" s="5" t="str">
        <f t="shared" si="213"/>
        <v>B</v>
      </c>
      <c r="K1255" s="5" t="str">
        <f t="shared" si="214"/>
        <v>D</v>
      </c>
      <c r="L1255" s="5" t="str">
        <f t="shared" si="215"/>
        <v>D</v>
      </c>
      <c r="M1255" s="9" t="str">
        <f t="shared" si="216"/>
        <v>D</v>
      </c>
      <c r="O1255" s="8" t="str">
        <f t="shared" si="217"/>
        <v>P</v>
      </c>
      <c r="P1255" s="5" t="str">
        <f t="shared" si="218"/>
        <v/>
      </c>
      <c r="Q1255" s="5" t="str">
        <f t="shared" si="219"/>
        <v/>
      </c>
      <c r="R1255" s="9" t="str">
        <f t="shared" si="220"/>
        <v>T</v>
      </c>
      <c r="S1255" s="71" t="str">
        <f t="shared" si="221"/>
        <v>PT</v>
      </c>
    </row>
    <row r="1256" spans="1:19" x14ac:dyDescent="0.3">
      <c r="A1256" s="8">
        <v>4</v>
      </c>
      <c r="B1256" s="5">
        <v>17</v>
      </c>
      <c r="C1256" s="5">
        <v>18</v>
      </c>
      <c r="D1256" s="5">
        <v>22</v>
      </c>
      <c r="E1256" s="5">
        <v>31</v>
      </c>
      <c r="F1256" s="9">
        <v>32</v>
      </c>
      <c r="H1256" s="8" t="str">
        <f t="shared" si="211"/>
        <v>A</v>
      </c>
      <c r="I1256" s="5" t="str">
        <f t="shared" si="212"/>
        <v>B</v>
      </c>
      <c r="J1256" s="5" t="str">
        <f t="shared" si="213"/>
        <v>B</v>
      </c>
      <c r="K1256" s="5" t="str">
        <f t="shared" si="214"/>
        <v>C</v>
      </c>
      <c r="L1256" s="5" t="str">
        <f t="shared" si="215"/>
        <v>D</v>
      </c>
      <c r="M1256" s="9" t="str">
        <f t="shared" si="216"/>
        <v>D</v>
      </c>
      <c r="O1256" s="8" t="str">
        <f t="shared" si="217"/>
        <v/>
      </c>
      <c r="P1256" s="5" t="str">
        <f t="shared" si="218"/>
        <v>P</v>
      </c>
      <c r="Q1256" s="5" t="str">
        <f t="shared" si="219"/>
        <v/>
      </c>
      <c r="R1256" s="9" t="str">
        <f t="shared" si="220"/>
        <v>P</v>
      </c>
      <c r="S1256" s="71" t="str">
        <f t="shared" si="221"/>
        <v>PP</v>
      </c>
    </row>
    <row r="1257" spans="1:19" x14ac:dyDescent="0.3">
      <c r="A1257" s="8">
        <v>3</v>
      </c>
      <c r="B1257" s="5">
        <v>11</v>
      </c>
      <c r="C1257" s="5">
        <v>17</v>
      </c>
      <c r="D1257" s="5">
        <v>18</v>
      </c>
      <c r="E1257" s="5">
        <v>25</v>
      </c>
      <c r="F1257" s="9">
        <v>33</v>
      </c>
      <c r="H1257" s="8" t="str">
        <f t="shared" si="211"/>
        <v>A</v>
      </c>
      <c r="I1257" s="5" t="str">
        <f t="shared" si="212"/>
        <v>B</v>
      </c>
      <c r="J1257" s="5" t="str">
        <f t="shared" si="213"/>
        <v>B</v>
      </c>
      <c r="K1257" s="5" t="str">
        <f t="shared" si="214"/>
        <v>B</v>
      </c>
      <c r="L1257" s="5" t="str">
        <f t="shared" si="215"/>
        <v>C</v>
      </c>
      <c r="M1257" s="9" t="str">
        <f t="shared" si="216"/>
        <v>D</v>
      </c>
      <c r="O1257" s="8" t="str">
        <f t="shared" si="217"/>
        <v/>
      </c>
      <c r="P1257" s="5" t="str">
        <f t="shared" si="218"/>
        <v>T</v>
      </c>
      <c r="Q1257" s="5" t="str">
        <f t="shared" si="219"/>
        <v/>
      </c>
      <c r="R1257" s="9" t="str">
        <f t="shared" si="220"/>
        <v/>
      </c>
      <c r="S1257" s="71" t="str">
        <f t="shared" si="221"/>
        <v>T</v>
      </c>
    </row>
    <row r="1258" spans="1:19" x14ac:dyDescent="0.3">
      <c r="A1258" s="8">
        <v>3</v>
      </c>
      <c r="B1258" s="5">
        <v>6</v>
      </c>
      <c r="C1258" s="5">
        <v>9</v>
      </c>
      <c r="D1258" s="5">
        <v>11</v>
      </c>
      <c r="E1258" s="5">
        <v>25</v>
      </c>
      <c r="F1258" s="9">
        <v>32</v>
      </c>
      <c r="H1258" s="8" t="str">
        <f t="shared" si="211"/>
        <v>A</v>
      </c>
      <c r="I1258" s="5" t="str">
        <f t="shared" si="212"/>
        <v>A</v>
      </c>
      <c r="J1258" s="5" t="str">
        <f t="shared" si="213"/>
        <v>A</v>
      </c>
      <c r="K1258" s="5" t="str">
        <f t="shared" si="214"/>
        <v>B</v>
      </c>
      <c r="L1258" s="5" t="str">
        <f t="shared" si="215"/>
        <v>C</v>
      </c>
      <c r="M1258" s="9" t="str">
        <f t="shared" si="216"/>
        <v>D</v>
      </c>
      <c r="O1258" s="8" t="str">
        <f t="shared" si="217"/>
        <v>T</v>
      </c>
      <c r="P1258" s="5" t="str">
        <f t="shared" si="218"/>
        <v/>
      </c>
      <c r="Q1258" s="5" t="str">
        <f t="shared" si="219"/>
        <v/>
      </c>
      <c r="R1258" s="9" t="str">
        <f t="shared" si="220"/>
        <v/>
      </c>
      <c r="S1258" s="71" t="str">
        <f t="shared" si="221"/>
        <v>T</v>
      </c>
    </row>
    <row r="1259" spans="1:19" x14ac:dyDescent="0.3">
      <c r="A1259" s="8">
        <v>6</v>
      </c>
      <c r="B1259" s="5">
        <v>8</v>
      </c>
      <c r="C1259" s="5">
        <v>17</v>
      </c>
      <c r="D1259" s="5">
        <v>20</v>
      </c>
      <c r="E1259" s="5">
        <v>22</v>
      </c>
      <c r="F1259" s="9">
        <v>25</v>
      </c>
      <c r="H1259" s="8" t="str">
        <f t="shared" si="211"/>
        <v>A</v>
      </c>
      <c r="I1259" s="5" t="str">
        <f t="shared" si="212"/>
        <v>A</v>
      </c>
      <c r="J1259" s="5" t="str">
        <f t="shared" si="213"/>
        <v>B</v>
      </c>
      <c r="K1259" s="5" t="str">
        <f t="shared" si="214"/>
        <v>C</v>
      </c>
      <c r="L1259" s="5" t="str">
        <f t="shared" si="215"/>
        <v>C</v>
      </c>
      <c r="M1259" s="9" t="str">
        <f t="shared" si="216"/>
        <v>C</v>
      </c>
      <c r="O1259" s="8" t="str">
        <f t="shared" si="217"/>
        <v>P</v>
      </c>
      <c r="P1259" s="5" t="str">
        <f t="shared" si="218"/>
        <v/>
      </c>
      <c r="Q1259" s="5" t="str">
        <f t="shared" si="219"/>
        <v>T</v>
      </c>
      <c r="R1259" s="9" t="str">
        <f t="shared" si="220"/>
        <v/>
      </c>
      <c r="S1259" s="71" t="str">
        <f t="shared" si="221"/>
        <v>PT</v>
      </c>
    </row>
    <row r="1260" spans="1:19" x14ac:dyDescent="0.3">
      <c r="A1260" s="8">
        <v>3</v>
      </c>
      <c r="B1260" s="5">
        <v>10</v>
      </c>
      <c r="C1260" s="5">
        <v>11</v>
      </c>
      <c r="D1260" s="5">
        <v>23</v>
      </c>
      <c r="E1260" s="5">
        <v>24</v>
      </c>
      <c r="F1260" s="9">
        <v>25</v>
      </c>
      <c r="H1260" s="8" t="str">
        <f t="shared" si="211"/>
        <v>A</v>
      </c>
      <c r="I1260" s="5" t="str">
        <f t="shared" si="212"/>
        <v>B</v>
      </c>
      <c r="J1260" s="5" t="str">
        <f t="shared" si="213"/>
        <v>B</v>
      </c>
      <c r="K1260" s="5" t="str">
        <f t="shared" si="214"/>
        <v>C</v>
      </c>
      <c r="L1260" s="5" t="str">
        <f t="shared" si="215"/>
        <v>C</v>
      </c>
      <c r="M1260" s="9" t="str">
        <f t="shared" si="216"/>
        <v>C</v>
      </c>
      <c r="O1260" s="8" t="str">
        <f t="shared" si="217"/>
        <v/>
      </c>
      <c r="P1260" s="5" t="str">
        <f t="shared" si="218"/>
        <v>P</v>
      </c>
      <c r="Q1260" s="5" t="str">
        <f t="shared" si="219"/>
        <v>T</v>
      </c>
      <c r="R1260" s="9" t="str">
        <f t="shared" si="220"/>
        <v/>
      </c>
      <c r="S1260" s="71" t="str">
        <f t="shared" si="221"/>
        <v>PT</v>
      </c>
    </row>
    <row r="1261" spans="1:19" x14ac:dyDescent="0.3">
      <c r="A1261" s="8">
        <v>5</v>
      </c>
      <c r="B1261" s="5">
        <v>7</v>
      </c>
      <c r="C1261" s="5">
        <v>19</v>
      </c>
      <c r="D1261" s="5">
        <v>23</v>
      </c>
      <c r="E1261" s="5">
        <v>30</v>
      </c>
      <c r="F1261" s="9">
        <v>33</v>
      </c>
      <c r="H1261" s="8" t="str">
        <f t="shared" si="211"/>
        <v>A</v>
      </c>
      <c r="I1261" s="5" t="str">
        <f t="shared" si="212"/>
        <v>A</v>
      </c>
      <c r="J1261" s="5" t="str">
        <f t="shared" si="213"/>
        <v>B</v>
      </c>
      <c r="K1261" s="5" t="str">
        <f t="shared" si="214"/>
        <v>C</v>
      </c>
      <c r="L1261" s="5" t="str">
        <f t="shared" si="215"/>
        <v>D</v>
      </c>
      <c r="M1261" s="9" t="str">
        <f t="shared" si="216"/>
        <v>D</v>
      </c>
      <c r="O1261" s="8" t="str">
        <f t="shared" si="217"/>
        <v>P</v>
      </c>
      <c r="P1261" s="5" t="str">
        <f t="shared" si="218"/>
        <v/>
      </c>
      <c r="Q1261" s="5" t="str">
        <f t="shared" si="219"/>
        <v/>
      </c>
      <c r="R1261" s="9" t="str">
        <f t="shared" si="220"/>
        <v>P</v>
      </c>
      <c r="S1261" s="71" t="str">
        <f t="shared" si="221"/>
        <v>PP</v>
      </c>
    </row>
    <row r="1262" spans="1:19" x14ac:dyDescent="0.3">
      <c r="A1262" s="8">
        <v>8</v>
      </c>
      <c r="B1262" s="5">
        <v>14</v>
      </c>
      <c r="C1262" s="5">
        <v>25</v>
      </c>
      <c r="D1262" s="5">
        <v>27</v>
      </c>
      <c r="E1262" s="5">
        <v>31</v>
      </c>
      <c r="F1262" s="9">
        <v>37</v>
      </c>
      <c r="H1262" s="8" t="str">
        <f t="shared" si="211"/>
        <v>A</v>
      </c>
      <c r="I1262" s="5" t="str">
        <f t="shared" si="212"/>
        <v>B</v>
      </c>
      <c r="J1262" s="5" t="str">
        <f t="shared" si="213"/>
        <v>C</v>
      </c>
      <c r="K1262" s="5" t="str">
        <f t="shared" si="214"/>
        <v>C</v>
      </c>
      <c r="L1262" s="5" t="str">
        <f t="shared" si="215"/>
        <v>D</v>
      </c>
      <c r="M1262" s="9" t="str">
        <f t="shared" si="216"/>
        <v>D</v>
      </c>
      <c r="O1262" s="8" t="str">
        <f t="shared" si="217"/>
        <v/>
      </c>
      <c r="P1262" s="5" t="str">
        <f t="shared" si="218"/>
        <v/>
      </c>
      <c r="Q1262" s="5" t="str">
        <f t="shared" si="219"/>
        <v>P</v>
      </c>
      <c r="R1262" s="9" t="str">
        <f t="shared" si="220"/>
        <v>P</v>
      </c>
      <c r="S1262" s="71" t="str">
        <f t="shared" si="221"/>
        <v>PP</v>
      </c>
    </row>
    <row r="1263" spans="1:19" x14ac:dyDescent="0.3">
      <c r="A1263" s="8">
        <v>1</v>
      </c>
      <c r="B1263" s="5">
        <v>3</v>
      </c>
      <c r="C1263" s="5">
        <v>10</v>
      </c>
      <c r="D1263" s="5">
        <v>14</v>
      </c>
      <c r="E1263" s="5">
        <v>23</v>
      </c>
      <c r="F1263" s="9">
        <v>37</v>
      </c>
      <c r="H1263" s="8" t="str">
        <f t="shared" si="211"/>
        <v>A</v>
      </c>
      <c r="I1263" s="5" t="str">
        <f t="shared" si="212"/>
        <v>A</v>
      </c>
      <c r="J1263" s="5" t="str">
        <f t="shared" si="213"/>
        <v>B</v>
      </c>
      <c r="K1263" s="5" t="str">
        <f t="shared" si="214"/>
        <v>B</v>
      </c>
      <c r="L1263" s="5" t="str">
        <f t="shared" si="215"/>
        <v>C</v>
      </c>
      <c r="M1263" s="9" t="str">
        <f t="shared" si="216"/>
        <v>D</v>
      </c>
      <c r="O1263" s="8" t="str">
        <f t="shared" si="217"/>
        <v>P</v>
      </c>
      <c r="P1263" s="5" t="str">
        <f t="shared" si="218"/>
        <v>P</v>
      </c>
      <c r="Q1263" s="5" t="str">
        <f t="shared" si="219"/>
        <v/>
      </c>
      <c r="R1263" s="9" t="str">
        <f t="shared" si="220"/>
        <v/>
      </c>
      <c r="S1263" s="71" t="str">
        <f t="shared" si="221"/>
        <v>PP</v>
      </c>
    </row>
    <row r="1264" spans="1:19" x14ac:dyDescent="0.3">
      <c r="A1264" s="8">
        <v>2</v>
      </c>
      <c r="B1264" s="5">
        <v>11</v>
      </c>
      <c r="C1264" s="5">
        <v>15</v>
      </c>
      <c r="D1264" s="5">
        <v>19</v>
      </c>
      <c r="E1264" s="5">
        <v>28</v>
      </c>
      <c r="F1264" s="9">
        <v>36</v>
      </c>
      <c r="H1264" s="8" t="str">
        <f t="shared" si="211"/>
        <v>A</v>
      </c>
      <c r="I1264" s="5" t="str">
        <f t="shared" si="212"/>
        <v>B</v>
      </c>
      <c r="J1264" s="5" t="str">
        <f t="shared" si="213"/>
        <v>B</v>
      </c>
      <c r="K1264" s="5" t="str">
        <f t="shared" si="214"/>
        <v>B</v>
      </c>
      <c r="L1264" s="5" t="str">
        <f t="shared" si="215"/>
        <v>C</v>
      </c>
      <c r="M1264" s="9" t="str">
        <f t="shared" si="216"/>
        <v>D</v>
      </c>
      <c r="O1264" s="8" t="str">
        <f t="shared" si="217"/>
        <v/>
      </c>
      <c r="P1264" s="5" t="str">
        <f t="shared" si="218"/>
        <v>T</v>
      </c>
      <c r="Q1264" s="5" t="str">
        <f t="shared" si="219"/>
        <v/>
      </c>
      <c r="R1264" s="9" t="str">
        <f t="shared" si="220"/>
        <v/>
      </c>
      <c r="S1264" s="71" t="str">
        <f t="shared" si="221"/>
        <v>T</v>
      </c>
    </row>
    <row r="1265" spans="1:19" x14ac:dyDescent="0.3">
      <c r="A1265" s="8">
        <v>2</v>
      </c>
      <c r="B1265" s="5">
        <v>6</v>
      </c>
      <c r="C1265" s="5">
        <v>12</v>
      </c>
      <c r="D1265" s="5">
        <v>17</v>
      </c>
      <c r="E1265" s="5">
        <v>32</v>
      </c>
      <c r="F1265" s="9">
        <v>37</v>
      </c>
      <c r="H1265" s="8" t="str">
        <f t="shared" si="211"/>
        <v>A</v>
      </c>
      <c r="I1265" s="5" t="str">
        <f t="shared" si="212"/>
        <v>A</v>
      </c>
      <c r="J1265" s="5" t="str">
        <f t="shared" si="213"/>
        <v>B</v>
      </c>
      <c r="K1265" s="5" t="str">
        <f t="shared" si="214"/>
        <v>B</v>
      </c>
      <c r="L1265" s="5" t="str">
        <f t="shared" si="215"/>
        <v>D</v>
      </c>
      <c r="M1265" s="9" t="str">
        <f t="shared" si="216"/>
        <v>D</v>
      </c>
      <c r="O1265" s="8" t="str">
        <f t="shared" si="217"/>
        <v>P</v>
      </c>
      <c r="P1265" s="5" t="str">
        <f t="shared" si="218"/>
        <v>P</v>
      </c>
      <c r="Q1265" s="5" t="str">
        <f t="shared" si="219"/>
        <v/>
      </c>
      <c r="R1265" s="9" t="str">
        <f t="shared" si="220"/>
        <v>P</v>
      </c>
      <c r="S1265" s="71" t="str">
        <f t="shared" si="221"/>
        <v>PPP</v>
      </c>
    </row>
    <row r="1266" spans="1:19" x14ac:dyDescent="0.3">
      <c r="A1266" s="8">
        <v>3</v>
      </c>
      <c r="B1266" s="5">
        <v>12</v>
      </c>
      <c r="C1266" s="5">
        <v>20</v>
      </c>
      <c r="D1266" s="5">
        <v>22</v>
      </c>
      <c r="E1266" s="5">
        <v>25</v>
      </c>
      <c r="F1266" s="9">
        <v>28</v>
      </c>
      <c r="H1266" s="8" t="str">
        <f t="shared" si="211"/>
        <v>A</v>
      </c>
      <c r="I1266" s="5" t="str">
        <f t="shared" si="212"/>
        <v>B</v>
      </c>
      <c r="J1266" s="5" t="str">
        <f t="shared" si="213"/>
        <v>C</v>
      </c>
      <c r="K1266" s="5" t="str">
        <f t="shared" si="214"/>
        <v>C</v>
      </c>
      <c r="L1266" s="5" t="str">
        <f t="shared" si="215"/>
        <v>C</v>
      </c>
      <c r="M1266" s="9" t="str">
        <f t="shared" si="216"/>
        <v>C</v>
      </c>
      <c r="O1266" s="8" t="str">
        <f t="shared" si="217"/>
        <v/>
      </c>
      <c r="P1266" s="5" t="str">
        <f t="shared" si="218"/>
        <v/>
      </c>
      <c r="Q1266" s="5" t="str">
        <f t="shared" si="219"/>
        <v>Q</v>
      </c>
      <c r="R1266" s="9" t="str">
        <f t="shared" si="220"/>
        <v/>
      </c>
      <c r="S1266" s="71" t="str">
        <f t="shared" si="221"/>
        <v>Q</v>
      </c>
    </row>
    <row r="1267" spans="1:19" x14ac:dyDescent="0.3">
      <c r="A1267" s="8">
        <v>1</v>
      </c>
      <c r="B1267" s="5">
        <v>14</v>
      </c>
      <c r="C1267" s="5">
        <v>16</v>
      </c>
      <c r="D1267" s="5">
        <v>17</v>
      </c>
      <c r="E1267" s="5">
        <v>26</v>
      </c>
      <c r="F1267" s="9">
        <v>34</v>
      </c>
      <c r="H1267" s="8" t="str">
        <f t="shared" si="211"/>
        <v>A</v>
      </c>
      <c r="I1267" s="5" t="str">
        <f t="shared" si="212"/>
        <v>B</v>
      </c>
      <c r="J1267" s="5" t="str">
        <f t="shared" si="213"/>
        <v>B</v>
      </c>
      <c r="K1267" s="5" t="str">
        <f t="shared" si="214"/>
        <v>B</v>
      </c>
      <c r="L1267" s="5" t="str">
        <f t="shared" si="215"/>
        <v>C</v>
      </c>
      <c r="M1267" s="9" t="str">
        <f t="shared" si="216"/>
        <v>D</v>
      </c>
      <c r="O1267" s="8" t="str">
        <f t="shared" si="217"/>
        <v/>
      </c>
      <c r="P1267" s="5" t="str">
        <f t="shared" si="218"/>
        <v>T</v>
      </c>
      <c r="Q1267" s="5" t="str">
        <f t="shared" si="219"/>
        <v/>
      </c>
      <c r="R1267" s="9" t="str">
        <f t="shared" si="220"/>
        <v/>
      </c>
      <c r="S1267" s="71" t="str">
        <f t="shared" si="221"/>
        <v>T</v>
      </c>
    </row>
    <row r="1268" spans="1:19" x14ac:dyDescent="0.3">
      <c r="A1268" s="8">
        <v>4</v>
      </c>
      <c r="B1268" s="5">
        <v>8</v>
      </c>
      <c r="C1268" s="5">
        <v>14</v>
      </c>
      <c r="D1268" s="5">
        <v>21</v>
      </c>
      <c r="E1268" s="5">
        <v>22</v>
      </c>
      <c r="F1268" s="9">
        <v>34</v>
      </c>
      <c r="H1268" s="8" t="str">
        <f t="shared" si="211"/>
        <v>A</v>
      </c>
      <c r="I1268" s="5" t="str">
        <f t="shared" si="212"/>
        <v>A</v>
      </c>
      <c r="J1268" s="5" t="str">
        <f t="shared" si="213"/>
        <v>B</v>
      </c>
      <c r="K1268" s="5" t="str">
        <f t="shared" si="214"/>
        <v>C</v>
      </c>
      <c r="L1268" s="5" t="str">
        <f t="shared" si="215"/>
        <v>C</v>
      </c>
      <c r="M1268" s="9" t="str">
        <f t="shared" si="216"/>
        <v>D</v>
      </c>
      <c r="O1268" s="8" t="str">
        <f t="shared" si="217"/>
        <v>P</v>
      </c>
      <c r="P1268" s="5" t="str">
        <f t="shared" si="218"/>
        <v/>
      </c>
      <c r="Q1268" s="5" t="str">
        <f t="shared" si="219"/>
        <v>P</v>
      </c>
      <c r="R1268" s="9" t="str">
        <f t="shared" si="220"/>
        <v/>
      </c>
      <c r="S1268" s="71" t="str">
        <f t="shared" si="221"/>
        <v>PP</v>
      </c>
    </row>
    <row r="1269" spans="1:19" x14ac:dyDescent="0.3">
      <c r="A1269" s="8">
        <v>2</v>
      </c>
      <c r="B1269" s="5">
        <v>4</v>
      </c>
      <c r="C1269" s="5">
        <v>8</v>
      </c>
      <c r="D1269" s="5">
        <v>11</v>
      </c>
      <c r="E1269" s="5">
        <v>16</v>
      </c>
      <c r="F1269" s="9">
        <v>34</v>
      </c>
      <c r="H1269" s="8" t="str">
        <f t="shared" si="211"/>
        <v>A</v>
      </c>
      <c r="I1269" s="5" t="str">
        <f t="shared" si="212"/>
        <v>A</v>
      </c>
      <c r="J1269" s="5" t="str">
        <f t="shared" si="213"/>
        <v>A</v>
      </c>
      <c r="K1269" s="5" t="str">
        <f t="shared" si="214"/>
        <v>B</v>
      </c>
      <c r="L1269" s="5" t="str">
        <f t="shared" si="215"/>
        <v>B</v>
      </c>
      <c r="M1269" s="9" t="str">
        <f t="shared" si="216"/>
        <v>D</v>
      </c>
      <c r="O1269" s="8" t="str">
        <f t="shared" si="217"/>
        <v>T</v>
      </c>
      <c r="P1269" s="5" t="str">
        <f t="shared" si="218"/>
        <v>P</v>
      </c>
      <c r="Q1269" s="5" t="str">
        <f t="shared" si="219"/>
        <v/>
      </c>
      <c r="R1269" s="9" t="str">
        <f t="shared" si="220"/>
        <v/>
      </c>
      <c r="S1269" s="71" t="str">
        <f t="shared" si="221"/>
        <v>TP</v>
      </c>
    </row>
    <row r="1270" spans="1:19" x14ac:dyDescent="0.3">
      <c r="A1270" s="8">
        <v>2</v>
      </c>
      <c r="B1270" s="5">
        <v>6</v>
      </c>
      <c r="C1270" s="5">
        <v>8</v>
      </c>
      <c r="D1270" s="5">
        <v>18</v>
      </c>
      <c r="E1270" s="5">
        <v>21</v>
      </c>
      <c r="F1270" s="9">
        <v>29</v>
      </c>
      <c r="H1270" s="8" t="str">
        <f t="shared" si="211"/>
        <v>A</v>
      </c>
      <c r="I1270" s="5" t="str">
        <f t="shared" si="212"/>
        <v>A</v>
      </c>
      <c r="J1270" s="5" t="str">
        <f t="shared" si="213"/>
        <v>A</v>
      </c>
      <c r="K1270" s="5" t="str">
        <f t="shared" si="214"/>
        <v>B</v>
      </c>
      <c r="L1270" s="5" t="str">
        <f t="shared" si="215"/>
        <v>C</v>
      </c>
      <c r="M1270" s="9" t="str">
        <f t="shared" si="216"/>
        <v>C</v>
      </c>
      <c r="O1270" s="8" t="str">
        <f t="shared" si="217"/>
        <v>T</v>
      </c>
      <c r="P1270" s="5" t="str">
        <f t="shared" si="218"/>
        <v/>
      </c>
      <c r="Q1270" s="5" t="str">
        <f t="shared" si="219"/>
        <v>P</v>
      </c>
      <c r="R1270" s="9" t="str">
        <f t="shared" si="220"/>
        <v/>
      </c>
      <c r="S1270" s="71" t="str">
        <f t="shared" si="221"/>
        <v>TP</v>
      </c>
    </row>
    <row r="1271" spans="1:19" x14ac:dyDescent="0.3">
      <c r="A1271" s="8">
        <v>5</v>
      </c>
      <c r="B1271" s="5">
        <v>6</v>
      </c>
      <c r="C1271" s="5">
        <v>10</v>
      </c>
      <c r="D1271" s="5">
        <v>23</v>
      </c>
      <c r="E1271" s="5">
        <v>25</v>
      </c>
      <c r="F1271" s="9">
        <v>34</v>
      </c>
      <c r="H1271" s="8" t="str">
        <f t="shared" si="211"/>
        <v>A</v>
      </c>
      <c r="I1271" s="5" t="str">
        <f t="shared" si="212"/>
        <v>A</v>
      </c>
      <c r="J1271" s="5" t="str">
        <f t="shared" si="213"/>
        <v>B</v>
      </c>
      <c r="K1271" s="5" t="str">
        <f t="shared" si="214"/>
        <v>C</v>
      </c>
      <c r="L1271" s="5" t="str">
        <f t="shared" si="215"/>
        <v>C</v>
      </c>
      <c r="M1271" s="9" t="str">
        <f t="shared" si="216"/>
        <v>D</v>
      </c>
      <c r="O1271" s="8" t="str">
        <f t="shared" si="217"/>
        <v>P</v>
      </c>
      <c r="P1271" s="5" t="str">
        <f t="shared" si="218"/>
        <v/>
      </c>
      <c r="Q1271" s="5" t="str">
        <f t="shared" si="219"/>
        <v>P</v>
      </c>
      <c r="R1271" s="9" t="str">
        <f t="shared" si="220"/>
        <v/>
      </c>
      <c r="S1271" s="71" t="str">
        <f t="shared" si="221"/>
        <v>PP</v>
      </c>
    </row>
    <row r="1272" spans="1:19" x14ac:dyDescent="0.3">
      <c r="A1272" s="8">
        <v>21</v>
      </c>
      <c r="B1272" s="5">
        <v>23</v>
      </c>
      <c r="C1272" s="5">
        <v>25</v>
      </c>
      <c r="D1272" s="5">
        <v>30</v>
      </c>
      <c r="E1272" s="5">
        <v>31</v>
      </c>
      <c r="F1272" s="9">
        <v>33</v>
      </c>
      <c r="H1272" s="8" t="str">
        <f t="shared" si="211"/>
        <v>C</v>
      </c>
      <c r="I1272" s="5" t="str">
        <f t="shared" si="212"/>
        <v>C</v>
      </c>
      <c r="J1272" s="5" t="str">
        <f t="shared" si="213"/>
        <v>C</v>
      </c>
      <c r="K1272" s="5" t="str">
        <f t="shared" si="214"/>
        <v>D</v>
      </c>
      <c r="L1272" s="5" t="str">
        <f t="shared" si="215"/>
        <v>D</v>
      </c>
      <c r="M1272" s="9" t="str">
        <f t="shared" si="216"/>
        <v>D</v>
      </c>
      <c r="O1272" s="8" t="str">
        <f t="shared" si="217"/>
        <v/>
      </c>
      <c r="P1272" s="5" t="str">
        <f t="shared" si="218"/>
        <v/>
      </c>
      <c r="Q1272" s="5" t="str">
        <f t="shared" si="219"/>
        <v>T</v>
      </c>
      <c r="R1272" s="9" t="str">
        <f t="shared" si="220"/>
        <v>T</v>
      </c>
      <c r="S1272" s="71" t="str">
        <f t="shared" si="221"/>
        <v>TT</v>
      </c>
    </row>
    <row r="1273" spans="1:19" x14ac:dyDescent="0.3">
      <c r="A1273" s="8">
        <v>14</v>
      </c>
      <c r="B1273" s="5">
        <v>17</v>
      </c>
      <c r="C1273" s="5">
        <v>24</v>
      </c>
      <c r="D1273" s="5">
        <v>30</v>
      </c>
      <c r="E1273" s="5">
        <v>32</v>
      </c>
      <c r="F1273" s="9">
        <v>35</v>
      </c>
      <c r="H1273" s="8" t="str">
        <f t="shared" si="211"/>
        <v>B</v>
      </c>
      <c r="I1273" s="5" t="str">
        <f t="shared" si="212"/>
        <v>B</v>
      </c>
      <c r="J1273" s="5" t="str">
        <f t="shared" si="213"/>
        <v>C</v>
      </c>
      <c r="K1273" s="5" t="str">
        <f t="shared" si="214"/>
        <v>D</v>
      </c>
      <c r="L1273" s="5" t="str">
        <f t="shared" si="215"/>
        <v>D</v>
      </c>
      <c r="M1273" s="9" t="str">
        <f t="shared" si="216"/>
        <v>D</v>
      </c>
      <c r="O1273" s="8" t="str">
        <f t="shared" si="217"/>
        <v/>
      </c>
      <c r="P1273" s="5" t="str">
        <f t="shared" si="218"/>
        <v>P</v>
      </c>
      <c r="Q1273" s="5" t="str">
        <f t="shared" si="219"/>
        <v/>
      </c>
      <c r="R1273" s="9" t="str">
        <f t="shared" si="220"/>
        <v>T</v>
      </c>
      <c r="S1273" s="71" t="str">
        <f t="shared" si="221"/>
        <v>PT</v>
      </c>
    </row>
    <row r="1274" spans="1:19" x14ac:dyDescent="0.3">
      <c r="A1274" s="8">
        <v>8</v>
      </c>
      <c r="B1274" s="5">
        <v>14</v>
      </c>
      <c r="C1274" s="5">
        <v>20</v>
      </c>
      <c r="D1274" s="5">
        <v>21</v>
      </c>
      <c r="E1274" s="5">
        <v>28</v>
      </c>
      <c r="F1274" s="9">
        <v>35</v>
      </c>
      <c r="H1274" s="8" t="str">
        <f t="shared" si="211"/>
        <v>A</v>
      </c>
      <c r="I1274" s="5" t="str">
        <f t="shared" si="212"/>
        <v>B</v>
      </c>
      <c r="J1274" s="5" t="str">
        <f t="shared" si="213"/>
        <v>C</v>
      </c>
      <c r="K1274" s="5" t="str">
        <f t="shared" si="214"/>
        <v>C</v>
      </c>
      <c r="L1274" s="5" t="str">
        <f t="shared" si="215"/>
        <v>C</v>
      </c>
      <c r="M1274" s="9" t="str">
        <f t="shared" si="216"/>
        <v>D</v>
      </c>
      <c r="O1274" s="8" t="str">
        <f t="shared" si="217"/>
        <v/>
      </c>
      <c r="P1274" s="5" t="str">
        <f t="shared" si="218"/>
        <v/>
      </c>
      <c r="Q1274" s="5" t="str">
        <f t="shared" si="219"/>
        <v>T</v>
      </c>
      <c r="R1274" s="9" t="str">
        <f t="shared" si="220"/>
        <v/>
      </c>
      <c r="S1274" s="71" t="str">
        <f t="shared" si="221"/>
        <v>T</v>
      </c>
    </row>
    <row r="1275" spans="1:19" x14ac:dyDescent="0.3">
      <c r="A1275" s="8">
        <v>3</v>
      </c>
      <c r="B1275" s="5">
        <v>10</v>
      </c>
      <c r="C1275" s="5">
        <v>14</v>
      </c>
      <c r="D1275" s="5">
        <v>17</v>
      </c>
      <c r="E1275" s="5">
        <v>22</v>
      </c>
      <c r="F1275" s="9">
        <v>37</v>
      </c>
      <c r="H1275" s="8" t="str">
        <f t="shared" si="211"/>
        <v>A</v>
      </c>
      <c r="I1275" s="5" t="str">
        <f t="shared" si="212"/>
        <v>B</v>
      </c>
      <c r="J1275" s="5" t="str">
        <f t="shared" si="213"/>
        <v>B</v>
      </c>
      <c r="K1275" s="5" t="str">
        <f t="shared" si="214"/>
        <v>B</v>
      </c>
      <c r="L1275" s="5" t="str">
        <f t="shared" si="215"/>
        <v>C</v>
      </c>
      <c r="M1275" s="9" t="str">
        <f t="shared" si="216"/>
        <v>D</v>
      </c>
      <c r="O1275" s="8" t="str">
        <f t="shared" si="217"/>
        <v/>
      </c>
      <c r="P1275" s="5" t="str">
        <f t="shared" si="218"/>
        <v>T</v>
      </c>
      <c r="Q1275" s="5" t="str">
        <f t="shared" si="219"/>
        <v/>
      </c>
      <c r="R1275" s="9" t="str">
        <f t="shared" si="220"/>
        <v/>
      </c>
      <c r="S1275" s="71" t="str">
        <f t="shared" si="221"/>
        <v>T</v>
      </c>
    </row>
    <row r="1276" spans="1:19" x14ac:dyDescent="0.3">
      <c r="A1276" s="8">
        <v>4</v>
      </c>
      <c r="B1276" s="5">
        <v>8</v>
      </c>
      <c r="C1276" s="5">
        <v>11</v>
      </c>
      <c r="D1276" s="5">
        <v>16</v>
      </c>
      <c r="E1276" s="5">
        <v>27</v>
      </c>
      <c r="F1276" s="9">
        <v>31</v>
      </c>
      <c r="H1276" s="8" t="str">
        <f t="shared" si="211"/>
        <v>A</v>
      </c>
      <c r="I1276" s="5" t="str">
        <f t="shared" si="212"/>
        <v>A</v>
      </c>
      <c r="J1276" s="5" t="str">
        <f t="shared" si="213"/>
        <v>B</v>
      </c>
      <c r="K1276" s="5" t="str">
        <f t="shared" si="214"/>
        <v>B</v>
      </c>
      <c r="L1276" s="5" t="str">
        <f t="shared" si="215"/>
        <v>C</v>
      </c>
      <c r="M1276" s="9" t="str">
        <f t="shared" si="216"/>
        <v>D</v>
      </c>
      <c r="O1276" s="8" t="str">
        <f t="shared" si="217"/>
        <v>P</v>
      </c>
      <c r="P1276" s="5" t="str">
        <f t="shared" si="218"/>
        <v>P</v>
      </c>
      <c r="Q1276" s="5" t="str">
        <f t="shared" si="219"/>
        <v/>
      </c>
      <c r="R1276" s="9" t="str">
        <f t="shared" si="220"/>
        <v/>
      </c>
      <c r="S1276" s="71" t="str">
        <f t="shared" si="221"/>
        <v>PP</v>
      </c>
    </row>
    <row r="1277" spans="1:19" x14ac:dyDescent="0.3">
      <c r="A1277" s="8">
        <v>7</v>
      </c>
      <c r="B1277" s="5">
        <v>8</v>
      </c>
      <c r="C1277" s="5">
        <v>11</v>
      </c>
      <c r="D1277" s="5">
        <v>12</v>
      </c>
      <c r="E1277" s="5">
        <v>20</v>
      </c>
      <c r="F1277" s="9">
        <v>35</v>
      </c>
      <c r="H1277" s="8" t="str">
        <f t="shared" si="211"/>
        <v>A</v>
      </c>
      <c r="I1277" s="5" t="str">
        <f t="shared" si="212"/>
        <v>A</v>
      </c>
      <c r="J1277" s="5" t="str">
        <f t="shared" si="213"/>
        <v>B</v>
      </c>
      <c r="K1277" s="5" t="str">
        <f t="shared" si="214"/>
        <v>B</v>
      </c>
      <c r="L1277" s="5" t="str">
        <f t="shared" si="215"/>
        <v>C</v>
      </c>
      <c r="M1277" s="9" t="str">
        <f t="shared" si="216"/>
        <v>D</v>
      </c>
      <c r="O1277" s="8" t="str">
        <f t="shared" si="217"/>
        <v>P</v>
      </c>
      <c r="P1277" s="5" t="str">
        <f t="shared" si="218"/>
        <v>P</v>
      </c>
      <c r="Q1277" s="5" t="str">
        <f t="shared" si="219"/>
        <v/>
      </c>
      <c r="R1277" s="9" t="str">
        <f t="shared" si="220"/>
        <v/>
      </c>
      <c r="S1277" s="71" t="str">
        <f t="shared" si="221"/>
        <v>PP</v>
      </c>
    </row>
    <row r="1278" spans="1:19" x14ac:dyDescent="0.3">
      <c r="A1278" s="8">
        <v>6</v>
      </c>
      <c r="B1278" s="5">
        <v>7</v>
      </c>
      <c r="C1278" s="5">
        <v>14</v>
      </c>
      <c r="D1278" s="5">
        <v>16</v>
      </c>
      <c r="E1278" s="5">
        <v>17</v>
      </c>
      <c r="F1278" s="9">
        <v>28</v>
      </c>
      <c r="H1278" s="8" t="str">
        <f t="shared" si="211"/>
        <v>A</v>
      </c>
      <c r="I1278" s="5" t="str">
        <f t="shared" si="212"/>
        <v>A</v>
      </c>
      <c r="J1278" s="5" t="str">
        <f t="shared" si="213"/>
        <v>B</v>
      </c>
      <c r="K1278" s="5" t="str">
        <f t="shared" si="214"/>
        <v>B</v>
      </c>
      <c r="L1278" s="5" t="str">
        <f t="shared" si="215"/>
        <v>B</v>
      </c>
      <c r="M1278" s="9" t="str">
        <f t="shared" si="216"/>
        <v>C</v>
      </c>
      <c r="O1278" s="8" t="str">
        <f t="shared" si="217"/>
        <v>P</v>
      </c>
      <c r="P1278" s="5" t="str">
        <f t="shared" si="218"/>
        <v>T</v>
      </c>
      <c r="Q1278" s="5" t="str">
        <f t="shared" si="219"/>
        <v/>
      </c>
      <c r="R1278" s="9" t="str">
        <f t="shared" si="220"/>
        <v/>
      </c>
      <c r="S1278" s="71" t="str">
        <f t="shared" si="221"/>
        <v>PT</v>
      </c>
    </row>
    <row r="1279" spans="1:19" x14ac:dyDescent="0.3">
      <c r="A1279" s="8">
        <v>1</v>
      </c>
      <c r="B1279" s="5">
        <v>10</v>
      </c>
      <c r="C1279" s="5">
        <v>21</v>
      </c>
      <c r="D1279" s="5">
        <v>22</v>
      </c>
      <c r="E1279" s="5">
        <v>31</v>
      </c>
      <c r="F1279" s="9">
        <v>34</v>
      </c>
      <c r="H1279" s="8" t="str">
        <f t="shared" si="211"/>
        <v>A</v>
      </c>
      <c r="I1279" s="5" t="str">
        <f t="shared" si="212"/>
        <v>B</v>
      </c>
      <c r="J1279" s="5" t="str">
        <f t="shared" si="213"/>
        <v>C</v>
      </c>
      <c r="K1279" s="5" t="str">
        <f t="shared" si="214"/>
        <v>C</v>
      </c>
      <c r="L1279" s="5" t="str">
        <f t="shared" si="215"/>
        <v>D</v>
      </c>
      <c r="M1279" s="9" t="str">
        <f t="shared" si="216"/>
        <v>D</v>
      </c>
      <c r="O1279" s="8" t="str">
        <f t="shared" si="217"/>
        <v/>
      </c>
      <c r="P1279" s="5" t="str">
        <f t="shared" si="218"/>
        <v/>
      </c>
      <c r="Q1279" s="5" t="str">
        <f t="shared" si="219"/>
        <v>P</v>
      </c>
      <c r="R1279" s="9" t="str">
        <f t="shared" si="220"/>
        <v>P</v>
      </c>
      <c r="S1279" s="71" t="str">
        <f t="shared" si="221"/>
        <v>PP</v>
      </c>
    </row>
    <row r="1280" spans="1:19" x14ac:dyDescent="0.3">
      <c r="A1280" s="8">
        <v>12</v>
      </c>
      <c r="B1280" s="5">
        <v>17</v>
      </c>
      <c r="C1280" s="5">
        <v>20</v>
      </c>
      <c r="D1280" s="5">
        <v>22</v>
      </c>
      <c r="E1280" s="5">
        <v>25</v>
      </c>
      <c r="F1280" s="9">
        <v>30</v>
      </c>
      <c r="H1280" s="8" t="str">
        <f t="shared" si="211"/>
        <v>B</v>
      </c>
      <c r="I1280" s="5" t="str">
        <f t="shared" si="212"/>
        <v>B</v>
      </c>
      <c r="J1280" s="5" t="str">
        <f t="shared" si="213"/>
        <v>C</v>
      </c>
      <c r="K1280" s="5" t="str">
        <f t="shared" si="214"/>
        <v>C</v>
      </c>
      <c r="L1280" s="5" t="str">
        <f t="shared" si="215"/>
        <v>C</v>
      </c>
      <c r="M1280" s="9" t="str">
        <f t="shared" si="216"/>
        <v>D</v>
      </c>
      <c r="O1280" s="8" t="str">
        <f t="shared" si="217"/>
        <v/>
      </c>
      <c r="P1280" s="5" t="str">
        <f t="shared" si="218"/>
        <v>P</v>
      </c>
      <c r="Q1280" s="5" t="str">
        <f t="shared" si="219"/>
        <v>T</v>
      </c>
      <c r="R1280" s="9" t="str">
        <f t="shared" si="220"/>
        <v/>
      </c>
      <c r="S1280" s="71" t="str">
        <f t="shared" si="221"/>
        <v>PT</v>
      </c>
    </row>
    <row r="1281" spans="1:19" x14ac:dyDescent="0.3">
      <c r="A1281" s="8">
        <v>8</v>
      </c>
      <c r="B1281" s="5">
        <v>11</v>
      </c>
      <c r="C1281" s="5">
        <v>17</v>
      </c>
      <c r="D1281" s="5">
        <v>21</v>
      </c>
      <c r="E1281" s="5">
        <v>25</v>
      </c>
      <c r="F1281" s="9">
        <v>31</v>
      </c>
      <c r="H1281" s="8" t="str">
        <f t="shared" si="211"/>
        <v>A</v>
      </c>
      <c r="I1281" s="5" t="str">
        <f t="shared" si="212"/>
        <v>B</v>
      </c>
      <c r="J1281" s="5" t="str">
        <f t="shared" si="213"/>
        <v>B</v>
      </c>
      <c r="K1281" s="5" t="str">
        <f t="shared" si="214"/>
        <v>C</v>
      </c>
      <c r="L1281" s="5" t="str">
        <f t="shared" si="215"/>
        <v>C</v>
      </c>
      <c r="M1281" s="9" t="str">
        <f t="shared" si="216"/>
        <v>D</v>
      </c>
      <c r="O1281" s="8" t="str">
        <f t="shared" si="217"/>
        <v/>
      </c>
      <c r="P1281" s="5" t="str">
        <f t="shared" si="218"/>
        <v>P</v>
      </c>
      <c r="Q1281" s="5" t="str">
        <f t="shared" si="219"/>
        <v>P</v>
      </c>
      <c r="R1281" s="9" t="str">
        <f t="shared" si="220"/>
        <v/>
      </c>
      <c r="S1281" s="71" t="str">
        <f t="shared" si="221"/>
        <v>PP</v>
      </c>
    </row>
    <row r="1282" spans="1:19" x14ac:dyDescent="0.3">
      <c r="A1282" s="8">
        <v>7</v>
      </c>
      <c r="B1282" s="5">
        <v>16</v>
      </c>
      <c r="C1282" s="5">
        <v>20</v>
      </c>
      <c r="D1282" s="5">
        <v>22</v>
      </c>
      <c r="E1282" s="5">
        <v>32</v>
      </c>
      <c r="F1282" s="9">
        <v>34</v>
      </c>
      <c r="H1282" s="8" t="str">
        <f t="shared" si="211"/>
        <v>A</v>
      </c>
      <c r="I1282" s="5" t="str">
        <f t="shared" si="212"/>
        <v>B</v>
      </c>
      <c r="J1282" s="5" t="str">
        <f t="shared" si="213"/>
        <v>C</v>
      </c>
      <c r="K1282" s="5" t="str">
        <f t="shared" si="214"/>
        <v>C</v>
      </c>
      <c r="L1282" s="5" t="str">
        <f t="shared" si="215"/>
        <v>D</v>
      </c>
      <c r="M1282" s="9" t="str">
        <f t="shared" si="216"/>
        <v>D</v>
      </c>
      <c r="O1282" s="8" t="str">
        <f t="shared" si="217"/>
        <v/>
      </c>
      <c r="P1282" s="5" t="str">
        <f t="shared" si="218"/>
        <v/>
      </c>
      <c r="Q1282" s="5" t="str">
        <f t="shared" si="219"/>
        <v>P</v>
      </c>
      <c r="R1282" s="9" t="str">
        <f t="shared" si="220"/>
        <v>P</v>
      </c>
      <c r="S1282" s="71" t="str">
        <f t="shared" si="221"/>
        <v>PP</v>
      </c>
    </row>
    <row r="1283" spans="1:19" x14ac:dyDescent="0.3">
      <c r="A1283" s="8">
        <v>4</v>
      </c>
      <c r="B1283" s="5">
        <v>13</v>
      </c>
      <c r="C1283" s="5">
        <v>16</v>
      </c>
      <c r="D1283" s="5">
        <v>23</v>
      </c>
      <c r="E1283" s="5">
        <v>33</v>
      </c>
      <c r="F1283" s="9">
        <v>37</v>
      </c>
      <c r="H1283" s="8" t="str">
        <f t="shared" ref="H1283:H1335" si="222">IF(A1283&lt;10,"A",IF(A1283&lt;20,"B",IF(A1283&lt;30,"C","D")))</f>
        <v>A</v>
      </c>
      <c r="I1283" s="5" t="str">
        <f t="shared" ref="I1283:I1335" si="223">IF(B1283&lt;10,"A",IF(B1283&lt;20,"B",IF(B1283&lt;30,"C","D")))</f>
        <v>B</v>
      </c>
      <c r="J1283" s="5" t="str">
        <f t="shared" ref="J1283:J1335" si="224">IF(C1283&lt;10,"A",IF(C1283&lt;20,"B",IF(C1283&lt;30,"C","D")))</f>
        <v>B</v>
      </c>
      <c r="K1283" s="5" t="str">
        <f t="shared" ref="K1283:K1335" si="225">IF(D1283&lt;10,"A",IF(D1283&lt;20,"B",IF(D1283&lt;30,"C","D")))</f>
        <v>C</v>
      </c>
      <c r="L1283" s="5" t="str">
        <f t="shared" ref="L1283:L1335" si="226">IF(E1283&lt;10,"A",IF(E1283&lt;20,"B",IF(E1283&lt;30,"C","D")))</f>
        <v>D</v>
      </c>
      <c r="M1283" s="9" t="str">
        <f t="shared" ref="M1283:M1335" si="227">IF(F1283&lt;10,"A",IF(F1283&lt;20,"B",IF(F1283&lt;30,"C","D")))</f>
        <v>D</v>
      </c>
      <c r="O1283" s="8" t="str">
        <f t="shared" ref="O1283:O1335" si="228">IF(COUNTIF($H1283:$M1283,"=A")=2,"P",IF(COUNTIF($H1283:$M1283,"=A")=3,"T",IF(COUNTIF($H1283:$M1283,"=A")=4,"Q",IF(COUNTIF($H1283:$M1283,"=A")=5,"V",IF(COUNTIF($H1283:$M1283,"=A")=6,"S","")))))</f>
        <v/>
      </c>
      <c r="P1283" s="5" t="str">
        <f t="shared" ref="P1283:P1335" si="229">IF(COUNTIF($H1283:$M1283,"=B")=2,"P",IF(COUNTIF($H1283:$M1283,"=B")=3,"T",IF(COUNTIF($H1283:$M1283,"=B")=4,"Q",IF(COUNTIF($H1283:$M1283,"=B")=5,"V",IF(COUNTIF($H1283:$M1283,"=B")=6,"S","")))))</f>
        <v>P</v>
      </c>
      <c r="Q1283" s="5" t="str">
        <f t="shared" ref="Q1283:Q1335" si="230">IF(COUNTIF($H1283:$M1283,"=C")=2,"P",IF(COUNTIF($H1283:$M1283,"=C")=3,"T",IF(COUNTIF($H1283:$M1283,"=C")=4,"Q",IF(COUNTIF($H1283:$M1283,"=C")=5,"V",IF(COUNTIF($H1283:$M1283,"=C")=6,"S","")))))</f>
        <v/>
      </c>
      <c r="R1283" s="9" t="str">
        <f t="shared" ref="R1283:R1335" si="231">IF(COUNTIF($H1283:$M1283,"=D")=2,"P",IF(COUNTIF($H1283:$M1283,"=D")=3,"T",IF(COUNTIF($H1283:$M1283,"=D")=4,"Q",IF(COUNTIF($H1283:$M1283,"=D")=5,"V",IF(COUNTIF($H1283:$M1283,"=D")=6,"S","")))))</f>
        <v>P</v>
      </c>
      <c r="S1283" s="71" t="str">
        <f t="shared" ref="S1283:S1335" si="232">O1283&amp;P1283&amp;Q1283&amp;R1283</f>
        <v>PP</v>
      </c>
    </row>
    <row r="1284" spans="1:19" x14ac:dyDescent="0.3">
      <c r="A1284" s="8">
        <v>4</v>
      </c>
      <c r="B1284" s="5">
        <v>5</v>
      </c>
      <c r="C1284" s="5">
        <v>11</v>
      </c>
      <c r="D1284" s="5">
        <v>28</v>
      </c>
      <c r="E1284" s="5">
        <v>29</v>
      </c>
      <c r="F1284" s="9">
        <v>34</v>
      </c>
      <c r="H1284" s="8" t="str">
        <f t="shared" si="222"/>
        <v>A</v>
      </c>
      <c r="I1284" s="5" t="str">
        <f t="shared" si="223"/>
        <v>A</v>
      </c>
      <c r="J1284" s="5" t="str">
        <f t="shared" si="224"/>
        <v>B</v>
      </c>
      <c r="K1284" s="5" t="str">
        <f t="shared" si="225"/>
        <v>C</v>
      </c>
      <c r="L1284" s="5" t="str">
        <f t="shared" si="226"/>
        <v>C</v>
      </c>
      <c r="M1284" s="9" t="str">
        <f t="shared" si="227"/>
        <v>D</v>
      </c>
      <c r="O1284" s="8" t="str">
        <f t="shared" si="228"/>
        <v>P</v>
      </c>
      <c r="P1284" s="5" t="str">
        <f t="shared" si="229"/>
        <v/>
      </c>
      <c r="Q1284" s="5" t="str">
        <f t="shared" si="230"/>
        <v>P</v>
      </c>
      <c r="R1284" s="9" t="str">
        <f t="shared" si="231"/>
        <v/>
      </c>
      <c r="S1284" s="71" t="str">
        <f t="shared" si="232"/>
        <v>PP</v>
      </c>
    </row>
    <row r="1285" spans="1:19" x14ac:dyDescent="0.3">
      <c r="A1285" s="8">
        <v>1</v>
      </c>
      <c r="B1285" s="5">
        <v>3</v>
      </c>
      <c r="C1285" s="5">
        <v>16</v>
      </c>
      <c r="D1285" s="5">
        <v>23</v>
      </c>
      <c r="E1285" s="5">
        <v>33</v>
      </c>
      <c r="F1285" s="9">
        <v>37</v>
      </c>
      <c r="H1285" s="8" t="str">
        <f t="shared" si="222"/>
        <v>A</v>
      </c>
      <c r="I1285" s="5" t="str">
        <f t="shared" si="223"/>
        <v>A</v>
      </c>
      <c r="J1285" s="5" t="str">
        <f t="shared" si="224"/>
        <v>B</v>
      </c>
      <c r="K1285" s="5" t="str">
        <f t="shared" si="225"/>
        <v>C</v>
      </c>
      <c r="L1285" s="5" t="str">
        <f t="shared" si="226"/>
        <v>D</v>
      </c>
      <c r="M1285" s="9" t="str">
        <f t="shared" si="227"/>
        <v>D</v>
      </c>
      <c r="O1285" s="8" t="str">
        <f t="shared" si="228"/>
        <v>P</v>
      </c>
      <c r="P1285" s="5" t="str">
        <f t="shared" si="229"/>
        <v/>
      </c>
      <c r="Q1285" s="5" t="str">
        <f t="shared" si="230"/>
        <v/>
      </c>
      <c r="R1285" s="9" t="str">
        <f t="shared" si="231"/>
        <v>P</v>
      </c>
      <c r="S1285" s="71" t="str">
        <f t="shared" si="232"/>
        <v>PP</v>
      </c>
    </row>
    <row r="1286" spans="1:19" x14ac:dyDescent="0.3">
      <c r="A1286" s="8">
        <v>3</v>
      </c>
      <c r="B1286" s="5">
        <v>5</v>
      </c>
      <c r="C1286" s="5">
        <v>20</v>
      </c>
      <c r="D1286" s="5">
        <v>27</v>
      </c>
      <c r="E1286" s="5">
        <v>33</v>
      </c>
      <c r="F1286" s="9">
        <v>37</v>
      </c>
      <c r="H1286" s="8" t="str">
        <f t="shared" si="222"/>
        <v>A</v>
      </c>
      <c r="I1286" s="5" t="str">
        <f t="shared" si="223"/>
        <v>A</v>
      </c>
      <c r="J1286" s="5" t="str">
        <f t="shared" si="224"/>
        <v>C</v>
      </c>
      <c r="K1286" s="5" t="str">
        <f t="shared" si="225"/>
        <v>C</v>
      </c>
      <c r="L1286" s="5" t="str">
        <f t="shared" si="226"/>
        <v>D</v>
      </c>
      <c r="M1286" s="9" t="str">
        <f t="shared" si="227"/>
        <v>D</v>
      </c>
      <c r="O1286" s="8" t="str">
        <f t="shared" si="228"/>
        <v>P</v>
      </c>
      <c r="P1286" s="5" t="str">
        <f t="shared" si="229"/>
        <v/>
      </c>
      <c r="Q1286" s="5" t="str">
        <f t="shared" si="230"/>
        <v>P</v>
      </c>
      <c r="R1286" s="9" t="str">
        <f t="shared" si="231"/>
        <v>P</v>
      </c>
      <c r="S1286" s="71" t="str">
        <f t="shared" si="232"/>
        <v>PPP</v>
      </c>
    </row>
    <row r="1287" spans="1:19" x14ac:dyDescent="0.3">
      <c r="A1287" s="8">
        <v>1</v>
      </c>
      <c r="B1287" s="5">
        <v>2</v>
      </c>
      <c r="C1287" s="5">
        <v>4</v>
      </c>
      <c r="D1287" s="5">
        <v>22</v>
      </c>
      <c r="E1287" s="5">
        <v>29</v>
      </c>
      <c r="F1287" s="9">
        <v>36</v>
      </c>
      <c r="H1287" s="8" t="str">
        <f t="shared" si="222"/>
        <v>A</v>
      </c>
      <c r="I1287" s="5" t="str">
        <f t="shared" si="223"/>
        <v>A</v>
      </c>
      <c r="J1287" s="5" t="str">
        <f t="shared" si="224"/>
        <v>A</v>
      </c>
      <c r="K1287" s="5" t="str">
        <f t="shared" si="225"/>
        <v>C</v>
      </c>
      <c r="L1287" s="5" t="str">
        <f t="shared" si="226"/>
        <v>C</v>
      </c>
      <c r="M1287" s="9" t="str">
        <f t="shared" si="227"/>
        <v>D</v>
      </c>
      <c r="O1287" s="8" t="str">
        <f t="shared" si="228"/>
        <v>T</v>
      </c>
      <c r="P1287" s="5" t="str">
        <f t="shared" si="229"/>
        <v/>
      </c>
      <c r="Q1287" s="5" t="str">
        <f t="shared" si="230"/>
        <v>P</v>
      </c>
      <c r="R1287" s="9" t="str">
        <f t="shared" si="231"/>
        <v/>
      </c>
      <c r="S1287" s="71" t="str">
        <f t="shared" si="232"/>
        <v>TP</v>
      </c>
    </row>
    <row r="1288" spans="1:19" x14ac:dyDescent="0.3">
      <c r="A1288" s="8">
        <v>2</v>
      </c>
      <c r="B1288" s="5">
        <v>3</v>
      </c>
      <c r="C1288" s="5">
        <v>4</v>
      </c>
      <c r="D1288" s="5">
        <v>17</v>
      </c>
      <c r="E1288" s="5">
        <v>20</v>
      </c>
      <c r="F1288" s="9">
        <v>26</v>
      </c>
      <c r="H1288" s="8" t="str">
        <f t="shared" si="222"/>
        <v>A</v>
      </c>
      <c r="I1288" s="5" t="str">
        <f t="shared" si="223"/>
        <v>A</v>
      </c>
      <c r="J1288" s="5" t="str">
        <f t="shared" si="224"/>
        <v>A</v>
      </c>
      <c r="K1288" s="5" t="str">
        <f t="shared" si="225"/>
        <v>B</v>
      </c>
      <c r="L1288" s="5" t="str">
        <f t="shared" si="226"/>
        <v>C</v>
      </c>
      <c r="M1288" s="9" t="str">
        <f t="shared" si="227"/>
        <v>C</v>
      </c>
      <c r="O1288" s="8" t="str">
        <f t="shared" si="228"/>
        <v>T</v>
      </c>
      <c r="P1288" s="5" t="str">
        <f t="shared" si="229"/>
        <v/>
      </c>
      <c r="Q1288" s="5" t="str">
        <f t="shared" si="230"/>
        <v>P</v>
      </c>
      <c r="R1288" s="9" t="str">
        <f t="shared" si="231"/>
        <v/>
      </c>
      <c r="S1288" s="71" t="str">
        <f t="shared" si="232"/>
        <v>TP</v>
      </c>
    </row>
    <row r="1289" spans="1:19" x14ac:dyDescent="0.3">
      <c r="A1289" s="8">
        <v>3</v>
      </c>
      <c r="B1289" s="5">
        <v>7</v>
      </c>
      <c r="C1289" s="5">
        <v>17</v>
      </c>
      <c r="D1289" s="5">
        <v>19</v>
      </c>
      <c r="E1289" s="5">
        <v>21</v>
      </c>
      <c r="F1289" s="9">
        <v>33</v>
      </c>
      <c r="H1289" s="8" t="str">
        <f t="shared" si="222"/>
        <v>A</v>
      </c>
      <c r="I1289" s="5" t="str">
        <f t="shared" si="223"/>
        <v>A</v>
      </c>
      <c r="J1289" s="5" t="str">
        <f t="shared" si="224"/>
        <v>B</v>
      </c>
      <c r="K1289" s="5" t="str">
        <f t="shared" si="225"/>
        <v>B</v>
      </c>
      <c r="L1289" s="5" t="str">
        <f t="shared" si="226"/>
        <v>C</v>
      </c>
      <c r="M1289" s="9" t="str">
        <f t="shared" si="227"/>
        <v>D</v>
      </c>
      <c r="O1289" s="8" t="str">
        <f t="shared" si="228"/>
        <v>P</v>
      </c>
      <c r="P1289" s="5" t="str">
        <f t="shared" si="229"/>
        <v>P</v>
      </c>
      <c r="Q1289" s="5" t="str">
        <f t="shared" si="230"/>
        <v/>
      </c>
      <c r="R1289" s="9" t="str">
        <f t="shared" si="231"/>
        <v/>
      </c>
      <c r="S1289" s="71" t="str">
        <f t="shared" si="232"/>
        <v>PP</v>
      </c>
    </row>
    <row r="1290" spans="1:19" x14ac:dyDescent="0.3">
      <c r="A1290" s="8">
        <v>6</v>
      </c>
      <c r="B1290" s="5">
        <v>20</v>
      </c>
      <c r="C1290" s="5">
        <v>30</v>
      </c>
      <c r="D1290" s="5">
        <v>32</v>
      </c>
      <c r="E1290" s="5">
        <v>34</v>
      </c>
      <c r="F1290" s="9">
        <v>35</v>
      </c>
      <c r="H1290" s="8" t="str">
        <f t="shared" si="222"/>
        <v>A</v>
      </c>
      <c r="I1290" s="5" t="str">
        <f t="shared" si="223"/>
        <v>C</v>
      </c>
      <c r="J1290" s="5" t="str">
        <f t="shared" si="224"/>
        <v>D</v>
      </c>
      <c r="K1290" s="5" t="str">
        <f t="shared" si="225"/>
        <v>D</v>
      </c>
      <c r="L1290" s="5" t="str">
        <f t="shared" si="226"/>
        <v>D</v>
      </c>
      <c r="M1290" s="9" t="str">
        <f t="shared" si="227"/>
        <v>D</v>
      </c>
      <c r="O1290" s="8" t="str">
        <f t="shared" si="228"/>
        <v/>
      </c>
      <c r="P1290" s="5" t="str">
        <f t="shared" si="229"/>
        <v/>
      </c>
      <c r="Q1290" s="5" t="str">
        <f t="shared" si="230"/>
        <v/>
      </c>
      <c r="R1290" s="9" t="str">
        <f t="shared" si="231"/>
        <v>Q</v>
      </c>
      <c r="S1290" s="71" t="str">
        <f t="shared" si="232"/>
        <v>Q</v>
      </c>
    </row>
    <row r="1291" spans="1:19" x14ac:dyDescent="0.3">
      <c r="A1291" s="8">
        <v>6</v>
      </c>
      <c r="B1291" s="5">
        <v>7</v>
      </c>
      <c r="C1291" s="5">
        <v>10</v>
      </c>
      <c r="D1291" s="5">
        <v>15</v>
      </c>
      <c r="E1291" s="5">
        <v>16</v>
      </c>
      <c r="F1291" s="9">
        <v>20</v>
      </c>
      <c r="H1291" s="8" t="str">
        <f t="shared" si="222"/>
        <v>A</v>
      </c>
      <c r="I1291" s="5" t="str">
        <f t="shared" si="223"/>
        <v>A</v>
      </c>
      <c r="J1291" s="5" t="str">
        <f t="shared" si="224"/>
        <v>B</v>
      </c>
      <c r="K1291" s="5" t="str">
        <f t="shared" si="225"/>
        <v>B</v>
      </c>
      <c r="L1291" s="5" t="str">
        <f t="shared" si="226"/>
        <v>B</v>
      </c>
      <c r="M1291" s="9" t="str">
        <f t="shared" si="227"/>
        <v>C</v>
      </c>
      <c r="O1291" s="8" t="str">
        <f t="shared" si="228"/>
        <v>P</v>
      </c>
      <c r="P1291" s="5" t="str">
        <f t="shared" si="229"/>
        <v>T</v>
      </c>
      <c r="Q1291" s="5" t="str">
        <f t="shared" si="230"/>
        <v/>
      </c>
      <c r="R1291" s="9" t="str">
        <f t="shared" si="231"/>
        <v/>
      </c>
      <c r="S1291" s="71" t="str">
        <f t="shared" si="232"/>
        <v>PT</v>
      </c>
    </row>
    <row r="1292" spans="1:19" x14ac:dyDescent="0.3">
      <c r="A1292" s="8">
        <v>4</v>
      </c>
      <c r="B1292" s="5">
        <v>17</v>
      </c>
      <c r="C1292" s="5">
        <v>18</v>
      </c>
      <c r="D1292" s="5">
        <v>24</v>
      </c>
      <c r="E1292" s="5">
        <v>26</v>
      </c>
      <c r="F1292" s="9">
        <v>37</v>
      </c>
      <c r="H1292" s="8" t="str">
        <f t="shared" si="222"/>
        <v>A</v>
      </c>
      <c r="I1292" s="5" t="str">
        <f t="shared" si="223"/>
        <v>B</v>
      </c>
      <c r="J1292" s="5" t="str">
        <f t="shared" si="224"/>
        <v>B</v>
      </c>
      <c r="K1292" s="5" t="str">
        <f t="shared" si="225"/>
        <v>C</v>
      </c>
      <c r="L1292" s="5" t="str">
        <f t="shared" si="226"/>
        <v>C</v>
      </c>
      <c r="M1292" s="9" t="str">
        <f t="shared" si="227"/>
        <v>D</v>
      </c>
      <c r="O1292" s="8" t="str">
        <f t="shared" si="228"/>
        <v/>
      </c>
      <c r="P1292" s="5" t="str">
        <f t="shared" si="229"/>
        <v>P</v>
      </c>
      <c r="Q1292" s="5" t="str">
        <f t="shared" si="230"/>
        <v>P</v>
      </c>
      <c r="R1292" s="9" t="str">
        <f t="shared" si="231"/>
        <v/>
      </c>
      <c r="S1292" s="71" t="str">
        <f t="shared" si="232"/>
        <v>PP</v>
      </c>
    </row>
    <row r="1293" spans="1:19" x14ac:dyDescent="0.3">
      <c r="A1293" s="8">
        <v>2</v>
      </c>
      <c r="B1293" s="5">
        <v>3</v>
      </c>
      <c r="C1293" s="5">
        <v>13</v>
      </c>
      <c r="D1293" s="5">
        <v>14</v>
      </c>
      <c r="E1293" s="5">
        <v>20</v>
      </c>
      <c r="F1293" s="9">
        <v>26</v>
      </c>
      <c r="H1293" s="8" t="str">
        <f t="shared" si="222"/>
        <v>A</v>
      </c>
      <c r="I1293" s="5" t="str">
        <f t="shared" si="223"/>
        <v>A</v>
      </c>
      <c r="J1293" s="5" t="str">
        <f t="shared" si="224"/>
        <v>B</v>
      </c>
      <c r="K1293" s="5" t="str">
        <f t="shared" si="225"/>
        <v>B</v>
      </c>
      <c r="L1293" s="5" t="str">
        <f t="shared" si="226"/>
        <v>C</v>
      </c>
      <c r="M1293" s="9" t="str">
        <f t="shared" si="227"/>
        <v>C</v>
      </c>
      <c r="O1293" s="8" t="str">
        <f t="shared" si="228"/>
        <v>P</v>
      </c>
      <c r="P1293" s="5" t="str">
        <f t="shared" si="229"/>
        <v>P</v>
      </c>
      <c r="Q1293" s="5" t="str">
        <f t="shared" si="230"/>
        <v>P</v>
      </c>
      <c r="R1293" s="9" t="str">
        <f t="shared" si="231"/>
        <v/>
      </c>
      <c r="S1293" s="71" t="str">
        <f t="shared" si="232"/>
        <v>PPP</v>
      </c>
    </row>
    <row r="1294" spans="1:19" x14ac:dyDescent="0.3">
      <c r="A1294" s="8">
        <v>8</v>
      </c>
      <c r="B1294" s="5">
        <v>9</v>
      </c>
      <c r="C1294" s="5">
        <v>14</v>
      </c>
      <c r="D1294" s="5">
        <v>18</v>
      </c>
      <c r="E1294" s="5">
        <v>22</v>
      </c>
      <c r="F1294" s="9">
        <v>37</v>
      </c>
      <c r="H1294" s="8" t="str">
        <f t="shared" si="222"/>
        <v>A</v>
      </c>
      <c r="I1294" s="5" t="str">
        <f t="shared" si="223"/>
        <v>A</v>
      </c>
      <c r="J1294" s="5" t="str">
        <f t="shared" si="224"/>
        <v>B</v>
      </c>
      <c r="K1294" s="5" t="str">
        <f t="shared" si="225"/>
        <v>B</v>
      </c>
      <c r="L1294" s="5" t="str">
        <f t="shared" si="226"/>
        <v>C</v>
      </c>
      <c r="M1294" s="9" t="str">
        <f t="shared" si="227"/>
        <v>D</v>
      </c>
      <c r="O1294" s="8" t="str">
        <f t="shared" si="228"/>
        <v>P</v>
      </c>
      <c r="P1294" s="5" t="str">
        <f t="shared" si="229"/>
        <v>P</v>
      </c>
      <c r="Q1294" s="5" t="str">
        <f t="shared" si="230"/>
        <v/>
      </c>
      <c r="R1294" s="9" t="str">
        <f t="shared" si="231"/>
        <v/>
      </c>
      <c r="S1294" s="71" t="str">
        <f t="shared" si="232"/>
        <v>PP</v>
      </c>
    </row>
    <row r="1295" spans="1:19" x14ac:dyDescent="0.3">
      <c r="A1295" s="8">
        <v>6</v>
      </c>
      <c r="B1295" s="5">
        <v>11</v>
      </c>
      <c r="C1295" s="5">
        <v>21</v>
      </c>
      <c r="D1295" s="5">
        <v>24</v>
      </c>
      <c r="E1295" s="5">
        <v>25</v>
      </c>
      <c r="F1295" s="9">
        <v>26</v>
      </c>
      <c r="H1295" s="8" t="str">
        <f t="shared" si="222"/>
        <v>A</v>
      </c>
      <c r="I1295" s="5" t="str">
        <f t="shared" si="223"/>
        <v>B</v>
      </c>
      <c r="J1295" s="5" t="str">
        <f t="shared" si="224"/>
        <v>C</v>
      </c>
      <c r="K1295" s="5" t="str">
        <f t="shared" si="225"/>
        <v>C</v>
      </c>
      <c r="L1295" s="5" t="str">
        <f t="shared" si="226"/>
        <v>C</v>
      </c>
      <c r="M1295" s="9" t="str">
        <f t="shared" si="227"/>
        <v>C</v>
      </c>
      <c r="O1295" s="8" t="str">
        <f t="shared" si="228"/>
        <v/>
      </c>
      <c r="P1295" s="5" t="str">
        <f t="shared" si="229"/>
        <v/>
      </c>
      <c r="Q1295" s="5" t="str">
        <f t="shared" si="230"/>
        <v>Q</v>
      </c>
      <c r="R1295" s="9" t="str">
        <f t="shared" si="231"/>
        <v/>
      </c>
      <c r="S1295" s="71" t="str">
        <f t="shared" si="232"/>
        <v>Q</v>
      </c>
    </row>
    <row r="1296" spans="1:19" x14ac:dyDescent="0.3">
      <c r="A1296" s="8">
        <v>2</v>
      </c>
      <c r="B1296" s="5">
        <v>11</v>
      </c>
      <c r="C1296" s="5">
        <v>12</v>
      </c>
      <c r="D1296" s="5">
        <v>21</v>
      </c>
      <c r="E1296" s="5">
        <v>35</v>
      </c>
      <c r="F1296" s="9">
        <v>36</v>
      </c>
      <c r="H1296" s="8" t="str">
        <f t="shared" si="222"/>
        <v>A</v>
      </c>
      <c r="I1296" s="5" t="str">
        <f t="shared" si="223"/>
        <v>B</v>
      </c>
      <c r="J1296" s="5" t="str">
        <f t="shared" si="224"/>
        <v>B</v>
      </c>
      <c r="K1296" s="5" t="str">
        <f t="shared" si="225"/>
        <v>C</v>
      </c>
      <c r="L1296" s="5" t="str">
        <f t="shared" si="226"/>
        <v>D</v>
      </c>
      <c r="M1296" s="9" t="str">
        <f t="shared" si="227"/>
        <v>D</v>
      </c>
      <c r="O1296" s="8" t="str">
        <f t="shared" si="228"/>
        <v/>
      </c>
      <c r="P1296" s="5" t="str">
        <f t="shared" si="229"/>
        <v>P</v>
      </c>
      <c r="Q1296" s="5" t="str">
        <f t="shared" si="230"/>
        <v/>
      </c>
      <c r="R1296" s="9" t="str">
        <f t="shared" si="231"/>
        <v>P</v>
      </c>
      <c r="S1296" s="71" t="str">
        <f t="shared" si="232"/>
        <v>PP</v>
      </c>
    </row>
    <row r="1297" spans="1:19" x14ac:dyDescent="0.3">
      <c r="A1297" s="8">
        <v>2</v>
      </c>
      <c r="B1297" s="5">
        <v>12</v>
      </c>
      <c r="C1297" s="5">
        <v>24</v>
      </c>
      <c r="D1297" s="5">
        <v>25</v>
      </c>
      <c r="E1297" s="5">
        <v>27</v>
      </c>
      <c r="F1297" s="9">
        <v>28</v>
      </c>
      <c r="H1297" s="8" t="str">
        <f t="shared" si="222"/>
        <v>A</v>
      </c>
      <c r="I1297" s="5" t="str">
        <f t="shared" si="223"/>
        <v>B</v>
      </c>
      <c r="J1297" s="5" t="str">
        <f t="shared" si="224"/>
        <v>C</v>
      </c>
      <c r="K1297" s="5" t="str">
        <f t="shared" si="225"/>
        <v>C</v>
      </c>
      <c r="L1297" s="5" t="str">
        <f t="shared" si="226"/>
        <v>C</v>
      </c>
      <c r="M1297" s="9" t="str">
        <f t="shared" si="227"/>
        <v>C</v>
      </c>
      <c r="O1297" s="8" t="str">
        <f t="shared" si="228"/>
        <v/>
      </c>
      <c r="P1297" s="5" t="str">
        <f t="shared" si="229"/>
        <v/>
      </c>
      <c r="Q1297" s="5" t="str">
        <f t="shared" si="230"/>
        <v>Q</v>
      </c>
      <c r="R1297" s="9" t="str">
        <f t="shared" si="231"/>
        <v/>
      </c>
      <c r="S1297" s="71" t="str">
        <f t="shared" si="232"/>
        <v>Q</v>
      </c>
    </row>
    <row r="1298" spans="1:19" x14ac:dyDescent="0.3">
      <c r="A1298" s="8">
        <v>6</v>
      </c>
      <c r="B1298" s="5">
        <v>11</v>
      </c>
      <c r="C1298" s="5">
        <v>13</v>
      </c>
      <c r="D1298" s="5">
        <v>17</v>
      </c>
      <c r="E1298" s="5">
        <v>26</v>
      </c>
      <c r="F1298" s="9">
        <v>31</v>
      </c>
      <c r="H1298" s="8" t="str">
        <f t="shared" si="222"/>
        <v>A</v>
      </c>
      <c r="I1298" s="5" t="str">
        <f t="shared" si="223"/>
        <v>B</v>
      </c>
      <c r="J1298" s="5" t="str">
        <f t="shared" si="224"/>
        <v>B</v>
      </c>
      <c r="K1298" s="5" t="str">
        <f t="shared" si="225"/>
        <v>B</v>
      </c>
      <c r="L1298" s="5" t="str">
        <f t="shared" si="226"/>
        <v>C</v>
      </c>
      <c r="M1298" s="9" t="str">
        <f t="shared" si="227"/>
        <v>D</v>
      </c>
      <c r="O1298" s="8" t="str">
        <f t="shared" si="228"/>
        <v/>
      </c>
      <c r="P1298" s="5" t="str">
        <f t="shared" si="229"/>
        <v>T</v>
      </c>
      <c r="Q1298" s="5" t="str">
        <f t="shared" si="230"/>
        <v/>
      </c>
      <c r="R1298" s="9" t="str">
        <f t="shared" si="231"/>
        <v/>
      </c>
      <c r="S1298" s="71" t="str">
        <f t="shared" si="232"/>
        <v>T</v>
      </c>
    </row>
    <row r="1299" spans="1:19" x14ac:dyDescent="0.3">
      <c r="A1299" s="8">
        <v>8</v>
      </c>
      <c r="B1299" s="5">
        <v>9</v>
      </c>
      <c r="C1299" s="5">
        <v>11</v>
      </c>
      <c r="D1299" s="5">
        <v>28</v>
      </c>
      <c r="E1299" s="5">
        <v>30</v>
      </c>
      <c r="F1299" s="9">
        <v>35</v>
      </c>
      <c r="H1299" s="8" t="str">
        <f t="shared" si="222"/>
        <v>A</v>
      </c>
      <c r="I1299" s="5" t="str">
        <f t="shared" si="223"/>
        <v>A</v>
      </c>
      <c r="J1299" s="5" t="str">
        <f t="shared" si="224"/>
        <v>B</v>
      </c>
      <c r="K1299" s="5" t="str">
        <f t="shared" si="225"/>
        <v>C</v>
      </c>
      <c r="L1299" s="5" t="str">
        <f t="shared" si="226"/>
        <v>D</v>
      </c>
      <c r="M1299" s="9" t="str">
        <f t="shared" si="227"/>
        <v>D</v>
      </c>
      <c r="O1299" s="8" t="str">
        <f t="shared" si="228"/>
        <v>P</v>
      </c>
      <c r="P1299" s="5" t="str">
        <f t="shared" si="229"/>
        <v/>
      </c>
      <c r="Q1299" s="5" t="str">
        <f t="shared" si="230"/>
        <v/>
      </c>
      <c r="R1299" s="9" t="str">
        <f t="shared" si="231"/>
        <v>P</v>
      </c>
      <c r="S1299" s="71" t="str">
        <f t="shared" si="232"/>
        <v>PP</v>
      </c>
    </row>
    <row r="1300" spans="1:19" x14ac:dyDescent="0.3">
      <c r="A1300" s="8">
        <v>20</v>
      </c>
      <c r="B1300" s="5">
        <v>27</v>
      </c>
      <c r="C1300" s="5">
        <v>30</v>
      </c>
      <c r="D1300" s="5">
        <v>32</v>
      </c>
      <c r="E1300" s="5">
        <v>34</v>
      </c>
      <c r="F1300" s="9">
        <v>37</v>
      </c>
      <c r="H1300" s="8" t="str">
        <f t="shared" si="222"/>
        <v>C</v>
      </c>
      <c r="I1300" s="5" t="str">
        <f t="shared" si="223"/>
        <v>C</v>
      </c>
      <c r="J1300" s="5" t="str">
        <f t="shared" si="224"/>
        <v>D</v>
      </c>
      <c r="K1300" s="5" t="str">
        <f t="shared" si="225"/>
        <v>D</v>
      </c>
      <c r="L1300" s="5" t="str">
        <f t="shared" si="226"/>
        <v>D</v>
      </c>
      <c r="M1300" s="9" t="str">
        <f t="shared" si="227"/>
        <v>D</v>
      </c>
      <c r="O1300" s="8" t="str">
        <f t="shared" si="228"/>
        <v/>
      </c>
      <c r="P1300" s="5" t="str">
        <f t="shared" si="229"/>
        <v/>
      </c>
      <c r="Q1300" s="5" t="str">
        <f t="shared" si="230"/>
        <v>P</v>
      </c>
      <c r="R1300" s="9" t="str">
        <f t="shared" si="231"/>
        <v>Q</v>
      </c>
      <c r="S1300" s="71" t="str">
        <f t="shared" si="232"/>
        <v>PQ</v>
      </c>
    </row>
    <row r="1301" spans="1:19" x14ac:dyDescent="0.3">
      <c r="A1301" s="8">
        <v>6</v>
      </c>
      <c r="B1301" s="5">
        <v>18</v>
      </c>
      <c r="C1301" s="5">
        <v>19</v>
      </c>
      <c r="D1301" s="5">
        <v>23</v>
      </c>
      <c r="E1301" s="5">
        <v>27</v>
      </c>
      <c r="F1301" s="9">
        <v>31</v>
      </c>
      <c r="H1301" s="8" t="str">
        <f t="shared" si="222"/>
        <v>A</v>
      </c>
      <c r="I1301" s="5" t="str">
        <f t="shared" si="223"/>
        <v>B</v>
      </c>
      <c r="J1301" s="5" t="str">
        <f t="shared" si="224"/>
        <v>B</v>
      </c>
      <c r="K1301" s="5" t="str">
        <f t="shared" si="225"/>
        <v>C</v>
      </c>
      <c r="L1301" s="5" t="str">
        <f t="shared" si="226"/>
        <v>C</v>
      </c>
      <c r="M1301" s="9" t="str">
        <f t="shared" si="227"/>
        <v>D</v>
      </c>
      <c r="O1301" s="8" t="str">
        <f t="shared" si="228"/>
        <v/>
      </c>
      <c r="P1301" s="5" t="str">
        <f t="shared" si="229"/>
        <v>P</v>
      </c>
      <c r="Q1301" s="5" t="str">
        <f t="shared" si="230"/>
        <v>P</v>
      </c>
      <c r="R1301" s="9" t="str">
        <f t="shared" si="231"/>
        <v/>
      </c>
      <c r="S1301" s="71" t="str">
        <f t="shared" si="232"/>
        <v>PP</v>
      </c>
    </row>
    <row r="1302" spans="1:19" x14ac:dyDescent="0.3">
      <c r="A1302" s="8">
        <v>2</v>
      </c>
      <c r="B1302" s="5">
        <v>8</v>
      </c>
      <c r="C1302" s="5">
        <v>10</v>
      </c>
      <c r="D1302" s="5">
        <v>18</v>
      </c>
      <c r="E1302" s="5">
        <v>21</v>
      </c>
      <c r="F1302" s="9">
        <v>28</v>
      </c>
      <c r="H1302" s="8" t="str">
        <f t="shared" si="222"/>
        <v>A</v>
      </c>
      <c r="I1302" s="5" t="str">
        <f t="shared" si="223"/>
        <v>A</v>
      </c>
      <c r="J1302" s="5" t="str">
        <f t="shared" si="224"/>
        <v>B</v>
      </c>
      <c r="K1302" s="5" t="str">
        <f t="shared" si="225"/>
        <v>B</v>
      </c>
      <c r="L1302" s="5" t="str">
        <f t="shared" si="226"/>
        <v>C</v>
      </c>
      <c r="M1302" s="9" t="str">
        <f t="shared" si="227"/>
        <v>C</v>
      </c>
      <c r="O1302" s="8" t="str">
        <f t="shared" si="228"/>
        <v>P</v>
      </c>
      <c r="P1302" s="5" t="str">
        <f t="shared" si="229"/>
        <v>P</v>
      </c>
      <c r="Q1302" s="5" t="str">
        <f t="shared" si="230"/>
        <v>P</v>
      </c>
      <c r="R1302" s="9" t="str">
        <f t="shared" si="231"/>
        <v/>
      </c>
      <c r="S1302" s="71" t="str">
        <f t="shared" si="232"/>
        <v>PPP</v>
      </c>
    </row>
    <row r="1303" spans="1:19" x14ac:dyDescent="0.3">
      <c r="A1303" s="8">
        <v>9</v>
      </c>
      <c r="B1303" s="5">
        <v>12</v>
      </c>
      <c r="C1303" s="5">
        <v>14</v>
      </c>
      <c r="D1303" s="5">
        <v>15</v>
      </c>
      <c r="E1303" s="5">
        <v>23</v>
      </c>
      <c r="F1303" s="9">
        <v>34</v>
      </c>
      <c r="H1303" s="8" t="str">
        <f t="shared" si="222"/>
        <v>A</v>
      </c>
      <c r="I1303" s="5" t="str">
        <f t="shared" si="223"/>
        <v>B</v>
      </c>
      <c r="J1303" s="5" t="str">
        <f t="shared" si="224"/>
        <v>B</v>
      </c>
      <c r="K1303" s="5" t="str">
        <f t="shared" si="225"/>
        <v>B</v>
      </c>
      <c r="L1303" s="5" t="str">
        <f t="shared" si="226"/>
        <v>C</v>
      </c>
      <c r="M1303" s="9" t="str">
        <f t="shared" si="227"/>
        <v>D</v>
      </c>
      <c r="O1303" s="8" t="str">
        <f t="shared" si="228"/>
        <v/>
      </c>
      <c r="P1303" s="5" t="str">
        <f t="shared" si="229"/>
        <v>T</v>
      </c>
      <c r="Q1303" s="5" t="str">
        <f t="shared" si="230"/>
        <v/>
      </c>
      <c r="R1303" s="9" t="str">
        <f t="shared" si="231"/>
        <v/>
      </c>
      <c r="S1303" s="71" t="str">
        <f t="shared" si="232"/>
        <v>T</v>
      </c>
    </row>
    <row r="1304" spans="1:19" x14ac:dyDescent="0.3">
      <c r="A1304" s="8">
        <v>13</v>
      </c>
      <c r="B1304" s="5">
        <v>23</v>
      </c>
      <c r="C1304" s="5">
        <v>29</v>
      </c>
      <c r="D1304" s="5">
        <v>31</v>
      </c>
      <c r="E1304" s="5">
        <v>32</v>
      </c>
      <c r="F1304" s="9">
        <v>34</v>
      </c>
      <c r="H1304" s="8" t="str">
        <f t="shared" si="222"/>
        <v>B</v>
      </c>
      <c r="I1304" s="5" t="str">
        <f t="shared" si="223"/>
        <v>C</v>
      </c>
      <c r="J1304" s="5" t="str">
        <f t="shared" si="224"/>
        <v>C</v>
      </c>
      <c r="K1304" s="5" t="str">
        <f t="shared" si="225"/>
        <v>D</v>
      </c>
      <c r="L1304" s="5" t="str">
        <f t="shared" si="226"/>
        <v>D</v>
      </c>
      <c r="M1304" s="9" t="str">
        <f t="shared" si="227"/>
        <v>D</v>
      </c>
      <c r="O1304" s="8" t="str">
        <f t="shared" si="228"/>
        <v/>
      </c>
      <c r="P1304" s="5" t="str">
        <f t="shared" si="229"/>
        <v/>
      </c>
      <c r="Q1304" s="5" t="str">
        <f t="shared" si="230"/>
        <v>P</v>
      </c>
      <c r="R1304" s="9" t="str">
        <f t="shared" si="231"/>
        <v>T</v>
      </c>
      <c r="S1304" s="71" t="str">
        <f t="shared" si="232"/>
        <v>PT</v>
      </c>
    </row>
    <row r="1305" spans="1:19" x14ac:dyDescent="0.3">
      <c r="A1305" s="8">
        <v>5</v>
      </c>
      <c r="B1305" s="5">
        <v>6</v>
      </c>
      <c r="C1305" s="5">
        <v>8</v>
      </c>
      <c r="D1305" s="5">
        <v>16</v>
      </c>
      <c r="E1305" s="5">
        <v>18</v>
      </c>
      <c r="F1305" s="9">
        <v>30</v>
      </c>
      <c r="H1305" s="8" t="str">
        <f t="shared" si="222"/>
        <v>A</v>
      </c>
      <c r="I1305" s="5" t="str">
        <f t="shared" si="223"/>
        <v>A</v>
      </c>
      <c r="J1305" s="5" t="str">
        <f t="shared" si="224"/>
        <v>A</v>
      </c>
      <c r="K1305" s="5" t="str">
        <f t="shared" si="225"/>
        <v>B</v>
      </c>
      <c r="L1305" s="5" t="str">
        <f t="shared" si="226"/>
        <v>B</v>
      </c>
      <c r="M1305" s="9" t="str">
        <f t="shared" si="227"/>
        <v>D</v>
      </c>
      <c r="O1305" s="8" t="str">
        <f t="shared" si="228"/>
        <v>T</v>
      </c>
      <c r="P1305" s="5" t="str">
        <f t="shared" si="229"/>
        <v>P</v>
      </c>
      <c r="Q1305" s="5" t="str">
        <f t="shared" si="230"/>
        <v/>
      </c>
      <c r="R1305" s="9" t="str">
        <f t="shared" si="231"/>
        <v/>
      </c>
      <c r="S1305" s="71" t="str">
        <f t="shared" si="232"/>
        <v>TP</v>
      </c>
    </row>
    <row r="1306" spans="1:19" x14ac:dyDescent="0.3">
      <c r="A1306" s="8">
        <v>6</v>
      </c>
      <c r="B1306" s="5">
        <v>9</v>
      </c>
      <c r="C1306" s="5">
        <v>12</v>
      </c>
      <c r="D1306" s="5">
        <v>19</v>
      </c>
      <c r="E1306" s="5">
        <v>27</v>
      </c>
      <c r="F1306" s="9">
        <v>32</v>
      </c>
      <c r="H1306" s="8" t="str">
        <f t="shared" si="222"/>
        <v>A</v>
      </c>
      <c r="I1306" s="5" t="str">
        <f t="shared" si="223"/>
        <v>A</v>
      </c>
      <c r="J1306" s="5" t="str">
        <f t="shared" si="224"/>
        <v>B</v>
      </c>
      <c r="K1306" s="5" t="str">
        <f t="shared" si="225"/>
        <v>B</v>
      </c>
      <c r="L1306" s="5" t="str">
        <f t="shared" si="226"/>
        <v>C</v>
      </c>
      <c r="M1306" s="9" t="str">
        <f t="shared" si="227"/>
        <v>D</v>
      </c>
      <c r="O1306" s="8" t="str">
        <f t="shared" si="228"/>
        <v>P</v>
      </c>
      <c r="P1306" s="5" t="str">
        <f t="shared" si="229"/>
        <v>P</v>
      </c>
      <c r="Q1306" s="5" t="str">
        <f t="shared" si="230"/>
        <v/>
      </c>
      <c r="R1306" s="9" t="str">
        <f t="shared" si="231"/>
        <v/>
      </c>
      <c r="S1306" s="71" t="str">
        <f t="shared" si="232"/>
        <v>PP</v>
      </c>
    </row>
    <row r="1307" spans="1:19" x14ac:dyDescent="0.3">
      <c r="A1307" s="8">
        <v>2</v>
      </c>
      <c r="B1307" s="5">
        <v>22</v>
      </c>
      <c r="C1307" s="5">
        <v>24</v>
      </c>
      <c r="D1307" s="5">
        <v>32</v>
      </c>
      <c r="E1307" s="5">
        <v>36</v>
      </c>
      <c r="F1307" s="9">
        <v>37</v>
      </c>
      <c r="H1307" s="8" t="str">
        <f t="shared" si="222"/>
        <v>A</v>
      </c>
      <c r="I1307" s="5" t="str">
        <f t="shared" si="223"/>
        <v>C</v>
      </c>
      <c r="J1307" s="5" t="str">
        <f t="shared" si="224"/>
        <v>C</v>
      </c>
      <c r="K1307" s="5" t="str">
        <f t="shared" si="225"/>
        <v>D</v>
      </c>
      <c r="L1307" s="5" t="str">
        <f t="shared" si="226"/>
        <v>D</v>
      </c>
      <c r="M1307" s="9" t="str">
        <f t="shared" si="227"/>
        <v>D</v>
      </c>
      <c r="O1307" s="8" t="str">
        <f t="shared" si="228"/>
        <v/>
      </c>
      <c r="P1307" s="5" t="str">
        <f t="shared" si="229"/>
        <v/>
      </c>
      <c r="Q1307" s="5" t="str">
        <f t="shared" si="230"/>
        <v>P</v>
      </c>
      <c r="R1307" s="9" t="str">
        <f t="shared" si="231"/>
        <v>T</v>
      </c>
      <c r="S1307" s="71" t="str">
        <f t="shared" si="232"/>
        <v>PT</v>
      </c>
    </row>
    <row r="1308" spans="1:19" x14ac:dyDescent="0.3">
      <c r="A1308" s="8">
        <v>2</v>
      </c>
      <c r="B1308" s="5">
        <v>5</v>
      </c>
      <c r="C1308" s="5">
        <v>9</v>
      </c>
      <c r="D1308" s="5">
        <v>17</v>
      </c>
      <c r="E1308" s="5">
        <v>23</v>
      </c>
      <c r="F1308" s="9">
        <v>33</v>
      </c>
      <c r="H1308" s="8" t="str">
        <f t="shared" si="222"/>
        <v>A</v>
      </c>
      <c r="I1308" s="5" t="str">
        <f t="shared" si="223"/>
        <v>A</v>
      </c>
      <c r="J1308" s="5" t="str">
        <f t="shared" si="224"/>
        <v>A</v>
      </c>
      <c r="K1308" s="5" t="str">
        <f t="shared" si="225"/>
        <v>B</v>
      </c>
      <c r="L1308" s="5" t="str">
        <f t="shared" si="226"/>
        <v>C</v>
      </c>
      <c r="M1308" s="9" t="str">
        <f t="shared" si="227"/>
        <v>D</v>
      </c>
      <c r="O1308" s="8" t="str">
        <f t="shared" si="228"/>
        <v>T</v>
      </c>
      <c r="P1308" s="5" t="str">
        <f t="shared" si="229"/>
        <v/>
      </c>
      <c r="Q1308" s="5" t="str">
        <f t="shared" si="230"/>
        <v/>
      </c>
      <c r="R1308" s="9" t="str">
        <f t="shared" si="231"/>
        <v/>
      </c>
      <c r="S1308" s="71" t="str">
        <f t="shared" si="232"/>
        <v>T</v>
      </c>
    </row>
    <row r="1309" spans="1:19" x14ac:dyDescent="0.3">
      <c r="A1309" s="8">
        <v>21</v>
      </c>
      <c r="B1309" s="5">
        <v>23</v>
      </c>
      <c r="C1309" s="5">
        <v>29</v>
      </c>
      <c r="D1309" s="5">
        <v>30</v>
      </c>
      <c r="E1309" s="5">
        <v>31</v>
      </c>
      <c r="F1309" s="9">
        <v>35</v>
      </c>
      <c r="H1309" s="8" t="str">
        <f t="shared" si="222"/>
        <v>C</v>
      </c>
      <c r="I1309" s="5" t="str">
        <f t="shared" si="223"/>
        <v>C</v>
      </c>
      <c r="J1309" s="5" t="str">
        <f t="shared" si="224"/>
        <v>C</v>
      </c>
      <c r="K1309" s="5" t="str">
        <f t="shared" si="225"/>
        <v>D</v>
      </c>
      <c r="L1309" s="5" t="str">
        <f t="shared" si="226"/>
        <v>D</v>
      </c>
      <c r="M1309" s="9" t="str">
        <f t="shared" si="227"/>
        <v>D</v>
      </c>
      <c r="O1309" s="8" t="str">
        <f t="shared" si="228"/>
        <v/>
      </c>
      <c r="P1309" s="5" t="str">
        <f t="shared" si="229"/>
        <v/>
      </c>
      <c r="Q1309" s="5" t="str">
        <f t="shared" si="230"/>
        <v>T</v>
      </c>
      <c r="R1309" s="9" t="str">
        <f t="shared" si="231"/>
        <v>T</v>
      </c>
      <c r="S1309" s="71" t="str">
        <f t="shared" si="232"/>
        <v>TT</v>
      </c>
    </row>
    <row r="1310" spans="1:19" x14ac:dyDescent="0.3">
      <c r="A1310" s="8">
        <v>4</v>
      </c>
      <c r="B1310" s="5">
        <v>5</v>
      </c>
      <c r="C1310" s="5">
        <v>10</v>
      </c>
      <c r="D1310" s="5">
        <v>11</v>
      </c>
      <c r="E1310" s="5">
        <v>30</v>
      </c>
      <c r="F1310" s="9">
        <v>37</v>
      </c>
      <c r="H1310" s="8" t="str">
        <f t="shared" si="222"/>
        <v>A</v>
      </c>
      <c r="I1310" s="5" t="str">
        <f t="shared" si="223"/>
        <v>A</v>
      </c>
      <c r="J1310" s="5" t="str">
        <f t="shared" si="224"/>
        <v>B</v>
      </c>
      <c r="K1310" s="5" t="str">
        <f t="shared" si="225"/>
        <v>B</v>
      </c>
      <c r="L1310" s="5" t="str">
        <f t="shared" si="226"/>
        <v>D</v>
      </c>
      <c r="M1310" s="9" t="str">
        <f t="shared" si="227"/>
        <v>D</v>
      </c>
      <c r="O1310" s="8" t="str">
        <f t="shared" si="228"/>
        <v>P</v>
      </c>
      <c r="P1310" s="5" t="str">
        <f t="shared" si="229"/>
        <v>P</v>
      </c>
      <c r="Q1310" s="5" t="str">
        <f t="shared" si="230"/>
        <v/>
      </c>
      <c r="R1310" s="9" t="str">
        <f t="shared" si="231"/>
        <v>P</v>
      </c>
      <c r="S1310" s="71" t="str">
        <f t="shared" si="232"/>
        <v>PPP</v>
      </c>
    </row>
    <row r="1311" spans="1:19" x14ac:dyDescent="0.3">
      <c r="A1311" s="8">
        <v>4</v>
      </c>
      <c r="B1311" s="5">
        <v>15</v>
      </c>
      <c r="C1311" s="5">
        <v>20</v>
      </c>
      <c r="D1311" s="5">
        <v>30</v>
      </c>
      <c r="E1311" s="5">
        <v>31</v>
      </c>
      <c r="F1311" s="9">
        <v>35</v>
      </c>
      <c r="H1311" s="8" t="str">
        <f t="shared" si="222"/>
        <v>A</v>
      </c>
      <c r="I1311" s="5" t="str">
        <f t="shared" si="223"/>
        <v>B</v>
      </c>
      <c r="J1311" s="5" t="str">
        <f t="shared" si="224"/>
        <v>C</v>
      </c>
      <c r="K1311" s="5" t="str">
        <f t="shared" si="225"/>
        <v>D</v>
      </c>
      <c r="L1311" s="5" t="str">
        <f t="shared" si="226"/>
        <v>D</v>
      </c>
      <c r="M1311" s="9" t="str">
        <f t="shared" si="227"/>
        <v>D</v>
      </c>
      <c r="O1311" s="8" t="str">
        <f t="shared" si="228"/>
        <v/>
      </c>
      <c r="P1311" s="5" t="str">
        <f t="shared" si="229"/>
        <v/>
      </c>
      <c r="Q1311" s="5" t="str">
        <f t="shared" si="230"/>
        <v/>
      </c>
      <c r="R1311" s="9" t="str">
        <f t="shared" si="231"/>
        <v>T</v>
      </c>
      <c r="S1311" s="71" t="str">
        <f t="shared" si="232"/>
        <v>T</v>
      </c>
    </row>
    <row r="1312" spans="1:19" x14ac:dyDescent="0.3">
      <c r="A1312" s="8">
        <v>3</v>
      </c>
      <c r="B1312" s="5">
        <v>6</v>
      </c>
      <c r="C1312" s="5">
        <v>18</v>
      </c>
      <c r="D1312" s="5">
        <v>26</v>
      </c>
      <c r="E1312" s="5">
        <v>27</v>
      </c>
      <c r="F1312" s="9">
        <v>34</v>
      </c>
      <c r="H1312" s="8" t="str">
        <f t="shared" si="222"/>
        <v>A</v>
      </c>
      <c r="I1312" s="5" t="str">
        <f t="shared" si="223"/>
        <v>A</v>
      </c>
      <c r="J1312" s="5" t="str">
        <f t="shared" si="224"/>
        <v>B</v>
      </c>
      <c r="K1312" s="5" t="str">
        <f t="shared" si="225"/>
        <v>C</v>
      </c>
      <c r="L1312" s="5" t="str">
        <f t="shared" si="226"/>
        <v>C</v>
      </c>
      <c r="M1312" s="9" t="str">
        <f t="shared" si="227"/>
        <v>D</v>
      </c>
      <c r="O1312" s="8" t="str">
        <f t="shared" si="228"/>
        <v>P</v>
      </c>
      <c r="P1312" s="5" t="str">
        <f t="shared" si="229"/>
        <v/>
      </c>
      <c r="Q1312" s="5" t="str">
        <f t="shared" si="230"/>
        <v>P</v>
      </c>
      <c r="R1312" s="9" t="str">
        <f t="shared" si="231"/>
        <v/>
      </c>
      <c r="S1312" s="71" t="str">
        <f t="shared" si="232"/>
        <v>PP</v>
      </c>
    </row>
    <row r="1313" spans="1:19" x14ac:dyDescent="0.3">
      <c r="A1313" s="8">
        <v>13</v>
      </c>
      <c r="B1313" s="5">
        <v>16</v>
      </c>
      <c r="C1313" s="5">
        <v>17</v>
      </c>
      <c r="D1313" s="5">
        <v>19</v>
      </c>
      <c r="E1313" s="5">
        <v>21</v>
      </c>
      <c r="F1313" s="9">
        <v>28</v>
      </c>
      <c r="H1313" s="8" t="str">
        <f t="shared" si="222"/>
        <v>B</v>
      </c>
      <c r="I1313" s="5" t="str">
        <f t="shared" si="223"/>
        <v>B</v>
      </c>
      <c r="J1313" s="5" t="str">
        <f t="shared" si="224"/>
        <v>B</v>
      </c>
      <c r="K1313" s="5" t="str">
        <f t="shared" si="225"/>
        <v>B</v>
      </c>
      <c r="L1313" s="5" t="str">
        <f t="shared" si="226"/>
        <v>C</v>
      </c>
      <c r="M1313" s="9" t="str">
        <f t="shared" si="227"/>
        <v>C</v>
      </c>
      <c r="O1313" s="8" t="str">
        <f t="shared" si="228"/>
        <v/>
      </c>
      <c r="P1313" s="5" t="str">
        <f t="shared" si="229"/>
        <v>Q</v>
      </c>
      <c r="Q1313" s="5" t="str">
        <f t="shared" si="230"/>
        <v>P</v>
      </c>
      <c r="R1313" s="9" t="str">
        <f t="shared" si="231"/>
        <v/>
      </c>
      <c r="S1313" s="71" t="str">
        <f t="shared" si="232"/>
        <v>QP</v>
      </c>
    </row>
    <row r="1314" spans="1:19" x14ac:dyDescent="0.3">
      <c r="A1314" s="8">
        <v>7</v>
      </c>
      <c r="B1314" s="5">
        <v>9</v>
      </c>
      <c r="C1314" s="5">
        <v>28</v>
      </c>
      <c r="D1314" s="5">
        <v>29</v>
      </c>
      <c r="E1314" s="5">
        <v>36</v>
      </c>
      <c r="F1314" s="9">
        <v>37</v>
      </c>
      <c r="H1314" s="8" t="str">
        <f t="shared" si="222"/>
        <v>A</v>
      </c>
      <c r="I1314" s="5" t="str">
        <f t="shared" si="223"/>
        <v>A</v>
      </c>
      <c r="J1314" s="5" t="str">
        <f t="shared" si="224"/>
        <v>C</v>
      </c>
      <c r="K1314" s="5" t="str">
        <f t="shared" si="225"/>
        <v>C</v>
      </c>
      <c r="L1314" s="5" t="str">
        <f t="shared" si="226"/>
        <v>D</v>
      </c>
      <c r="M1314" s="9" t="str">
        <f t="shared" si="227"/>
        <v>D</v>
      </c>
      <c r="O1314" s="8" t="str">
        <f t="shared" si="228"/>
        <v>P</v>
      </c>
      <c r="P1314" s="5" t="str">
        <f t="shared" si="229"/>
        <v/>
      </c>
      <c r="Q1314" s="5" t="str">
        <f t="shared" si="230"/>
        <v>P</v>
      </c>
      <c r="R1314" s="9" t="str">
        <f t="shared" si="231"/>
        <v>P</v>
      </c>
      <c r="S1314" s="71" t="str">
        <f t="shared" si="232"/>
        <v>PPP</v>
      </c>
    </row>
    <row r="1315" spans="1:19" x14ac:dyDescent="0.3">
      <c r="A1315" s="8">
        <v>16</v>
      </c>
      <c r="B1315" s="5">
        <v>24</v>
      </c>
      <c r="C1315" s="5">
        <v>29</v>
      </c>
      <c r="D1315" s="5">
        <v>32</v>
      </c>
      <c r="E1315" s="5">
        <v>36</v>
      </c>
      <c r="F1315" s="9">
        <v>37</v>
      </c>
      <c r="H1315" s="8" t="str">
        <f t="shared" si="222"/>
        <v>B</v>
      </c>
      <c r="I1315" s="5" t="str">
        <f t="shared" si="223"/>
        <v>C</v>
      </c>
      <c r="J1315" s="5" t="str">
        <f t="shared" si="224"/>
        <v>C</v>
      </c>
      <c r="K1315" s="5" t="str">
        <f t="shared" si="225"/>
        <v>D</v>
      </c>
      <c r="L1315" s="5" t="str">
        <f t="shared" si="226"/>
        <v>D</v>
      </c>
      <c r="M1315" s="9" t="str">
        <f t="shared" si="227"/>
        <v>D</v>
      </c>
      <c r="O1315" s="8" t="str">
        <f t="shared" si="228"/>
        <v/>
      </c>
      <c r="P1315" s="5" t="str">
        <f t="shared" si="229"/>
        <v/>
      </c>
      <c r="Q1315" s="5" t="str">
        <f t="shared" si="230"/>
        <v>P</v>
      </c>
      <c r="R1315" s="9" t="str">
        <f t="shared" si="231"/>
        <v>T</v>
      </c>
      <c r="S1315" s="71" t="str">
        <f t="shared" si="232"/>
        <v>PT</v>
      </c>
    </row>
    <row r="1316" spans="1:19" x14ac:dyDescent="0.3">
      <c r="A1316" s="8">
        <v>5</v>
      </c>
      <c r="B1316" s="5">
        <v>11</v>
      </c>
      <c r="C1316" s="5">
        <v>15</v>
      </c>
      <c r="D1316" s="5">
        <v>20</v>
      </c>
      <c r="E1316" s="5">
        <v>21</v>
      </c>
      <c r="F1316" s="9">
        <v>26</v>
      </c>
      <c r="H1316" s="8" t="str">
        <f t="shared" si="222"/>
        <v>A</v>
      </c>
      <c r="I1316" s="5" t="str">
        <f t="shared" si="223"/>
        <v>B</v>
      </c>
      <c r="J1316" s="5" t="str">
        <f t="shared" si="224"/>
        <v>B</v>
      </c>
      <c r="K1316" s="5" t="str">
        <f t="shared" si="225"/>
        <v>C</v>
      </c>
      <c r="L1316" s="5" t="str">
        <f t="shared" si="226"/>
        <v>C</v>
      </c>
      <c r="M1316" s="9" t="str">
        <f t="shared" si="227"/>
        <v>C</v>
      </c>
      <c r="O1316" s="8" t="str">
        <f t="shared" si="228"/>
        <v/>
      </c>
      <c r="P1316" s="5" t="str">
        <f t="shared" si="229"/>
        <v>P</v>
      </c>
      <c r="Q1316" s="5" t="str">
        <f t="shared" si="230"/>
        <v>T</v>
      </c>
      <c r="R1316" s="9" t="str">
        <f t="shared" si="231"/>
        <v/>
      </c>
      <c r="S1316" s="71" t="str">
        <f t="shared" si="232"/>
        <v>PT</v>
      </c>
    </row>
    <row r="1317" spans="1:19" x14ac:dyDescent="0.3">
      <c r="A1317" s="8">
        <v>2</v>
      </c>
      <c r="B1317" s="5">
        <v>6</v>
      </c>
      <c r="C1317" s="5">
        <v>13</v>
      </c>
      <c r="D1317" s="5">
        <v>21</v>
      </c>
      <c r="E1317" s="5">
        <v>27</v>
      </c>
      <c r="F1317" s="9">
        <v>31</v>
      </c>
      <c r="H1317" s="8" t="str">
        <f t="shared" si="222"/>
        <v>A</v>
      </c>
      <c r="I1317" s="5" t="str">
        <f t="shared" si="223"/>
        <v>A</v>
      </c>
      <c r="J1317" s="5" t="str">
        <f t="shared" si="224"/>
        <v>B</v>
      </c>
      <c r="K1317" s="5" t="str">
        <f t="shared" si="225"/>
        <v>C</v>
      </c>
      <c r="L1317" s="5" t="str">
        <f t="shared" si="226"/>
        <v>C</v>
      </c>
      <c r="M1317" s="9" t="str">
        <f t="shared" si="227"/>
        <v>D</v>
      </c>
      <c r="O1317" s="8" t="str">
        <f t="shared" si="228"/>
        <v>P</v>
      </c>
      <c r="P1317" s="5" t="str">
        <f t="shared" si="229"/>
        <v/>
      </c>
      <c r="Q1317" s="5" t="str">
        <f t="shared" si="230"/>
        <v>P</v>
      </c>
      <c r="R1317" s="9" t="str">
        <f t="shared" si="231"/>
        <v/>
      </c>
      <c r="S1317" s="71" t="str">
        <f t="shared" si="232"/>
        <v>PP</v>
      </c>
    </row>
    <row r="1318" spans="1:19" x14ac:dyDescent="0.3">
      <c r="A1318" s="8">
        <v>1</v>
      </c>
      <c r="B1318" s="5">
        <v>5</v>
      </c>
      <c r="C1318" s="5">
        <v>6</v>
      </c>
      <c r="D1318" s="5">
        <v>16</v>
      </c>
      <c r="E1318" s="5">
        <v>27</v>
      </c>
      <c r="F1318" s="9">
        <v>33</v>
      </c>
      <c r="H1318" s="8" t="str">
        <f t="shared" si="222"/>
        <v>A</v>
      </c>
      <c r="I1318" s="5" t="str">
        <f t="shared" si="223"/>
        <v>A</v>
      </c>
      <c r="J1318" s="5" t="str">
        <f t="shared" si="224"/>
        <v>A</v>
      </c>
      <c r="K1318" s="5" t="str">
        <f t="shared" si="225"/>
        <v>B</v>
      </c>
      <c r="L1318" s="5" t="str">
        <f t="shared" si="226"/>
        <v>C</v>
      </c>
      <c r="M1318" s="9" t="str">
        <f t="shared" si="227"/>
        <v>D</v>
      </c>
      <c r="O1318" s="8" t="str">
        <f t="shared" si="228"/>
        <v>T</v>
      </c>
      <c r="P1318" s="5" t="str">
        <f t="shared" si="229"/>
        <v/>
      </c>
      <c r="Q1318" s="5" t="str">
        <f t="shared" si="230"/>
        <v/>
      </c>
      <c r="R1318" s="9" t="str">
        <f t="shared" si="231"/>
        <v/>
      </c>
      <c r="S1318" s="71" t="str">
        <f t="shared" si="232"/>
        <v>T</v>
      </c>
    </row>
    <row r="1319" spans="1:19" x14ac:dyDescent="0.3">
      <c r="A1319" s="8">
        <v>10</v>
      </c>
      <c r="B1319" s="5">
        <v>17</v>
      </c>
      <c r="C1319" s="5">
        <v>19</v>
      </c>
      <c r="D1319" s="5">
        <v>32</v>
      </c>
      <c r="E1319" s="5">
        <v>35</v>
      </c>
      <c r="F1319" s="9">
        <v>37</v>
      </c>
      <c r="H1319" s="8" t="str">
        <f t="shared" si="222"/>
        <v>B</v>
      </c>
      <c r="I1319" s="5" t="str">
        <f t="shared" si="223"/>
        <v>B</v>
      </c>
      <c r="J1319" s="5" t="str">
        <f t="shared" si="224"/>
        <v>B</v>
      </c>
      <c r="K1319" s="5" t="str">
        <f t="shared" si="225"/>
        <v>D</v>
      </c>
      <c r="L1319" s="5" t="str">
        <f t="shared" si="226"/>
        <v>D</v>
      </c>
      <c r="M1319" s="9" t="str">
        <f t="shared" si="227"/>
        <v>D</v>
      </c>
      <c r="O1319" s="8" t="str">
        <f t="shared" si="228"/>
        <v/>
      </c>
      <c r="P1319" s="5" t="str">
        <f t="shared" si="229"/>
        <v>T</v>
      </c>
      <c r="Q1319" s="5" t="str">
        <f t="shared" si="230"/>
        <v/>
      </c>
      <c r="R1319" s="9" t="str">
        <f t="shared" si="231"/>
        <v>T</v>
      </c>
      <c r="S1319" s="71" t="str">
        <f t="shared" si="232"/>
        <v>TT</v>
      </c>
    </row>
    <row r="1320" spans="1:19" x14ac:dyDescent="0.3">
      <c r="A1320" s="8">
        <v>13</v>
      </c>
      <c r="B1320" s="5">
        <v>16</v>
      </c>
      <c r="C1320" s="5">
        <v>18</v>
      </c>
      <c r="D1320" s="5">
        <v>25</v>
      </c>
      <c r="E1320" s="5">
        <v>32</v>
      </c>
      <c r="F1320" s="9">
        <v>33</v>
      </c>
      <c r="H1320" s="8" t="str">
        <f t="shared" si="222"/>
        <v>B</v>
      </c>
      <c r="I1320" s="5" t="str">
        <f t="shared" si="223"/>
        <v>B</v>
      </c>
      <c r="J1320" s="5" t="str">
        <f t="shared" si="224"/>
        <v>B</v>
      </c>
      <c r="K1320" s="5" t="str">
        <f t="shared" si="225"/>
        <v>C</v>
      </c>
      <c r="L1320" s="5" t="str">
        <f t="shared" si="226"/>
        <v>D</v>
      </c>
      <c r="M1320" s="9" t="str">
        <f t="shared" si="227"/>
        <v>D</v>
      </c>
      <c r="O1320" s="8" t="str">
        <f t="shared" si="228"/>
        <v/>
      </c>
      <c r="P1320" s="5" t="str">
        <f t="shared" si="229"/>
        <v>T</v>
      </c>
      <c r="Q1320" s="5" t="str">
        <f t="shared" si="230"/>
        <v/>
      </c>
      <c r="R1320" s="9" t="str">
        <f t="shared" si="231"/>
        <v>P</v>
      </c>
      <c r="S1320" s="71" t="str">
        <f t="shared" si="232"/>
        <v>TP</v>
      </c>
    </row>
    <row r="1321" spans="1:19" x14ac:dyDescent="0.3">
      <c r="A1321" s="8">
        <v>9</v>
      </c>
      <c r="B1321" s="5">
        <v>12</v>
      </c>
      <c r="C1321" s="5">
        <v>17</v>
      </c>
      <c r="D1321" s="5">
        <v>18</v>
      </c>
      <c r="E1321" s="5">
        <v>33</v>
      </c>
      <c r="F1321" s="9">
        <v>34</v>
      </c>
      <c r="H1321" s="8" t="str">
        <f t="shared" si="222"/>
        <v>A</v>
      </c>
      <c r="I1321" s="5" t="str">
        <f t="shared" si="223"/>
        <v>B</v>
      </c>
      <c r="J1321" s="5" t="str">
        <f t="shared" si="224"/>
        <v>B</v>
      </c>
      <c r="K1321" s="5" t="str">
        <f t="shared" si="225"/>
        <v>B</v>
      </c>
      <c r="L1321" s="5" t="str">
        <f t="shared" si="226"/>
        <v>D</v>
      </c>
      <c r="M1321" s="9" t="str">
        <f t="shared" si="227"/>
        <v>D</v>
      </c>
      <c r="O1321" s="8" t="str">
        <f t="shared" si="228"/>
        <v/>
      </c>
      <c r="P1321" s="5" t="str">
        <f t="shared" si="229"/>
        <v>T</v>
      </c>
      <c r="Q1321" s="5" t="str">
        <f t="shared" si="230"/>
        <v/>
      </c>
      <c r="R1321" s="9" t="str">
        <f t="shared" si="231"/>
        <v>P</v>
      </c>
      <c r="S1321" s="71" t="str">
        <f t="shared" si="232"/>
        <v>TP</v>
      </c>
    </row>
    <row r="1322" spans="1:19" x14ac:dyDescent="0.3">
      <c r="A1322" s="8">
        <v>4</v>
      </c>
      <c r="B1322" s="5">
        <v>5</v>
      </c>
      <c r="C1322" s="5">
        <v>10</v>
      </c>
      <c r="D1322" s="5">
        <v>11</v>
      </c>
      <c r="E1322" s="5">
        <v>20</v>
      </c>
      <c r="F1322" s="9">
        <v>25</v>
      </c>
      <c r="H1322" s="8" t="str">
        <f t="shared" si="222"/>
        <v>A</v>
      </c>
      <c r="I1322" s="5" t="str">
        <f t="shared" si="223"/>
        <v>A</v>
      </c>
      <c r="J1322" s="5" t="str">
        <f t="shared" si="224"/>
        <v>B</v>
      </c>
      <c r="K1322" s="5" t="str">
        <f t="shared" si="225"/>
        <v>B</v>
      </c>
      <c r="L1322" s="5" t="str">
        <f t="shared" si="226"/>
        <v>C</v>
      </c>
      <c r="M1322" s="9" t="str">
        <f t="shared" si="227"/>
        <v>C</v>
      </c>
      <c r="O1322" s="8" t="str">
        <f t="shared" si="228"/>
        <v>P</v>
      </c>
      <c r="P1322" s="5" t="str">
        <f t="shared" si="229"/>
        <v>P</v>
      </c>
      <c r="Q1322" s="5" t="str">
        <f t="shared" si="230"/>
        <v>P</v>
      </c>
      <c r="R1322" s="9" t="str">
        <f t="shared" si="231"/>
        <v/>
      </c>
      <c r="S1322" s="71" t="str">
        <f t="shared" si="232"/>
        <v>PPP</v>
      </c>
    </row>
    <row r="1323" spans="1:19" x14ac:dyDescent="0.3">
      <c r="A1323" s="8">
        <v>3</v>
      </c>
      <c r="B1323" s="5">
        <v>18</v>
      </c>
      <c r="C1323" s="5">
        <v>21</v>
      </c>
      <c r="D1323" s="5">
        <v>24</v>
      </c>
      <c r="E1323" s="5">
        <v>27</v>
      </c>
      <c r="F1323" s="9">
        <v>29</v>
      </c>
      <c r="H1323" s="8" t="str">
        <f t="shared" si="222"/>
        <v>A</v>
      </c>
      <c r="I1323" s="5" t="str">
        <f t="shared" si="223"/>
        <v>B</v>
      </c>
      <c r="J1323" s="5" t="str">
        <f t="shared" si="224"/>
        <v>C</v>
      </c>
      <c r="K1323" s="5" t="str">
        <f t="shared" si="225"/>
        <v>C</v>
      </c>
      <c r="L1323" s="5" t="str">
        <f t="shared" si="226"/>
        <v>C</v>
      </c>
      <c r="M1323" s="9" t="str">
        <f t="shared" si="227"/>
        <v>C</v>
      </c>
      <c r="O1323" s="8" t="str">
        <f t="shared" si="228"/>
        <v/>
      </c>
      <c r="P1323" s="5" t="str">
        <f t="shared" si="229"/>
        <v/>
      </c>
      <c r="Q1323" s="5" t="str">
        <f t="shared" si="230"/>
        <v>Q</v>
      </c>
      <c r="R1323" s="9" t="str">
        <f t="shared" si="231"/>
        <v/>
      </c>
      <c r="S1323" s="71" t="str">
        <f t="shared" si="232"/>
        <v>Q</v>
      </c>
    </row>
    <row r="1324" spans="1:19" x14ac:dyDescent="0.3">
      <c r="A1324" s="8">
        <v>15</v>
      </c>
      <c r="B1324" s="5">
        <v>17</v>
      </c>
      <c r="C1324" s="5">
        <v>21</v>
      </c>
      <c r="D1324" s="5">
        <v>35</v>
      </c>
      <c r="E1324" s="5">
        <v>36</v>
      </c>
      <c r="F1324" s="9">
        <v>37</v>
      </c>
      <c r="H1324" s="8" t="str">
        <f t="shared" si="222"/>
        <v>B</v>
      </c>
      <c r="I1324" s="5" t="str">
        <f t="shared" si="223"/>
        <v>B</v>
      </c>
      <c r="J1324" s="5" t="str">
        <f t="shared" si="224"/>
        <v>C</v>
      </c>
      <c r="K1324" s="5" t="str">
        <f t="shared" si="225"/>
        <v>D</v>
      </c>
      <c r="L1324" s="5" t="str">
        <f t="shared" si="226"/>
        <v>D</v>
      </c>
      <c r="M1324" s="9" t="str">
        <f t="shared" si="227"/>
        <v>D</v>
      </c>
      <c r="O1324" s="8" t="str">
        <f t="shared" si="228"/>
        <v/>
      </c>
      <c r="P1324" s="5" t="str">
        <f t="shared" si="229"/>
        <v>P</v>
      </c>
      <c r="Q1324" s="5" t="str">
        <f t="shared" si="230"/>
        <v/>
      </c>
      <c r="R1324" s="9" t="str">
        <f t="shared" si="231"/>
        <v>T</v>
      </c>
      <c r="S1324" s="71" t="str">
        <f t="shared" si="232"/>
        <v>PT</v>
      </c>
    </row>
    <row r="1325" spans="1:19" x14ac:dyDescent="0.3">
      <c r="A1325" s="8">
        <v>1</v>
      </c>
      <c r="B1325" s="5">
        <v>9</v>
      </c>
      <c r="C1325" s="5">
        <v>17</v>
      </c>
      <c r="D1325" s="5">
        <v>25</v>
      </c>
      <c r="E1325" s="5">
        <v>28</v>
      </c>
      <c r="F1325" s="9">
        <v>33</v>
      </c>
      <c r="H1325" s="8" t="str">
        <f t="shared" si="222"/>
        <v>A</v>
      </c>
      <c r="I1325" s="5" t="str">
        <f t="shared" si="223"/>
        <v>A</v>
      </c>
      <c r="J1325" s="5" t="str">
        <f t="shared" si="224"/>
        <v>B</v>
      </c>
      <c r="K1325" s="5" t="str">
        <f t="shared" si="225"/>
        <v>C</v>
      </c>
      <c r="L1325" s="5" t="str">
        <f t="shared" si="226"/>
        <v>C</v>
      </c>
      <c r="M1325" s="9" t="str">
        <f t="shared" si="227"/>
        <v>D</v>
      </c>
      <c r="O1325" s="8" t="str">
        <f t="shared" si="228"/>
        <v>P</v>
      </c>
      <c r="P1325" s="5" t="str">
        <f t="shared" si="229"/>
        <v/>
      </c>
      <c r="Q1325" s="5" t="str">
        <f t="shared" si="230"/>
        <v>P</v>
      </c>
      <c r="R1325" s="9" t="str">
        <f t="shared" si="231"/>
        <v/>
      </c>
      <c r="S1325" s="71" t="str">
        <f t="shared" si="232"/>
        <v>PP</v>
      </c>
    </row>
    <row r="1326" spans="1:19" x14ac:dyDescent="0.3">
      <c r="A1326" s="8">
        <v>2</v>
      </c>
      <c r="B1326" s="5">
        <v>8</v>
      </c>
      <c r="C1326" s="5">
        <v>21</v>
      </c>
      <c r="D1326" s="5">
        <v>22</v>
      </c>
      <c r="E1326" s="5">
        <v>33</v>
      </c>
      <c r="F1326" s="9">
        <v>35</v>
      </c>
      <c r="H1326" s="8" t="str">
        <f t="shared" si="222"/>
        <v>A</v>
      </c>
      <c r="I1326" s="5" t="str">
        <f t="shared" si="223"/>
        <v>A</v>
      </c>
      <c r="J1326" s="5" t="str">
        <f t="shared" si="224"/>
        <v>C</v>
      </c>
      <c r="K1326" s="5" t="str">
        <f t="shared" si="225"/>
        <v>C</v>
      </c>
      <c r="L1326" s="5" t="str">
        <f t="shared" si="226"/>
        <v>D</v>
      </c>
      <c r="M1326" s="9" t="str">
        <f t="shared" si="227"/>
        <v>D</v>
      </c>
      <c r="O1326" s="8" t="str">
        <f t="shared" si="228"/>
        <v>P</v>
      </c>
      <c r="P1326" s="5" t="str">
        <f t="shared" si="229"/>
        <v/>
      </c>
      <c r="Q1326" s="5" t="str">
        <f t="shared" si="230"/>
        <v>P</v>
      </c>
      <c r="R1326" s="9" t="str">
        <f t="shared" si="231"/>
        <v>P</v>
      </c>
      <c r="S1326" s="71" t="str">
        <f t="shared" si="232"/>
        <v>PPP</v>
      </c>
    </row>
    <row r="1327" spans="1:19" x14ac:dyDescent="0.3">
      <c r="A1327" s="8">
        <v>12</v>
      </c>
      <c r="B1327" s="5">
        <v>13</v>
      </c>
      <c r="C1327" s="5">
        <v>20</v>
      </c>
      <c r="D1327" s="5">
        <v>24</v>
      </c>
      <c r="E1327" s="5">
        <v>28</v>
      </c>
      <c r="F1327" s="9">
        <v>31</v>
      </c>
      <c r="H1327" s="8" t="str">
        <f t="shared" si="222"/>
        <v>B</v>
      </c>
      <c r="I1327" s="5" t="str">
        <f t="shared" si="223"/>
        <v>B</v>
      </c>
      <c r="J1327" s="5" t="str">
        <f t="shared" si="224"/>
        <v>C</v>
      </c>
      <c r="K1327" s="5" t="str">
        <f t="shared" si="225"/>
        <v>C</v>
      </c>
      <c r="L1327" s="5" t="str">
        <f t="shared" si="226"/>
        <v>C</v>
      </c>
      <c r="M1327" s="9" t="str">
        <f t="shared" si="227"/>
        <v>D</v>
      </c>
      <c r="O1327" s="8" t="str">
        <f t="shared" si="228"/>
        <v/>
      </c>
      <c r="P1327" s="5" t="str">
        <f t="shared" si="229"/>
        <v>P</v>
      </c>
      <c r="Q1327" s="5" t="str">
        <f t="shared" si="230"/>
        <v>T</v>
      </c>
      <c r="R1327" s="9" t="str">
        <f t="shared" si="231"/>
        <v/>
      </c>
      <c r="S1327" s="71" t="str">
        <f t="shared" si="232"/>
        <v>PT</v>
      </c>
    </row>
    <row r="1328" spans="1:19" x14ac:dyDescent="0.3">
      <c r="A1328" s="8">
        <v>2</v>
      </c>
      <c r="B1328" s="5">
        <v>8</v>
      </c>
      <c r="C1328" s="5">
        <v>12</v>
      </c>
      <c r="D1328" s="5">
        <v>21</v>
      </c>
      <c r="E1328" s="5">
        <v>26</v>
      </c>
      <c r="F1328" s="9">
        <v>28</v>
      </c>
      <c r="H1328" s="8" t="str">
        <f t="shared" si="222"/>
        <v>A</v>
      </c>
      <c r="I1328" s="5" t="str">
        <f t="shared" si="223"/>
        <v>A</v>
      </c>
      <c r="J1328" s="5" t="str">
        <f t="shared" si="224"/>
        <v>B</v>
      </c>
      <c r="K1328" s="5" t="str">
        <f t="shared" si="225"/>
        <v>C</v>
      </c>
      <c r="L1328" s="5" t="str">
        <f t="shared" si="226"/>
        <v>C</v>
      </c>
      <c r="M1328" s="9" t="str">
        <f t="shared" si="227"/>
        <v>C</v>
      </c>
      <c r="O1328" s="8" t="str">
        <f t="shared" si="228"/>
        <v>P</v>
      </c>
      <c r="P1328" s="5" t="str">
        <f t="shared" si="229"/>
        <v/>
      </c>
      <c r="Q1328" s="5" t="str">
        <f t="shared" si="230"/>
        <v>T</v>
      </c>
      <c r="R1328" s="9" t="str">
        <f t="shared" si="231"/>
        <v/>
      </c>
      <c r="S1328" s="71" t="str">
        <f t="shared" si="232"/>
        <v>PT</v>
      </c>
    </row>
    <row r="1329" spans="1:19" x14ac:dyDescent="0.3">
      <c r="A1329" s="8">
        <v>3</v>
      </c>
      <c r="B1329" s="5">
        <v>4</v>
      </c>
      <c r="C1329" s="5">
        <v>12</v>
      </c>
      <c r="D1329" s="5">
        <v>14</v>
      </c>
      <c r="E1329" s="5">
        <v>20</v>
      </c>
      <c r="F1329" s="9">
        <v>31</v>
      </c>
      <c r="H1329" s="8" t="str">
        <f t="shared" si="222"/>
        <v>A</v>
      </c>
      <c r="I1329" s="5" t="str">
        <f t="shared" si="223"/>
        <v>A</v>
      </c>
      <c r="J1329" s="5" t="str">
        <f t="shared" si="224"/>
        <v>B</v>
      </c>
      <c r="K1329" s="5" t="str">
        <f t="shared" si="225"/>
        <v>B</v>
      </c>
      <c r="L1329" s="5" t="str">
        <f t="shared" si="226"/>
        <v>C</v>
      </c>
      <c r="M1329" s="9" t="str">
        <f t="shared" si="227"/>
        <v>D</v>
      </c>
      <c r="O1329" s="8" t="str">
        <f t="shared" si="228"/>
        <v>P</v>
      </c>
      <c r="P1329" s="5" t="str">
        <f t="shared" si="229"/>
        <v>P</v>
      </c>
      <c r="Q1329" s="5" t="str">
        <f t="shared" si="230"/>
        <v/>
      </c>
      <c r="R1329" s="9" t="str">
        <f t="shared" si="231"/>
        <v/>
      </c>
      <c r="S1329" s="71" t="str">
        <f t="shared" si="232"/>
        <v>PP</v>
      </c>
    </row>
    <row r="1330" spans="1:19" x14ac:dyDescent="0.3">
      <c r="A1330" s="8">
        <v>7</v>
      </c>
      <c r="B1330" s="5">
        <v>9</v>
      </c>
      <c r="C1330" s="5">
        <v>10</v>
      </c>
      <c r="D1330" s="5">
        <v>11</v>
      </c>
      <c r="E1330" s="5">
        <v>20</v>
      </c>
      <c r="F1330" s="9">
        <v>33</v>
      </c>
      <c r="H1330" s="8" t="str">
        <f t="shared" si="222"/>
        <v>A</v>
      </c>
      <c r="I1330" s="5" t="str">
        <f t="shared" si="223"/>
        <v>A</v>
      </c>
      <c r="J1330" s="5" t="str">
        <f t="shared" si="224"/>
        <v>B</v>
      </c>
      <c r="K1330" s="5" t="str">
        <f t="shared" si="225"/>
        <v>B</v>
      </c>
      <c r="L1330" s="5" t="str">
        <f t="shared" si="226"/>
        <v>C</v>
      </c>
      <c r="M1330" s="9" t="str">
        <f t="shared" si="227"/>
        <v>D</v>
      </c>
      <c r="O1330" s="8" t="str">
        <f t="shared" si="228"/>
        <v>P</v>
      </c>
      <c r="P1330" s="5" t="str">
        <f t="shared" si="229"/>
        <v>P</v>
      </c>
      <c r="Q1330" s="5" t="str">
        <f t="shared" si="230"/>
        <v/>
      </c>
      <c r="R1330" s="9" t="str">
        <f t="shared" si="231"/>
        <v/>
      </c>
      <c r="S1330" s="71" t="str">
        <f t="shared" si="232"/>
        <v>PP</v>
      </c>
    </row>
    <row r="1331" spans="1:19" x14ac:dyDescent="0.3">
      <c r="A1331" s="8">
        <v>3</v>
      </c>
      <c r="B1331" s="5">
        <v>8</v>
      </c>
      <c r="C1331" s="5">
        <v>10</v>
      </c>
      <c r="D1331" s="5">
        <v>11</v>
      </c>
      <c r="E1331" s="5">
        <v>19</v>
      </c>
      <c r="F1331" s="9">
        <v>31</v>
      </c>
      <c r="H1331" s="8" t="str">
        <f t="shared" si="222"/>
        <v>A</v>
      </c>
      <c r="I1331" s="5" t="str">
        <f t="shared" si="223"/>
        <v>A</v>
      </c>
      <c r="J1331" s="5" t="str">
        <f t="shared" si="224"/>
        <v>B</v>
      </c>
      <c r="K1331" s="5" t="str">
        <f t="shared" si="225"/>
        <v>B</v>
      </c>
      <c r="L1331" s="5" t="str">
        <f t="shared" si="226"/>
        <v>B</v>
      </c>
      <c r="M1331" s="9" t="str">
        <f t="shared" si="227"/>
        <v>D</v>
      </c>
      <c r="O1331" s="8" t="str">
        <f t="shared" si="228"/>
        <v>P</v>
      </c>
      <c r="P1331" s="5" t="str">
        <f t="shared" si="229"/>
        <v>T</v>
      </c>
      <c r="Q1331" s="5" t="str">
        <f t="shared" si="230"/>
        <v/>
      </c>
      <c r="R1331" s="9" t="str">
        <f t="shared" si="231"/>
        <v/>
      </c>
      <c r="S1331" s="71" t="str">
        <f t="shared" si="232"/>
        <v>PT</v>
      </c>
    </row>
    <row r="1332" spans="1:19" x14ac:dyDescent="0.3">
      <c r="A1332" s="8">
        <v>5</v>
      </c>
      <c r="B1332" s="5">
        <v>11</v>
      </c>
      <c r="C1332" s="5">
        <v>15</v>
      </c>
      <c r="D1332" s="5">
        <v>28</v>
      </c>
      <c r="E1332" s="5">
        <v>30</v>
      </c>
      <c r="F1332" s="9">
        <v>34</v>
      </c>
      <c r="H1332" s="8" t="str">
        <f t="shared" si="222"/>
        <v>A</v>
      </c>
      <c r="I1332" s="5" t="str">
        <f t="shared" si="223"/>
        <v>B</v>
      </c>
      <c r="J1332" s="5" t="str">
        <f t="shared" si="224"/>
        <v>B</v>
      </c>
      <c r="K1332" s="5" t="str">
        <f t="shared" si="225"/>
        <v>C</v>
      </c>
      <c r="L1332" s="5" t="str">
        <f t="shared" si="226"/>
        <v>D</v>
      </c>
      <c r="M1332" s="9" t="str">
        <f t="shared" si="227"/>
        <v>D</v>
      </c>
      <c r="O1332" s="8" t="str">
        <f t="shared" si="228"/>
        <v/>
      </c>
      <c r="P1332" s="5" t="str">
        <f t="shared" si="229"/>
        <v>P</v>
      </c>
      <c r="Q1332" s="5" t="str">
        <f t="shared" si="230"/>
        <v/>
      </c>
      <c r="R1332" s="9" t="str">
        <f t="shared" si="231"/>
        <v>P</v>
      </c>
      <c r="S1332" s="71" t="str">
        <f t="shared" si="232"/>
        <v>PP</v>
      </c>
    </row>
    <row r="1333" spans="1:19" x14ac:dyDescent="0.3">
      <c r="A1333" s="8">
        <v>1</v>
      </c>
      <c r="B1333" s="5">
        <v>2</v>
      </c>
      <c r="C1333" s="5">
        <v>10</v>
      </c>
      <c r="D1333" s="5">
        <v>14</v>
      </c>
      <c r="E1333" s="5">
        <v>17</v>
      </c>
      <c r="F1333" s="9">
        <v>21</v>
      </c>
      <c r="H1333" s="8" t="str">
        <f t="shared" si="222"/>
        <v>A</v>
      </c>
      <c r="I1333" s="5" t="str">
        <f t="shared" si="223"/>
        <v>A</v>
      </c>
      <c r="J1333" s="5" t="str">
        <f t="shared" si="224"/>
        <v>B</v>
      </c>
      <c r="K1333" s="5" t="str">
        <f t="shared" si="225"/>
        <v>B</v>
      </c>
      <c r="L1333" s="5" t="str">
        <f t="shared" si="226"/>
        <v>B</v>
      </c>
      <c r="M1333" s="9" t="str">
        <f t="shared" si="227"/>
        <v>C</v>
      </c>
      <c r="O1333" s="8" t="str">
        <f t="shared" si="228"/>
        <v>P</v>
      </c>
      <c r="P1333" s="5" t="str">
        <f t="shared" si="229"/>
        <v>T</v>
      </c>
      <c r="Q1333" s="5" t="str">
        <f t="shared" si="230"/>
        <v/>
      </c>
      <c r="R1333" s="9" t="str">
        <f t="shared" si="231"/>
        <v/>
      </c>
      <c r="S1333" s="71" t="str">
        <f t="shared" si="232"/>
        <v>PT</v>
      </c>
    </row>
    <row r="1334" spans="1:19" x14ac:dyDescent="0.3">
      <c r="A1334" s="8">
        <v>1</v>
      </c>
      <c r="B1334" s="5">
        <v>7</v>
      </c>
      <c r="C1334" s="5">
        <v>10</v>
      </c>
      <c r="D1334" s="5">
        <v>24</v>
      </c>
      <c r="E1334" s="5">
        <v>28</v>
      </c>
      <c r="F1334" s="9">
        <v>35</v>
      </c>
      <c r="H1334" s="8" t="str">
        <f t="shared" si="222"/>
        <v>A</v>
      </c>
      <c r="I1334" s="5" t="str">
        <f t="shared" si="223"/>
        <v>A</v>
      </c>
      <c r="J1334" s="5" t="str">
        <f t="shared" si="224"/>
        <v>B</v>
      </c>
      <c r="K1334" s="5" t="str">
        <f t="shared" si="225"/>
        <v>C</v>
      </c>
      <c r="L1334" s="5" t="str">
        <f t="shared" si="226"/>
        <v>C</v>
      </c>
      <c r="M1334" s="9" t="str">
        <f t="shared" si="227"/>
        <v>D</v>
      </c>
      <c r="O1334" s="8" t="str">
        <f t="shared" si="228"/>
        <v>P</v>
      </c>
      <c r="P1334" s="5" t="str">
        <f t="shared" si="229"/>
        <v/>
      </c>
      <c r="Q1334" s="5" t="str">
        <f t="shared" si="230"/>
        <v>P</v>
      </c>
      <c r="R1334" s="9" t="str">
        <f t="shared" si="231"/>
        <v/>
      </c>
      <c r="S1334" s="71" t="str">
        <f t="shared" si="232"/>
        <v>PP</v>
      </c>
    </row>
    <row r="1335" spans="1:19" x14ac:dyDescent="0.3">
      <c r="A1335" s="8">
        <v>14</v>
      </c>
      <c r="B1335" s="5">
        <v>15</v>
      </c>
      <c r="C1335" s="5">
        <v>16</v>
      </c>
      <c r="D1335" s="5">
        <v>23</v>
      </c>
      <c r="E1335" s="5">
        <v>25</v>
      </c>
      <c r="F1335" s="9">
        <v>35</v>
      </c>
      <c r="H1335" s="8" t="str">
        <f t="shared" si="222"/>
        <v>B</v>
      </c>
      <c r="I1335" s="5" t="str">
        <f t="shared" si="223"/>
        <v>B</v>
      </c>
      <c r="J1335" s="5" t="str">
        <f t="shared" si="224"/>
        <v>B</v>
      </c>
      <c r="K1335" s="5" t="str">
        <f t="shared" si="225"/>
        <v>C</v>
      </c>
      <c r="L1335" s="5" t="str">
        <f t="shared" si="226"/>
        <v>C</v>
      </c>
      <c r="M1335" s="9" t="str">
        <f t="shared" si="227"/>
        <v>D</v>
      </c>
      <c r="O1335" s="8" t="str">
        <f t="shared" si="228"/>
        <v/>
      </c>
      <c r="P1335" s="5" t="str">
        <f t="shared" si="229"/>
        <v>T</v>
      </c>
      <c r="Q1335" s="5" t="str">
        <f t="shared" si="230"/>
        <v>P</v>
      </c>
      <c r="R1335" s="9" t="str">
        <f t="shared" si="231"/>
        <v/>
      </c>
      <c r="S1335" s="71" t="str">
        <f t="shared" si="232"/>
        <v>TP</v>
      </c>
    </row>
  </sheetData>
  <conditionalFormatting sqref="H2:M1335">
    <cfRule type="cellIs" dxfId="3" priority="1" operator="equal">
      <formula>"D"</formula>
    </cfRule>
    <cfRule type="cellIs" dxfId="2" priority="2" operator="equal">
      <formula>"A"</formula>
    </cfRule>
    <cfRule type="cellIs" dxfId="1" priority="3" operator="equal">
      <formula>"C"</formula>
    </cfRule>
    <cfRule type="cellIs" dxfId="0" priority="4" operator="equal">
      <formula>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מספרי לוטו זוכים היסטוריה</vt:lpstr>
      <vt:lpstr>תבניות אפשריות</vt:lpstr>
      <vt:lpstr>קבוצות תבניות</vt:lpstr>
      <vt:lpstr>ניתוח תוצאות אמת היסטוריות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יאיר בר לב</dc:creator>
  <cp:lastModifiedBy>יאיר בר לב</cp:lastModifiedBy>
  <dcterms:created xsi:type="dcterms:W3CDTF">2021-05-13T07:21:49Z</dcterms:created>
  <dcterms:modified xsi:type="dcterms:W3CDTF">2021-05-23T09:23:42Z</dcterms:modified>
</cp:coreProperties>
</file>