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<sst xmlns="http://schemas.openxmlformats.org/spreadsheetml/2006/main" count="304" uniqueCount="246">
  <si>
    <t xml:space="preserve">Trial number</t>
  </si>
  <si>
    <t xml:space="preserve">Sentence</t>
  </si>
  <si>
    <t xml:space="preserve">Declarative</t>
  </si>
  <si>
    <t xml:space="preserve">Question</t>
  </si>
  <si>
    <t xml:space="preserve">Embedding</t>
  </si>
  <si>
    <t xml:space="preserve">Small clause</t>
  </si>
  <si>
    <t xml:space="preserve">NP</t>
  </si>
  <si>
    <t xml:space="preserve">Pronoun</t>
  </si>
  <si>
    <t xml:space="preserve">whP</t>
  </si>
  <si>
    <t xml:space="preserve">whN</t>
  </si>
  <si>
    <t xml:space="preserve">NN</t>
  </si>
  <si>
    <t xml:space="preserve">Unergative</t>
  </si>
  <si>
    <t xml:space="preserve">Unaccustaive</t>
  </si>
  <si>
    <t xml:space="preserve">Transitive</t>
  </si>
  <si>
    <t xml:space="preserve">Reflexive</t>
  </si>
  <si>
    <t xml:space="preserve">Copula</t>
  </si>
  <si>
    <t xml:space="preserve">Another unerg verb</t>
  </si>
  <si>
    <t xml:space="preserve">Passive</t>
  </si>
  <si>
    <t xml:space="preserve">Whom/what object</t>
  </si>
  <si>
    <t xml:space="preserve">Which object</t>
  </si>
  <si>
    <t xml:space="preserve">Noun object</t>
  </si>
  <si>
    <t xml:space="preserve">Optional object as 2nd arg</t>
  </si>
  <si>
    <t xml:space="preserve">Subject gender</t>
  </si>
  <si>
    <t xml:space="preserve">Object gender</t>
  </si>
  <si>
    <t xml:space="preserve">Subject plural</t>
  </si>
  <si>
    <t xml:space="preserve">Object plural</t>
  </si>
  <si>
    <t xml:space="preserve">Tense (past = 0, present = 1, future = 2)</t>
  </si>
  <si>
    <t xml:space="preserve">Irregular verb</t>
  </si>
  <si>
    <t xml:space="preserve">Food related</t>
  </si>
  <si>
    <t xml:space="preserve">Sentence length</t>
  </si>
  <si>
    <t xml:space="preserve">Sentence long</t>
  </si>
  <si>
    <t xml:space="preserve">Question type (subject/object)</t>
  </si>
  <si>
    <t xml:space="preserve">Has 4 words</t>
  </si>
  <si>
    <t xml:space="preserve">Object Question</t>
  </si>
  <si>
    <t xml:space="preserve">Subject Question</t>
  </si>
  <si>
    <t xml:space="preserve">Object_quesion_type</t>
  </si>
  <si>
    <t xml:space="preserve">NN_contrast</t>
  </si>
  <si>
    <t xml:space="preserve">MC_40</t>
  </si>
  <si>
    <t xml:space="preserve">MC_41</t>
  </si>
  <si>
    <t xml:space="preserve">MC_42</t>
  </si>
  <si>
    <t xml:space="preserve">MC_44</t>
  </si>
  <si>
    <t xml:space="preserve">All_trials</t>
  </si>
  <si>
    <t xml:space="preserve">Tense:</t>
  </si>
  <si>
    <t xml:space="preserve">DPEXSMA</t>
  </si>
  <si>
    <t xml:space="preserve">DPEXSFA</t>
  </si>
  <si>
    <t xml:space="preserve">DPEXSMR</t>
  </si>
  <si>
    <t xml:space="preserve">DPEXSFR</t>
  </si>
  <si>
    <t xml:space="preserve">DPEXPXA</t>
  </si>
  <si>
    <t xml:space="preserve">DPEXPXR</t>
  </si>
  <si>
    <t xml:space="preserve">DNEXSMA</t>
  </si>
  <si>
    <t xml:space="preserve">DNEXSFA</t>
  </si>
  <si>
    <t xml:space="preserve">DNEXSMR</t>
  </si>
  <si>
    <t xml:space="preserve">DNEXSFR</t>
  </si>
  <si>
    <t xml:space="preserve">DNEXPMA</t>
  </si>
  <si>
    <t xml:space="preserve">DNEXPMR</t>
  </si>
  <si>
    <t xml:space="preserve">DNEXPFA</t>
  </si>
  <si>
    <t xml:space="preserve">DNEXPFR</t>
  </si>
  <si>
    <t xml:space="preserve">QPEXXXA</t>
  </si>
  <si>
    <t xml:space="preserve">QPEXXXR</t>
  </si>
  <si>
    <t xml:space="preserve">DPAXSMA</t>
  </si>
  <si>
    <t xml:space="preserve">DPAXSFA</t>
  </si>
  <si>
    <t xml:space="preserve">DPAXSMR</t>
  </si>
  <si>
    <t xml:space="preserve">DPAXSFR</t>
  </si>
  <si>
    <t xml:space="preserve">DPAXPXA</t>
  </si>
  <si>
    <t xml:space="preserve">DPAXPXR</t>
  </si>
  <si>
    <t xml:space="preserve">DNAXSMA</t>
  </si>
  <si>
    <t xml:space="preserve">DNAXSFA</t>
  </si>
  <si>
    <t xml:space="preserve">DNAXSMR</t>
  </si>
  <si>
    <t xml:space="preserve">DNAXSFR</t>
  </si>
  <si>
    <t xml:space="preserve">DNAXPMA</t>
  </si>
  <si>
    <t xml:space="preserve">DNAXPMR</t>
  </si>
  <si>
    <t xml:space="preserve">DNAXPFA</t>
  </si>
  <si>
    <t xml:space="preserve">DNAXPFR</t>
  </si>
  <si>
    <t xml:space="preserve">QPAXXXA</t>
  </si>
  <si>
    <t xml:space="preserve">QPAXXXR</t>
  </si>
  <si>
    <t xml:space="preserve">Did (past)</t>
  </si>
  <si>
    <t xml:space="preserve">Will (future)</t>
  </si>
  <si>
    <t xml:space="preserve">Was (past)</t>
  </si>
  <si>
    <t xml:space="preserve">Subject position</t>
  </si>
  <si>
    <t xml:space="preserve">Verb position</t>
  </si>
  <si>
    <t xml:space="preserve">Complement head position</t>
  </si>
  <si>
    <t xml:space="preserve">he crawled</t>
  </si>
  <si>
    <t xml:space="preserve">he jumped</t>
  </si>
  <si>
    <t xml:space="preserve">he cried</t>
  </si>
  <si>
    <t xml:space="preserve">she smiled</t>
  </si>
  <si>
    <t xml:space="preserve">she laughed</t>
  </si>
  <si>
    <t xml:space="preserve">she sneezed</t>
  </si>
  <si>
    <t xml:space="preserve">he smiles</t>
  </si>
  <si>
    <t xml:space="preserve">he laughs</t>
  </si>
  <si>
    <t xml:space="preserve">he sneezes</t>
  </si>
  <si>
    <t xml:space="preserve">she crawls</t>
  </si>
  <si>
    <t xml:space="preserve">she jumps</t>
  </si>
  <si>
    <t xml:space="preserve">she cries</t>
  </si>
  <si>
    <t xml:space="preserve">they winked</t>
  </si>
  <si>
    <t xml:space="preserve">they coughed</t>
  </si>
  <si>
    <t xml:space="preserve">they wink</t>
  </si>
  <si>
    <t xml:space="preserve">they cough</t>
  </si>
  <si>
    <t xml:space="preserve">the boy jumped</t>
  </si>
  <si>
    <t xml:space="preserve">the girl smiled</t>
  </si>
  <si>
    <t xml:space="preserve">the boy laughs</t>
  </si>
  <si>
    <t xml:space="preserve">the boy sneezes</t>
  </si>
  <si>
    <t xml:space="preserve">the girl crawls</t>
  </si>
  <si>
    <t xml:space="preserve">the girl cries</t>
  </si>
  <si>
    <t xml:space="preserve">the girls cough</t>
  </si>
  <si>
    <t xml:space="preserve">the boys winked</t>
  </si>
  <si>
    <t xml:space="preserve">who smiles?</t>
  </si>
  <si>
    <t xml:space="preserve">who crawled?</t>
  </si>
  <si>
    <t xml:space="preserve">who laughs?</t>
  </si>
  <si>
    <t xml:space="preserve">who jumped?</t>
  </si>
  <si>
    <t xml:space="preserve">who sneezes?</t>
  </si>
  <si>
    <t xml:space="preserve">who cried?</t>
  </si>
  <si>
    <t xml:space="preserve">who winks?</t>
  </si>
  <si>
    <t xml:space="preserve">who coughed?</t>
  </si>
  <si>
    <t xml:space="preserve">he said that she smiled</t>
  </si>
  <si>
    <t xml:space="preserve">she saw that he crawled</t>
  </si>
  <si>
    <t xml:space="preserve">they heared that she laughed</t>
  </si>
  <si>
    <t xml:space="preserve">we revealed that she jumps</t>
  </si>
  <si>
    <t xml:space="preserve">we heard that she sneezed</t>
  </si>
  <si>
    <t xml:space="preserve">we believed that he cried</t>
  </si>
  <si>
    <t xml:space="preserve">we guessed that they wink</t>
  </si>
  <si>
    <t xml:space="preserve">she discovered that they cough</t>
  </si>
  <si>
    <t xml:space="preserve">He heard her play</t>
  </si>
  <si>
    <t xml:space="preserve">she saw him coming</t>
  </si>
  <si>
    <t xml:space="preserve">she smelled it burn</t>
  </si>
  <si>
    <t xml:space="preserve">they caught him stealing</t>
  </si>
  <si>
    <t xml:space="preserve">they saw him dance</t>
  </si>
  <si>
    <t xml:space="preserve">she heard them crying</t>
  </si>
  <si>
    <t xml:space="preserve">he saw her winking</t>
  </si>
  <si>
    <t xml:space="preserve">they heard her coughing</t>
  </si>
  <si>
    <t xml:space="preserve">he disappeared</t>
  </si>
  <si>
    <t xml:space="preserve">he bloomed</t>
  </si>
  <si>
    <t xml:space="preserve">he arrived</t>
  </si>
  <si>
    <t xml:space="preserve">she fell</t>
  </si>
  <si>
    <t xml:space="preserve">she remained</t>
  </si>
  <si>
    <t xml:space="preserve">she collapsed</t>
  </si>
  <si>
    <t xml:space="preserve">he falls</t>
  </si>
  <si>
    <t xml:space="preserve">he remains</t>
  </si>
  <si>
    <t xml:space="preserve">he collapses</t>
  </si>
  <si>
    <t xml:space="preserve">she disappears</t>
  </si>
  <si>
    <t xml:space="preserve">she blooms</t>
  </si>
  <si>
    <t xml:space="preserve">she arrives</t>
  </si>
  <si>
    <t xml:space="preserve">they vanished</t>
  </si>
  <si>
    <t xml:space="preserve">they appeared</t>
  </si>
  <si>
    <t xml:space="preserve">they vanish</t>
  </si>
  <si>
    <t xml:space="preserve">they appear</t>
  </si>
  <si>
    <t xml:space="preserve">the boy remains</t>
  </si>
  <si>
    <t xml:space="preserve">the boy collapses</t>
  </si>
  <si>
    <t xml:space="preserve">the boy bloomed</t>
  </si>
  <si>
    <t xml:space="preserve">the girl disappears</t>
  </si>
  <si>
    <t xml:space="preserve">the girls arrive</t>
  </si>
  <si>
    <t xml:space="preserve">the girl fell</t>
  </si>
  <si>
    <t xml:space="preserve">the boys vanished</t>
  </si>
  <si>
    <t xml:space="preserve">the girls appear</t>
  </si>
  <si>
    <t xml:space="preserve">who falls?</t>
  </si>
  <si>
    <t xml:space="preserve">who disappeared?</t>
  </si>
  <si>
    <t xml:space="preserve">who remains?</t>
  </si>
  <si>
    <t xml:space="preserve">who blooms?</t>
  </si>
  <si>
    <t xml:space="preserve">who collapsed?</t>
  </si>
  <si>
    <t xml:space="preserve">who arrives?</t>
  </si>
  <si>
    <t xml:space="preserve">who vanished?</t>
  </si>
  <si>
    <t xml:space="preserve">who appeared?</t>
  </si>
  <si>
    <t xml:space="preserve">the boys kissed the clowns</t>
  </si>
  <si>
    <t xml:space="preserve">the girl kicked the ball</t>
  </si>
  <si>
    <t xml:space="preserve">the women hug the friend</t>
  </si>
  <si>
    <t xml:space="preserve">the boy smelled the flowers</t>
  </si>
  <si>
    <t xml:space="preserve">the girl ate the salad</t>
  </si>
  <si>
    <t xml:space="preserve">the boy heard the men</t>
  </si>
  <si>
    <t xml:space="preserve">the girls found the bikes</t>
  </si>
  <si>
    <t xml:space="preserve">the boys tickle the girl</t>
  </si>
  <si>
    <t xml:space="preserve">they kissed the clowns</t>
  </si>
  <si>
    <t xml:space="preserve">she kicked the ball</t>
  </si>
  <si>
    <t xml:space="preserve">they hug the friend</t>
  </si>
  <si>
    <t xml:space="preserve">he smelled the flowers</t>
  </si>
  <si>
    <t xml:space="preserve">she eats the salad</t>
  </si>
  <si>
    <t xml:space="preserve">he hears the men</t>
  </si>
  <si>
    <t xml:space="preserve">they found the bikes</t>
  </si>
  <si>
    <t xml:space="preserve">they tickle the girl</t>
  </si>
  <si>
    <t xml:space="preserve">who kissed the clowns?</t>
  </si>
  <si>
    <t xml:space="preserve">who kicked the ball?</t>
  </si>
  <si>
    <t xml:space="preserve">who hugs the friend?</t>
  </si>
  <si>
    <t xml:space="preserve">who smelled the flowers?</t>
  </si>
  <si>
    <t xml:space="preserve">who eats the salad?</t>
  </si>
  <si>
    <t xml:space="preserve">who heard the men?</t>
  </si>
  <si>
    <t xml:space="preserve">who found the bikes?</t>
  </si>
  <si>
    <t xml:space="preserve">who tickles the girl?</t>
  </si>
  <si>
    <t xml:space="preserve">he shaved</t>
  </si>
  <si>
    <t xml:space="preserve">he streched</t>
  </si>
  <si>
    <t xml:space="preserve">he showered</t>
  </si>
  <si>
    <t xml:space="preserve">he undressed</t>
  </si>
  <si>
    <t xml:space="preserve">she scratched</t>
  </si>
  <si>
    <t xml:space="preserve">she dressed</t>
  </si>
  <si>
    <t xml:space="preserve">she excercised</t>
  </si>
  <si>
    <t xml:space="preserve">she washed</t>
  </si>
  <si>
    <t xml:space="preserve">he was kissed</t>
  </si>
  <si>
    <t xml:space="preserve">they were loved</t>
  </si>
  <si>
    <t xml:space="preserve">he was hugged</t>
  </si>
  <si>
    <t xml:space="preserve">she was kicked</t>
  </si>
  <si>
    <t xml:space="preserve">the woman was pinched</t>
  </si>
  <si>
    <t xml:space="preserve">the actors were scorned</t>
  </si>
  <si>
    <t xml:space="preserve">the boy was pushed</t>
  </si>
  <si>
    <t xml:space="preserve">the host was warned</t>
  </si>
  <si>
    <t xml:space="preserve">he will sneeze</t>
  </si>
  <si>
    <t xml:space="preserve">they will drink</t>
  </si>
  <si>
    <t xml:space="preserve">he will drive</t>
  </si>
  <si>
    <t xml:space="preserve">she will sleep</t>
  </si>
  <si>
    <t xml:space="preserve">the woman will speak</t>
  </si>
  <si>
    <t xml:space="preserve">the actors will snore</t>
  </si>
  <si>
    <t xml:space="preserve">the boy will sing</t>
  </si>
  <si>
    <t xml:space="preserve">the host will eat</t>
  </si>
  <si>
    <t xml:space="preserve">Who did the boys kiss?</t>
  </si>
  <si>
    <t xml:space="preserve">What did the girl kick?</t>
  </si>
  <si>
    <t xml:space="preserve">Whom do the women hug?</t>
  </si>
  <si>
    <t xml:space="preserve">What did the boy smell?</t>
  </si>
  <si>
    <t xml:space="preserve">What does the girl eat?</t>
  </si>
  <si>
    <t xml:space="preserve">Whom did the boy hear?</t>
  </si>
  <si>
    <t xml:space="preserve">What did the girls find?</t>
  </si>
  <si>
    <t xml:space="preserve">Whom does the boy tickle?</t>
  </si>
  <si>
    <t xml:space="preserve">Who will the boys kiss?</t>
  </si>
  <si>
    <t xml:space="preserve">What will the girl kick?</t>
  </si>
  <si>
    <t xml:space="preserve">Whom will the women hug?</t>
  </si>
  <si>
    <t xml:space="preserve">What will the boy smell?</t>
  </si>
  <si>
    <t xml:space="preserve">What will the girl eat?</t>
  </si>
  <si>
    <t xml:space="preserve">Whom will the boy hear?</t>
  </si>
  <si>
    <t xml:space="preserve">What will the girls find?</t>
  </si>
  <si>
    <t xml:space="preserve">Whom will the boy tickle?</t>
  </si>
  <si>
    <t xml:space="preserve">she sliced the mushrooms</t>
  </si>
  <si>
    <t xml:space="preserve">The sandwich is healthy</t>
  </si>
  <si>
    <t xml:space="preserve">The salad is tasty</t>
  </si>
  <si>
    <t xml:space="preserve">The cake was overcooked</t>
  </si>
  <si>
    <t xml:space="preserve">The cook prepared the meal</t>
  </si>
  <si>
    <t xml:space="preserve">They ate the grapes together</t>
  </si>
  <si>
    <t xml:space="preserve">The chef served the cake</t>
  </si>
  <si>
    <t xml:space="preserve">The grandpa ate the meal</t>
  </si>
  <si>
    <t xml:space="preserve">SUM:</t>
  </si>
  <si>
    <t xml:space="preserve">Tense_past_present</t>
  </si>
  <si>
    <t xml:space="preserve">Full noun</t>
  </si>
  <si>
    <t xml:space="preserve">WH-pronoun</t>
  </si>
  <si>
    <t xml:space="preserve">Singular</t>
  </si>
  <si>
    <t xml:space="preserve">Plural</t>
  </si>
  <si>
    <t xml:space="preserve">Male</t>
  </si>
  <si>
    <t xml:space="preserve">Female</t>
  </si>
  <si>
    <t xml:space="preserve">Unaccusative</t>
  </si>
  <si>
    <t xml:space="preserve">Past</t>
  </si>
  <si>
    <t xml:space="preserve">Present</t>
  </si>
  <si>
    <t xml:space="preserve">Gender</t>
  </si>
  <si>
    <t xml:space="preserve">Verb_movement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</si>
</sst>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77"/>
    </font>
    <font>
      <b val="true"/>
      <u val="single"/>
      <sz val="11"/>
      <color rgb="FF00000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5" activeCellId="0" sqref="H5"/>
    </sheetView>
  </sheetViews>
  <sheetFormatPr defaultRowHeight="13.8"/>
  <cols>
    <col collapsed="false" hidden="false" max="1" min="1" style="1" width="8.10204081632653"/>
    <col collapsed="false" hidden="false" max="2" min="2" style="1" width="24.7040816326531"/>
    <col collapsed="false" hidden="false" max="3" min="3" style="1" width="9.31632653061224"/>
    <col collapsed="false" hidden="false" max="4" min="4" style="1" width="8.10204081632653"/>
    <col collapsed="false" hidden="false" max="5" min="5" style="1" width="9.31632653061224"/>
    <col collapsed="false" hidden="false" max="6" min="6" style="1" width="9.98979591836735"/>
    <col collapsed="false" hidden="false" max="11" min="7" style="1" width="8.10204081632653"/>
    <col collapsed="false" hidden="false" max="12" min="12" style="1" width="9.04591836734694"/>
    <col collapsed="false" hidden="false" max="13" min="13" style="1" width="10.6632653061225"/>
    <col collapsed="false" hidden="false" max="16" min="14" style="1" width="8.10204081632653"/>
    <col collapsed="false" hidden="false" max="17" min="17" style="1" width="15.6581632653061"/>
    <col collapsed="false" hidden="false" max="18" min="18" style="1" width="8.10204081632653"/>
    <col collapsed="false" hidden="false" max="19" min="19" style="1" width="16.1989795918367"/>
    <col collapsed="false" hidden="false" max="20" min="20" style="1" width="10.530612244898"/>
    <col collapsed="false" hidden="false" max="21" min="21" style="1" width="9.98979591836735"/>
    <col collapsed="false" hidden="false" max="22" min="22" style="1" width="21.0612244897959"/>
    <col collapsed="false" hidden="false" max="23" min="23" style="1" width="13.5"/>
    <col collapsed="false" hidden="false" max="24" min="24" style="1" width="11.0714285714286"/>
    <col collapsed="false" hidden="false" max="25" min="25" style="1" width="12.9591836734694"/>
    <col collapsed="false" hidden="false" max="26" min="26" style="1" width="12.2857142857143"/>
    <col collapsed="false" hidden="false" max="27" min="27" style="1" width="8.10204081632653"/>
    <col collapsed="false" hidden="false" max="28" min="28" style="1" width="10.8010204081633"/>
    <col collapsed="false" hidden="false" max="29" min="29" style="1" width="10.3928571428571"/>
    <col collapsed="false" hidden="false" max="30" min="30" style="1" width="13.0918367346939"/>
    <col collapsed="false" hidden="false" max="31" min="31" style="1" width="11.8775510204082"/>
    <col collapsed="false" hidden="false" max="32" min="32" style="1" width="15.2551020408163"/>
    <col collapsed="false" hidden="false" max="33" min="33" style="1" width="9.98979591836735"/>
    <col collapsed="false" hidden="false" max="34" min="34" style="1" width="13.0918367346939"/>
    <col collapsed="false" hidden="false" max="35" min="35" style="1" width="13.5"/>
    <col collapsed="false" hidden="false" max="36" min="36" style="1" width="17.0102040816327"/>
    <col collapsed="false" hidden="false" max="37" min="37" style="1" width="10.2602040816327"/>
    <col collapsed="false" hidden="false" max="38" min="38" style="1" width="8.50510204081633"/>
    <col collapsed="false" hidden="false" max="49" min="39" style="1" width="8.10204081632653"/>
    <col collapsed="false" hidden="false" max="50" min="50" style="1" width="9.44897959183673"/>
    <col collapsed="false" hidden="false" max="51" min="51" style="1" width="9.31632653061224"/>
    <col collapsed="false" hidden="false" max="55" min="52" style="1" width="8.10204081632653"/>
    <col collapsed="false" hidden="false" max="56" min="56" style="1" width="9.85204081632653"/>
    <col collapsed="false" hidden="false" max="57" min="57" style="1" width="8.10204081632653"/>
    <col collapsed="false" hidden="false" max="58" min="58" style="1" width="9.71938775510204"/>
    <col collapsed="false" hidden="false" max="59" min="59" style="1" width="8.77551020408163"/>
    <col collapsed="false" hidden="false" max="60" min="60" style="1" width="10.8010204081633"/>
    <col collapsed="false" hidden="false" max="61" min="61" style="1" width="9.98979591836735"/>
    <col collapsed="false" hidden="false" max="64" min="62" style="1" width="9.17857142857143"/>
    <col collapsed="false" hidden="false" max="65" min="65" style="1" width="9.04591836734694"/>
    <col collapsed="false" hidden="false" max="66" min="66" style="1" width="9.44897959183673"/>
    <col collapsed="false" hidden="false" max="67" min="67" style="1" width="9.58673469387755"/>
    <col collapsed="false" hidden="false" max="68" min="68" style="1" width="9.44897959183673"/>
    <col collapsed="false" hidden="false" max="69" min="69" style="1" width="8.10204081632653"/>
    <col collapsed="false" hidden="false" max="70" min="70" style="1" width="9.31632653061224"/>
    <col collapsed="false" hidden="false" max="71" min="71" style="1" width="11.3418367346939"/>
    <col collapsed="false" hidden="false" max="72" min="72" style="1" width="9.85204081632653"/>
    <col collapsed="false" hidden="false" max="73" min="73" style="1" width="11.3418367346939"/>
    <col collapsed="false" hidden="false" max="74" min="74" style="1" width="9.71938775510204"/>
    <col collapsed="false" hidden="false" max="75" min="75" style="1" width="8.10204081632653"/>
    <col collapsed="false" hidden="false" max="76" min="76" style="1" width="9.44897959183673"/>
    <col collapsed="false" hidden="false" max="77" min="77" style="1" width="9.85204081632653"/>
    <col collapsed="false" hidden="false" max="78" min="78" style="1" width="9.31632653061224"/>
    <col collapsed="false" hidden="false" max="79" min="79" style="1" width="9.44897959183673"/>
    <col collapsed="false" hidden="false" max="84" min="80" style="1" width="8.10204081632653"/>
    <col collapsed="false" hidden="false" max="85" min="85" style="1" width="9.31632653061224"/>
    <col collapsed="false" hidden="false" max="86" min="86" style="1" width="11.3418367346939"/>
    <col collapsed="false" hidden="false" max="87" min="87" style="1" width="9.85204081632653"/>
    <col collapsed="false" hidden="false" max="88" min="88" style="1" width="11.3418367346939"/>
    <col collapsed="false" hidden="false" max="90" min="89" style="1" width="8.10204081632653"/>
    <col collapsed="false" hidden="false" max="91" min="91" style="1" width="9.44897959183673"/>
    <col collapsed="false" hidden="false" max="98" min="92" style="1" width="8.10204081632653"/>
    <col collapsed="false" hidden="false" max="99" min="99" style="1" width="12.9591836734694"/>
    <col collapsed="false" hidden="false" max="100" min="100" style="1" width="10.6632653061225"/>
    <col collapsed="false" hidden="false" max="101" min="101" style="1" width="21.734693877551"/>
    <col collapsed="false" hidden="false" max="1023" min="102" style="1" width="8.10204081632653"/>
    <col collapsed="false" hidden="false" max="1025" min="1024" style="0" width="8.10204081632653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/>
      <c r="CP1" s="1"/>
      <c r="CQ1" s="1"/>
      <c r="CR1" s="1"/>
      <c r="CS1" s="1"/>
      <c r="CT1" s="1"/>
      <c r="CU1" s="1"/>
      <c r="CV1" s="1"/>
      <c r="CW1" s="1"/>
      <c r="CX1" s="1"/>
      <c r="AMJ1" s="0"/>
    </row>
    <row r="2" customFormat="false" ht="13.8" hidden="false" customHeight="false" outlineLevel="0" collapsed="false">
      <c r="A2" s="2"/>
      <c r="B2" s="0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/>
      <c r="AR2" s="2"/>
      <c r="AS2" s="2"/>
      <c r="AT2" s="2"/>
      <c r="AU2" s="2"/>
      <c r="AV2" s="2"/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" t="s">
        <v>53</v>
      </c>
      <c r="BI2" s="2" t="s">
        <v>54</v>
      </c>
      <c r="BJ2" s="2" t="s">
        <v>55</v>
      </c>
      <c r="BK2" s="2" t="s">
        <v>56</v>
      </c>
      <c r="BL2" s="2" t="s">
        <v>57</v>
      </c>
      <c r="BM2" s="2" t="s">
        <v>58</v>
      </c>
      <c r="BN2" s="2" t="s">
        <v>59</v>
      </c>
      <c r="BO2" s="2" t="s">
        <v>60</v>
      </c>
      <c r="BP2" s="2" t="s">
        <v>61</v>
      </c>
      <c r="BQ2" s="2" t="s">
        <v>62</v>
      </c>
      <c r="BR2" s="2" t="s">
        <v>63</v>
      </c>
      <c r="BS2" s="2" t="s">
        <v>64</v>
      </c>
      <c r="BT2" s="2" t="s">
        <v>65</v>
      </c>
      <c r="BU2" s="2" t="s">
        <v>66</v>
      </c>
      <c r="BV2" s="2" t="s">
        <v>67</v>
      </c>
      <c r="BW2" s="2" t="s">
        <v>68</v>
      </c>
      <c r="BX2" s="2" t="s">
        <v>69</v>
      </c>
      <c r="BY2" s="2" t="s">
        <v>70</v>
      </c>
      <c r="BZ2" s="2" t="s">
        <v>71</v>
      </c>
      <c r="CA2" s="2" t="s">
        <v>72</v>
      </c>
      <c r="CB2" s="2" t="s">
        <v>73</v>
      </c>
      <c r="CC2" s="2" t="s">
        <v>74</v>
      </c>
      <c r="CF2" s="2"/>
      <c r="CG2" s="2" t="s">
        <v>75</v>
      </c>
      <c r="CH2" s="2" t="s">
        <v>76</v>
      </c>
      <c r="CI2" s="2" t="s">
        <v>77</v>
      </c>
      <c r="CJ2" s="2" t="s">
        <v>76</v>
      </c>
      <c r="CK2" s="2"/>
      <c r="CL2" s="2" t="s">
        <v>78</v>
      </c>
      <c r="CM2" s="2" t="s">
        <v>79</v>
      </c>
      <c r="CN2" s="2" t="s">
        <v>80</v>
      </c>
      <c r="CO2" s="0"/>
      <c r="CP2" s="0"/>
      <c r="CQ2" s="0"/>
      <c r="CR2" s="0"/>
      <c r="CS2" s="0"/>
      <c r="CT2" s="0"/>
      <c r="CU2" s="0"/>
      <c r="CV2" s="0"/>
      <c r="CW2" s="0"/>
      <c r="CX2" s="2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</row>
    <row r="3" customFormat="false" ht="13.8" hidden="false" customHeight="false" outlineLevel="0" collapsed="false">
      <c r="A3" s="1" t="n">
        <v>68</v>
      </c>
      <c r="B3" s="1" t="s">
        <v>81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-1</v>
      </c>
      <c r="W3" s="1" t="n">
        <v>1</v>
      </c>
      <c r="X3" s="1" t="n">
        <v>-1</v>
      </c>
      <c r="Y3" s="1" t="n">
        <v>0</v>
      </c>
      <c r="Z3" s="1" t="n">
        <v>-1</v>
      </c>
      <c r="AA3" s="1" t="n">
        <v>0</v>
      </c>
      <c r="AD3" s="1" t="n">
        <f aca="false">LEN(Features!$B3)-LEN(SUBSTITUTE(Features!$B3," ",""))+1</f>
        <v>2</v>
      </c>
      <c r="AE3" s="1" t="n">
        <f aca="false">IF(Features!AD3&gt;=5, 1, 0)</f>
        <v>0</v>
      </c>
      <c r="AF3" s="1" t="n">
        <v>-1</v>
      </c>
      <c r="AP3" s="1" t="n">
        <v>1</v>
      </c>
      <c r="AW3" s="1" t="n">
        <v>1</v>
      </c>
      <c r="AX3" s="1" t="n">
        <v>1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L3" s="1" t="n">
        <v>1</v>
      </c>
      <c r="CM3" s="1" t="n">
        <v>2</v>
      </c>
      <c r="CU3" s="0"/>
      <c r="CV3" s="0"/>
      <c r="CW3" s="0"/>
    </row>
    <row r="4" customFormat="false" ht="13.8" hidden="false" customHeight="false" outlineLevel="0" collapsed="false">
      <c r="A4" s="1" t="n">
        <v>111</v>
      </c>
      <c r="B4" s="1" t="s">
        <v>82</v>
      </c>
      <c r="C4" s="1" t="n">
        <v>1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-1</v>
      </c>
      <c r="W4" s="1" t="n">
        <v>1</v>
      </c>
      <c r="X4" s="1" t="n">
        <v>-1</v>
      </c>
      <c r="Y4" s="1" t="n">
        <v>0</v>
      </c>
      <c r="Z4" s="1" t="n">
        <v>-1</v>
      </c>
      <c r="AA4" s="1" t="n">
        <v>0</v>
      </c>
      <c r="AD4" s="1" t="n">
        <f aca="false">LEN(Features!$B4)-LEN(SUBSTITUTE(Features!$B4," ",""))+1</f>
        <v>2</v>
      </c>
      <c r="AE4" s="1" t="n">
        <f aca="false">IF(Features!AD4&gt;=5, 1, 0)</f>
        <v>0</v>
      </c>
      <c r="AF4" s="1" t="n">
        <v>-1</v>
      </c>
      <c r="AP4" s="1" t="n">
        <v>1</v>
      </c>
      <c r="AW4" s="1" t="n">
        <v>1</v>
      </c>
      <c r="AX4" s="1" t="n">
        <v>1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L4" s="1" t="n">
        <v>1</v>
      </c>
      <c r="CM4" s="1" t="n">
        <v>2</v>
      </c>
      <c r="CU4" s="0"/>
      <c r="CV4" s="0"/>
      <c r="CW4" s="0"/>
    </row>
    <row r="5" customFormat="false" ht="13.8" hidden="false" customHeight="false" outlineLevel="0" collapsed="false">
      <c r="A5" s="1" t="n">
        <v>40</v>
      </c>
      <c r="B5" s="1" t="s">
        <v>83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</v>
      </c>
      <c r="I5" s="1" t="n">
        <v>0</v>
      </c>
      <c r="J5" s="1" t="n">
        <v>0</v>
      </c>
      <c r="K5" s="1" t="n">
        <v>0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-1</v>
      </c>
      <c r="W5" s="1" t="n">
        <v>1</v>
      </c>
      <c r="X5" s="1" t="n">
        <v>-1</v>
      </c>
      <c r="Y5" s="1" t="n">
        <v>0</v>
      </c>
      <c r="Z5" s="1" t="n">
        <v>-1</v>
      </c>
      <c r="AA5" s="1" t="n">
        <v>0</v>
      </c>
      <c r="AD5" s="1" t="n">
        <f aca="false">LEN(Features!$B5)-LEN(SUBSTITUTE(Features!$B5," ",""))+1</f>
        <v>2</v>
      </c>
      <c r="AE5" s="1" t="n">
        <f aca="false">IF(Features!AD5&gt;=5, 1, 0)</f>
        <v>0</v>
      </c>
      <c r="AF5" s="1" t="n">
        <v>-1</v>
      </c>
      <c r="AP5" s="1" t="n">
        <v>1</v>
      </c>
      <c r="AW5" s="1" t="n">
        <v>1</v>
      </c>
      <c r="AX5" s="1" t="n">
        <v>1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L5" s="1" t="n">
        <v>1</v>
      </c>
      <c r="CM5" s="1" t="n">
        <v>2</v>
      </c>
      <c r="CU5" s="0"/>
      <c r="CV5" s="0"/>
      <c r="CW5" s="0"/>
    </row>
    <row r="6" customFormat="false" ht="13.8" hidden="false" customHeight="false" outlineLevel="0" collapsed="false">
      <c r="A6" s="1" t="n">
        <v>54</v>
      </c>
      <c r="B6" s="1" t="s">
        <v>84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-1</v>
      </c>
      <c r="W6" s="1" t="n">
        <v>0</v>
      </c>
      <c r="X6" s="1" t="n">
        <v>-1</v>
      </c>
      <c r="Y6" s="1" t="n">
        <v>0</v>
      </c>
      <c r="Z6" s="1" t="n">
        <v>-1</v>
      </c>
      <c r="AA6" s="1" t="n">
        <v>0</v>
      </c>
      <c r="AD6" s="1" t="n">
        <f aca="false">LEN(Features!$B6)-LEN(SUBSTITUTE(Features!$B6," ",""))+1</f>
        <v>2</v>
      </c>
      <c r="AE6" s="1" t="n">
        <f aca="false">IF(Features!AD6&gt;=5, 1, 0)</f>
        <v>0</v>
      </c>
      <c r="AF6" s="1" t="n">
        <v>-1</v>
      </c>
      <c r="AP6" s="1" t="n">
        <v>1</v>
      </c>
      <c r="AW6" s="1" t="n">
        <v>1</v>
      </c>
      <c r="AX6" s="1" t="n">
        <v>0</v>
      </c>
      <c r="AY6" s="1" t="n">
        <v>1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L6" s="1" t="n">
        <v>1</v>
      </c>
      <c r="CM6" s="1" t="n">
        <v>2</v>
      </c>
      <c r="CU6" s="0"/>
      <c r="CV6" s="0"/>
      <c r="CW6" s="0"/>
    </row>
    <row r="7" customFormat="false" ht="13.8" hidden="false" customHeight="false" outlineLevel="0" collapsed="false">
      <c r="A7" s="1" t="n">
        <v>36</v>
      </c>
      <c r="B7" s="1" t="s">
        <v>85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-1</v>
      </c>
      <c r="W7" s="1" t="n">
        <v>0</v>
      </c>
      <c r="X7" s="1" t="n">
        <v>-1</v>
      </c>
      <c r="Y7" s="1" t="n">
        <v>0</v>
      </c>
      <c r="Z7" s="1" t="n">
        <v>-1</v>
      </c>
      <c r="AA7" s="1" t="n">
        <v>0</v>
      </c>
      <c r="AD7" s="1" t="n">
        <f aca="false">LEN(Features!$B7)-LEN(SUBSTITUTE(Features!$B7," ",""))+1</f>
        <v>2</v>
      </c>
      <c r="AE7" s="1" t="n">
        <f aca="false">IF(Features!AD7&gt;=5, 1, 0)</f>
        <v>0</v>
      </c>
      <c r="AF7" s="1" t="n">
        <v>-1</v>
      </c>
      <c r="AP7" s="1" t="n">
        <v>1</v>
      </c>
      <c r="AW7" s="1" t="n">
        <v>1</v>
      </c>
      <c r="AX7" s="1" t="n">
        <v>0</v>
      </c>
      <c r="AY7" s="1" t="n">
        <v>1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L7" s="1" t="n">
        <v>1</v>
      </c>
      <c r="CM7" s="1" t="n">
        <v>2</v>
      </c>
      <c r="CU7" s="0"/>
      <c r="CV7" s="0"/>
      <c r="CW7" s="0"/>
    </row>
    <row r="8" customFormat="false" ht="13.8" hidden="false" customHeight="false" outlineLevel="0" collapsed="false">
      <c r="A8" s="1" t="n">
        <v>20</v>
      </c>
      <c r="B8" s="1" t="s">
        <v>86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1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-1</v>
      </c>
      <c r="W8" s="1" t="n">
        <v>0</v>
      </c>
      <c r="X8" s="1" t="n">
        <v>-1</v>
      </c>
      <c r="Y8" s="1" t="n">
        <v>0</v>
      </c>
      <c r="Z8" s="1" t="n">
        <v>-1</v>
      </c>
      <c r="AA8" s="1" t="n">
        <v>0</v>
      </c>
      <c r="AD8" s="1" t="n">
        <f aca="false">LEN(Features!$B8)-LEN(SUBSTITUTE(Features!$B8," ",""))+1</f>
        <v>2</v>
      </c>
      <c r="AE8" s="1" t="n">
        <f aca="false">IF(Features!AD8&gt;=5, 1, 0)</f>
        <v>0</v>
      </c>
      <c r="AF8" s="1" t="n">
        <v>-1</v>
      </c>
      <c r="AP8" s="1" t="n">
        <v>1</v>
      </c>
      <c r="AW8" s="1" t="n">
        <v>1</v>
      </c>
      <c r="AX8" s="1" t="n">
        <v>0</v>
      </c>
      <c r="AY8" s="1" t="n">
        <v>1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L8" s="1" t="n">
        <v>1</v>
      </c>
      <c r="CM8" s="1" t="n">
        <v>2</v>
      </c>
      <c r="CU8" s="0"/>
      <c r="CV8" s="0"/>
      <c r="CW8" s="0"/>
    </row>
    <row r="9" customFormat="false" ht="13.8" hidden="false" customHeight="false" outlineLevel="0" collapsed="false">
      <c r="A9" s="1" t="n">
        <v>1</v>
      </c>
      <c r="B9" s="1" t="s">
        <v>87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0</v>
      </c>
      <c r="K9" s="1" t="n">
        <v>0</v>
      </c>
      <c r="L9" s="1" t="n">
        <v>1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-1</v>
      </c>
      <c r="W9" s="1" t="n">
        <v>1</v>
      </c>
      <c r="X9" s="1" t="n">
        <v>-1</v>
      </c>
      <c r="Y9" s="1" t="n">
        <v>0</v>
      </c>
      <c r="Z9" s="1" t="n">
        <v>-1</v>
      </c>
      <c r="AA9" s="1" t="n">
        <v>1</v>
      </c>
      <c r="AD9" s="1" t="n">
        <f aca="false">LEN(Features!$B9)-LEN(SUBSTITUTE(Features!$B9," ",""))+1</f>
        <v>2</v>
      </c>
      <c r="AE9" s="1" t="n">
        <f aca="false">IF(Features!AD9&gt;=5, 1, 0)</f>
        <v>0</v>
      </c>
      <c r="AF9" s="1" t="n">
        <v>-1</v>
      </c>
      <c r="AP9" s="1" t="n">
        <v>1</v>
      </c>
      <c r="AW9" s="1" t="n">
        <v>1</v>
      </c>
      <c r="AX9" s="1" t="n">
        <v>0</v>
      </c>
      <c r="AY9" s="1" t="n">
        <v>0</v>
      </c>
      <c r="AZ9" s="1" t="n">
        <v>1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L9" s="1" t="n">
        <v>1</v>
      </c>
      <c r="CM9" s="1" t="n">
        <v>2</v>
      </c>
      <c r="CU9" s="0"/>
      <c r="CV9" s="0"/>
      <c r="CW9" s="0"/>
    </row>
    <row r="10" customFormat="false" ht="13.8" hidden="false" customHeight="false" outlineLevel="0" collapsed="false">
      <c r="A10" s="1" t="n">
        <v>58</v>
      </c>
      <c r="B10" s="1" t="s">
        <v>88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0</v>
      </c>
      <c r="K10" s="1" t="n">
        <v>0</v>
      </c>
      <c r="L10" s="1" t="n">
        <v>1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-1</v>
      </c>
      <c r="W10" s="1" t="n">
        <v>1</v>
      </c>
      <c r="X10" s="1" t="n">
        <v>-1</v>
      </c>
      <c r="Y10" s="1" t="n">
        <v>0</v>
      </c>
      <c r="Z10" s="1" t="n">
        <v>-1</v>
      </c>
      <c r="AA10" s="1" t="n">
        <v>1</v>
      </c>
      <c r="AD10" s="1" t="n">
        <f aca="false">LEN(Features!$B10)-LEN(SUBSTITUTE(Features!$B10," ",""))+1</f>
        <v>2</v>
      </c>
      <c r="AE10" s="1" t="n">
        <f aca="false">IF(Features!AD10&gt;=5, 1, 0)</f>
        <v>0</v>
      </c>
      <c r="AF10" s="1" t="n">
        <v>-1</v>
      </c>
      <c r="AP10" s="1" t="n">
        <v>1</v>
      </c>
      <c r="AW10" s="1" t="n">
        <v>1</v>
      </c>
      <c r="AX10" s="1" t="n">
        <v>0</v>
      </c>
      <c r="AY10" s="1" t="n">
        <v>0</v>
      </c>
      <c r="AZ10" s="1" t="n">
        <v>1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L10" s="1" t="n">
        <v>1</v>
      </c>
      <c r="CM10" s="1" t="n">
        <v>2</v>
      </c>
      <c r="CU10" s="0"/>
      <c r="CV10" s="0"/>
      <c r="CW10" s="0"/>
    </row>
    <row r="11" customFormat="false" ht="13.8" hidden="false" customHeight="false" outlineLevel="0" collapsed="false">
      <c r="A11" s="1" t="n">
        <v>63</v>
      </c>
      <c r="B11" s="1" t="s">
        <v>89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-1</v>
      </c>
      <c r="W11" s="1" t="n">
        <v>1</v>
      </c>
      <c r="X11" s="1" t="n">
        <v>-1</v>
      </c>
      <c r="Y11" s="1" t="n">
        <v>0</v>
      </c>
      <c r="Z11" s="1" t="n">
        <v>-1</v>
      </c>
      <c r="AA11" s="1" t="n">
        <v>1</v>
      </c>
      <c r="AD11" s="1" t="n">
        <f aca="false">LEN(Features!$B11)-LEN(SUBSTITUTE(Features!$B11," ",""))+1</f>
        <v>2</v>
      </c>
      <c r="AE11" s="1" t="n">
        <f aca="false">IF(Features!AD11&gt;=5, 1, 0)</f>
        <v>0</v>
      </c>
      <c r="AF11" s="1" t="n">
        <v>-1</v>
      </c>
      <c r="AP11" s="1" t="n">
        <v>1</v>
      </c>
      <c r="AW11" s="1" t="n">
        <v>1</v>
      </c>
      <c r="AX11" s="1" t="n">
        <v>0</v>
      </c>
      <c r="AY11" s="1" t="n">
        <v>0</v>
      </c>
      <c r="AZ11" s="1" t="n">
        <v>1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L11" s="1" t="n">
        <v>1</v>
      </c>
      <c r="CM11" s="1" t="n">
        <v>2</v>
      </c>
      <c r="CU11" s="0"/>
      <c r="CV11" s="0"/>
      <c r="CW11" s="0"/>
    </row>
    <row r="12" customFormat="false" ht="13.8" hidden="false" customHeight="false" outlineLevel="0" collapsed="false">
      <c r="A12" s="1" t="n">
        <v>80</v>
      </c>
      <c r="B12" s="1" t="s">
        <v>90</v>
      </c>
      <c r="C12" s="1" t="n">
        <v>1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1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-1</v>
      </c>
      <c r="W12" s="1" t="n">
        <v>0</v>
      </c>
      <c r="X12" s="1" t="n">
        <v>-1</v>
      </c>
      <c r="Y12" s="1" t="n">
        <v>0</v>
      </c>
      <c r="Z12" s="1" t="n">
        <v>-1</v>
      </c>
      <c r="AA12" s="1" t="n">
        <v>1</v>
      </c>
      <c r="AD12" s="1" t="n">
        <f aca="false">LEN(Features!$B12)-LEN(SUBSTITUTE(Features!$B12," ",""))+1</f>
        <v>2</v>
      </c>
      <c r="AE12" s="1" t="n">
        <f aca="false">IF(Features!AD12&gt;=5, 1, 0)</f>
        <v>0</v>
      </c>
      <c r="AF12" s="1" t="n">
        <v>-1</v>
      </c>
      <c r="AP12" s="1" t="n">
        <v>1</v>
      </c>
      <c r="AW12" s="1" t="n">
        <v>1</v>
      </c>
      <c r="AX12" s="1" t="n">
        <v>0</v>
      </c>
      <c r="AY12" s="1" t="n">
        <v>0</v>
      </c>
      <c r="AZ12" s="1" t="n">
        <v>0</v>
      </c>
      <c r="BA12" s="1" t="n">
        <v>1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L12" s="1" t="n">
        <v>1</v>
      </c>
      <c r="CM12" s="1" t="n">
        <v>2</v>
      </c>
      <c r="CU12" s="0"/>
      <c r="CV12" s="0"/>
      <c r="CW12" s="0"/>
    </row>
    <row r="13" customFormat="false" ht="13.8" hidden="false" customHeight="false" outlineLevel="0" collapsed="false">
      <c r="A13" s="1" t="n">
        <v>70</v>
      </c>
      <c r="B13" s="1" t="s">
        <v>91</v>
      </c>
      <c r="C13" s="1" t="n">
        <v>1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-1</v>
      </c>
      <c r="W13" s="1" t="n">
        <v>0</v>
      </c>
      <c r="X13" s="1" t="n">
        <v>-1</v>
      </c>
      <c r="Y13" s="1" t="n">
        <v>0</v>
      </c>
      <c r="Z13" s="1" t="n">
        <v>-1</v>
      </c>
      <c r="AA13" s="1" t="n">
        <v>1</v>
      </c>
      <c r="AD13" s="1" t="n">
        <f aca="false">LEN(Features!$B13)-LEN(SUBSTITUTE(Features!$B13," ",""))+1</f>
        <v>2</v>
      </c>
      <c r="AE13" s="1" t="n">
        <f aca="false">IF(Features!AD13&gt;=5, 1, 0)</f>
        <v>0</v>
      </c>
      <c r="AF13" s="1" t="n">
        <v>-1</v>
      </c>
      <c r="AP13" s="1" t="n">
        <v>1</v>
      </c>
      <c r="AW13" s="1" t="n">
        <v>1</v>
      </c>
      <c r="AX13" s="1" t="n">
        <v>0</v>
      </c>
      <c r="AY13" s="1" t="n">
        <v>0</v>
      </c>
      <c r="AZ13" s="1" t="n">
        <v>0</v>
      </c>
      <c r="BA13" s="1" t="n">
        <v>1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L13" s="1" t="n">
        <v>1</v>
      </c>
      <c r="CM13" s="1" t="n">
        <v>2</v>
      </c>
      <c r="CU13" s="0"/>
      <c r="CV13" s="0"/>
      <c r="CW13" s="0"/>
    </row>
    <row r="14" customFormat="false" ht="13.8" hidden="false" customHeight="false" outlineLevel="0" collapsed="false">
      <c r="A14" s="1" t="n">
        <v>101</v>
      </c>
      <c r="B14" s="1" t="s">
        <v>92</v>
      </c>
      <c r="C14" s="1" t="n">
        <v>1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-1</v>
      </c>
      <c r="W14" s="1" t="n">
        <v>0</v>
      </c>
      <c r="X14" s="1" t="n">
        <v>-1</v>
      </c>
      <c r="Y14" s="1" t="n">
        <v>0</v>
      </c>
      <c r="Z14" s="1" t="n">
        <v>-1</v>
      </c>
      <c r="AA14" s="1" t="n">
        <v>1</v>
      </c>
      <c r="AD14" s="1" t="n">
        <f aca="false">LEN(Features!$B14)-LEN(SUBSTITUTE(Features!$B14," ",""))+1</f>
        <v>2</v>
      </c>
      <c r="AE14" s="1" t="n">
        <f aca="false">IF(Features!AD14&gt;=5, 1, 0)</f>
        <v>0</v>
      </c>
      <c r="AF14" s="1" t="n">
        <v>-1</v>
      </c>
      <c r="AP14" s="1" t="n">
        <v>1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1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L14" s="1" t="n">
        <v>1</v>
      </c>
      <c r="CM14" s="1" t="n">
        <v>2</v>
      </c>
      <c r="CU14" s="0"/>
      <c r="CV14" s="0"/>
      <c r="CW14" s="0"/>
    </row>
    <row r="15" customFormat="false" ht="13.8" hidden="false" customHeight="false" outlineLevel="0" collapsed="false">
      <c r="A15" s="1" t="n">
        <v>42</v>
      </c>
      <c r="B15" s="1" t="s">
        <v>93</v>
      </c>
      <c r="C15" s="1" t="n">
        <v>1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-1</v>
      </c>
      <c r="W15" s="1" t="n">
        <v>-1</v>
      </c>
      <c r="X15" s="1" t="n">
        <v>-1</v>
      </c>
      <c r="Y15" s="1" t="n">
        <v>1</v>
      </c>
      <c r="Z15" s="1" t="n">
        <v>-1</v>
      </c>
      <c r="AA15" s="1" t="n">
        <v>0</v>
      </c>
      <c r="AD15" s="1" t="n">
        <f aca="false">LEN(Features!$B15)-LEN(SUBSTITUTE(Features!$B15," ",""))+1</f>
        <v>2</v>
      </c>
      <c r="AE15" s="1" t="n">
        <f aca="false">IF(Features!AD15&gt;=5, 1, 0)</f>
        <v>0</v>
      </c>
      <c r="AF15" s="1" t="n">
        <v>-1</v>
      </c>
      <c r="AP15" s="1" t="n">
        <v>1</v>
      </c>
      <c r="AW15" s="1" t="n">
        <v>1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1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L15" s="1" t="n">
        <v>1</v>
      </c>
      <c r="CM15" s="1" t="n">
        <v>2</v>
      </c>
      <c r="CU15" s="0"/>
      <c r="CV15" s="0"/>
      <c r="CW15" s="0"/>
    </row>
    <row r="16" customFormat="false" ht="13.8" hidden="false" customHeight="false" outlineLevel="0" collapsed="false">
      <c r="A16" s="1" t="n">
        <v>130</v>
      </c>
      <c r="B16" s="1" t="s">
        <v>94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-1</v>
      </c>
      <c r="W16" s="1" t="n">
        <v>-1</v>
      </c>
      <c r="X16" s="1" t="n">
        <v>-1</v>
      </c>
      <c r="Y16" s="1" t="n">
        <v>1</v>
      </c>
      <c r="Z16" s="1" t="n">
        <v>-1</v>
      </c>
      <c r="AA16" s="1" t="n">
        <v>0</v>
      </c>
      <c r="AD16" s="1" t="n">
        <f aca="false">LEN(Features!$B16)-LEN(SUBSTITUTE(Features!$B16," ",""))+1</f>
        <v>2</v>
      </c>
      <c r="AE16" s="1" t="n">
        <f aca="false">IF(Features!AD16&gt;=5, 1, 0)</f>
        <v>0</v>
      </c>
      <c r="AF16" s="1" t="n">
        <v>-1</v>
      </c>
      <c r="AP16" s="1" t="n">
        <v>1</v>
      </c>
      <c r="AW16" s="1" t="n">
        <v>1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1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L16" s="1" t="n">
        <v>1</v>
      </c>
      <c r="CM16" s="1" t="n">
        <v>2</v>
      </c>
      <c r="CU16" s="0"/>
      <c r="CV16" s="0"/>
      <c r="CW16" s="0"/>
    </row>
    <row r="17" customFormat="false" ht="13.8" hidden="false" customHeight="false" outlineLevel="0" collapsed="false">
      <c r="A17" s="1" t="n">
        <v>10</v>
      </c>
      <c r="B17" s="1" t="s">
        <v>95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-1</v>
      </c>
      <c r="W17" s="1" t="n">
        <v>-1</v>
      </c>
      <c r="X17" s="1" t="n">
        <v>-1</v>
      </c>
      <c r="Y17" s="1" t="n">
        <v>1</v>
      </c>
      <c r="Z17" s="1" t="n">
        <v>-1</v>
      </c>
      <c r="AA17" s="1" t="n">
        <v>1</v>
      </c>
      <c r="AD17" s="1" t="n">
        <f aca="false">LEN(Features!$B17)-LEN(SUBSTITUTE(Features!$B17," ",""))+1</f>
        <v>2</v>
      </c>
      <c r="AE17" s="1" t="n">
        <f aca="false">IF(Features!AD17&gt;=5, 1, 0)</f>
        <v>0</v>
      </c>
      <c r="AF17" s="1" t="n">
        <v>-1</v>
      </c>
      <c r="AP17" s="1" t="n">
        <v>1</v>
      </c>
      <c r="AW17" s="1" t="n">
        <v>1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1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L17" s="1" t="n">
        <v>1</v>
      </c>
      <c r="CM17" s="1" t="n">
        <v>2</v>
      </c>
      <c r="CU17" s="0"/>
      <c r="CV17" s="0"/>
      <c r="CW17" s="0"/>
    </row>
    <row r="18" customFormat="false" ht="13.8" hidden="false" customHeight="false" outlineLevel="0" collapsed="false">
      <c r="A18" s="1" t="n">
        <v>99</v>
      </c>
      <c r="B18" s="1" t="s">
        <v>96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0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-1</v>
      </c>
      <c r="W18" s="1" t="n">
        <v>-1</v>
      </c>
      <c r="X18" s="1" t="n">
        <v>-1</v>
      </c>
      <c r="Y18" s="1" t="n">
        <v>1</v>
      </c>
      <c r="Z18" s="1" t="n">
        <v>-1</v>
      </c>
      <c r="AA18" s="1" t="n">
        <v>1</v>
      </c>
      <c r="AD18" s="1" t="n">
        <f aca="false">LEN(Features!$B18)-LEN(SUBSTITUTE(Features!$B18," ",""))+1</f>
        <v>2</v>
      </c>
      <c r="AE18" s="1" t="n">
        <f aca="false">IF(Features!AD18&gt;=5, 1, 0)</f>
        <v>0</v>
      </c>
      <c r="AF18" s="1" t="n">
        <v>-1</v>
      </c>
      <c r="AP18" s="1" t="n">
        <v>1</v>
      </c>
      <c r="AW18" s="1" t="n">
        <v>1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1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L18" s="1" t="n">
        <v>1</v>
      </c>
      <c r="CM18" s="1" t="n">
        <v>2</v>
      </c>
      <c r="CU18" s="0"/>
      <c r="CV18" s="0"/>
      <c r="CW18" s="0"/>
    </row>
    <row r="19" customFormat="false" ht="13.8" hidden="false" customHeight="false" outlineLevel="0" collapsed="false">
      <c r="A19" s="1" t="n">
        <v>69</v>
      </c>
      <c r="B19" s="1" t="s">
        <v>97</v>
      </c>
      <c r="C19" s="1" t="n">
        <v>1</v>
      </c>
      <c r="D19" s="1" t="n">
        <v>0</v>
      </c>
      <c r="E19" s="1" t="n">
        <v>0</v>
      </c>
      <c r="F19" s="1" t="n">
        <v>0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-1</v>
      </c>
      <c r="W19" s="1" t="n">
        <v>1</v>
      </c>
      <c r="X19" s="1" t="n">
        <v>-1</v>
      </c>
      <c r="Y19" s="1" t="n">
        <v>0</v>
      </c>
      <c r="Z19" s="1" t="n">
        <v>-1</v>
      </c>
      <c r="AA19" s="1" t="n">
        <v>0</v>
      </c>
      <c r="AD19" s="1" t="n">
        <f aca="false">LEN(Features!$B19)-LEN(SUBSTITUTE(Features!$B19," ",""))+1</f>
        <v>3</v>
      </c>
      <c r="AE19" s="1" t="n">
        <f aca="false">IF(Features!AD19&gt;=5, 1, 0)</f>
        <v>0</v>
      </c>
      <c r="AF19" s="1" t="n">
        <v>-1</v>
      </c>
      <c r="AP19" s="1" t="n">
        <v>1</v>
      </c>
      <c r="AW19" s="1" t="n">
        <v>1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1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L19" s="1" t="n">
        <v>2</v>
      </c>
      <c r="CM19" s="1" t="n">
        <v>3</v>
      </c>
      <c r="CU19" s="0"/>
      <c r="CV19" s="0"/>
      <c r="CW19" s="0"/>
    </row>
    <row r="20" customFormat="false" ht="13.8" hidden="false" customHeight="false" outlineLevel="0" collapsed="false">
      <c r="A20" s="1" t="n">
        <v>84</v>
      </c>
      <c r="B20" s="1" t="s">
        <v>98</v>
      </c>
      <c r="C20" s="1" t="n">
        <v>1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-1</v>
      </c>
      <c r="W20" s="1" t="n">
        <v>0</v>
      </c>
      <c r="X20" s="1" t="n">
        <v>-1</v>
      </c>
      <c r="Y20" s="1" t="n">
        <v>0</v>
      </c>
      <c r="Z20" s="1" t="n">
        <v>-1</v>
      </c>
      <c r="AA20" s="1" t="n">
        <v>0</v>
      </c>
      <c r="AD20" s="1" t="n">
        <f aca="false">LEN(Features!$B20)-LEN(SUBSTITUTE(Features!$B20," ",""))+1</f>
        <v>3</v>
      </c>
      <c r="AE20" s="1" t="n">
        <f aca="false">IF(Features!AD20&gt;=5, 1, 0)</f>
        <v>0</v>
      </c>
      <c r="AF20" s="1" t="n">
        <v>-1</v>
      </c>
      <c r="AP20" s="1" t="n">
        <v>1</v>
      </c>
      <c r="AW20" s="1" t="n">
        <v>1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1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L20" s="1" t="n">
        <v>2</v>
      </c>
      <c r="CM20" s="1" t="n">
        <v>3</v>
      </c>
      <c r="CU20" s="0"/>
      <c r="CV20" s="0"/>
      <c r="CW20" s="0"/>
    </row>
    <row r="21" customFormat="false" ht="13.8" hidden="false" customHeight="false" outlineLevel="0" collapsed="false">
      <c r="A21" s="1" t="n">
        <v>34</v>
      </c>
      <c r="B21" s="1" t="s">
        <v>99</v>
      </c>
      <c r="C21" s="1" t="n">
        <v>1</v>
      </c>
      <c r="D21" s="1" t="n">
        <v>0</v>
      </c>
      <c r="E21" s="1" t="n">
        <v>0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-1</v>
      </c>
      <c r="W21" s="1" t="n">
        <v>1</v>
      </c>
      <c r="X21" s="1" t="n">
        <v>-1</v>
      </c>
      <c r="Y21" s="1" t="n">
        <v>0</v>
      </c>
      <c r="Z21" s="1" t="n">
        <v>-1</v>
      </c>
      <c r="AA21" s="1" t="n">
        <v>1</v>
      </c>
      <c r="AD21" s="1" t="n">
        <f aca="false">LEN(Features!$B21)-LEN(SUBSTITUTE(Features!$B21," ",""))+1</f>
        <v>3</v>
      </c>
      <c r="AE21" s="1" t="n">
        <f aca="false">IF(Features!AD21&gt;=5, 1, 0)</f>
        <v>0</v>
      </c>
      <c r="AF21" s="1" t="n">
        <v>-1</v>
      </c>
      <c r="AP21" s="1" t="n">
        <v>1</v>
      </c>
      <c r="AW21" s="1" t="n">
        <v>1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1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L21" s="1" t="n">
        <v>2</v>
      </c>
      <c r="CM21" s="1" t="n">
        <v>3</v>
      </c>
      <c r="CU21" s="0"/>
      <c r="CV21" s="0"/>
      <c r="CW21" s="0"/>
    </row>
    <row r="22" customFormat="false" ht="13.8" hidden="false" customHeight="false" outlineLevel="0" collapsed="false">
      <c r="A22" s="1" t="n">
        <v>41</v>
      </c>
      <c r="B22" s="1" t="s">
        <v>100</v>
      </c>
      <c r="C22" s="1" t="n">
        <v>1</v>
      </c>
      <c r="D22" s="1" t="n">
        <v>0</v>
      </c>
      <c r="E22" s="1" t="n">
        <v>0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-1</v>
      </c>
      <c r="W22" s="1" t="n">
        <v>1</v>
      </c>
      <c r="X22" s="1" t="n">
        <v>-1</v>
      </c>
      <c r="Y22" s="1" t="n">
        <v>0</v>
      </c>
      <c r="Z22" s="1" t="n">
        <v>-1</v>
      </c>
      <c r="AA22" s="1" t="n">
        <v>1</v>
      </c>
      <c r="AD22" s="1" t="n">
        <f aca="false">LEN(Features!$B22)-LEN(SUBSTITUTE(Features!$B22," ",""))+1</f>
        <v>3</v>
      </c>
      <c r="AE22" s="1" t="n">
        <f aca="false">IF(Features!AD22&gt;=5, 1, 0)</f>
        <v>0</v>
      </c>
      <c r="AF22" s="1" t="n">
        <v>-1</v>
      </c>
      <c r="AP22" s="1" t="n">
        <v>1</v>
      </c>
      <c r="AW22" s="1" t="n">
        <v>1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1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L22" s="1" t="n">
        <v>2</v>
      </c>
      <c r="CM22" s="1" t="n">
        <v>3</v>
      </c>
      <c r="CU22" s="0"/>
      <c r="CV22" s="0"/>
      <c r="CW22" s="0"/>
    </row>
    <row r="23" customFormat="false" ht="13.8" hidden="false" customHeight="false" outlineLevel="0" collapsed="false">
      <c r="A23" s="1" t="n">
        <v>122</v>
      </c>
      <c r="B23" s="1" t="s">
        <v>101</v>
      </c>
      <c r="C23" s="1" t="n">
        <v>1</v>
      </c>
      <c r="D23" s="1" t="n">
        <v>0</v>
      </c>
      <c r="E23" s="1" t="n">
        <v>0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-1</v>
      </c>
      <c r="W23" s="1" t="n">
        <v>0</v>
      </c>
      <c r="X23" s="1" t="n">
        <v>-1</v>
      </c>
      <c r="Y23" s="1" t="n">
        <v>0</v>
      </c>
      <c r="Z23" s="1" t="n">
        <v>-1</v>
      </c>
      <c r="AA23" s="1" t="n">
        <v>1</v>
      </c>
      <c r="AD23" s="1" t="n">
        <f aca="false">LEN(Features!$B23)-LEN(SUBSTITUTE(Features!$B23," ",""))+1</f>
        <v>3</v>
      </c>
      <c r="AE23" s="1" t="n">
        <f aca="false">IF(Features!AD23&gt;=5, 1, 0)</f>
        <v>0</v>
      </c>
      <c r="AF23" s="1" t="n">
        <v>-1</v>
      </c>
      <c r="AP23" s="1" t="n">
        <v>1</v>
      </c>
      <c r="AW23" s="1" t="n">
        <v>1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3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L23" s="1" t="n">
        <v>2</v>
      </c>
      <c r="CM23" s="1" t="n">
        <v>3</v>
      </c>
      <c r="CU23" s="0"/>
      <c r="CV23" s="0"/>
      <c r="CW23" s="0"/>
    </row>
    <row r="24" customFormat="false" ht="13.8" hidden="false" customHeight="false" outlineLevel="0" collapsed="false">
      <c r="A24" s="1" t="n">
        <v>149</v>
      </c>
      <c r="B24" s="1" t="s">
        <v>102</v>
      </c>
      <c r="C24" s="1" t="n">
        <v>1</v>
      </c>
      <c r="D24" s="1" t="n">
        <v>0</v>
      </c>
      <c r="E24" s="1" t="n">
        <v>0</v>
      </c>
      <c r="F24" s="1" t="n">
        <v>0</v>
      </c>
      <c r="G24" s="1" t="n">
        <v>1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1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-1</v>
      </c>
      <c r="W24" s="1" t="n">
        <v>0</v>
      </c>
      <c r="X24" s="1" t="n">
        <v>-1</v>
      </c>
      <c r="Y24" s="1" t="n">
        <v>0</v>
      </c>
      <c r="Z24" s="1" t="n">
        <v>-1</v>
      </c>
      <c r="AA24" s="1" t="n">
        <v>1</v>
      </c>
      <c r="AD24" s="1" t="n">
        <f aca="false">LEN(Features!$B24)-LEN(SUBSTITUTE(Features!$B24," ",""))+1</f>
        <v>3</v>
      </c>
      <c r="AE24" s="1" t="n">
        <f aca="false">IF(Features!AD24&gt;=5, 1, 0)</f>
        <v>0</v>
      </c>
      <c r="AF24" s="1" t="n">
        <v>-1</v>
      </c>
      <c r="AP24" s="1" t="n">
        <v>1</v>
      </c>
      <c r="AW24" s="1" t="n">
        <v>1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3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L24" s="1" t="n">
        <v>2</v>
      </c>
      <c r="CM24" s="1" t="n">
        <v>3</v>
      </c>
      <c r="CU24" s="0"/>
      <c r="CV24" s="0"/>
      <c r="CW24" s="0"/>
    </row>
    <row r="25" customFormat="false" ht="13.8" hidden="false" customHeight="false" outlineLevel="0" collapsed="false">
      <c r="A25" s="1" t="n">
        <v>55</v>
      </c>
      <c r="B25" s="1" t="s">
        <v>103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1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-1</v>
      </c>
      <c r="W25" s="1" t="n">
        <v>0</v>
      </c>
      <c r="X25" s="1" t="n">
        <v>-1</v>
      </c>
      <c r="Y25" s="1" t="n">
        <v>1</v>
      </c>
      <c r="Z25" s="1" t="n">
        <v>-1</v>
      </c>
      <c r="AA25" s="1" t="n">
        <v>1</v>
      </c>
      <c r="AD25" s="1" t="n">
        <f aca="false">LEN(Features!$B25)-LEN(SUBSTITUTE(Features!$B25," ",""))+1</f>
        <v>3</v>
      </c>
      <c r="AE25" s="1" t="n">
        <f aca="false">IF(Features!AD25&gt;=5, 1, 0)</f>
        <v>0</v>
      </c>
      <c r="AF25" s="1" t="n">
        <v>-1</v>
      </c>
      <c r="AP25" s="1" t="n">
        <v>1</v>
      </c>
      <c r="AW25" s="1" t="n">
        <v>1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1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L25" s="1" t="n">
        <v>2</v>
      </c>
      <c r="CM25" s="1" t="n">
        <v>3</v>
      </c>
      <c r="CU25" s="0"/>
      <c r="CV25" s="0"/>
      <c r="CW25" s="0"/>
    </row>
    <row r="26" customFormat="false" ht="13.8" hidden="false" customHeight="false" outlineLevel="0" collapsed="false">
      <c r="A26" s="1" t="n">
        <v>105</v>
      </c>
      <c r="B26" s="1" t="s">
        <v>104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v>1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-1</v>
      </c>
      <c r="W26" s="1" t="n">
        <v>1</v>
      </c>
      <c r="X26" s="1" t="n">
        <v>-1</v>
      </c>
      <c r="Y26" s="1" t="n">
        <v>1</v>
      </c>
      <c r="Z26" s="1" t="n">
        <v>-1</v>
      </c>
      <c r="AA26" s="1" t="n">
        <v>0</v>
      </c>
      <c r="AD26" s="1" t="n">
        <f aca="false">LEN(Features!$B26)-LEN(SUBSTITUTE(Features!$B26," ",""))+1</f>
        <v>3</v>
      </c>
      <c r="AE26" s="1" t="n">
        <f aca="false">IF(Features!AD26&gt;=5, 1, 0)</f>
        <v>0</v>
      </c>
      <c r="AF26" s="1" t="n">
        <v>-1</v>
      </c>
      <c r="AP26" s="1" t="n">
        <v>1</v>
      </c>
      <c r="AW26" s="1" t="n">
        <v>1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1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L26" s="1" t="n">
        <v>2</v>
      </c>
      <c r="CM26" s="1" t="n">
        <v>3</v>
      </c>
      <c r="CU26" s="0"/>
      <c r="CV26" s="0"/>
      <c r="CW26" s="0"/>
    </row>
    <row r="27" customFormat="false" ht="13.8" hidden="false" customHeight="false" outlineLevel="0" collapsed="false">
      <c r="A27" s="1" t="n">
        <v>129</v>
      </c>
      <c r="B27" s="1" t="s">
        <v>105</v>
      </c>
      <c r="C27" s="1" t="n">
        <v>0</v>
      </c>
      <c r="D27" s="1" t="n">
        <v>1</v>
      </c>
      <c r="E27" s="1" t="n">
        <v>0</v>
      </c>
      <c r="F27" s="1" t="n">
        <v>0</v>
      </c>
      <c r="G27" s="1" t="n">
        <v>0</v>
      </c>
      <c r="H27" s="1" t="n">
        <v>1</v>
      </c>
      <c r="I27" s="1" t="n">
        <v>1</v>
      </c>
      <c r="J27" s="1" t="n">
        <v>0</v>
      </c>
      <c r="K27" s="1" t="n">
        <v>0</v>
      </c>
      <c r="L27" s="1" t="n">
        <v>1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-1</v>
      </c>
      <c r="W27" s="1" t="n">
        <v>-1</v>
      </c>
      <c r="X27" s="1" t="n">
        <v>-1</v>
      </c>
      <c r="Y27" s="1" t="n">
        <v>-1</v>
      </c>
      <c r="Z27" s="1" t="n">
        <v>-1</v>
      </c>
      <c r="AA27" s="1" t="n">
        <v>1</v>
      </c>
      <c r="AD27" s="1" t="n">
        <f aca="false">LEN(Features!$B27)-LEN(SUBSTITUTE(Features!$B27," ",""))+1</f>
        <v>2</v>
      </c>
      <c r="AE27" s="1" t="n">
        <f aca="false">IF(Features!AD27&gt;=5, 1, 0)</f>
        <v>0</v>
      </c>
      <c r="AF27" s="1" t="n">
        <v>1</v>
      </c>
      <c r="AP27" s="1" t="n">
        <v>1</v>
      </c>
      <c r="AW27" s="1" t="n">
        <v>1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1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L27" s="1" t="n">
        <v>1</v>
      </c>
      <c r="CM27" s="1" t="n">
        <v>2</v>
      </c>
      <c r="CU27" s="0"/>
      <c r="CV27" s="0"/>
      <c r="CW27" s="0"/>
    </row>
    <row r="28" customFormat="false" ht="13.8" hidden="false" customHeight="false" outlineLevel="0" collapsed="false">
      <c r="A28" s="1" t="n">
        <v>134</v>
      </c>
      <c r="B28" s="1" t="s">
        <v>106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1</v>
      </c>
      <c r="I28" s="1" t="n">
        <v>1</v>
      </c>
      <c r="J28" s="1" t="n">
        <v>0</v>
      </c>
      <c r="K28" s="1" t="n">
        <v>0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-1</v>
      </c>
      <c r="W28" s="1" t="n">
        <v>-1</v>
      </c>
      <c r="X28" s="1" t="n">
        <v>-1</v>
      </c>
      <c r="Y28" s="1" t="n">
        <v>-1</v>
      </c>
      <c r="Z28" s="1" t="n">
        <v>-1</v>
      </c>
      <c r="AA28" s="1" t="n">
        <v>0</v>
      </c>
      <c r="AD28" s="1" t="n">
        <f aca="false">LEN(Features!$B28)-LEN(SUBSTITUTE(Features!$B28," ",""))+1</f>
        <v>2</v>
      </c>
      <c r="AE28" s="1" t="n">
        <f aca="false">IF(Features!AD28&gt;=5, 1, 0)</f>
        <v>0</v>
      </c>
      <c r="AF28" s="1" t="n">
        <v>1</v>
      </c>
      <c r="AP28" s="1" t="n">
        <v>1</v>
      </c>
      <c r="AW28" s="1" t="n">
        <v>1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1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L28" s="1" t="n">
        <v>1</v>
      </c>
      <c r="CM28" s="1" t="n">
        <v>2</v>
      </c>
      <c r="CU28" s="0"/>
      <c r="CV28" s="0"/>
      <c r="CW28" s="0"/>
    </row>
    <row r="29" customFormat="false" ht="13.8" hidden="false" customHeight="false" outlineLevel="0" collapsed="false">
      <c r="A29" s="1" t="n">
        <v>19</v>
      </c>
      <c r="B29" s="1" t="s">
        <v>107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1</v>
      </c>
      <c r="I29" s="1" t="n">
        <v>1</v>
      </c>
      <c r="J29" s="1" t="n">
        <v>0</v>
      </c>
      <c r="K29" s="1" t="n">
        <v>0</v>
      </c>
      <c r="L29" s="1" t="n">
        <v>1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-1</v>
      </c>
      <c r="W29" s="1" t="n">
        <v>-1</v>
      </c>
      <c r="X29" s="1" t="n">
        <v>-1</v>
      </c>
      <c r="Y29" s="1" t="n">
        <v>-1</v>
      </c>
      <c r="Z29" s="1" t="n">
        <v>-1</v>
      </c>
      <c r="AA29" s="1" t="n">
        <v>1</v>
      </c>
      <c r="AD29" s="1" t="n">
        <f aca="false">LEN(Features!$B29)-LEN(SUBSTITUTE(Features!$B29," ",""))+1</f>
        <v>2</v>
      </c>
      <c r="AE29" s="1" t="n">
        <f aca="false">IF(Features!AD29&gt;=5, 1, 0)</f>
        <v>0</v>
      </c>
      <c r="AF29" s="1" t="n">
        <v>1</v>
      </c>
      <c r="AP29" s="1" t="n">
        <v>1</v>
      </c>
      <c r="AW29" s="1" t="n">
        <v>1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1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L29" s="1" t="n">
        <v>1</v>
      </c>
      <c r="CM29" s="1" t="n">
        <v>2</v>
      </c>
      <c r="CU29" s="0"/>
      <c r="CV29" s="0"/>
      <c r="CW29" s="0"/>
    </row>
    <row r="30" customFormat="false" ht="13.8" hidden="false" customHeight="false" outlineLevel="0" collapsed="false">
      <c r="A30" s="1" t="n">
        <v>12</v>
      </c>
      <c r="B30" s="1" t="s">
        <v>108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0</v>
      </c>
      <c r="H30" s="1" t="n">
        <v>1</v>
      </c>
      <c r="I30" s="1" t="n">
        <v>1</v>
      </c>
      <c r="J30" s="1" t="n">
        <v>0</v>
      </c>
      <c r="K30" s="1" t="n">
        <v>0</v>
      </c>
      <c r="L30" s="1" t="n">
        <v>1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-1</v>
      </c>
      <c r="W30" s="1" t="n">
        <v>-1</v>
      </c>
      <c r="X30" s="1" t="n">
        <v>-1</v>
      </c>
      <c r="Y30" s="1" t="n">
        <v>-1</v>
      </c>
      <c r="Z30" s="1" t="n">
        <v>-1</v>
      </c>
      <c r="AA30" s="1" t="n">
        <v>0</v>
      </c>
      <c r="AD30" s="1" t="n">
        <f aca="false">LEN(Features!$B30)-LEN(SUBSTITUTE(Features!$B30," ",""))+1</f>
        <v>2</v>
      </c>
      <c r="AE30" s="1" t="n">
        <f aca="false">IF(Features!AD30&gt;=5, 1, 0)</f>
        <v>0</v>
      </c>
      <c r="AF30" s="1" t="n">
        <v>1</v>
      </c>
      <c r="AP30" s="1" t="n">
        <v>1</v>
      </c>
      <c r="AW30" s="1" t="n">
        <v>1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1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L30" s="1" t="n">
        <v>1</v>
      </c>
      <c r="CM30" s="1" t="n">
        <v>2</v>
      </c>
      <c r="CU30" s="0"/>
      <c r="CV30" s="0"/>
      <c r="CW30" s="0"/>
    </row>
    <row r="31" customFormat="false" ht="13.8" hidden="false" customHeight="false" outlineLevel="0" collapsed="false">
      <c r="A31" s="1" t="n">
        <v>38</v>
      </c>
      <c r="B31" s="1" t="s">
        <v>109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1</v>
      </c>
      <c r="I31" s="1" t="n">
        <v>1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-1</v>
      </c>
      <c r="W31" s="1" t="n">
        <v>-1</v>
      </c>
      <c r="X31" s="1" t="n">
        <v>-1</v>
      </c>
      <c r="Y31" s="1" t="n">
        <v>-1</v>
      </c>
      <c r="Z31" s="1" t="n">
        <v>-1</v>
      </c>
      <c r="AA31" s="1" t="n">
        <v>1</v>
      </c>
      <c r="AD31" s="1" t="n">
        <f aca="false">LEN(Features!$B31)-LEN(SUBSTITUTE(Features!$B31," ",""))+1</f>
        <v>2</v>
      </c>
      <c r="AE31" s="1" t="n">
        <f aca="false">IF(Features!AD31&gt;=5, 1, 0)</f>
        <v>0</v>
      </c>
      <c r="AF31" s="1" t="n">
        <v>1</v>
      </c>
      <c r="AP31" s="1" t="n">
        <v>1</v>
      </c>
      <c r="AW31" s="1" t="n">
        <v>1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1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L31" s="1" t="n">
        <v>1</v>
      </c>
      <c r="CM31" s="1" t="n">
        <v>2</v>
      </c>
      <c r="CU31" s="0"/>
      <c r="CV31" s="0"/>
      <c r="CW31" s="0"/>
    </row>
    <row r="32" customFormat="false" ht="13.8" hidden="false" customHeight="false" outlineLevel="0" collapsed="false">
      <c r="A32" s="1" t="n">
        <v>131</v>
      </c>
      <c r="B32" s="1" t="s">
        <v>110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  <c r="I32" s="1" t="n">
        <v>1</v>
      </c>
      <c r="J32" s="1" t="n">
        <v>0</v>
      </c>
      <c r="K32" s="1" t="n">
        <v>0</v>
      </c>
      <c r="L32" s="1" t="n">
        <v>1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-1</v>
      </c>
      <c r="W32" s="1" t="n">
        <v>-1</v>
      </c>
      <c r="X32" s="1" t="n">
        <v>-1</v>
      </c>
      <c r="Y32" s="1" t="n">
        <v>-1</v>
      </c>
      <c r="Z32" s="1" t="n">
        <v>-1</v>
      </c>
      <c r="AA32" s="1" t="n">
        <v>0</v>
      </c>
      <c r="AD32" s="1" t="n">
        <f aca="false">LEN(Features!$B32)-LEN(SUBSTITUTE(Features!$B32," ",""))+1</f>
        <v>2</v>
      </c>
      <c r="AE32" s="1" t="n">
        <f aca="false">IF(Features!AD32&gt;=5, 1, 0)</f>
        <v>0</v>
      </c>
      <c r="AF32" s="1" t="n">
        <v>1</v>
      </c>
      <c r="AP32" s="1" t="n">
        <v>1</v>
      </c>
      <c r="AW32" s="1" t="n">
        <v>1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1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L32" s="1" t="n">
        <v>1</v>
      </c>
      <c r="CM32" s="1" t="n">
        <v>2</v>
      </c>
      <c r="CU32" s="0"/>
      <c r="CV32" s="0"/>
      <c r="CW32" s="0"/>
    </row>
    <row r="33" customFormat="false" ht="13.8" hidden="false" customHeight="false" outlineLevel="0" collapsed="false">
      <c r="A33" s="1" t="n">
        <v>21</v>
      </c>
      <c r="B33" s="1" t="s">
        <v>111</v>
      </c>
      <c r="C33" s="1" t="n">
        <v>0</v>
      </c>
      <c r="D33" s="1" t="n">
        <v>1</v>
      </c>
      <c r="E33" s="1" t="n">
        <v>0</v>
      </c>
      <c r="F33" s="1" t="n">
        <v>0</v>
      </c>
      <c r="G33" s="1" t="n">
        <v>0</v>
      </c>
      <c r="H33" s="1" t="n">
        <v>1</v>
      </c>
      <c r="I33" s="1" t="n">
        <v>1</v>
      </c>
      <c r="J33" s="1" t="n">
        <v>0</v>
      </c>
      <c r="K33" s="1" t="n">
        <v>0</v>
      </c>
      <c r="L33" s="1" t="n">
        <v>1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-1</v>
      </c>
      <c r="W33" s="1" t="n">
        <v>-1</v>
      </c>
      <c r="X33" s="1" t="n">
        <v>-1</v>
      </c>
      <c r="Y33" s="1" t="n">
        <v>-1</v>
      </c>
      <c r="Z33" s="1" t="n">
        <v>-1</v>
      </c>
      <c r="AA33" s="1" t="n">
        <v>1</v>
      </c>
      <c r="AD33" s="1" t="n">
        <f aca="false">LEN(Features!$B33)-LEN(SUBSTITUTE(Features!$B33," ",""))+1</f>
        <v>2</v>
      </c>
      <c r="AE33" s="1" t="n">
        <f aca="false">IF(Features!AD33&gt;=5, 1, 0)</f>
        <v>0</v>
      </c>
      <c r="AF33" s="1" t="n">
        <v>1</v>
      </c>
      <c r="AP33" s="1" t="n">
        <v>1</v>
      </c>
      <c r="AW33" s="1" t="n">
        <v>1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1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L33" s="1" t="n">
        <v>1</v>
      </c>
      <c r="CM33" s="1" t="n">
        <v>2</v>
      </c>
      <c r="CU33" s="0"/>
      <c r="CV33" s="0"/>
      <c r="CW33" s="0"/>
    </row>
    <row r="34" customFormat="false" ht="13.8" hidden="false" customHeight="false" outlineLevel="0" collapsed="false">
      <c r="A34" s="1" t="n">
        <v>71</v>
      </c>
      <c r="B34" s="1" t="s">
        <v>112</v>
      </c>
      <c r="C34" s="1" t="n">
        <v>0</v>
      </c>
      <c r="D34" s="1" t="n">
        <v>1</v>
      </c>
      <c r="E34" s="1" t="n">
        <v>0</v>
      </c>
      <c r="F34" s="1" t="n">
        <v>0</v>
      </c>
      <c r="G34" s="1" t="n">
        <v>0</v>
      </c>
      <c r="H34" s="1" t="n">
        <v>1</v>
      </c>
      <c r="I34" s="1" t="n">
        <v>1</v>
      </c>
      <c r="J34" s="1" t="n">
        <v>0</v>
      </c>
      <c r="K34" s="1" t="n">
        <v>0</v>
      </c>
      <c r="L34" s="1" t="n">
        <v>1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-1</v>
      </c>
      <c r="W34" s="1" t="n">
        <v>-1</v>
      </c>
      <c r="X34" s="1" t="n">
        <v>-1</v>
      </c>
      <c r="Y34" s="1" t="n">
        <v>-1</v>
      </c>
      <c r="Z34" s="1" t="n">
        <v>-1</v>
      </c>
      <c r="AA34" s="1" t="n">
        <v>0</v>
      </c>
      <c r="AD34" s="1" t="n">
        <f aca="false">LEN(Features!$B34)-LEN(SUBSTITUTE(Features!$B34," ",""))+1</f>
        <v>2</v>
      </c>
      <c r="AE34" s="1" t="n">
        <f aca="false">IF(Features!AD34&gt;=5, 1, 0)</f>
        <v>0</v>
      </c>
      <c r="AF34" s="1" t="n">
        <v>1</v>
      </c>
      <c r="AP34" s="1" t="n">
        <v>1</v>
      </c>
      <c r="AW34" s="1" t="n">
        <v>1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1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L34" s="1" t="n">
        <v>1</v>
      </c>
      <c r="CM34" s="1" t="n">
        <v>2</v>
      </c>
      <c r="CU34" s="0"/>
      <c r="CV34" s="0"/>
      <c r="CW34" s="0"/>
    </row>
    <row r="35" customFormat="false" ht="13.8" hidden="false" customHeight="false" outlineLevel="0" collapsed="false">
      <c r="A35" s="1" t="n">
        <v>146</v>
      </c>
      <c r="B35" s="1" t="s">
        <v>113</v>
      </c>
      <c r="C35" s="1" t="n">
        <v>1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0</v>
      </c>
      <c r="L35" s="1" t="n">
        <v>1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-1</v>
      </c>
      <c r="W35" s="1" t="n">
        <v>1</v>
      </c>
      <c r="X35" s="1" t="n">
        <v>-1</v>
      </c>
      <c r="Y35" s="1" t="n">
        <v>0</v>
      </c>
      <c r="Z35" s="1" t="n">
        <v>-1</v>
      </c>
      <c r="AA35" s="1" t="n">
        <v>0</v>
      </c>
      <c r="AD35" s="1" t="n">
        <f aca="false">LEN(Features!$B35)-LEN(SUBSTITUTE(Features!$B35," ",""))+1</f>
        <v>5</v>
      </c>
      <c r="AE35" s="1" t="n">
        <f aca="false">IF(Features!AD35&gt;=5, 1, 0)</f>
        <v>1</v>
      </c>
      <c r="AF35" s="1" t="n">
        <v>-1</v>
      </c>
      <c r="AP35" s="1" t="n">
        <v>1</v>
      </c>
      <c r="AW35" s="1" t="n">
        <v>1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L35" s="1" t="n">
        <v>1</v>
      </c>
      <c r="CM35" s="1" t="n">
        <v>2</v>
      </c>
      <c r="CU35" s="0"/>
      <c r="CV35" s="0"/>
      <c r="CW35" s="0"/>
    </row>
    <row r="36" customFormat="false" ht="13.8" hidden="false" customHeight="false" outlineLevel="0" collapsed="false">
      <c r="A36" s="1" t="n">
        <v>78</v>
      </c>
      <c r="B36" s="1" t="s">
        <v>114</v>
      </c>
      <c r="C36" s="1" t="n">
        <v>1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-1</v>
      </c>
      <c r="W36" s="1" t="n">
        <v>0</v>
      </c>
      <c r="X36" s="1" t="n">
        <v>-1</v>
      </c>
      <c r="Y36" s="1" t="n">
        <v>0</v>
      </c>
      <c r="Z36" s="1" t="n">
        <v>-1</v>
      </c>
      <c r="AA36" s="1" t="n">
        <v>0</v>
      </c>
      <c r="AD36" s="1" t="n">
        <f aca="false">LEN(Features!$B36)-LEN(SUBSTITUTE(Features!$B36," ",""))+1</f>
        <v>5</v>
      </c>
      <c r="AE36" s="1" t="n">
        <f aca="false">IF(Features!AD36&gt;=5, 1, 0)</f>
        <v>1</v>
      </c>
      <c r="AF36" s="1" t="n">
        <v>-1</v>
      </c>
      <c r="AP36" s="1" t="n">
        <v>1</v>
      </c>
      <c r="AW36" s="1" t="n">
        <v>1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L36" s="1" t="n">
        <v>1</v>
      </c>
      <c r="CM36" s="1" t="n">
        <v>2</v>
      </c>
      <c r="CU36" s="0"/>
      <c r="CV36" s="0"/>
      <c r="CW36" s="0"/>
    </row>
    <row r="37" customFormat="false" ht="13.8" hidden="false" customHeight="false" outlineLevel="0" collapsed="false">
      <c r="A37" s="1" t="n">
        <v>104</v>
      </c>
      <c r="B37" s="1" t="s">
        <v>115</v>
      </c>
      <c r="C37" s="1" t="n">
        <v>1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-1</v>
      </c>
      <c r="W37" s="1" t="n">
        <v>-1</v>
      </c>
      <c r="X37" s="1" t="n">
        <v>-1</v>
      </c>
      <c r="Y37" s="1" t="n">
        <v>1</v>
      </c>
      <c r="Z37" s="1" t="n">
        <v>-1</v>
      </c>
      <c r="AA37" s="1" t="n">
        <v>0</v>
      </c>
      <c r="AD37" s="1" t="n">
        <f aca="false">LEN(Features!$B37)-LEN(SUBSTITUTE(Features!$B37," ",""))+1</f>
        <v>5</v>
      </c>
      <c r="AE37" s="1" t="n">
        <f aca="false">IF(Features!AD37&gt;=5, 1, 0)</f>
        <v>1</v>
      </c>
      <c r="AF37" s="1" t="n">
        <v>-1</v>
      </c>
      <c r="AP37" s="1" t="n">
        <v>1</v>
      </c>
      <c r="AW37" s="1" t="n">
        <v>1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L37" s="1" t="n">
        <v>1</v>
      </c>
      <c r="CM37" s="1" t="n">
        <v>2</v>
      </c>
      <c r="CU37" s="0"/>
      <c r="CV37" s="0"/>
      <c r="CW37" s="0"/>
    </row>
    <row r="38" customFormat="false" ht="13.8" hidden="false" customHeight="false" outlineLevel="0" collapsed="false">
      <c r="A38" s="1" t="n">
        <v>56</v>
      </c>
      <c r="B38" s="1" t="s">
        <v>116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-1</v>
      </c>
      <c r="W38" s="1" t="n">
        <v>-1</v>
      </c>
      <c r="X38" s="1" t="n">
        <v>-1</v>
      </c>
      <c r="Y38" s="1" t="n">
        <v>1</v>
      </c>
      <c r="Z38" s="1" t="n">
        <v>-1</v>
      </c>
      <c r="AA38" s="1" t="n">
        <v>0</v>
      </c>
      <c r="AD38" s="1" t="n">
        <f aca="false">LEN(Features!$B38)-LEN(SUBSTITUTE(Features!$B38," ",""))+1</f>
        <v>5</v>
      </c>
      <c r="AE38" s="1" t="n">
        <f aca="false">IF(Features!AD38&gt;=5, 1, 0)</f>
        <v>1</v>
      </c>
      <c r="AF38" s="1" t="n">
        <v>-1</v>
      </c>
      <c r="AP38" s="1" t="n">
        <v>1</v>
      </c>
      <c r="AW38" s="1" t="n">
        <v>1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L38" s="1" t="n">
        <v>1</v>
      </c>
      <c r="CM38" s="1" t="n">
        <v>2</v>
      </c>
      <c r="CU38" s="0"/>
      <c r="CV38" s="0"/>
      <c r="CW38" s="0"/>
    </row>
    <row r="39" customFormat="false" ht="13.8" hidden="false" customHeight="false" outlineLevel="0" collapsed="false">
      <c r="A39" s="1" t="n">
        <v>102</v>
      </c>
      <c r="B39" s="1" t="s">
        <v>117</v>
      </c>
      <c r="C39" s="1" t="n">
        <v>1</v>
      </c>
      <c r="D39" s="1" t="n">
        <v>0</v>
      </c>
      <c r="E39" s="1" t="n">
        <v>1</v>
      </c>
      <c r="F39" s="1" t="n">
        <v>0</v>
      </c>
      <c r="G39" s="1" t="n">
        <v>0</v>
      </c>
      <c r="H39" s="1" t="n">
        <v>1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-1</v>
      </c>
      <c r="W39" s="1" t="n">
        <v>-1</v>
      </c>
      <c r="X39" s="1" t="n">
        <v>-1</v>
      </c>
      <c r="Y39" s="1" t="n">
        <v>1</v>
      </c>
      <c r="Z39" s="1" t="n">
        <v>-1</v>
      </c>
      <c r="AA39" s="1" t="n">
        <v>0</v>
      </c>
      <c r="AD39" s="1" t="n">
        <f aca="false">LEN(Features!$B39)-LEN(SUBSTITUTE(Features!$B39," ",""))+1</f>
        <v>5</v>
      </c>
      <c r="AE39" s="1" t="n">
        <f aca="false">IF(Features!AD39&gt;=5, 1, 0)</f>
        <v>1</v>
      </c>
      <c r="AF39" s="1" t="n">
        <v>-1</v>
      </c>
      <c r="AP39" s="1" t="n">
        <v>1</v>
      </c>
      <c r="AW39" s="1" t="n">
        <v>1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L39" s="1" t="n">
        <v>1</v>
      </c>
      <c r="CM39" s="1" t="n">
        <v>2</v>
      </c>
      <c r="CU39" s="0"/>
      <c r="CV39" s="0"/>
      <c r="CW39" s="0"/>
    </row>
    <row r="40" customFormat="false" ht="13.8" hidden="false" customHeight="false" outlineLevel="0" collapsed="false">
      <c r="A40" s="1" t="n">
        <v>125</v>
      </c>
      <c r="B40" s="1" t="s">
        <v>118</v>
      </c>
      <c r="C40" s="1" t="n">
        <v>1</v>
      </c>
      <c r="D40" s="1" t="n">
        <v>0</v>
      </c>
      <c r="E40" s="1" t="n">
        <v>1</v>
      </c>
      <c r="F40" s="1" t="n">
        <v>0</v>
      </c>
      <c r="G40" s="1" t="n">
        <v>0</v>
      </c>
      <c r="H40" s="1" t="n">
        <v>1</v>
      </c>
      <c r="I40" s="1" t="n">
        <v>0</v>
      </c>
      <c r="J40" s="1" t="n">
        <v>0</v>
      </c>
      <c r="K40" s="1" t="n">
        <v>0</v>
      </c>
      <c r="L40" s="1" t="n">
        <v>1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-1</v>
      </c>
      <c r="W40" s="1" t="n">
        <v>-1</v>
      </c>
      <c r="X40" s="1" t="n">
        <v>-1</v>
      </c>
      <c r="Y40" s="1" t="n">
        <v>1</v>
      </c>
      <c r="Z40" s="1" t="n">
        <v>-1</v>
      </c>
      <c r="AA40" s="1" t="n">
        <v>0</v>
      </c>
      <c r="AD40" s="1" t="n">
        <f aca="false">LEN(Features!$B40)-LEN(SUBSTITUTE(Features!$B40," ",""))+1</f>
        <v>5</v>
      </c>
      <c r="AE40" s="1" t="n">
        <f aca="false">IF(Features!AD40&gt;=5, 1, 0)</f>
        <v>1</v>
      </c>
      <c r="AF40" s="1" t="n">
        <v>-1</v>
      </c>
      <c r="AP40" s="1" t="n">
        <v>1</v>
      </c>
      <c r="AW40" s="1" t="n">
        <v>1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L40" s="1" t="n">
        <v>1</v>
      </c>
      <c r="CM40" s="1" t="n">
        <v>2</v>
      </c>
      <c r="CU40" s="0"/>
      <c r="CV40" s="0"/>
      <c r="CW40" s="0"/>
    </row>
    <row r="41" customFormat="false" ht="13.8" hidden="false" customHeight="false" outlineLevel="0" collapsed="false">
      <c r="A41" s="1" t="n">
        <v>5</v>
      </c>
      <c r="B41" s="1" t="s">
        <v>119</v>
      </c>
      <c r="C41" s="1" t="n">
        <v>1</v>
      </c>
      <c r="D41" s="1" t="n">
        <v>0</v>
      </c>
      <c r="E41" s="1" t="n">
        <v>1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1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-1</v>
      </c>
      <c r="W41" s="1" t="n">
        <v>-1</v>
      </c>
      <c r="X41" s="1" t="n">
        <v>-1</v>
      </c>
      <c r="Y41" s="1" t="n">
        <v>1</v>
      </c>
      <c r="Z41" s="1" t="n">
        <v>-1</v>
      </c>
      <c r="AA41" s="1" t="n">
        <v>0</v>
      </c>
      <c r="AD41" s="1" t="n">
        <f aca="false">LEN(Features!$B41)-LEN(SUBSTITUTE(Features!$B41," ",""))+1</f>
        <v>5</v>
      </c>
      <c r="AE41" s="1" t="n">
        <f aca="false">IF(Features!AD41&gt;=5, 1, 0)</f>
        <v>1</v>
      </c>
      <c r="AF41" s="1" t="n">
        <v>-1</v>
      </c>
      <c r="AP41" s="1" t="n">
        <v>1</v>
      </c>
      <c r="AW41" s="1" t="n">
        <v>1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L41" s="1" t="n">
        <v>1</v>
      </c>
      <c r="CM41" s="1" t="n">
        <v>2</v>
      </c>
      <c r="CU41" s="0"/>
      <c r="CV41" s="0"/>
      <c r="CW41" s="0"/>
    </row>
    <row r="42" customFormat="false" ht="13.8" hidden="false" customHeight="false" outlineLevel="0" collapsed="false">
      <c r="A42" s="1" t="n">
        <v>115</v>
      </c>
      <c r="B42" s="1" t="s">
        <v>120</v>
      </c>
      <c r="C42" s="1" t="n">
        <v>1</v>
      </c>
      <c r="D42" s="1" t="n">
        <v>0</v>
      </c>
      <c r="E42" s="1" t="n">
        <v>1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0</v>
      </c>
      <c r="L42" s="1" t="n">
        <v>1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-1</v>
      </c>
      <c r="W42" s="1" t="n">
        <v>0</v>
      </c>
      <c r="X42" s="1" t="n">
        <v>-1</v>
      </c>
      <c r="Y42" s="1" t="n">
        <v>0</v>
      </c>
      <c r="Z42" s="1" t="n">
        <v>-1</v>
      </c>
      <c r="AA42" s="1" t="n">
        <v>0</v>
      </c>
      <c r="AD42" s="1" t="n">
        <f aca="false">LEN(Features!$B42)-LEN(SUBSTITUTE(Features!$B42," ",""))+1</f>
        <v>5</v>
      </c>
      <c r="AE42" s="1" t="n">
        <f aca="false">IF(Features!AD42&gt;=5, 1, 0)</f>
        <v>1</v>
      </c>
      <c r="AF42" s="1" t="n">
        <v>-1</v>
      </c>
      <c r="AP42" s="1" t="n">
        <v>1</v>
      </c>
      <c r="AW42" s="1" t="n">
        <v>1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L42" s="1" t="n">
        <v>1</v>
      </c>
      <c r="CM42" s="1" t="n">
        <v>2</v>
      </c>
      <c r="CU42" s="0"/>
      <c r="CV42" s="0"/>
      <c r="CW42" s="0"/>
    </row>
    <row r="43" customFormat="false" ht="13.8" hidden="false" customHeight="false" outlineLevel="0" collapsed="false">
      <c r="A43" s="1" t="n">
        <v>151</v>
      </c>
      <c r="B43" s="1" t="s">
        <v>121</v>
      </c>
      <c r="C43" s="1" t="n">
        <v>1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1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-1</v>
      </c>
      <c r="W43" s="1" t="n">
        <v>1</v>
      </c>
      <c r="X43" s="1" t="n">
        <v>-1</v>
      </c>
      <c r="Y43" s="1" t="n">
        <v>0</v>
      </c>
      <c r="Z43" s="1" t="n">
        <v>-1</v>
      </c>
      <c r="AA43" s="1" t="n">
        <v>0</v>
      </c>
      <c r="AD43" s="1" t="n">
        <f aca="false">LEN(Features!$B43)-LEN(SUBSTITUTE(Features!$B43," ",""))+1</f>
        <v>4</v>
      </c>
      <c r="AE43" s="1" t="n">
        <f aca="false">IF(Features!AD43&gt;=5, 1, 0)</f>
        <v>0</v>
      </c>
      <c r="AF43" s="1" t="n">
        <v>-1</v>
      </c>
      <c r="AP43" s="1" t="n">
        <v>1</v>
      </c>
      <c r="AW43" s="1" t="n">
        <v>1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L43" s="1" t="n">
        <v>1</v>
      </c>
      <c r="CM43" s="1" t="n">
        <v>2</v>
      </c>
      <c r="CU43" s="0"/>
      <c r="CV43" s="0"/>
      <c r="CW43" s="0"/>
    </row>
    <row r="44" customFormat="false" ht="13.8" hidden="false" customHeight="false" outlineLevel="0" collapsed="false">
      <c r="A44" s="1" t="n">
        <v>114</v>
      </c>
      <c r="B44" s="1" t="s">
        <v>122</v>
      </c>
      <c r="C44" s="1" t="n">
        <v>1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1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-1</v>
      </c>
      <c r="W44" s="1" t="n">
        <v>0</v>
      </c>
      <c r="X44" s="1" t="n">
        <v>1</v>
      </c>
      <c r="Y44" s="1" t="n">
        <v>0</v>
      </c>
      <c r="Z44" s="1" t="n">
        <v>0</v>
      </c>
      <c r="AA44" s="1" t="n">
        <v>0</v>
      </c>
      <c r="AD44" s="1" t="n">
        <f aca="false">LEN(Features!$B44)-LEN(SUBSTITUTE(Features!$B44," ",""))+1</f>
        <v>4</v>
      </c>
      <c r="AE44" s="1" t="n">
        <f aca="false">IF(Features!AD44&gt;=5, 1, 0)</f>
        <v>0</v>
      </c>
      <c r="AF44" s="1" t="n">
        <v>-1</v>
      </c>
      <c r="AP44" s="1" t="n">
        <v>1</v>
      </c>
      <c r="AW44" s="1" t="n">
        <v>1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L44" s="1" t="n">
        <v>1</v>
      </c>
      <c r="CM44" s="1" t="n">
        <v>2</v>
      </c>
      <c r="CU44" s="0"/>
      <c r="CV44" s="0"/>
      <c r="CW44" s="0"/>
    </row>
    <row r="45" customFormat="false" ht="13.8" hidden="false" customHeight="false" outlineLevel="0" collapsed="false">
      <c r="A45" s="1" t="n">
        <v>51</v>
      </c>
      <c r="B45" s="1" t="s">
        <v>123</v>
      </c>
      <c r="C45" s="1" t="n">
        <v>1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-1</v>
      </c>
      <c r="W45" s="1" t="n">
        <v>0</v>
      </c>
      <c r="X45" s="1" t="n">
        <v>-1</v>
      </c>
      <c r="Y45" s="1" t="n">
        <v>0</v>
      </c>
      <c r="Z45" s="1" t="n">
        <v>0</v>
      </c>
      <c r="AA45" s="1" t="n">
        <v>0</v>
      </c>
      <c r="AD45" s="1" t="n">
        <f aca="false">LEN(Features!$B45)-LEN(SUBSTITUTE(Features!$B45," ",""))+1</f>
        <v>4</v>
      </c>
      <c r="AE45" s="1" t="n">
        <f aca="false">IF(Features!AD45&gt;=5, 1, 0)</f>
        <v>0</v>
      </c>
      <c r="AF45" s="1" t="n">
        <v>-1</v>
      </c>
      <c r="AP45" s="1" t="n">
        <v>1</v>
      </c>
      <c r="AW45" s="1" t="n">
        <v>1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L45" s="1" t="n">
        <v>1</v>
      </c>
      <c r="CM45" s="1" t="n">
        <v>2</v>
      </c>
      <c r="CU45" s="0"/>
      <c r="CV45" s="0"/>
      <c r="CW45" s="0"/>
    </row>
    <row r="46" customFormat="false" ht="13.8" hidden="false" customHeight="false" outlineLevel="0" collapsed="false">
      <c r="A46" s="1" t="n">
        <v>120</v>
      </c>
      <c r="B46" s="1" t="s">
        <v>124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1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-1</v>
      </c>
      <c r="W46" s="1" t="n">
        <v>-1</v>
      </c>
      <c r="X46" s="1" t="n">
        <v>1</v>
      </c>
      <c r="Y46" s="1" t="n">
        <v>1</v>
      </c>
      <c r="Z46" s="1" t="n">
        <v>0</v>
      </c>
      <c r="AA46" s="1" t="n">
        <v>0</v>
      </c>
      <c r="AD46" s="1" t="n">
        <f aca="false">LEN(Features!$B46)-LEN(SUBSTITUTE(Features!$B46," ",""))+1</f>
        <v>4</v>
      </c>
      <c r="AE46" s="1" t="n">
        <f aca="false">IF(Features!AD46&gt;=5, 1, 0)</f>
        <v>0</v>
      </c>
      <c r="AF46" s="1" t="n">
        <v>-1</v>
      </c>
      <c r="AP46" s="1" t="n">
        <v>1</v>
      </c>
      <c r="AW46" s="1" t="n">
        <v>1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L46" s="1" t="n">
        <v>1</v>
      </c>
      <c r="CM46" s="1" t="n">
        <v>2</v>
      </c>
      <c r="CU46" s="0"/>
      <c r="CV46" s="0"/>
      <c r="CW46" s="0"/>
    </row>
    <row r="47" customFormat="false" ht="13.8" hidden="false" customHeight="false" outlineLevel="0" collapsed="false">
      <c r="A47" s="1" t="n">
        <v>23</v>
      </c>
      <c r="B47" s="1" t="s">
        <v>125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1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1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-1</v>
      </c>
      <c r="W47" s="1" t="n">
        <v>-1</v>
      </c>
      <c r="X47" s="1" t="n">
        <v>1</v>
      </c>
      <c r="Y47" s="1" t="n">
        <v>1</v>
      </c>
      <c r="Z47" s="1" t="n">
        <v>0</v>
      </c>
      <c r="AA47" s="1" t="n">
        <v>0</v>
      </c>
      <c r="AD47" s="1" t="n">
        <f aca="false">LEN(Features!$B47)-LEN(SUBSTITUTE(Features!$B47," ",""))+1</f>
        <v>4</v>
      </c>
      <c r="AE47" s="1" t="n">
        <f aca="false">IF(Features!AD47&gt;=5, 1, 0)</f>
        <v>0</v>
      </c>
      <c r="AF47" s="1" t="n">
        <v>-1</v>
      </c>
      <c r="AP47" s="1" t="n">
        <v>1</v>
      </c>
      <c r="AW47" s="1" t="n">
        <v>1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L47" s="1" t="n">
        <v>1</v>
      </c>
      <c r="CM47" s="1" t="n">
        <v>2</v>
      </c>
      <c r="CU47" s="0"/>
      <c r="CV47" s="0"/>
      <c r="CW47" s="0"/>
    </row>
    <row r="48" customFormat="false" ht="13.8" hidden="false" customHeight="false" outlineLevel="0" collapsed="false">
      <c r="A48" s="1" t="n">
        <v>73</v>
      </c>
      <c r="B48" s="1" t="s">
        <v>126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1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-1</v>
      </c>
      <c r="W48" s="1" t="n">
        <v>0</v>
      </c>
      <c r="X48" s="1" t="n">
        <v>-1</v>
      </c>
      <c r="Y48" s="1" t="n">
        <v>0</v>
      </c>
      <c r="Z48" s="1" t="n">
        <v>1</v>
      </c>
      <c r="AA48" s="1" t="n">
        <v>0</v>
      </c>
      <c r="AD48" s="1" t="n">
        <f aca="false">LEN(Features!$B48)-LEN(SUBSTITUTE(Features!$B48," ",""))+1</f>
        <v>4</v>
      </c>
      <c r="AE48" s="1" t="n">
        <f aca="false">IF(Features!AD48&gt;=5, 1, 0)</f>
        <v>0</v>
      </c>
      <c r="AF48" s="1" t="n">
        <v>-1</v>
      </c>
      <c r="AP48" s="1" t="n">
        <v>1</v>
      </c>
      <c r="AW48" s="1" t="n">
        <v>1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L48" s="1" t="n">
        <v>1</v>
      </c>
      <c r="CM48" s="1" t="n">
        <v>2</v>
      </c>
      <c r="CU48" s="0"/>
      <c r="CV48" s="0"/>
      <c r="CW48" s="0"/>
    </row>
    <row r="49" customFormat="false" ht="13.8" hidden="false" customHeight="false" outlineLevel="0" collapsed="false">
      <c r="A49" s="1" t="n">
        <v>139</v>
      </c>
      <c r="B49" s="1" t="s">
        <v>127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-1</v>
      </c>
      <c r="W49" s="1" t="n">
        <v>1</v>
      </c>
      <c r="X49" s="1" t="n">
        <v>0</v>
      </c>
      <c r="Y49" s="1" t="n">
        <v>0</v>
      </c>
      <c r="Z49" s="1" t="n">
        <v>0</v>
      </c>
      <c r="AA49" s="1" t="n">
        <v>0</v>
      </c>
      <c r="AD49" s="1" t="n">
        <f aca="false">LEN(Features!$B49)-LEN(SUBSTITUTE(Features!$B49," ",""))+1</f>
        <v>4</v>
      </c>
      <c r="AE49" s="1" t="n">
        <f aca="false">IF(Features!AD49&gt;=5, 1, 0)</f>
        <v>0</v>
      </c>
      <c r="AF49" s="1" t="n">
        <v>-1</v>
      </c>
      <c r="AP49" s="1" t="n">
        <v>1</v>
      </c>
      <c r="AW49" s="1" t="n">
        <v>1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L49" s="1" t="n">
        <v>1</v>
      </c>
      <c r="CM49" s="1" t="n">
        <v>2</v>
      </c>
      <c r="CU49" s="0"/>
      <c r="CV49" s="0"/>
      <c r="CW49" s="0"/>
    </row>
    <row r="50" customFormat="false" ht="13.8" hidden="false" customHeight="false" outlineLevel="0" collapsed="false">
      <c r="A50" s="1" t="n">
        <v>53</v>
      </c>
      <c r="B50" s="1" t="s">
        <v>128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-1</v>
      </c>
      <c r="W50" s="1" t="n">
        <v>-1</v>
      </c>
      <c r="X50" s="1" t="n">
        <v>0</v>
      </c>
      <c r="Y50" s="1" t="n">
        <v>1</v>
      </c>
      <c r="Z50" s="1" t="n">
        <v>0</v>
      </c>
      <c r="AA50" s="1" t="n">
        <v>0</v>
      </c>
      <c r="AD50" s="1" t="n">
        <f aca="false">LEN(Features!$B50)-LEN(SUBSTITUTE(Features!$B50," ",""))+1</f>
        <v>4</v>
      </c>
      <c r="AE50" s="1" t="n">
        <f aca="false">IF(Features!AD50&gt;=5, 1, 0)</f>
        <v>0</v>
      </c>
      <c r="AF50" s="1" t="n">
        <v>-1</v>
      </c>
      <c r="AP50" s="1" t="n">
        <v>1</v>
      </c>
      <c r="AW50" s="1" t="n">
        <v>1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L50" s="1" t="n">
        <v>1</v>
      </c>
      <c r="CM50" s="1" t="n">
        <v>2</v>
      </c>
      <c r="CU50" s="0"/>
      <c r="CV50" s="0"/>
      <c r="CW50" s="0"/>
    </row>
    <row r="51" customFormat="false" ht="13.8" hidden="false" customHeight="false" outlineLevel="0" collapsed="false">
      <c r="A51" s="1" t="n">
        <v>52</v>
      </c>
      <c r="B51" s="1" t="s">
        <v>129</v>
      </c>
      <c r="C51" s="1" t="n">
        <v>1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1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-1</v>
      </c>
      <c r="W51" s="1" t="n">
        <v>1</v>
      </c>
      <c r="X51" s="1" t="n">
        <v>-1</v>
      </c>
      <c r="Y51" s="1" t="n">
        <v>0</v>
      </c>
      <c r="Z51" s="1" t="n">
        <v>-1</v>
      </c>
      <c r="AA51" s="1" t="n">
        <v>0</v>
      </c>
      <c r="AD51" s="1" t="n">
        <f aca="false">LEN(Features!$B51)-LEN(SUBSTITUTE(Features!$B51," ",""))+1</f>
        <v>2</v>
      </c>
      <c r="AE51" s="1" t="n">
        <f aca="false">IF(Features!AD51&gt;=5, 1, 0)</f>
        <v>0</v>
      </c>
      <c r="AF51" s="1" t="n">
        <v>-1</v>
      </c>
      <c r="AP51" s="1" t="n">
        <v>1</v>
      </c>
      <c r="AW51" s="1" t="n">
        <v>1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1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L51" s="1" t="n">
        <v>1</v>
      </c>
      <c r="CM51" s="1" t="n">
        <v>2</v>
      </c>
      <c r="CU51" s="0"/>
      <c r="CV51" s="0"/>
      <c r="CW51" s="0"/>
    </row>
    <row r="52" customFormat="false" ht="13.8" hidden="false" customHeight="false" outlineLevel="0" collapsed="false">
      <c r="A52" s="1" t="n">
        <v>29</v>
      </c>
      <c r="B52" s="1" t="s">
        <v>130</v>
      </c>
      <c r="C52" s="1" t="n">
        <v>1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1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-1</v>
      </c>
      <c r="W52" s="1" t="n">
        <v>1</v>
      </c>
      <c r="X52" s="1" t="n">
        <v>-1</v>
      </c>
      <c r="Y52" s="1" t="n">
        <v>0</v>
      </c>
      <c r="Z52" s="1" t="n">
        <v>-1</v>
      </c>
      <c r="AA52" s="1" t="n">
        <v>0</v>
      </c>
      <c r="AD52" s="1" t="n">
        <f aca="false">LEN(Features!$B52)-LEN(SUBSTITUTE(Features!$B52," ",""))+1</f>
        <v>2</v>
      </c>
      <c r="AE52" s="1" t="n">
        <f aca="false">IF(Features!AD52&gt;=5, 1, 0)</f>
        <v>0</v>
      </c>
      <c r="AF52" s="1" t="n">
        <v>-1</v>
      </c>
      <c r="AP52" s="1" t="n">
        <v>1</v>
      </c>
      <c r="AW52" s="1" t="n">
        <v>1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1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L52" s="1" t="n">
        <v>1</v>
      </c>
      <c r="CM52" s="1" t="n">
        <v>2</v>
      </c>
      <c r="CU52" s="0"/>
      <c r="CV52" s="0"/>
      <c r="CW52" s="0"/>
    </row>
    <row r="53" customFormat="false" ht="13.8" hidden="false" customHeight="false" outlineLevel="0" collapsed="false">
      <c r="A53" s="1" t="n">
        <v>7</v>
      </c>
      <c r="B53" s="1" t="s">
        <v>131</v>
      </c>
      <c r="C53" s="1" t="n">
        <v>1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1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-1</v>
      </c>
      <c r="W53" s="1" t="n">
        <v>1</v>
      </c>
      <c r="X53" s="1" t="n">
        <v>-1</v>
      </c>
      <c r="Y53" s="1" t="n">
        <v>0</v>
      </c>
      <c r="Z53" s="1" t="n">
        <v>-1</v>
      </c>
      <c r="AA53" s="1" t="n">
        <v>0</v>
      </c>
      <c r="AD53" s="1" t="n">
        <f aca="false">LEN(Features!$B53)-LEN(SUBSTITUTE(Features!$B53," ",""))+1</f>
        <v>2</v>
      </c>
      <c r="AE53" s="1" t="n">
        <f aca="false">IF(Features!AD53&gt;=5, 1, 0)</f>
        <v>0</v>
      </c>
      <c r="AF53" s="1" t="n">
        <v>-1</v>
      </c>
      <c r="AP53" s="1" t="n">
        <v>1</v>
      </c>
      <c r="AW53" s="1" t="n">
        <v>1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1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L53" s="1" t="n">
        <v>1</v>
      </c>
      <c r="CM53" s="1" t="n">
        <v>2</v>
      </c>
      <c r="CU53" s="0"/>
      <c r="CV53" s="0"/>
      <c r="CW53" s="0"/>
    </row>
    <row r="54" customFormat="false" ht="13.8" hidden="false" customHeight="false" outlineLevel="0" collapsed="false">
      <c r="A54" s="1" t="n">
        <v>100</v>
      </c>
      <c r="B54" s="1" t="s">
        <v>132</v>
      </c>
      <c r="C54" s="1" t="n">
        <v>1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1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-1</v>
      </c>
      <c r="W54" s="1" t="n">
        <v>0</v>
      </c>
      <c r="X54" s="1" t="n">
        <v>-1</v>
      </c>
      <c r="Y54" s="1" t="n">
        <v>0</v>
      </c>
      <c r="Z54" s="1" t="n">
        <v>-1</v>
      </c>
      <c r="AA54" s="1" t="n">
        <v>0</v>
      </c>
      <c r="AD54" s="1" t="n">
        <f aca="false">LEN(Features!$B54)-LEN(SUBSTITUTE(Features!$B54," ",""))+1</f>
        <v>2</v>
      </c>
      <c r="AE54" s="1" t="n">
        <f aca="false">IF(Features!AD54&gt;=5, 1, 0)</f>
        <v>0</v>
      </c>
      <c r="AF54" s="1" t="n">
        <v>-1</v>
      </c>
      <c r="AP54" s="1" t="n">
        <v>1</v>
      </c>
      <c r="AW54" s="1" t="n">
        <v>1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1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L54" s="1" t="n">
        <v>1</v>
      </c>
      <c r="CM54" s="1" t="n">
        <v>2</v>
      </c>
      <c r="CU54" s="0"/>
      <c r="CV54" s="0"/>
      <c r="CW54" s="0"/>
    </row>
    <row r="55" customFormat="false" ht="13.8" hidden="false" customHeight="false" outlineLevel="0" collapsed="false">
      <c r="A55" s="1" t="n">
        <v>43</v>
      </c>
      <c r="B55" s="1" t="s">
        <v>133</v>
      </c>
      <c r="C55" s="1" t="n">
        <v>1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1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-1</v>
      </c>
      <c r="W55" s="1" t="n">
        <v>0</v>
      </c>
      <c r="X55" s="1" t="n">
        <v>-1</v>
      </c>
      <c r="Y55" s="1" t="n">
        <v>0</v>
      </c>
      <c r="Z55" s="1" t="n">
        <v>-1</v>
      </c>
      <c r="AA55" s="1" t="n">
        <v>0</v>
      </c>
      <c r="AD55" s="1" t="n">
        <f aca="false">LEN(Features!$B55)-LEN(SUBSTITUTE(Features!$B55," ",""))+1</f>
        <v>2</v>
      </c>
      <c r="AE55" s="1" t="n">
        <f aca="false">IF(Features!AD55&gt;=5, 1, 0)</f>
        <v>0</v>
      </c>
      <c r="AF55" s="1" t="n">
        <v>-1</v>
      </c>
      <c r="AP55" s="1" t="n">
        <v>1</v>
      </c>
      <c r="AW55" s="1" t="n">
        <v>1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1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L55" s="1" t="n">
        <v>1</v>
      </c>
      <c r="CM55" s="1" t="n">
        <v>2</v>
      </c>
      <c r="CU55" s="0"/>
      <c r="CV55" s="0"/>
      <c r="CW55" s="0"/>
    </row>
    <row r="56" customFormat="false" ht="13.8" hidden="false" customHeight="false" outlineLevel="0" collapsed="false">
      <c r="A56" s="1" t="n">
        <v>48</v>
      </c>
      <c r="B56" s="1" t="s">
        <v>134</v>
      </c>
      <c r="C56" s="1" t="n">
        <v>1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1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1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-1</v>
      </c>
      <c r="W56" s="1" t="n">
        <v>0</v>
      </c>
      <c r="X56" s="1" t="n">
        <v>-1</v>
      </c>
      <c r="Y56" s="1" t="n">
        <v>0</v>
      </c>
      <c r="Z56" s="1" t="n">
        <v>-1</v>
      </c>
      <c r="AA56" s="1" t="n">
        <v>0</v>
      </c>
      <c r="AD56" s="1" t="n">
        <f aca="false">LEN(Features!$B56)-LEN(SUBSTITUTE(Features!$B56," ",""))+1</f>
        <v>2</v>
      </c>
      <c r="AE56" s="1" t="n">
        <f aca="false">IF(Features!AD56&gt;=5, 1, 0)</f>
        <v>0</v>
      </c>
      <c r="AF56" s="1" t="n">
        <v>-1</v>
      </c>
      <c r="AP56" s="1" t="n">
        <v>1</v>
      </c>
      <c r="AW56" s="1" t="n">
        <v>1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1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L56" s="1" t="n">
        <v>1</v>
      </c>
      <c r="CM56" s="1" t="n">
        <v>2</v>
      </c>
      <c r="CU56" s="0"/>
      <c r="CV56" s="0"/>
      <c r="CW56" s="0"/>
    </row>
    <row r="57" customFormat="false" ht="13.8" hidden="false" customHeight="false" outlineLevel="0" collapsed="false">
      <c r="A57" s="1" t="n">
        <v>75</v>
      </c>
      <c r="B57" s="1" t="s">
        <v>135</v>
      </c>
      <c r="C57" s="1" t="n">
        <v>1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1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-1</v>
      </c>
      <c r="W57" s="1" t="n">
        <v>1</v>
      </c>
      <c r="X57" s="1" t="n">
        <v>-1</v>
      </c>
      <c r="Y57" s="1" t="n">
        <v>0</v>
      </c>
      <c r="Z57" s="1" t="n">
        <v>-1</v>
      </c>
      <c r="AA57" s="1" t="n">
        <v>1</v>
      </c>
      <c r="AD57" s="1" t="n">
        <f aca="false">LEN(Features!$B57)-LEN(SUBSTITUTE(Features!$B57," ",""))+1</f>
        <v>2</v>
      </c>
      <c r="AE57" s="1" t="n">
        <f aca="false">IF(Features!AD57&gt;=5, 1, 0)</f>
        <v>0</v>
      </c>
      <c r="AF57" s="1" t="n">
        <v>-1</v>
      </c>
      <c r="AP57" s="1" t="n">
        <v>1</v>
      </c>
      <c r="AW57" s="1" t="n">
        <v>1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1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L57" s="1" t="n">
        <v>1</v>
      </c>
      <c r="CM57" s="1" t="n">
        <v>2</v>
      </c>
      <c r="CU57" s="0"/>
      <c r="CV57" s="0"/>
      <c r="CW57" s="0"/>
    </row>
    <row r="58" customFormat="false" ht="13.8" hidden="false" customHeight="false" outlineLevel="0" collapsed="false">
      <c r="A58" s="1" t="n">
        <v>15</v>
      </c>
      <c r="B58" s="1" t="s">
        <v>136</v>
      </c>
      <c r="C58" s="1" t="n">
        <v>1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1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-1</v>
      </c>
      <c r="W58" s="1" t="n">
        <v>1</v>
      </c>
      <c r="X58" s="1" t="n">
        <v>-1</v>
      </c>
      <c r="Y58" s="1" t="n">
        <v>0</v>
      </c>
      <c r="Z58" s="1" t="n">
        <v>-1</v>
      </c>
      <c r="AA58" s="1" t="n">
        <v>1</v>
      </c>
      <c r="AD58" s="1" t="n">
        <f aca="false">LEN(Features!$B58)-LEN(SUBSTITUTE(Features!$B58," ",""))+1</f>
        <v>2</v>
      </c>
      <c r="AE58" s="1" t="n">
        <f aca="false">IF(Features!AD58&gt;=5, 1, 0)</f>
        <v>0</v>
      </c>
      <c r="AF58" s="1" t="n">
        <v>-1</v>
      </c>
      <c r="AP58" s="1" t="n">
        <v>1</v>
      </c>
      <c r="AW58" s="1" t="n">
        <v>1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1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L58" s="1" t="n">
        <v>1</v>
      </c>
      <c r="CM58" s="1" t="n">
        <v>2</v>
      </c>
      <c r="CU58" s="0"/>
      <c r="CV58" s="0"/>
      <c r="CW58" s="0"/>
    </row>
    <row r="59" customFormat="false" ht="13.8" hidden="false" customHeight="false" outlineLevel="0" collapsed="false">
      <c r="A59" s="1" t="n">
        <v>88</v>
      </c>
      <c r="B59" s="1" t="s">
        <v>137</v>
      </c>
      <c r="C59" s="1" t="n">
        <v>1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1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-1</v>
      </c>
      <c r="W59" s="1" t="n">
        <v>1</v>
      </c>
      <c r="X59" s="1" t="n">
        <v>-1</v>
      </c>
      <c r="Y59" s="1" t="n">
        <v>0</v>
      </c>
      <c r="Z59" s="1" t="n">
        <v>-1</v>
      </c>
      <c r="AA59" s="1" t="n">
        <v>1</v>
      </c>
      <c r="AD59" s="1" t="n">
        <f aca="false">LEN(Features!$B59)-LEN(SUBSTITUTE(Features!$B59," ",""))+1</f>
        <v>2</v>
      </c>
      <c r="AE59" s="1" t="n">
        <f aca="false">IF(Features!AD59&gt;=5, 1, 0)</f>
        <v>0</v>
      </c>
      <c r="AF59" s="1" t="n">
        <v>-1</v>
      </c>
      <c r="AP59" s="1" t="n">
        <v>1</v>
      </c>
      <c r="AW59" s="1" t="n">
        <v>1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1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L59" s="1" t="n">
        <v>1</v>
      </c>
      <c r="CM59" s="1" t="n">
        <v>2</v>
      </c>
      <c r="CU59" s="0"/>
      <c r="CV59" s="0"/>
      <c r="CW59" s="0"/>
    </row>
    <row r="60" customFormat="false" ht="13.8" hidden="false" customHeight="false" outlineLevel="0" collapsed="false">
      <c r="A60" s="1" t="n">
        <v>35</v>
      </c>
      <c r="B60" s="1" t="s">
        <v>138</v>
      </c>
      <c r="C60" s="1" t="n">
        <v>1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1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-1</v>
      </c>
      <c r="W60" s="1" t="n">
        <v>0</v>
      </c>
      <c r="X60" s="1" t="n">
        <v>-1</v>
      </c>
      <c r="Y60" s="1" t="n">
        <v>0</v>
      </c>
      <c r="Z60" s="1" t="n">
        <v>-1</v>
      </c>
      <c r="AA60" s="1" t="n">
        <v>1</v>
      </c>
      <c r="AD60" s="1" t="n">
        <f aca="false">LEN(Features!$B60)-LEN(SUBSTITUTE(Features!$B60," ",""))+1</f>
        <v>2</v>
      </c>
      <c r="AE60" s="1" t="n">
        <f aca="false">IF(Features!AD60&gt;=5, 1, 0)</f>
        <v>0</v>
      </c>
      <c r="AF60" s="1" t="n">
        <v>-1</v>
      </c>
      <c r="AP60" s="1" t="n">
        <v>1</v>
      </c>
      <c r="AW60" s="1" t="n">
        <v>1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1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L60" s="1" t="n">
        <v>1</v>
      </c>
      <c r="CM60" s="1" t="n">
        <v>2</v>
      </c>
      <c r="CU60" s="0"/>
      <c r="CV60" s="0"/>
      <c r="CW60" s="0"/>
    </row>
    <row r="61" customFormat="false" ht="13.8" hidden="false" customHeight="false" outlineLevel="0" collapsed="false">
      <c r="A61" s="1" t="n">
        <v>92</v>
      </c>
      <c r="B61" s="1" t="s">
        <v>139</v>
      </c>
      <c r="C61" s="1" t="n">
        <v>1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1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-1</v>
      </c>
      <c r="W61" s="1" t="n">
        <v>0</v>
      </c>
      <c r="X61" s="1" t="n">
        <v>-1</v>
      </c>
      <c r="Y61" s="1" t="n">
        <v>0</v>
      </c>
      <c r="Z61" s="1" t="n">
        <v>-1</v>
      </c>
      <c r="AA61" s="1" t="n">
        <v>1</v>
      </c>
      <c r="AD61" s="1" t="n">
        <f aca="false">LEN(Features!$B61)-LEN(SUBSTITUTE(Features!$B61," ",""))+1</f>
        <v>2</v>
      </c>
      <c r="AE61" s="1" t="n">
        <f aca="false">IF(Features!AD61&gt;=5, 1, 0)</f>
        <v>0</v>
      </c>
      <c r="AF61" s="1" t="n">
        <v>-1</v>
      </c>
      <c r="AP61" s="1" t="n">
        <v>1</v>
      </c>
      <c r="AW61" s="1" t="n">
        <v>1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1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L61" s="1" t="n">
        <v>1</v>
      </c>
      <c r="CM61" s="1" t="n">
        <v>2</v>
      </c>
      <c r="CU61" s="0"/>
      <c r="CV61" s="0"/>
      <c r="CW61" s="0"/>
    </row>
    <row r="62" customFormat="false" ht="13.8" hidden="false" customHeight="false" outlineLevel="0" collapsed="false">
      <c r="A62" s="1" t="n">
        <v>108</v>
      </c>
      <c r="B62" s="1" t="s">
        <v>140</v>
      </c>
      <c r="C62" s="1" t="n">
        <v>1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-1</v>
      </c>
      <c r="W62" s="1" t="n">
        <v>0</v>
      </c>
      <c r="X62" s="1" t="n">
        <v>-1</v>
      </c>
      <c r="Y62" s="1" t="n">
        <v>0</v>
      </c>
      <c r="Z62" s="1" t="n">
        <v>-1</v>
      </c>
      <c r="AA62" s="1" t="n">
        <v>1</v>
      </c>
      <c r="AD62" s="1" t="n">
        <f aca="false">LEN(Features!$B62)-LEN(SUBSTITUTE(Features!$B62," ",""))+1</f>
        <v>2</v>
      </c>
      <c r="AE62" s="1" t="n">
        <f aca="false">IF(Features!AD62&gt;=5, 1, 0)</f>
        <v>0</v>
      </c>
      <c r="AF62" s="1" t="n">
        <v>-1</v>
      </c>
      <c r="AP62" s="1" t="n">
        <v>1</v>
      </c>
      <c r="AW62" s="1" t="n">
        <v>1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1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L62" s="1" t="n">
        <v>1</v>
      </c>
      <c r="CM62" s="1" t="n">
        <v>2</v>
      </c>
      <c r="CU62" s="0"/>
      <c r="CV62" s="0"/>
      <c r="CW62" s="0"/>
    </row>
    <row r="63" customFormat="false" ht="13.8" hidden="false" customHeight="false" outlineLevel="0" collapsed="false">
      <c r="A63" s="1" t="n">
        <v>22</v>
      </c>
      <c r="B63" s="1" t="s">
        <v>141</v>
      </c>
      <c r="C63" s="1" t="n">
        <v>1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1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-1</v>
      </c>
      <c r="W63" s="1" t="n">
        <v>-1</v>
      </c>
      <c r="X63" s="1" t="n">
        <v>-1</v>
      </c>
      <c r="Y63" s="1" t="n">
        <v>1</v>
      </c>
      <c r="Z63" s="1" t="n">
        <v>-1</v>
      </c>
      <c r="AA63" s="1" t="n">
        <v>0</v>
      </c>
      <c r="AD63" s="1" t="n">
        <f aca="false">LEN(Features!$B63)-LEN(SUBSTITUTE(Features!$B63," ",""))+1</f>
        <v>2</v>
      </c>
      <c r="AE63" s="1" t="n">
        <f aca="false">IF(Features!AD63&gt;=5, 1, 0)</f>
        <v>0</v>
      </c>
      <c r="AF63" s="1" t="n">
        <v>-1</v>
      </c>
      <c r="AP63" s="1" t="n">
        <v>1</v>
      </c>
      <c r="AW63" s="1" t="n">
        <v>1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1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L63" s="1" t="n">
        <v>1</v>
      </c>
      <c r="CM63" s="1" t="n">
        <v>2</v>
      </c>
      <c r="CU63" s="0"/>
      <c r="CV63" s="0"/>
      <c r="CW63" s="0"/>
    </row>
    <row r="64" customFormat="false" ht="13.8" hidden="false" customHeight="false" outlineLevel="0" collapsed="false">
      <c r="A64" s="1" t="n">
        <v>66</v>
      </c>
      <c r="B64" s="1" t="s">
        <v>142</v>
      </c>
      <c r="C64" s="1" t="n">
        <v>1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1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-1</v>
      </c>
      <c r="W64" s="1" t="n">
        <v>-1</v>
      </c>
      <c r="X64" s="1" t="n">
        <v>-1</v>
      </c>
      <c r="Y64" s="1" t="n">
        <v>1</v>
      </c>
      <c r="Z64" s="1" t="n">
        <v>-1</v>
      </c>
      <c r="AA64" s="1" t="n">
        <v>0</v>
      </c>
      <c r="AD64" s="1" t="n">
        <f aca="false">LEN(Features!$B64)-LEN(SUBSTITUTE(Features!$B64," ",""))+1</f>
        <v>2</v>
      </c>
      <c r="AE64" s="1" t="n">
        <f aca="false">IF(Features!AD64&gt;=5, 1, 0)</f>
        <v>0</v>
      </c>
      <c r="AF64" s="1" t="n">
        <v>-1</v>
      </c>
      <c r="AP64" s="1" t="n">
        <v>1</v>
      </c>
      <c r="AW64" s="1" t="n">
        <v>1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1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L64" s="1" t="n">
        <v>1</v>
      </c>
      <c r="CM64" s="1" t="n">
        <v>2</v>
      </c>
      <c r="CU64" s="0"/>
      <c r="CV64" s="0"/>
      <c r="CW64" s="0"/>
    </row>
    <row r="65" customFormat="false" ht="13.8" hidden="false" customHeight="false" outlineLevel="0" collapsed="false">
      <c r="A65" s="1" t="n">
        <v>106</v>
      </c>
      <c r="B65" s="1" t="s">
        <v>143</v>
      </c>
      <c r="C65" s="1" t="n">
        <v>1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1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1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-1</v>
      </c>
      <c r="W65" s="1" t="n">
        <v>-1</v>
      </c>
      <c r="X65" s="1" t="n">
        <v>-1</v>
      </c>
      <c r="Y65" s="1" t="n">
        <v>1</v>
      </c>
      <c r="Z65" s="1" t="n">
        <v>-1</v>
      </c>
      <c r="AA65" s="1" t="n">
        <v>1</v>
      </c>
      <c r="AD65" s="1" t="n">
        <f aca="false">LEN(Features!$B65)-LEN(SUBSTITUTE(Features!$B65," ",""))+1</f>
        <v>2</v>
      </c>
      <c r="AE65" s="1" t="n">
        <f aca="false">IF(Features!AD65&gt;=5, 1, 0)</f>
        <v>0</v>
      </c>
      <c r="AF65" s="1" t="n">
        <v>-1</v>
      </c>
      <c r="AP65" s="1" t="n">
        <v>1</v>
      </c>
      <c r="AW65" s="1" t="n">
        <v>1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1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L65" s="1" t="n">
        <v>1</v>
      </c>
      <c r="CM65" s="1" t="n">
        <v>2</v>
      </c>
      <c r="CU65" s="0"/>
      <c r="CV65" s="0"/>
      <c r="CW65" s="0"/>
    </row>
    <row r="66" customFormat="false" ht="13.8" hidden="false" customHeight="false" outlineLevel="0" collapsed="false">
      <c r="A66" s="1" t="n">
        <v>67</v>
      </c>
      <c r="B66" s="1" t="s">
        <v>144</v>
      </c>
      <c r="C66" s="1" t="n">
        <v>1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1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-1</v>
      </c>
      <c r="W66" s="1" t="n">
        <v>-1</v>
      </c>
      <c r="X66" s="1" t="n">
        <v>-1</v>
      </c>
      <c r="Y66" s="1" t="n">
        <v>1</v>
      </c>
      <c r="Z66" s="1" t="n">
        <v>-1</v>
      </c>
      <c r="AA66" s="1" t="n">
        <v>1</v>
      </c>
      <c r="AD66" s="1" t="n">
        <f aca="false">LEN(Features!$B66)-LEN(SUBSTITUTE(Features!$B66," ",""))+1</f>
        <v>2</v>
      </c>
      <c r="AE66" s="1" t="n">
        <f aca="false">IF(Features!AD66&gt;=5, 1, 0)</f>
        <v>0</v>
      </c>
      <c r="AF66" s="1" t="n">
        <v>-1</v>
      </c>
      <c r="AP66" s="1" t="n">
        <v>1</v>
      </c>
      <c r="AW66" s="1" t="n">
        <v>1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1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L66" s="1" t="n">
        <v>1</v>
      </c>
      <c r="CM66" s="1" t="n">
        <v>2</v>
      </c>
      <c r="CU66" s="0"/>
      <c r="CV66" s="0"/>
      <c r="CW66" s="0"/>
    </row>
    <row r="67" customFormat="false" ht="13.8" hidden="false" customHeight="false" outlineLevel="0" collapsed="false">
      <c r="A67" s="1" t="n">
        <v>14</v>
      </c>
      <c r="B67" s="1" t="s">
        <v>145</v>
      </c>
      <c r="C67" s="1" t="n">
        <v>1</v>
      </c>
      <c r="D67" s="1" t="n">
        <v>0</v>
      </c>
      <c r="E67" s="1" t="n">
        <v>0</v>
      </c>
      <c r="F67" s="1" t="n">
        <v>0</v>
      </c>
      <c r="G67" s="1" t="n">
        <v>1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1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-1</v>
      </c>
      <c r="W67" s="1" t="n">
        <v>1</v>
      </c>
      <c r="X67" s="1" t="n">
        <v>-1</v>
      </c>
      <c r="Y67" s="1" t="n">
        <v>0</v>
      </c>
      <c r="Z67" s="1" t="n">
        <v>-1</v>
      </c>
      <c r="AA67" s="1" t="n">
        <v>1</v>
      </c>
      <c r="AD67" s="1" t="n">
        <f aca="false">LEN(Features!$B67)-LEN(SUBSTITUTE(Features!$B67," ",""))+1</f>
        <v>3</v>
      </c>
      <c r="AE67" s="1" t="n">
        <f aca="false">IF(Features!AD67&gt;=5, 1, 0)</f>
        <v>0</v>
      </c>
      <c r="AF67" s="1" t="n">
        <v>-1</v>
      </c>
      <c r="AP67" s="1" t="n">
        <v>1</v>
      </c>
      <c r="AW67" s="1" t="n">
        <v>1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1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L67" s="1" t="n">
        <v>2</v>
      </c>
      <c r="CM67" s="1" t="n">
        <v>3</v>
      </c>
      <c r="CU67" s="0"/>
      <c r="CV67" s="0"/>
      <c r="CW67" s="0"/>
    </row>
    <row r="68" customFormat="false" ht="13.8" hidden="false" customHeight="false" outlineLevel="0" collapsed="false">
      <c r="A68" s="1" t="n">
        <v>79</v>
      </c>
      <c r="B68" s="1" t="s">
        <v>146</v>
      </c>
      <c r="C68" s="1" t="n">
        <v>1</v>
      </c>
      <c r="D68" s="1" t="n">
        <v>0</v>
      </c>
      <c r="E68" s="1" t="n">
        <v>0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-1</v>
      </c>
      <c r="W68" s="1" t="n">
        <v>1</v>
      </c>
      <c r="X68" s="1" t="n">
        <v>-1</v>
      </c>
      <c r="Y68" s="1" t="n">
        <v>0</v>
      </c>
      <c r="Z68" s="1" t="n">
        <v>-1</v>
      </c>
      <c r="AA68" s="1" t="n">
        <v>1</v>
      </c>
      <c r="AD68" s="1" t="n">
        <f aca="false">LEN(Features!$B68)-LEN(SUBSTITUTE(Features!$B68," ",""))+1</f>
        <v>3</v>
      </c>
      <c r="AE68" s="1" t="n">
        <f aca="false">IF(Features!AD68&gt;=5, 1, 0)</f>
        <v>0</v>
      </c>
      <c r="AF68" s="1" t="n">
        <v>-1</v>
      </c>
      <c r="AP68" s="1" t="n">
        <v>1</v>
      </c>
      <c r="AW68" s="1" t="n">
        <v>1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1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L68" s="1" t="n">
        <v>2</v>
      </c>
      <c r="CM68" s="1" t="n">
        <v>3</v>
      </c>
      <c r="CU68" s="0"/>
      <c r="CV68" s="0"/>
      <c r="CW68" s="0"/>
    </row>
    <row r="69" customFormat="false" ht="13.8" hidden="false" customHeight="false" outlineLevel="0" collapsed="false">
      <c r="A69" s="1" t="n">
        <v>98</v>
      </c>
      <c r="B69" s="1" t="s">
        <v>147</v>
      </c>
      <c r="C69" s="1" t="n">
        <v>1</v>
      </c>
      <c r="D69" s="1" t="n">
        <v>0</v>
      </c>
      <c r="E69" s="1" t="n">
        <v>0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1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-1</v>
      </c>
      <c r="W69" s="1" t="n">
        <v>1</v>
      </c>
      <c r="X69" s="1" t="n">
        <v>-1</v>
      </c>
      <c r="Y69" s="1" t="n">
        <v>0</v>
      </c>
      <c r="Z69" s="1" t="n">
        <v>-1</v>
      </c>
      <c r="AA69" s="1" t="n">
        <v>0</v>
      </c>
      <c r="AD69" s="1" t="n">
        <f aca="false">LEN(Features!$B69)-LEN(SUBSTITUTE(Features!$B69," ",""))+1</f>
        <v>3</v>
      </c>
      <c r="AE69" s="1" t="n">
        <f aca="false">IF(Features!AD69&gt;=5, 1, 0)</f>
        <v>0</v>
      </c>
      <c r="AF69" s="1" t="n">
        <v>-1</v>
      </c>
      <c r="AP69" s="1" t="n">
        <v>1</v>
      </c>
      <c r="AW69" s="1" t="n">
        <v>1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1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L69" s="1" t="n">
        <v>2</v>
      </c>
      <c r="CM69" s="1" t="n">
        <v>3</v>
      </c>
      <c r="CU69" s="0"/>
      <c r="CV69" s="0"/>
      <c r="CW69" s="0"/>
    </row>
    <row r="70" customFormat="false" ht="13.8" hidden="false" customHeight="false" outlineLevel="0" collapsed="false">
      <c r="A70" s="1" t="n">
        <v>76</v>
      </c>
      <c r="B70" s="1" t="s">
        <v>148</v>
      </c>
      <c r="C70" s="1" t="n">
        <v>1</v>
      </c>
      <c r="D70" s="1" t="n">
        <v>0</v>
      </c>
      <c r="E70" s="1" t="n">
        <v>0</v>
      </c>
      <c r="F70" s="1" t="n">
        <v>0</v>
      </c>
      <c r="G70" s="1" t="n">
        <v>1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1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-1</v>
      </c>
      <c r="W70" s="1" t="n">
        <v>0</v>
      </c>
      <c r="X70" s="1" t="n">
        <v>-1</v>
      </c>
      <c r="Y70" s="1" t="n">
        <v>0</v>
      </c>
      <c r="Z70" s="1" t="n">
        <v>-1</v>
      </c>
      <c r="AA70" s="1" t="n">
        <v>1</v>
      </c>
      <c r="AD70" s="1" t="n">
        <f aca="false">LEN(Features!$B70)-LEN(SUBSTITUTE(Features!$B70," ",""))+1</f>
        <v>3</v>
      </c>
      <c r="AE70" s="1" t="n">
        <f aca="false">IF(Features!AD70&gt;=5, 1, 0)</f>
        <v>0</v>
      </c>
      <c r="AF70" s="1" t="n">
        <v>-1</v>
      </c>
      <c r="AP70" s="1" t="n">
        <v>1</v>
      </c>
      <c r="AW70" s="1" t="n">
        <v>1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3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L70" s="1" t="n">
        <v>2</v>
      </c>
      <c r="CM70" s="1" t="n">
        <v>3</v>
      </c>
      <c r="CU70" s="0"/>
      <c r="CV70" s="0"/>
      <c r="CW70" s="0"/>
    </row>
    <row r="71" customFormat="false" ht="13.8" hidden="false" customHeight="false" outlineLevel="0" collapsed="false">
      <c r="A71" s="1" t="n">
        <v>144</v>
      </c>
      <c r="B71" s="1" t="s">
        <v>149</v>
      </c>
      <c r="C71" s="1" t="n">
        <v>1</v>
      </c>
      <c r="D71" s="1" t="n">
        <v>0</v>
      </c>
      <c r="E71" s="1" t="n">
        <v>0</v>
      </c>
      <c r="F71" s="1" t="n">
        <v>0</v>
      </c>
      <c r="G71" s="1" t="n">
        <v>1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1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-1</v>
      </c>
      <c r="W71" s="1" t="n">
        <v>0</v>
      </c>
      <c r="X71" s="1" t="n">
        <v>-1</v>
      </c>
      <c r="Y71" s="1" t="n">
        <v>1</v>
      </c>
      <c r="Z71" s="1" t="n">
        <v>-1</v>
      </c>
      <c r="AA71" s="1" t="n">
        <v>1</v>
      </c>
      <c r="AD71" s="1" t="n">
        <f aca="false">LEN(Features!$B71)-LEN(SUBSTITUTE(Features!$B71," ",""))+1</f>
        <v>3</v>
      </c>
      <c r="AE71" s="1" t="n">
        <f aca="false">IF(Features!AD71&gt;=5, 1, 0)</f>
        <v>0</v>
      </c>
      <c r="AF71" s="1" t="n">
        <v>-1</v>
      </c>
      <c r="AP71" s="1" t="n">
        <v>1</v>
      </c>
      <c r="AW71" s="1" t="n">
        <v>1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1</v>
      </c>
      <c r="CB71" s="1" t="n">
        <v>0</v>
      </c>
      <c r="CC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L71" s="1" t="n">
        <v>2</v>
      </c>
      <c r="CM71" s="1" t="n">
        <v>3</v>
      </c>
      <c r="CU71" s="0"/>
      <c r="CV71" s="0"/>
      <c r="CW71" s="0"/>
    </row>
    <row r="72" customFormat="false" ht="13.8" hidden="false" customHeight="false" outlineLevel="0" collapsed="false">
      <c r="A72" s="1" t="n">
        <v>91</v>
      </c>
      <c r="B72" s="1" t="s">
        <v>150</v>
      </c>
      <c r="C72" s="1" t="n">
        <v>1</v>
      </c>
      <c r="D72" s="1" t="n">
        <v>0</v>
      </c>
      <c r="E72" s="1" t="n">
        <v>0</v>
      </c>
      <c r="F72" s="1" t="n">
        <v>0</v>
      </c>
      <c r="G72" s="1" t="n">
        <v>1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1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-1</v>
      </c>
      <c r="W72" s="1" t="n">
        <v>0</v>
      </c>
      <c r="X72" s="1" t="n">
        <v>-1</v>
      </c>
      <c r="Y72" s="1" t="n">
        <v>0</v>
      </c>
      <c r="Z72" s="1" t="n">
        <v>-1</v>
      </c>
      <c r="AA72" s="1" t="n">
        <v>0</v>
      </c>
      <c r="AD72" s="1" t="n">
        <f aca="false">LEN(Features!$B72)-LEN(SUBSTITUTE(Features!$B72," ",""))+1</f>
        <v>3</v>
      </c>
      <c r="AE72" s="1" t="n">
        <f aca="false">IF(Features!AD72&gt;=5, 1, 0)</f>
        <v>0</v>
      </c>
      <c r="AF72" s="1" t="n">
        <v>-1</v>
      </c>
      <c r="AP72" s="1" t="n">
        <v>1</v>
      </c>
      <c r="AW72" s="1" t="n">
        <v>1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1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L72" s="1" t="n">
        <v>2</v>
      </c>
      <c r="CM72" s="1" t="n">
        <v>3</v>
      </c>
      <c r="CU72" s="0"/>
      <c r="CV72" s="0"/>
      <c r="CW72" s="0"/>
    </row>
    <row r="73" customFormat="false" ht="13.8" hidden="false" customHeight="false" outlineLevel="0" collapsed="false">
      <c r="A73" s="1" t="n">
        <v>137</v>
      </c>
      <c r="B73" s="1" t="s">
        <v>151</v>
      </c>
      <c r="C73" s="1" t="n">
        <v>1</v>
      </c>
      <c r="D73" s="1" t="n">
        <v>0</v>
      </c>
      <c r="E73" s="1" t="n">
        <v>0</v>
      </c>
      <c r="F73" s="1" t="n">
        <v>0</v>
      </c>
      <c r="G73" s="1" t="n">
        <v>1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1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-1</v>
      </c>
      <c r="W73" s="1" t="n">
        <v>1</v>
      </c>
      <c r="X73" s="1" t="n">
        <v>-1</v>
      </c>
      <c r="Y73" s="1" t="n">
        <v>1</v>
      </c>
      <c r="Z73" s="1" t="n">
        <v>-1</v>
      </c>
      <c r="AA73" s="1" t="n">
        <v>0</v>
      </c>
      <c r="AD73" s="1" t="n">
        <f aca="false">LEN(Features!$B73)-LEN(SUBSTITUTE(Features!$B73," ",""))+1</f>
        <v>3</v>
      </c>
      <c r="AE73" s="1" t="n">
        <f aca="false">IF(Features!AD73&gt;=5, 1, 0)</f>
        <v>0</v>
      </c>
      <c r="AF73" s="1" t="n">
        <v>-1</v>
      </c>
      <c r="AP73" s="1" t="n">
        <v>1</v>
      </c>
      <c r="AW73" s="1" t="n">
        <v>1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1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L73" s="1" t="n">
        <v>2</v>
      </c>
      <c r="CM73" s="1" t="n">
        <v>3</v>
      </c>
      <c r="CU73" s="0"/>
      <c r="CV73" s="0"/>
      <c r="CW73" s="0"/>
    </row>
    <row r="74" customFormat="false" ht="13.8" hidden="false" customHeight="false" outlineLevel="0" collapsed="false">
      <c r="A74" s="1" t="n">
        <v>32</v>
      </c>
      <c r="B74" s="1" t="s">
        <v>152</v>
      </c>
      <c r="C74" s="1" t="n">
        <v>1</v>
      </c>
      <c r="D74" s="1" t="n">
        <v>0</v>
      </c>
      <c r="E74" s="1" t="n">
        <v>0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1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-1</v>
      </c>
      <c r="W74" s="1" t="n">
        <v>0</v>
      </c>
      <c r="X74" s="1" t="n">
        <v>-1</v>
      </c>
      <c r="Y74" s="1" t="n">
        <v>1</v>
      </c>
      <c r="Z74" s="1" t="n">
        <v>-1</v>
      </c>
      <c r="AA74" s="1" t="n">
        <v>1</v>
      </c>
      <c r="AD74" s="1" t="n">
        <f aca="false">LEN(Features!$B74)-LEN(SUBSTITUTE(Features!$B74," ",""))+1</f>
        <v>3</v>
      </c>
      <c r="AE74" s="1" t="n">
        <f aca="false">IF(Features!AD74&gt;=5, 1, 0)</f>
        <v>0</v>
      </c>
      <c r="AF74" s="1" t="n">
        <v>-1</v>
      </c>
      <c r="AP74" s="1" t="n">
        <v>1</v>
      </c>
      <c r="AW74" s="1" t="n">
        <v>1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3" t="n">
        <v>0</v>
      </c>
      <c r="CB74" s="1" t="n">
        <v>0</v>
      </c>
      <c r="CC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L74" s="1" t="n">
        <v>2</v>
      </c>
      <c r="CM74" s="1" t="n">
        <v>3</v>
      </c>
      <c r="CU74" s="0"/>
      <c r="CV74" s="0"/>
      <c r="CW74" s="0"/>
    </row>
    <row r="75" customFormat="false" ht="13.8" hidden="false" customHeight="false" outlineLevel="0" collapsed="false">
      <c r="A75" s="1" t="n">
        <v>33</v>
      </c>
      <c r="B75" s="1" t="s">
        <v>153</v>
      </c>
      <c r="C75" s="1" t="n">
        <v>0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1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-1</v>
      </c>
      <c r="W75" s="1" t="n">
        <v>-1</v>
      </c>
      <c r="X75" s="1" t="n">
        <v>-1</v>
      </c>
      <c r="Y75" s="1" t="n">
        <v>-1</v>
      </c>
      <c r="Z75" s="1" t="n">
        <v>-1</v>
      </c>
      <c r="AA75" s="1" t="n">
        <v>1</v>
      </c>
      <c r="AD75" s="1" t="n">
        <f aca="false">LEN(Features!$B75)-LEN(SUBSTITUTE(Features!$B75," ",""))+1</f>
        <v>2</v>
      </c>
      <c r="AE75" s="1" t="n">
        <f aca="false">IF(Features!AD75&gt;=5, 1, 0)</f>
        <v>0</v>
      </c>
      <c r="AF75" s="1" t="n">
        <v>1</v>
      </c>
      <c r="AP75" s="1" t="n">
        <v>1</v>
      </c>
      <c r="AW75" s="1" t="n">
        <v>1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1</v>
      </c>
      <c r="CG75" s="1" t="n">
        <v>0</v>
      </c>
      <c r="CH75" s="1" t="n">
        <v>0</v>
      </c>
      <c r="CI75" s="1" t="n">
        <v>0</v>
      </c>
      <c r="CJ75" s="1" t="n">
        <v>0</v>
      </c>
      <c r="CL75" s="1" t="n">
        <v>1</v>
      </c>
      <c r="CM75" s="1" t="n">
        <v>2</v>
      </c>
      <c r="CU75" s="0"/>
      <c r="CV75" s="0"/>
      <c r="CW75" s="0"/>
    </row>
    <row r="76" customFormat="false" ht="13.8" hidden="false" customHeight="false" outlineLevel="0" collapsed="false">
      <c r="A76" s="1" t="n">
        <v>124</v>
      </c>
      <c r="B76" s="1" t="s">
        <v>154</v>
      </c>
      <c r="C76" s="1" t="n">
        <v>0</v>
      </c>
      <c r="D76" s="1" t="n">
        <v>1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-1</v>
      </c>
      <c r="W76" s="1" t="n">
        <v>-1</v>
      </c>
      <c r="X76" s="1" t="n">
        <v>-1</v>
      </c>
      <c r="Y76" s="1" t="n">
        <v>-1</v>
      </c>
      <c r="Z76" s="1" t="n">
        <v>-1</v>
      </c>
      <c r="AA76" s="1" t="n">
        <v>0</v>
      </c>
      <c r="AD76" s="1" t="n">
        <f aca="false">LEN(Features!$B76)-LEN(SUBSTITUTE(Features!$B76," ",""))+1</f>
        <v>2</v>
      </c>
      <c r="AE76" s="1" t="n">
        <f aca="false">IF(Features!AD76&gt;=5, 1, 0)</f>
        <v>0</v>
      </c>
      <c r="AF76" s="1" t="n">
        <v>1</v>
      </c>
      <c r="AP76" s="1" t="n">
        <v>1</v>
      </c>
      <c r="AW76" s="1" t="n">
        <v>1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1</v>
      </c>
      <c r="CC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L76" s="1" t="n">
        <v>1</v>
      </c>
      <c r="CM76" s="1" t="n">
        <v>2</v>
      </c>
      <c r="CU76" s="0"/>
      <c r="CV76" s="0"/>
      <c r="CW76" s="0"/>
    </row>
    <row r="77" customFormat="false" ht="13.8" hidden="false" customHeight="false" outlineLevel="0" collapsed="false">
      <c r="A77" s="1" t="n">
        <v>64</v>
      </c>
      <c r="B77" s="1" t="s">
        <v>155</v>
      </c>
      <c r="C77" s="1" t="n">
        <v>0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0</v>
      </c>
      <c r="K77" s="1" t="n">
        <v>0</v>
      </c>
      <c r="L77" s="1" t="n">
        <v>0</v>
      </c>
      <c r="M77" s="1" t="n">
        <v>1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-1</v>
      </c>
      <c r="W77" s="1" t="n">
        <v>-1</v>
      </c>
      <c r="X77" s="1" t="n">
        <v>-1</v>
      </c>
      <c r="Y77" s="1" t="n">
        <v>-1</v>
      </c>
      <c r="Z77" s="1" t="n">
        <v>-1</v>
      </c>
      <c r="AA77" s="1" t="n">
        <v>1</v>
      </c>
      <c r="AD77" s="1" t="n">
        <f aca="false">LEN(Features!$B77)-LEN(SUBSTITUTE(Features!$B77," ",""))+1</f>
        <v>2</v>
      </c>
      <c r="AE77" s="1" t="n">
        <f aca="false">IF(Features!AD77&gt;=5, 1, 0)</f>
        <v>0</v>
      </c>
      <c r="AF77" s="1" t="n">
        <v>1</v>
      </c>
      <c r="AP77" s="1" t="n">
        <v>1</v>
      </c>
      <c r="AW77" s="1" t="n">
        <v>1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1</v>
      </c>
      <c r="CG77" s="1" t="n">
        <v>0</v>
      </c>
      <c r="CH77" s="1" t="n">
        <v>0</v>
      </c>
      <c r="CI77" s="1" t="n">
        <v>0</v>
      </c>
      <c r="CJ77" s="1" t="n">
        <v>0</v>
      </c>
      <c r="CL77" s="1" t="n">
        <v>1</v>
      </c>
      <c r="CM77" s="1" t="n">
        <v>2</v>
      </c>
      <c r="CU77" s="0"/>
      <c r="CV77" s="0"/>
      <c r="CW77" s="0"/>
    </row>
    <row r="78" customFormat="false" ht="13.8" hidden="false" customHeight="false" outlineLevel="0" collapsed="false">
      <c r="A78" s="1" t="n">
        <v>37</v>
      </c>
      <c r="B78" s="1" t="s">
        <v>156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1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-1</v>
      </c>
      <c r="W78" s="1" t="n">
        <v>-1</v>
      </c>
      <c r="X78" s="1" t="n">
        <v>-1</v>
      </c>
      <c r="Y78" s="1" t="n">
        <v>-1</v>
      </c>
      <c r="Z78" s="1" t="n">
        <v>-1</v>
      </c>
      <c r="AA78" s="1" t="n">
        <v>1</v>
      </c>
      <c r="AD78" s="1" t="n">
        <f aca="false">LEN(Features!$B78)-LEN(SUBSTITUTE(Features!$B78," ",""))+1</f>
        <v>2</v>
      </c>
      <c r="AE78" s="1" t="n">
        <f aca="false">IF(Features!AD78&gt;=5, 1, 0)</f>
        <v>0</v>
      </c>
      <c r="AF78" s="1" t="n">
        <v>1</v>
      </c>
      <c r="AP78" s="1" t="n">
        <v>1</v>
      </c>
      <c r="AW78" s="1" t="n">
        <v>1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1</v>
      </c>
      <c r="CG78" s="1" t="n">
        <v>0</v>
      </c>
      <c r="CH78" s="1" t="n">
        <v>0</v>
      </c>
      <c r="CI78" s="1" t="n">
        <v>0</v>
      </c>
      <c r="CJ78" s="1" t="n">
        <v>0</v>
      </c>
      <c r="CL78" s="1" t="n">
        <v>1</v>
      </c>
      <c r="CM78" s="1" t="n">
        <v>2</v>
      </c>
      <c r="CU78" s="0"/>
      <c r="CV78" s="0"/>
      <c r="CW78" s="0"/>
    </row>
    <row r="79" customFormat="false" ht="13.8" hidden="false" customHeight="false" outlineLevel="0" collapsed="false">
      <c r="A79" s="1" t="n">
        <v>141</v>
      </c>
      <c r="B79" s="1" t="s">
        <v>157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-1</v>
      </c>
      <c r="W79" s="1" t="n">
        <v>-1</v>
      </c>
      <c r="X79" s="1" t="n">
        <v>-1</v>
      </c>
      <c r="Y79" s="1" t="n">
        <v>-1</v>
      </c>
      <c r="Z79" s="1" t="n">
        <v>-1</v>
      </c>
      <c r="AA79" s="1" t="n">
        <v>0</v>
      </c>
      <c r="AD79" s="1" t="n">
        <f aca="false">LEN(Features!$B79)-LEN(SUBSTITUTE(Features!$B79," ",""))+1</f>
        <v>2</v>
      </c>
      <c r="AE79" s="1" t="n">
        <f aca="false">IF(Features!AD79&gt;=5, 1, 0)</f>
        <v>0</v>
      </c>
      <c r="AF79" s="1" t="n">
        <v>1</v>
      </c>
      <c r="AP79" s="1" t="n">
        <v>1</v>
      </c>
      <c r="AW79" s="1" t="n">
        <v>1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1</v>
      </c>
      <c r="CC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L79" s="1" t="n">
        <v>1</v>
      </c>
      <c r="CM79" s="1" t="n">
        <v>2</v>
      </c>
      <c r="CU79" s="0"/>
      <c r="CV79" s="0"/>
      <c r="CW79" s="0"/>
    </row>
    <row r="80" customFormat="false" ht="13.8" hidden="false" customHeight="false" outlineLevel="0" collapsed="false">
      <c r="A80" s="1" t="n">
        <v>59</v>
      </c>
      <c r="B80" s="1" t="s">
        <v>158</v>
      </c>
      <c r="C80" s="1" t="n">
        <v>0</v>
      </c>
      <c r="D80" s="1" t="n">
        <v>1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-1</v>
      </c>
      <c r="W80" s="1" t="n">
        <v>-1</v>
      </c>
      <c r="X80" s="1" t="n">
        <v>-1</v>
      </c>
      <c r="Y80" s="1" t="n">
        <v>-1</v>
      </c>
      <c r="Z80" s="1" t="n">
        <v>-1</v>
      </c>
      <c r="AA80" s="1" t="n">
        <v>1</v>
      </c>
      <c r="AD80" s="1" t="n">
        <f aca="false">LEN(Features!$B80)-LEN(SUBSTITUTE(Features!$B80," ",""))+1</f>
        <v>2</v>
      </c>
      <c r="AE80" s="1" t="n">
        <f aca="false">IF(Features!AD80&gt;=5, 1, 0)</f>
        <v>0</v>
      </c>
      <c r="AF80" s="1" t="n">
        <v>1</v>
      </c>
      <c r="AP80" s="1" t="n">
        <v>1</v>
      </c>
      <c r="AW80" s="1" t="n">
        <v>1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1</v>
      </c>
      <c r="CG80" s="1" t="n">
        <v>0</v>
      </c>
      <c r="CH80" s="1" t="n">
        <v>0</v>
      </c>
      <c r="CI80" s="1" t="n">
        <v>0</v>
      </c>
      <c r="CJ80" s="1" t="n">
        <v>0</v>
      </c>
      <c r="CL80" s="1" t="n">
        <v>1</v>
      </c>
      <c r="CM80" s="1" t="n">
        <v>2</v>
      </c>
      <c r="CU80" s="0"/>
      <c r="CV80" s="0"/>
      <c r="CW80" s="0"/>
    </row>
    <row r="81" customFormat="false" ht="13.8" hidden="false" customHeight="false" outlineLevel="0" collapsed="false">
      <c r="A81" s="1" t="n">
        <v>116</v>
      </c>
      <c r="B81" s="1" t="s">
        <v>159</v>
      </c>
      <c r="C81" s="1" t="n">
        <v>0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1</v>
      </c>
      <c r="J81" s="1" t="n">
        <v>0</v>
      </c>
      <c r="K81" s="1" t="n">
        <v>0</v>
      </c>
      <c r="L81" s="1" t="n">
        <v>0</v>
      </c>
      <c r="M81" s="1" t="n">
        <v>1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-1</v>
      </c>
      <c r="W81" s="1" t="n">
        <v>-1</v>
      </c>
      <c r="X81" s="1" t="n">
        <v>-1</v>
      </c>
      <c r="Y81" s="1" t="n">
        <v>-1</v>
      </c>
      <c r="Z81" s="1" t="n">
        <v>-1</v>
      </c>
      <c r="AA81" s="1" t="n">
        <v>0</v>
      </c>
      <c r="AD81" s="1" t="n">
        <f aca="false">LEN(Features!$B81)-LEN(SUBSTITUTE(Features!$B81," ",""))+1</f>
        <v>2</v>
      </c>
      <c r="AE81" s="1" t="n">
        <f aca="false">IF(Features!AD81&gt;=5, 1, 0)</f>
        <v>0</v>
      </c>
      <c r="AF81" s="1" t="n">
        <v>1</v>
      </c>
      <c r="AP81" s="1" t="n">
        <v>1</v>
      </c>
      <c r="AW81" s="1" t="n">
        <v>1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1</v>
      </c>
      <c r="CC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L81" s="1" t="n">
        <v>1</v>
      </c>
      <c r="CM81" s="1" t="n">
        <v>2</v>
      </c>
      <c r="CU81" s="0"/>
      <c r="CV81" s="0"/>
      <c r="CW81" s="0"/>
    </row>
    <row r="82" customFormat="false" ht="13.8" hidden="false" customHeight="false" outlineLevel="0" collapsed="false">
      <c r="A82" s="1" t="n">
        <v>112</v>
      </c>
      <c r="B82" s="1" t="s">
        <v>160</v>
      </c>
      <c r="C82" s="1" t="n">
        <v>0</v>
      </c>
      <c r="D82" s="1" t="n">
        <v>1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1</v>
      </c>
      <c r="J82" s="1" t="n">
        <v>0</v>
      </c>
      <c r="K82" s="1" t="n">
        <v>0</v>
      </c>
      <c r="L82" s="1" t="n">
        <v>0</v>
      </c>
      <c r="M82" s="1" t="n">
        <v>1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-1</v>
      </c>
      <c r="W82" s="1" t="n">
        <v>-1</v>
      </c>
      <c r="X82" s="1" t="n">
        <v>-1</v>
      </c>
      <c r="Y82" s="1" t="n">
        <v>-1</v>
      </c>
      <c r="Z82" s="1" t="n">
        <v>-1</v>
      </c>
      <c r="AA82" s="1" t="n">
        <v>0</v>
      </c>
      <c r="AD82" s="1" t="n">
        <f aca="false">LEN(Features!$B82)-LEN(SUBSTITUTE(Features!$B82," ",""))+1</f>
        <v>2</v>
      </c>
      <c r="AE82" s="1" t="n">
        <f aca="false">IF(Features!AD82&gt;=5, 1, 0)</f>
        <v>0</v>
      </c>
      <c r="AF82" s="1" t="n">
        <v>1</v>
      </c>
      <c r="AP82" s="1" t="n">
        <v>1</v>
      </c>
      <c r="AW82" s="1" t="n">
        <v>1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1</v>
      </c>
      <c r="CC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L82" s="1" t="n">
        <v>1</v>
      </c>
      <c r="CM82" s="1" t="n">
        <v>2</v>
      </c>
      <c r="CU82" s="0"/>
      <c r="CV82" s="0"/>
      <c r="CW82" s="0"/>
    </row>
    <row r="83" customFormat="false" ht="13.8" hidden="false" customHeight="false" outlineLevel="0" collapsed="false">
      <c r="A83" s="1" t="n">
        <v>132</v>
      </c>
      <c r="B83" s="1" t="s">
        <v>161</v>
      </c>
      <c r="C83" s="1" t="n">
        <v>1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1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-1</v>
      </c>
      <c r="W83" s="1" t="n">
        <v>1</v>
      </c>
      <c r="X83" s="1" t="n">
        <v>-1</v>
      </c>
      <c r="Y83" s="1" t="n">
        <v>1</v>
      </c>
      <c r="Z83" s="1" t="n">
        <v>-1</v>
      </c>
      <c r="AA83" s="1" t="n">
        <v>0</v>
      </c>
      <c r="AD83" s="1" t="n">
        <f aca="false">LEN(Features!$B83)-LEN(SUBSTITUTE(Features!$B83," ",""))+1</f>
        <v>5</v>
      </c>
      <c r="AE83" s="1" t="n">
        <f aca="false">IF(Features!AD83&gt;=5, 1, 0)</f>
        <v>1</v>
      </c>
      <c r="AF83" s="1" t="n">
        <v>-1</v>
      </c>
      <c r="AP83" s="1" t="n">
        <v>1</v>
      </c>
      <c r="AW83" s="1" t="n">
        <v>1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L83" s="1" t="n">
        <v>2</v>
      </c>
      <c r="CM83" s="1" t="n">
        <v>3</v>
      </c>
      <c r="CU83" s="0"/>
      <c r="CV83" s="0"/>
      <c r="CW83" s="0"/>
    </row>
    <row r="84" customFormat="false" ht="13.8" hidden="false" customHeight="false" outlineLevel="0" collapsed="false">
      <c r="A84" s="1" t="n">
        <v>96</v>
      </c>
      <c r="B84" s="1" t="s">
        <v>162</v>
      </c>
      <c r="C84" s="1" t="n">
        <v>1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1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-1</v>
      </c>
      <c r="W84" s="1" t="n">
        <v>0</v>
      </c>
      <c r="X84" s="1" t="n">
        <v>-1</v>
      </c>
      <c r="Y84" s="1" t="n">
        <v>0</v>
      </c>
      <c r="Z84" s="1" t="n">
        <v>-1</v>
      </c>
      <c r="AA84" s="1" t="n">
        <v>0</v>
      </c>
      <c r="AD84" s="1" t="n">
        <f aca="false">LEN(Features!$B84)-LEN(SUBSTITUTE(Features!$B84," ",""))+1</f>
        <v>5</v>
      </c>
      <c r="AE84" s="1" t="n">
        <f aca="false">IF(Features!AD84&gt;=5, 1, 0)</f>
        <v>1</v>
      </c>
      <c r="AF84" s="1" t="n">
        <v>-1</v>
      </c>
      <c r="AP84" s="1" t="n">
        <v>1</v>
      </c>
      <c r="AW84" s="1" t="n">
        <v>1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L84" s="1" t="n">
        <v>2</v>
      </c>
      <c r="CM84" s="1" t="n">
        <v>3</v>
      </c>
      <c r="CU84" s="0"/>
      <c r="CV84" s="0"/>
      <c r="CW84" s="0"/>
    </row>
    <row r="85" customFormat="false" ht="13.8" hidden="false" customHeight="false" outlineLevel="0" collapsed="false">
      <c r="A85" s="1" t="n">
        <v>117</v>
      </c>
      <c r="B85" s="1" t="s">
        <v>163</v>
      </c>
      <c r="C85" s="1" t="n">
        <v>1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1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-1</v>
      </c>
      <c r="W85" s="1" t="n">
        <v>0</v>
      </c>
      <c r="X85" s="1" t="n">
        <v>-1</v>
      </c>
      <c r="Y85" s="1" t="n">
        <v>1</v>
      </c>
      <c r="Z85" s="1" t="n">
        <v>-1</v>
      </c>
      <c r="AA85" s="1" t="n">
        <v>1</v>
      </c>
      <c r="AD85" s="1" t="n">
        <f aca="false">LEN(Features!$B85)-LEN(SUBSTITUTE(Features!$B85," ",""))+1</f>
        <v>5</v>
      </c>
      <c r="AE85" s="1" t="n">
        <f aca="false">IF(Features!AD85&gt;=5, 1, 0)</f>
        <v>1</v>
      </c>
      <c r="AF85" s="1" t="n">
        <v>-1</v>
      </c>
      <c r="AP85" s="1" t="n">
        <v>1</v>
      </c>
      <c r="AW85" s="1" t="n">
        <v>1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L85" s="1" t="n">
        <v>2</v>
      </c>
      <c r="CM85" s="1" t="n">
        <v>3</v>
      </c>
      <c r="CU85" s="0"/>
      <c r="CV85" s="0"/>
      <c r="CW85" s="0"/>
    </row>
    <row r="86" customFormat="false" ht="13.8" hidden="false" customHeight="false" outlineLevel="0" collapsed="false">
      <c r="A86" s="1" t="n">
        <v>60</v>
      </c>
      <c r="B86" s="1" t="s">
        <v>164</v>
      </c>
      <c r="C86" s="1" t="n">
        <v>1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1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-1</v>
      </c>
      <c r="W86" s="1" t="n">
        <v>1</v>
      </c>
      <c r="X86" s="1" t="n">
        <v>-1</v>
      </c>
      <c r="Y86" s="1" t="n">
        <v>0</v>
      </c>
      <c r="Z86" s="1" t="n">
        <v>-1</v>
      </c>
      <c r="AA86" s="1" t="n">
        <v>0</v>
      </c>
      <c r="AD86" s="1" t="n">
        <f aca="false">LEN(Features!$B86)-LEN(SUBSTITUTE(Features!$B86," ",""))+1</f>
        <v>5</v>
      </c>
      <c r="AE86" s="1" t="n">
        <f aca="false">IF(Features!AD86&gt;=5, 1, 0)</f>
        <v>1</v>
      </c>
      <c r="AF86" s="1" t="n">
        <v>-1</v>
      </c>
      <c r="AP86" s="1" t="n">
        <v>1</v>
      </c>
      <c r="AW86" s="1" t="n">
        <v>1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L86" s="1" t="n">
        <v>2</v>
      </c>
      <c r="CM86" s="1" t="n">
        <v>3</v>
      </c>
      <c r="CU86" s="0"/>
      <c r="CV86" s="0"/>
      <c r="CW86" s="0"/>
    </row>
    <row r="87" customFormat="false" ht="13.8" hidden="false" customHeight="false" outlineLevel="0" collapsed="false">
      <c r="A87" s="1" t="n">
        <v>49</v>
      </c>
      <c r="B87" s="1" t="s">
        <v>165</v>
      </c>
      <c r="C87" s="1" t="n">
        <v>1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1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-1</v>
      </c>
      <c r="W87" s="1" t="n">
        <v>0</v>
      </c>
      <c r="X87" s="1" t="n">
        <v>-1</v>
      </c>
      <c r="Y87" s="1" t="n">
        <v>0</v>
      </c>
      <c r="Z87" s="1" t="n">
        <v>-1</v>
      </c>
      <c r="AA87" s="1" t="n">
        <v>0</v>
      </c>
      <c r="AD87" s="1" t="n">
        <f aca="false">LEN(Features!$B87)-LEN(SUBSTITUTE(Features!$B87," ",""))+1</f>
        <v>5</v>
      </c>
      <c r="AE87" s="1" t="n">
        <f aca="false">IF(Features!AD87&gt;=5, 1, 0)</f>
        <v>1</v>
      </c>
      <c r="AF87" s="1" t="n">
        <v>-1</v>
      </c>
      <c r="AP87" s="1" t="n">
        <v>1</v>
      </c>
      <c r="AW87" s="1" t="n">
        <v>1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L87" s="1" t="n">
        <v>2</v>
      </c>
      <c r="CM87" s="1" t="n">
        <v>3</v>
      </c>
      <c r="CU87" s="0"/>
      <c r="CV87" s="0"/>
      <c r="CW87" s="0"/>
    </row>
    <row r="88" customFormat="false" ht="13.8" hidden="false" customHeight="false" outlineLevel="0" collapsed="false">
      <c r="A88" s="1" t="n">
        <v>135</v>
      </c>
      <c r="B88" s="1" t="s">
        <v>166</v>
      </c>
      <c r="C88" s="1" t="n">
        <v>1</v>
      </c>
      <c r="D88" s="1" t="n">
        <v>0</v>
      </c>
      <c r="E88" s="1" t="n">
        <v>0</v>
      </c>
      <c r="F88" s="1" t="n">
        <v>0</v>
      </c>
      <c r="G88" s="1" t="n">
        <v>1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1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-1</v>
      </c>
      <c r="W88" s="1" t="n">
        <v>1</v>
      </c>
      <c r="X88" s="1" t="n">
        <v>1</v>
      </c>
      <c r="Y88" s="1" t="n">
        <v>0</v>
      </c>
      <c r="Z88" s="1" t="n">
        <v>-1</v>
      </c>
      <c r="AA88" s="1" t="n">
        <v>0</v>
      </c>
      <c r="AD88" s="1" t="n">
        <f aca="false">LEN(Features!$B88)-LEN(SUBSTITUTE(Features!$B88," ",""))+1</f>
        <v>5</v>
      </c>
      <c r="AE88" s="1" t="n">
        <f aca="false">IF(Features!AD88&gt;=5, 1, 0)</f>
        <v>1</v>
      </c>
      <c r="AF88" s="1" t="n">
        <v>-1</v>
      </c>
      <c r="AP88" s="1" t="n">
        <v>1</v>
      </c>
      <c r="AW88" s="1" t="n">
        <v>1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L88" s="1" t="n">
        <v>2</v>
      </c>
      <c r="CM88" s="1" t="n">
        <v>3</v>
      </c>
      <c r="CU88" s="0"/>
      <c r="CV88" s="0"/>
      <c r="CW88" s="0"/>
    </row>
    <row r="89" customFormat="false" ht="13.8" hidden="false" customHeight="false" outlineLevel="0" collapsed="false">
      <c r="A89" s="1" t="n">
        <v>72</v>
      </c>
      <c r="B89" s="1" t="s">
        <v>167</v>
      </c>
      <c r="C89" s="1" t="n">
        <v>1</v>
      </c>
      <c r="D89" s="1" t="n">
        <v>0</v>
      </c>
      <c r="E89" s="1" t="n">
        <v>0</v>
      </c>
      <c r="F89" s="1" t="n">
        <v>0</v>
      </c>
      <c r="G89" s="1" t="n">
        <v>1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1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-1</v>
      </c>
      <c r="W89" s="1" t="n">
        <v>0</v>
      </c>
      <c r="X89" s="1" t="n">
        <v>-1</v>
      </c>
      <c r="Y89" s="1" t="n">
        <v>1</v>
      </c>
      <c r="Z89" s="1" t="n">
        <v>-1</v>
      </c>
      <c r="AA89" s="1" t="n">
        <v>0</v>
      </c>
      <c r="AD89" s="1" t="n">
        <f aca="false">LEN(Features!$B89)-LEN(SUBSTITUTE(Features!$B89," ",""))+1</f>
        <v>5</v>
      </c>
      <c r="AE89" s="1" t="n">
        <f aca="false">IF(Features!AD89&gt;=5, 1, 0)</f>
        <v>1</v>
      </c>
      <c r="AF89" s="1" t="n">
        <v>-1</v>
      </c>
      <c r="AP89" s="1" t="n">
        <v>1</v>
      </c>
      <c r="AW89" s="1" t="n">
        <v>1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L89" s="1" t="n">
        <v>2</v>
      </c>
      <c r="CM89" s="1" t="n">
        <v>3</v>
      </c>
      <c r="CU89" s="0"/>
      <c r="CV89" s="0"/>
      <c r="CW89" s="0"/>
    </row>
    <row r="90" customFormat="false" ht="13.8" hidden="false" customHeight="false" outlineLevel="0" collapsed="false">
      <c r="A90" s="1" t="n">
        <v>147</v>
      </c>
      <c r="B90" s="1" t="s">
        <v>168</v>
      </c>
      <c r="C90" s="1" t="n">
        <v>1</v>
      </c>
      <c r="D90" s="1" t="n">
        <v>0</v>
      </c>
      <c r="E90" s="1" t="n">
        <v>0</v>
      </c>
      <c r="F90" s="1" t="n">
        <v>0</v>
      </c>
      <c r="G90" s="1" t="n">
        <v>1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1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-1</v>
      </c>
      <c r="W90" s="1" t="n">
        <v>1</v>
      </c>
      <c r="X90" s="1" t="n">
        <v>0</v>
      </c>
      <c r="Y90" s="1" t="n">
        <v>1</v>
      </c>
      <c r="Z90" s="1" t="n">
        <v>0</v>
      </c>
      <c r="AA90" s="1" t="n">
        <v>1</v>
      </c>
      <c r="AD90" s="1" t="n">
        <f aca="false">LEN(Features!$B90)-LEN(SUBSTITUTE(Features!$B90," ",""))+1</f>
        <v>5</v>
      </c>
      <c r="AE90" s="1" t="n">
        <f aca="false">IF(Features!AD90&gt;=5, 1, 0)</f>
        <v>1</v>
      </c>
      <c r="AF90" s="1" t="n">
        <v>-1</v>
      </c>
      <c r="AP90" s="1" t="n">
        <v>1</v>
      </c>
      <c r="AW90" s="1" t="n">
        <v>1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L90" s="1" t="n">
        <v>2</v>
      </c>
      <c r="CM90" s="1" t="n">
        <v>3</v>
      </c>
      <c r="CU90" s="0"/>
      <c r="CV90" s="0"/>
      <c r="CW90" s="0"/>
    </row>
    <row r="91" customFormat="false" ht="13.8" hidden="false" customHeight="false" outlineLevel="0" collapsed="false">
      <c r="A91" s="1" t="n">
        <v>97</v>
      </c>
      <c r="B91" s="1" t="s">
        <v>169</v>
      </c>
      <c r="C91" s="1" t="n">
        <v>1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1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-1</v>
      </c>
      <c r="W91" s="1" t="n">
        <v>-1</v>
      </c>
      <c r="X91" s="1" t="n">
        <v>-1</v>
      </c>
      <c r="Y91" s="1" t="n">
        <v>1</v>
      </c>
      <c r="Z91" s="1" t="n">
        <v>1</v>
      </c>
      <c r="AA91" s="1" t="n">
        <v>0</v>
      </c>
      <c r="AD91" s="1" t="n">
        <f aca="false">LEN(Features!$B91)-LEN(SUBSTITUTE(Features!$B91," ",""))+1</f>
        <v>4</v>
      </c>
      <c r="AE91" s="1" t="n">
        <f aca="false">IF(Features!AD91&gt;=5, 1, 0)</f>
        <v>0</v>
      </c>
      <c r="AF91" s="1" t="n">
        <v>-1</v>
      </c>
      <c r="AP91" s="1" t="n">
        <v>1</v>
      </c>
      <c r="AW91" s="1" t="n">
        <v>1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L91" s="1" t="n">
        <v>1</v>
      </c>
      <c r="CM91" s="1" t="n">
        <v>2</v>
      </c>
      <c r="CU91" s="0"/>
      <c r="CV91" s="0"/>
      <c r="CW91" s="0"/>
    </row>
    <row r="92" customFormat="false" ht="13.8" hidden="false" customHeight="false" outlineLevel="0" collapsed="false">
      <c r="A92" s="1" t="n">
        <v>94</v>
      </c>
      <c r="B92" s="1" t="s">
        <v>170</v>
      </c>
      <c r="C92" s="1" t="n">
        <v>1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1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-1</v>
      </c>
      <c r="W92" s="1" t="n">
        <v>0</v>
      </c>
      <c r="X92" s="1" t="n">
        <v>-1</v>
      </c>
      <c r="Y92" s="1" t="n">
        <v>0</v>
      </c>
      <c r="Z92" s="1" t="n">
        <v>0</v>
      </c>
      <c r="AA92" s="1" t="n">
        <v>0</v>
      </c>
      <c r="AD92" s="1" t="n">
        <f aca="false">LEN(Features!$B92)-LEN(SUBSTITUTE(Features!$B92," ",""))+1</f>
        <v>4</v>
      </c>
      <c r="AE92" s="1" t="n">
        <f aca="false">IF(Features!AD92&gt;=5, 1, 0)</f>
        <v>0</v>
      </c>
      <c r="AF92" s="1" t="n">
        <v>-1</v>
      </c>
      <c r="AP92" s="1" t="n">
        <v>1</v>
      </c>
      <c r="AW92" s="1" t="n">
        <v>1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L92" s="1" t="n">
        <v>1</v>
      </c>
      <c r="CM92" s="1" t="n">
        <v>2</v>
      </c>
      <c r="CU92" s="0"/>
      <c r="CV92" s="0"/>
      <c r="CW92" s="0"/>
    </row>
    <row r="93" customFormat="false" ht="13.8" hidden="false" customHeight="false" outlineLevel="0" collapsed="false">
      <c r="A93" s="1" t="n">
        <v>25</v>
      </c>
      <c r="B93" s="1" t="s">
        <v>171</v>
      </c>
      <c r="C93" s="1" t="n">
        <v>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1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-1</v>
      </c>
      <c r="W93" s="1" t="n">
        <v>-1</v>
      </c>
      <c r="X93" s="1" t="n">
        <v>-1</v>
      </c>
      <c r="Y93" s="1" t="n">
        <v>1</v>
      </c>
      <c r="Z93" s="1" t="n">
        <v>0</v>
      </c>
      <c r="AA93" s="1" t="n">
        <v>1</v>
      </c>
      <c r="AD93" s="1" t="n">
        <f aca="false">LEN(Features!$B93)-LEN(SUBSTITUTE(Features!$B93," ",""))+1</f>
        <v>4</v>
      </c>
      <c r="AE93" s="1" t="n">
        <f aca="false">IF(Features!AD93&gt;=5, 1, 0)</f>
        <v>0</v>
      </c>
      <c r="AF93" s="1" t="n">
        <v>-1</v>
      </c>
      <c r="AP93" s="1" t="n">
        <v>1</v>
      </c>
      <c r="AW93" s="1" t="n">
        <v>1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L93" s="1" t="n">
        <v>1</v>
      </c>
      <c r="CM93" s="1" t="n">
        <v>2</v>
      </c>
      <c r="CU93" s="0"/>
      <c r="CV93" s="0"/>
      <c r="CW93" s="0"/>
    </row>
    <row r="94" customFormat="false" ht="13.8" hidden="false" customHeight="false" outlineLevel="0" collapsed="false">
      <c r="A94" s="1" t="n">
        <v>145</v>
      </c>
      <c r="B94" s="1" t="s">
        <v>172</v>
      </c>
      <c r="C94" s="1" t="n">
        <v>1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1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-1</v>
      </c>
      <c r="W94" s="1" t="n">
        <v>1</v>
      </c>
      <c r="X94" s="1" t="n">
        <v>-1</v>
      </c>
      <c r="Y94" s="1" t="n">
        <v>0</v>
      </c>
      <c r="Z94" s="1" t="n">
        <v>1</v>
      </c>
      <c r="AA94" s="1" t="n">
        <v>0</v>
      </c>
      <c r="AD94" s="1" t="n">
        <f aca="false">LEN(Features!$B94)-LEN(SUBSTITUTE(Features!$B94," ",""))+1</f>
        <v>4</v>
      </c>
      <c r="AE94" s="1" t="n">
        <f aca="false">IF(Features!AD94&gt;=5, 1, 0)</f>
        <v>0</v>
      </c>
      <c r="AF94" s="1" t="n">
        <v>-1</v>
      </c>
      <c r="AP94" s="1" t="n">
        <v>1</v>
      </c>
      <c r="AW94" s="1" t="n">
        <v>1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L94" s="1" t="n">
        <v>1</v>
      </c>
      <c r="CM94" s="1" t="n">
        <v>2</v>
      </c>
      <c r="CU94" s="0"/>
      <c r="CV94" s="0"/>
      <c r="CW94" s="0"/>
    </row>
    <row r="95" customFormat="false" ht="13.8" hidden="false" customHeight="false" outlineLevel="0" collapsed="false">
      <c r="A95" s="1" t="n">
        <v>74</v>
      </c>
      <c r="B95" s="1" t="s">
        <v>173</v>
      </c>
      <c r="C95" s="1" t="n">
        <v>1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1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-1</v>
      </c>
      <c r="W95" s="1" t="n">
        <v>0</v>
      </c>
      <c r="X95" s="1" t="n">
        <v>-1</v>
      </c>
      <c r="Y95" s="1" t="n">
        <v>0</v>
      </c>
      <c r="Z95" s="1" t="n">
        <v>0</v>
      </c>
      <c r="AA95" s="1" t="n">
        <v>1</v>
      </c>
      <c r="AD95" s="1" t="n">
        <f aca="false">LEN(Features!$B95)-LEN(SUBSTITUTE(Features!$B95," ",""))+1</f>
        <v>4</v>
      </c>
      <c r="AE95" s="1" t="n">
        <f aca="false">IF(Features!AD95&gt;=5, 1, 0)</f>
        <v>0</v>
      </c>
      <c r="AF95" s="1" t="n">
        <v>-1</v>
      </c>
      <c r="AP95" s="1" t="n">
        <v>1</v>
      </c>
      <c r="AW95" s="1" t="n">
        <v>1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L95" s="1" t="n">
        <v>1</v>
      </c>
      <c r="CM95" s="1" t="n">
        <v>2</v>
      </c>
      <c r="CU95" s="0"/>
      <c r="CV95" s="0"/>
      <c r="CW95" s="0"/>
    </row>
    <row r="96" customFormat="false" ht="13.8" hidden="false" customHeight="false" outlineLevel="0" collapsed="false">
      <c r="A96" s="1" t="n">
        <v>89</v>
      </c>
      <c r="B96" s="1" t="s">
        <v>174</v>
      </c>
      <c r="C96" s="1" t="n">
        <v>1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1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1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-1</v>
      </c>
      <c r="W96" s="1" t="n">
        <v>1</v>
      </c>
      <c r="X96" s="1" t="n">
        <v>1</v>
      </c>
      <c r="Y96" s="1" t="n">
        <v>0</v>
      </c>
      <c r="Z96" s="1" t="n">
        <v>1</v>
      </c>
      <c r="AA96" s="1" t="n">
        <v>1</v>
      </c>
      <c r="AD96" s="1" t="n">
        <f aca="false">LEN(Features!$B96)-LEN(SUBSTITUTE(Features!$B96," ",""))+1</f>
        <v>4</v>
      </c>
      <c r="AE96" s="1" t="n">
        <f aca="false">IF(Features!AD96&gt;=5, 1, 0)</f>
        <v>0</v>
      </c>
      <c r="AF96" s="1" t="n">
        <v>-1</v>
      </c>
      <c r="AP96" s="1" t="n">
        <v>1</v>
      </c>
      <c r="AW96" s="1" t="n">
        <v>1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L96" s="1" t="n">
        <v>1</v>
      </c>
      <c r="CM96" s="1" t="n">
        <v>2</v>
      </c>
      <c r="CU96" s="0"/>
      <c r="CV96" s="0"/>
      <c r="CW96" s="0"/>
    </row>
    <row r="97" customFormat="false" ht="13.8" hidden="false" customHeight="false" outlineLevel="0" collapsed="false">
      <c r="A97" s="1" t="n">
        <v>65</v>
      </c>
      <c r="B97" s="1" t="s">
        <v>175</v>
      </c>
      <c r="C97" s="1" t="n">
        <v>1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1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1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-1</v>
      </c>
      <c r="W97" s="1" t="n">
        <v>-1</v>
      </c>
      <c r="X97" s="1" t="n">
        <v>-1</v>
      </c>
      <c r="Y97" s="1" t="n">
        <v>1</v>
      </c>
      <c r="Z97" s="1" t="n">
        <v>1</v>
      </c>
      <c r="AA97" s="1" t="n">
        <v>0</v>
      </c>
      <c r="AD97" s="1" t="n">
        <f aca="false">LEN(Features!$B97)-LEN(SUBSTITUTE(Features!$B97," ",""))+1</f>
        <v>4</v>
      </c>
      <c r="AE97" s="1" t="n">
        <f aca="false">IF(Features!AD97&gt;=5, 1, 0)</f>
        <v>0</v>
      </c>
      <c r="AF97" s="1" t="n">
        <v>-1</v>
      </c>
      <c r="AP97" s="1" t="n">
        <v>1</v>
      </c>
      <c r="AW97" s="1" t="n">
        <v>1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L97" s="1" t="n">
        <v>1</v>
      </c>
      <c r="CM97" s="1" t="n">
        <v>2</v>
      </c>
      <c r="CU97" s="0"/>
      <c r="CV97" s="0"/>
      <c r="CW97" s="0"/>
    </row>
    <row r="98" customFormat="false" ht="13.8" hidden="false" customHeight="false" outlineLevel="0" collapsed="false">
      <c r="A98" s="1" t="n">
        <v>46</v>
      </c>
      <c r="B98" s="1" t="s">
        <v>176</v>
      </c>
      <c r="C98" s="1" t="n">
        <v>1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1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1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-1</v>
      </c>
      <c r="W98" s="1" t="n">
        <v>-1</v>
      </c>
      <c r="X98" s="1" t="n">
        <v>0</v>
      </c>
      <c r="Y98" s="1" t="n">
        <v>1</v>
      </c>
      <c r="Z98" s="1" t="n">
        <v>0</v>
      </c>
      <c r="AA98" s="1" t="n">
        <v>1</v>
      </c>
      <c r="AD98" s="1" t="n">
        <f aca="false">LEN(Features!$B98)-LEN(SUBSTITUTE(Features!$B98," ",""))+1</f>
        <v>4</v>
      </c>
      <c r="AE98" s="1" t="n">
        <f aca="false">IF(Features!AD98&gt;=5, 1, 0)</f>
        <v>0</v>
      </c>
      <c r="AF98" s="1" t="n">
        <v>-1</v>
      </c>
      <c r="AP98" s="1" t="n">
        <v>1</v>
      </c>
      <c r="AW98" s="1" t="n">
        <v>1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L98" s="1" t="n">
        <v>1</v>
      </c>
      <c r="CM98" s="1" t="n">
        <v>2</v>
      </c>
      <c r="CU98" s="0"/>
      <c r="CV98" s="0"/>
      <c r="CW98" s="0"/>
    </row>
    <row r="99" customFormat="false" ht="13.8" hidden="false" customHeight="false" outlineLevel="0" collapsed="false">
      <c r="A99" s="1" t="n">
        <v>136</v>
      </c>
      <c r="B99" s="1" t="s">
        <v>177</v>
      </c>
      <c r="C99" s="1" t="n">
        <v>0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1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-1</v>
      </c>
      <c r="W99" s="1" t="n">
        <v>-1</v>
      </c>
      <c r="X99" s="1" t="n">
        <v>-1</v>
      </c>
      <c r="Y99" s="1" t="n">
        <v>-1</v>
      </c>
      <c r="Z99" s="1" t="n">
        <v>1</v>
      </c>
      <c r="AA99" s="1" t="n">
        <v>0</v>
      </c>
      <c r="AD99" s="1" t="n">
        <f aca="false">LEN(Features!$B99)-LEN(SUBSTITUTE(Features!$B99," ",""))+1</f>
        <v>4</v>
      </c>
      <c r="AE99" s="1" t="n">
        <f aca="false">IF(Features!AD99&gt;=5, 1, 0)</f>
        <v>0</v>
      </c>
      <c r="AF99" s="1" t="n">
        <v>1</v>
      </c>
      <c r="AP99" s="1" t="n">
        <v>1</v>
      </c>
      <c r="AW99" s="1" t="n">
        <v>1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L99" s="1" t="n">
        <v>1</v>
      </c>
      <c r="CM99" s="1" t="n">
        <v>2</v>
      </c>
      <c r="CU99" s="0"/>
      <c r="CV99" s="0"/>
      <c r="CW99" s="0"/>
    </row>
    <row r="100" customFormat="false" ht="13.8" hidden="false" customHeight="false" outlineLevel="0" collapsed="false">
      <c r="A100" s="1" t="n">
        <v>87</v>
      </c>
      <c r="B100" s="1" t="s">
        <v>178</v>
      </c>
      <c r="C100" s="1" t="n">
        <v>0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1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-1</v>
      </c>
      <c r="W100" s="1" t="n">
        <v>-1</v>
      </c>
      <c r="X100" s="1" t="n">
        <v>-1</v>
      </c>
      <c r="Y100" s="1" t="n">
        <v>-1</v>
      </c>
      <c r="Z100" s="1" t="n">
        <v>0</v>
      </c>
      <c r="AA100" s="1" t="n">
        <v>0</v>
      </c>
      <c r="AD100" s="1" t="n">
        <f aca="false">LEN(Features!$B100)-LEN(SUBSTITUTE(Features!$B100," ",""))+1</f>
        <v>4</v>
      </c>
      <c r="AE100" s="1" t="n">
        <f aca="false">IF(Features!AD100&gt;=5, 1, 0)</f>
        <v>0</v>
      </c>
      <c r="AF100" s="1" t="n">
        <v>1</v>
      </c>
      <c r="AP100" s="1" t="n">
        <v>1</v>
      </c>
      <c r="AW100" s="1" t="n">
        <v>1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L100" s="1" t="n">
        <v>1</v>
      </c>
      <c r="CM100" s="1" t="n">
        <v>2</v>
      </c>
      <c r="CU100" s="0"/>
      <c r="CV100" s="0"/>
      <c r="CW100" s="0"/>
    </row>
    <row r="101" customFormat="false" ht="13.8" hidden="false" customHeight="false" outlineLevel="0" collapsed="false">
      <c r="A101" s="1" t="n">
        <v>2</v>
      </c>
      <c r="B101" s="1" t="s">
        <v>179</v>
      </c>
      <c r="C101" s="1" t="n">
        <v>0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1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-1</v>
      </c>
      <c r="W101" s="1" t="n">
        <v>-1</v>
      </c>
      <c r="X101" s="1" t="n">
        <v>-1</v>
      </c>
      <c r="Y101" s="1" t="n">
        <v>-1</v>
      </c>
      <c r="Z101" s="1" t="n">
        <v>0</v>
      </c>
      <c r="AA101" s="1" t="n">
        <v>1</v>
      </c>
      <c r="AD101" s="1" t="n">
        <f aca="false">LEN(Features!$B101)-LEN(SUBSTITUTE(Features!$B101," ",""))+1</f>
        <v>4</v>
      </c>
      <c r="AE101" s="1" t="n">
        <f aca="false">IF(Features!AD101&gt;=5, 1, 0)</f>
        <v>0</v>
      </c>
      <c r="AF101" s="1" t="n">
        <v>1</v>
      </c>
      <c r="AP101" s="1" t="n">
        <v>1</v>
      </c>
      <c r="AW101" s="1" t="n">
        <v>1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L101" s="1" t="n">
        <v>1</v>
      </c>
      <c r="CM101" s="1" t="n">
        <v>2</v>
      </c>
      <c r="CU101" s="0"/>
      <c r="CV101" s="0"/>
      <c r="CW101" s="0"/>
    </row>
    <row r="102" customFormat="false" ht="13.8" hidden="false" customHeight="false" outlineLevel="0" collapsed="false">
      <c r="A102" s="1" t="n">
        <v>93</v>
      </c>
      <c r="B102" s="1" t="s">
        <v>180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1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1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-1</v>
      </c>
      <c r="W102" s="1" t="n">
        <v>-1</v>
      </c>
      <c r="X102" s="1" t="n">
        <v>-1</v>
      </c>
      <c r="Y102" s="1" t="n">
        <v>-1</v>
      </c>
      <c r="Z102" s="1" t="n">
        <v>1</v>
      </c>
      <c r="AA102" s="1" t="n">
        <v>0</v>
      </c>
      <c r="AD102" s="1" t="n">
        <f aca="false">LEN(Features!$B102)-LEN(SUBSTITUTE(Features!$B102," ",""))+1</f>
        <v>4</v>
      </c>
      <c r="AE102" s="1" t="n">
        <f aca="false">IF(Features!AD102&gt;=5, 1, 0)</f>
        <v>0</v>
      </c>
      <c r="AF102" s="1" t="n">
        <v>1</v>
      </c>
      <c r="AP102" s="1" t="n">
        <v>1</v>
      </c>
      <c r="AW102" s="1" t="n">
        <v>1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L102" s="1" t="n">
        <v>1</v>
      </c>
      <c r="CM102" s="1" t="n">
        <v>2</v>
      </c>
      <c r="CU102" s="0"/>
      <c r="CV102" s="0"/>
      <c r="CW102" s="0"/>
    </row>
    <row r="103" customFormat="false" ht="13.8" hidden="false" customHeight="false" outlineLevel="0" collapsed="false">
      <c r="A103" s="1" t="n">
        <v>57</v>
      </c>
      <c r="B103" s="1" t="s">
        <v>181</v>
      </c>
      <c r="C103" s="1" t="n">
        <v>0</v>
      </c>
      <c r="D103" s="1" t="n">
        <v>1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1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1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-1</v>
      </c>
      <c r="W103" s="1" t="n">
        <v>-1</v>
      </c>
      <c r="X103" s="1" t="n">
        <v>-1</v>
      </c>
      <c r="Y103" s="1" t="n">
        <v>-1</v>
      </c>
      <c r="Z103" s="1" t="n">
        <v>0</v>
      </c>
      <c r="AA103" s="1" t="n">
        <v>1</v>
      </c>
      <c r="AD103" s="1" t="n">
        <f aca="false">LEN(Features!$B103)-LEN(SUBSTITUTE(Features!$B103," ",""))+1</f>
        <v>4</v>
      </c>
      <c r="AE103" s="1" t="n">
        <f aca="false">IF(Features!AD103&gt;=5, 1, 0)</f>
        <v>0</v>
      </c>
      <c r="AF103" s="1" t="n">
        <v>1</v>
      </c>
      <c r="AP103" s="1" t="n">
        <v>1</v>
      </c>
      <c r="AW103" s="1" t="n">
        <v>1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L103" s="1" t="n">
        <v>1</v>
      </c>
      <c r="CM103" s="1" t="n">
        <v>2</v>
      </c>
      <c r="CU103" s="0"/>
      <c r="CV103" s="0"/>
      <c r="CW103" s="0"/>
    </row>
    <row r="104" customFormat="false" ht="13.8" hidden="false" customHeight="false" outlineLevel="0" collapsed="false">
      <c r="A104" s="1" t="n">
        <v>77</v>
      </c>
      <c r="B104" s="1" t="s">
        <v>182</v>
      </c>
      <c r="C104" s="1" t="n">
        <v>0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1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-1</v>
      </c>
      <c r="W104" s="1" t="n">
        <v>-1</v>
      </c>
      <c r="X104" s="1" t="n">
        <v>1</v>
      </c>
      <c r="Y104" s="1" t="n">
        <v>-1</v>
      </c>
      <c r="Z104" s="1" t="n">
        <v>1</v>
      </c>
      <c r="AA104" s="1" t="n">
        <v>0</v>
      </c>
      <c r="AD104" s="1" t="n">
        <f aca="false">LEN(Features!$B104)-LEN(SUBSTITUTE(Features!$B104," ",""))+1</f>
        <v>4</v>
      </c>
      <c r="AE104" s="1" t="n">
        <f aca="false">IF(Features!AD104&gt;=5, 1, 0)</f>
        <v>0</v>
      </c>
      <c r="AF104" s="1" t="n">
        <v>1</v>
      </c>
      <c r="AP104" s="1" t="n">
        <v>1</v>
      </c>
      <c r="AW104" s="1" t="n">
        <v>1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L104" s="1" t="n">
        <v>1</v>
      </c>
      <c r="CM104" s="1" t="n">
        <v>2</v>
      </c>
      <c r="CU104" s="0"/>
      <c r="CV104" s="0"/>
      <c r="CW104" s="0"/>
    </row>
    <row r="105" customFormat="false" ht="13.8" hidden="false" customHeight="false" outlineLevel="0" collapsed="false">
      <c r="A105" s="1" t="n">
        <v>133</v>
      </c>
      <c r="B105" s="1" t="s">
        <v>183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1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1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-1</v>
      </c>
      <c r="W105" s="1" t="n">
        <v>-1</v>
      </c>
      <c r="X105" s="1" t="n">
        <v>-1</v>
      </c>
      <c r="Y105" s="1" t="n">
        <v>-1</v>
      </c>
      <c r="Z105" s="1" t="n">
        <v>1</v>
      </c>
      <c r="AA105" s="1" t="n">
        <v>0</v>
      </c>
      <c r="AD105" s="1" t="n">
        <f aca="false">LEN(Features!$B105)-LEN(SUBSTITUTE(Features!$B105," ",""))+1</f>
        <v>4</v>
      </c>
      <c r="AE105" s="1" t="n">
        <f aca="false">IF(Features!AD105&gt;=5, 1, 0)</f>
        <v>0</v>
      </c>
      <c r="AF105" s="1" t="n">
        <v>1</v>
      </c>
      <c r="AP105" s="1" t="n">
        <v>1</v>
      </c>
      <c r="AW105" s="1" t="n">
        <v>1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L105" s="1" t="n">
        <v>1</v>
      </c>
      <c r="CM105" s="1" t="n">
        <v>2</v>
      </c>
      <c r="CU105" s="0"/>
      <c r="CV105" s="0"/>
      <c r="CW105" s="0"/>
    </row>
    <row r="106" customFormat="false" ht="13.8" hidden="false" customHeight="false" outlineLevel="0" collapsed="false">
      <c r="A106" s="1" t="n">
        <v>61</v>
      </c>
      <c r="B106" s="1" t="s">
        <v>184</v>
      </c>
      <c r="C106" s="1" t="n">
        <v>0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1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1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-1</v>
      </c>
      <c r="W106" s="1" t="n">
        <v>-1</v>
      </c>
      <c r="X106" s="1" t="n">
        <v>0</v>
      </c>
      <c r="Y106" s="1" t="n">
        <v>-1</v>
      </c>
      <c r="Z106" s="1" t="n">
        <v>0</v>
      </c>
      <c r="AA106" s="1" t="n">
        <v>1</v>
      </c>
      <c r="AD106" s="1" t="n">
        <f aca="false">LEN(Features!$B106)-LEN(SUBSTITUTE(Features!$B106," ",""))+1</f>
        <v>4</v>
      </c>
      <c r="AE106" s="1" t="n">
        <f aca="false">IF(Features!AD106&gt;=5, 1, 0)</f>
        <v>0</v>
      </c>
      <c r="AF106" s="1" t="n">
        <v>1</v>
      </c>
      <c r="AP106" s="1" t="n">
        <v>1</v>
      </c>
      <c r="AW106" s="1" t="n">
        <v>1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L106" s="1" t="n">
        <v>1</v>
      </c>
      <c r="CM106" s="1" t="n">
        <v>2</v>
      </c>
      <c r="CU106" s="0"/>
      <c r="CV106" s="0"/>
      <c r="CW106" s="0"/>
    </row>
    <row r="107" customFormat="false" ht="13.8" hidden="false" customHeight="false" outlineLevel="0" collapsed="false">
      <c r="A107" s="1" t="n">
        <v>138</v>
      </c>
      <c r="B107" s="1" t="s">
        <v>185</v>
      </c>
      <c r="C107" s="1" t="n">
        <v>1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1</v>
      </c>
      <c r="P107" s="1" t="n">
        <v>0</v>
      </c>
      <c r="Q107" s="1" t="n">
        <v>0</v>
      </c>
      <c r="R107" s="1" t="n">
        <v>0</v>
      </c>
      <c r="S107" s="1" t="n">
        <v>-1</v>
      </c>
      <c r="W107" s="1" t="n">
        <v>1</v>
      </c>
      <c r="X107" s="1" t="n">
        <v>-1</v>
      </c>
      <c r="Y107" s="1" t="n">
        <v>0</v>
      </c>
      <c r="Z107" s="1" t="n">
        <v>-1</v>
      </c>
      <c r="AA107" s="1" t="n">
        <v>0</v>
      </c>
      <c r="AD107" s="1" t="n">
        <f aca="false">LEN(Features!$B107)-LEN(SUBSTITUTE(Features!$B107," ",""))+1</f>
        <v>2</v>
      </c>
      <c r="AE107" s="1" t="n">
        <f aca="false">IF(Features!AD107&gt;=5, 1, 0)</f>
        <v>0</v>
      </c>
      <c r="AF107" s="1" t="n">
        <v>-1</v>
      </c>
      <c r="AP107" s="1" t="n">
        <v>1</v>
      </c>
      <c r="AW107" s="1" t="n">
        <v>1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L107" s="1" t="n">
        <v>1</v>
      </c>
      <c r="CM107" s="1" t="n">
        <v>2</v>
      </c>
      <c r="CU107" s="0"/>
      <c r="CV107" s="0"/>
      <c r="CW107" s="0"/>
    </row>
    <row r="108" customFormat="false" ht="13.8" hidden="false" customHeight="false" outlineLevel="0" collapsed="false">
      <c r="A108" s="1" t="n">
        <v>95</v>
      </c>
      <c r="B108" s="1" t="s">
        <v>186</v>
      </c>
      <c r="C108" s="1" t="n">
        <v>1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-1</v>
      </c>
      <c r="W108" s="1" t="n">
        <v>1</v>
      </c>
      <c r="X108" s="1" t="n">
        <v>-1</v>
      </c>
      <c r="Y108" s="1" t="n">
        <v>0</v>
      </c>
      <c r="Z108" s="1" t="n">
        <v>-1</v>
      </c>
      <c r="AA108" s="1" t="n">
        <v>0</v>
      </c>
      <c r="AD108" s="1" t="n">
        <f aca="false">LEN(Features!$B108)-LEN(SUBSTITUTE(Features!$B108," ",""))+1</f>
        <v>2</v>
      </c>
      <c r="AE108" s="1" t="n">
        <f aca="false">IF(Features!AD108&gt;=5, 1, 0)</f>
        <v>0</v>
      </c>
      <c r="AF108" s="1" t="n">
        <v>-1</v>
      </c>
      <c r="AP108" s="1" t="n">
        <v>1</v>
      </c>
      <c r="AW108" s="1" t="n">
        <v>1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L108" s="1" t="n">
        <v>1</v>
      </c>
      <c r="CM108" s="1" t="n">
        <v>2</v>
      </c>
      <c r="CU108" s="0"/>
      <c r="CV108" s="0"/>
      <c r="CW108" s="0"/>
    </row>
    <row r="109" customFormat="false" ht="13.8" hidden="false" customHeight="false" outlineLevel="0" collapsed="false">
      <c r="A109" s="1" t="n">
        <v>4</v>
      </c>
      <c r="B109" s="1" t="s">
        <v>187</v>
      </c>
      <c r="C109" s="1" t="n">
        <v>1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1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1</v>
      </c>
      <c r="P109" s="1" t="n">
        <v>0</v>
      </c>
      <c r="Q109" s="1" t="n">
        <v>0</v>
      </c>
      <c r="R109" s="1" t="n">
        <v>0</v>
      </c>
      <c r="S109" s="1" t="n">
        <v>-1</v>
      </c>
      <c r="W109" s="1" t="n">
        <v>1</v>
      </c>
      <c r="X109" s="1" t="n">
        <v>-1</v>
      </c>
      <c r="Y109" s="1" t="n">
        <v>0</v>
      </c>
      <c r="Z109" s="1" t="n">
        <v>-1</v>
      </c>
      <c r="AA109" s="1" t="n">
        <v>0</v>
      </c>
      <c r="AD109" s="1" t="n">
        <f aca="false">LEN(Features!$B109)-LEN(SUBSTITUTE(Features!$B109," ",""))+1</f>
        <v>2</v>
      </c>
      <c r="AE109" s="1" t="n">
        <f aca="false">IF(Features!AD109&gt;=5, 1, 0)</f>
        <v>0</v>
      </c>
      <c r="AF109" s="1" t="n">
        <v>-1</v>
      </c>
      <c r="AP109" s="1" t="n">
        <v>1</v>
      </c>
      <c r="AW109" s="1" t="n">
        <v>1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L109" s="1" t="n">
        <v>1</v>
      </c>
      <c r="CM109" s="1" t="n">
        <v>2</v>
      </c>
      <c r="CU109" s="0"/>
      <c r="CV109" s="0"/>
      <c r="CW109" s="0"/>
    </row>
    <row r="110" customFormat="false" ht="13.8" hidden="false" customHeight="false" outlineLevel="0" collapsed="false">
      <c r="A110" s="1" t="n">
        <v>142</v>
      </c>
      <c r="B110" s="1" t="s">
        <v>188</v>
      </c>
      <c r="C110" s="1" t="n">
        <v>1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1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1</v>
      </c>
      <c r="P110" s="1" t="n">
        <v>0</v>
      </c>
      <c r="Q110" s="1" t="n">
        <v>0</v>
      </c>
      <c r="R110" s="1" t="n">
        <v>0</v>
      </c>
      <c r="S110" s="1" t="n">
        <v>-1</v>
      </c>
      <c r="W110" s="1" t="n">
        <v>1</v>
      </c>
      <c r="X110" s="1" t="n">
        <v>-1</v>
      </c>
      <c r="Y110" s="1" t="n">
        <v>0</v>
      </c>
      <c r="Z110" s="1" t="n">
        <v>-1</v>
      </c>
      <c r="AA110" s="1" t="n">
        <v>0</v>
      </c>
      <c r="AD110" s="1" t="n">
        <f aca="false">LEN(Features!$B110)-LEN(SUBSTITUTE(Features!$B110," ",""))+1</f>
        <v>2</v>
      </c>
      <c r="AE110" s="1" t="n">
        <f aca="false">IF(Features!AD110&gt;=5, 1, 0)</f>
        <v>0</v>
      </c>
      <c r="AF110" s="1" t="n">
        <v>-1</v>
      </c>
      <c r="AP110" s="1" t="n">
        <v>1</v>
      </c>
      <c r="AW110" s="1" t="n">
        <v>1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L110" s="1" t="n">
        <v>1</v>
      </c>
      <c r="CM110" s="1" t="n">
        <v>2</v>
      </c>
      <c r="CU110" s="0"/>
      <c r="CV110" s="0"/>
      <c r="CW110" s="0"/>
    </row>
    <row r="111" customFormat="false" ht="13.8" hidden="false" customHeight="false" outlineLevel="0" collapsed="false">
      <c r="A111" s="1" t="n">
        <v>103</v>
      </c>
      <c r="B111" s="1" t="s">
        <v>189</v>
      </c>
      <c r="C111" s="1" t="n">
        <v>1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1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1</v>
      </c>
      <c r="P111" s="1" t="n">
        <v>0</v>
      </c>
      <c r="Q111" s="1" t="n">
        <v>0</v>
      </c>
      <c r="R111" s="1" t="n">
        <v>0</v>
      </c>
      <c r="S111" s="1" t="n">
        <v>-1</v>
      </c>
      <c r="W111" s="1" t="n">
        <v>0</v>
      </c>
      <c r="X111" s="1" t="n">
        <v>-1</v>
      </c>
      <c r="Y111" s="1" t="n">
        <v>0</v>
      </c>
      <c r="Z111" s="1" t="n">
        <v>-1</v>
      </c>
      <c r="AA111" s="1" t="n">
        <v>0</v>
      </c>
      <c r="AD111" s="1" t="n">
        <f aca="false">LEN(Features!$B111)-LEN(SUBSTITUTE(Features!$B111," ",""))+1</f>
        <v>2</v>
      </c>
      <c r="AE111" s="1" t="n">
        <f aca="false">IF(Features!AD111&gt;=5, 1, 0)</f>
        <v>0</v>
      </c>
      <c r="AF111" s="1" t="n">
        <v>-1</v>
      </c>
      <c r="AP111" s="1" t="n">
        <v>1</v>
      </c>
      <c r="AW111" s="1" t="n">
        <v>1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L111" s="1" t="n">
        <v>1</v>
      </c>
      <c r="CM111" s="1" t="n">
        <v>2</v>
      </c>
      <c r="CU111" s="0"/>
      <c r="CV111" s="0"/>
      <c r="CW111" s="0"/>
    </row>
    <row r="112" customFormat="false" ht="13.8" hidden="false" customHeight="false" outlineLevel="0" collapsed="false">
      <c r="A112" s="1" t="n">
        <v>152</v>
      </c>
      <c r="B112" s="1" t="s">
        <v>190</v>
      </c>
      <c r="C112" s="1" t="n">
        <v>1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1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1</v>
      </c>
      <c r="P112" s="1" t="n">
        <v>0</v>
      </c>
      <c r="Q112" s="1" t="n">
        <v>0</v>
      </c>
      <c r="R112" s="1" t="n">
        <v>0</v>
      </c>
      <c r="S112" s="1" t="n">
        <v>-1</v>
      </c>
      <c r="W112" s="1" t="n">
        <v>0</v>
      </c>
      <c r="X112" s="1" t="n">
        <v>-1</v>
      </c>
      <c r="Y112" s="1" t="n">
        <v>0</v>
      </c>
      <c r="Z112" s="1" t="n">
        <v>-1</v>
      </c>
      <c r="AA112" s="1" t="n">
        <v>0</v>
      </c>
      <c r="AD112" s="1" t="n">
        <f aca="false">LEN(Features!$B112)-LEN(SUBSTITUTE(Features!$B112," ",""))+1</f>
        <v>2</v>
      </c>
      <c r="AE112" s="1" t="n">
        <f aca="false">IF(Features!AD112&gt;=5, 1, 0)</f>
        <v>0</v>
      </c>
      <c r="AF112" s="1" t="n">
        <v>-1</v>
      </c>
      <c r="AP112" s="1" t="n">
        <v>1</v>
      </c>
      <c r="AW112" s="1" t="n">
        <v>1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L112" s="1" t="n">
        <v>1</v>
      </c>
      <c r="CM112" s="1" t="n">
        <v>2</v>
      </c>
      <c r="CU112" s="0"/>
      <c r="CV112" s="0"/>
      <c r="CW112" s="0"/>
    </row>
    <row r="113" customFormat="false" ht="13.8" hidden="false" customHeight="false" outlineLevel="0" collapsed="false">
      <c r="A113" s="1" t="n">
        <v>39</v>
      </c>
      <c r="B113" s="1" t="s">
        <v>191</v>
      </c>
      <c r="C113" s="1" t="n">
        <v>1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1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1</v>
      </c>
      <c r="P113" s="1" t="n">
        <v>0</v>
      </c>
      <c r="Q113" s="1" t="n">
        <v>0</v>
      </c>
      <c r="R113" s="1" t="n">
        <v>0</v>
      </c>
      <c r="S113" s="1" t="n">
        <v>-1</v>
      </c>
      <c r="W113" s="1" t="n">
        <v>0</v>
      </c>
      <c r="X113" s="1" t="n">
        <v>-1</v>
      </c>
      <c r="Y113" s="1" t="n">
        <v>0</v>
      </c>
      <c r="Z113" s="1" t="n">
        <v>-1</v>
      </c>
      <c r="AA113" s="1" t="n">
        <v>0</v>
      </c>
      <c r="AD113" s="1" t="n">
        <f aca="false">LEN(Features!$B113)-LEN(SUBSTITUTE(Features!$B113," ",""))+1</f>
        <v>2</v>
      </c>
      <c r="AE113" s="1" t="n">
        <f aca="false">IF(Features!AD113&gt;=5, 1, 0)</f>
        <v>0</v>
      </c>
      <c r="AF113" s="1" t="n">
        <v>-1</v>
      </c>
      <c r="AP113" s="1" t="n">
        <v>1</v>
      </c>
      <c r="AW113" s="1" t="n">
        <v>1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L113" s="1" t="n">
        <v>1</v>
      </c>
      <c r="CM113" s="1" t="n">
        <v>2</v>
      </c>
      <c r="CU113" s="0"/>
      <c r="CV113" s="0"/>
      <c r="CW113" s="0"/>
    </row>
    <row r="114" customFormat="false" ht="13.8" hidden="false" customHeight="false" outlineLevel="0" collapsed="false">
      <c r="A114" s="1" t="n">
        <v>31</v>
      </c>
      <c r="B114" s="1" t="s">
        <v>192</v>
      </c>
      <c r="C114" s="1" t="n">
        <v>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1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1</v>
      </c>
      <c r="P114" s="1" t="n">
        <v>0</v>
      </c>
      <c r="Q114" s="1" t="n">
        <v>0</v>
      </c>
      <c r="R114" s="1" t="n">
        <v>0</v>
      </c>
      <c r="S114" s="1" t="n">
        <v>-1</v>
      </c>
      <c r="W114" s="1" t="n">
        <v>0</v>
      </c>
      <c r="X114" s="1" t="n">
        <v>-1</v>
      </c>
      <c r="Y114" s="1" t="n">
        <v>0</v>
      </c>
      <c r="Z114" s="1" t="n">
        <v>-1</v>
      </c>
      <c r="AA114" s="1" t="n">
        <v>0</v>
      </c>
      <c r="AD114" s="1" t="n">
        <f aca="false">LEN(Features!$B114)-LEN(SUBSTITUTE(Features!$B114," ",""))+1</f>
        <v>2</v>
      </c>
      <c r="AE114" s="1" t="n">
        <f aca="false">IF(Features!AD114&gt;=5, 1, 0)</f>
        <v>0</v>
      </c>
      <c r="AF114" s="1" t="n">
        <v>-1</v>
      </c>
      <c r="AP114" s="1" t="n">
        <v>1</v>
      </c>
      <c r="AW114" s="1" t="n">
        <v>1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L114" s="1" t="n">
        <v>1</v>
      </c>
      <c r="CM114" s="1" t="n">
        <v>2</v>
      </c>
      <c r="CU114" s="0"/>
      <c r="CV114" s="0"/>
      <c r="CW114" s="0"/>
    </row>
    <row r="115" customFormat="false" ht="13.8" hidden="false" customHeight="false" outlineLevel="0" collapsed="false">
      <c r="A115" s="1" t="n">
        <v>143</v>
      </c>
      <c r="B115" s="1" t="s">
        <v>193</v>
      </c>
      <c r="C115" s="1" t="n">
        <v>1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1</v>
      </c>
      <c r="S115" s="1" t="n">
        <v>-1</v>
      </c>
      <c r="W115" s="1" t="n">
        <v>1</v>
      </c>
      <c r="X115" s="1" t="n">
        <v>-1</v>
      </c>
      <c r="Y115" s="1" t="n">
        <v>0</v>
      </c>
      <c r="Z115" s="1" t="n">
        <v>-1</v>
      </c>
      <c r="AA115" s="1" t="n">
        <v>0</v>
      </c>
      <c r="AD115" s="1" t="n">
        <f aca="false">LEN(Features!$B115)-LEN(SUBSTITUTE(Features!$B115," ",""))+1</f>
        <v>3</v>
      </c>
      <c r="AE115" s="1" t="n">
        <f aca="false">IF(Features!AD115&gt;=5, 1, 0)</f>
        <v>0</v>
      </c>
      <c r="AF115" s="1" t="n">
        <v>-1</v>
      </c>
      <c r="AP115" s="1" t="n">
        <v>1</v>
      </c>
      <c r="AW115" s="1" t="n">
        <v>1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G115" s="1" t="n">
        <v>0</v>
      </c>
      <c r="CH115" s="1" t="n">
        <v>0</v>
      </c>
      <c r="CI115" s="1" t="n">
        <v>1</v>
      </c>
      <c r="CJ115" s="1" t="n">
        <v>0</v>
      </c>
      <c r="CL115" s="1" t="n">
        <v>1</v>
      </c>
      <c r="CM115" s="1" t="n">
        <v>3</v>
      </c>
      <c r="CU115" s="0"/>
      <c r="CV115" s="0"/>
      <c r="CW115" s="0"/>
    </row>
    <row r="116" customFormat="false" ht="13.8" hidden="false" customHeight="false" outlineLevel="0" collapsed="false">
      <c r="A116" s="1" t="n">
        <v>107</v>
      </c>
      <c r="B116" s="1" t="s">
        <v>194</v>
      </c>
      <c r="C116" s="1" t="n">
        <v>1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1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1</v>
      </c>
      <c r="S116" s="1" t="n">
        <v>-1</v>
      </c>
      <c r="W116" s="1" t="n">
        <v>-1</v>
      </c>
      <c r="X116" s="1" t="n">
        <v>-1</v>
      </c>
      <c r="Y116" s="1" t="n">
        <v>1</v>
      </c>
      <c r="Z116" s="1" t="n">
        <v>-1</v>
      </c>
      <c r="AA116" s="1" t="n">
        <v>0</v>
      </c>
      <c r="AD116" s="1" t="n">
        <f aca="false">LEN(Features!$B116)-LEN(SUBSTITUTE(Features!$B116," ",""))+1</f>
        <v>3</v>
      </c>
      <c r="AE116" s="1" t="n">
        <f aca="false">IF(Features!AD116&gt;=5, 1, 0)</f>
        <v>0</v>
      </c>
      <c r="AF116" s="1" t="n">
        <v>-1</v>
      </c>
      <c r="AP116" s="1" t="n">
        <v>1</v>
      </c>
      <c r="AW116" s="1" t="n">
        <v>1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G116" s="1" t="n">
        <v>0</v>
      </c>
      <c r="CH116" s="1" t="n">
        <v>0</v>
      </c>
      <c r="CI116" s="1" t="n">
        <v>1</v>
      </c>
      <c r="CJ116" s="1" t="n">
        <v>0</v>
      </c>
      <c r="CL116" s="1" t="n">
        <v>1</v>
      </c>
      <c r="CM116" s="1" t="n">
        <v>3</v>
      </c>
      <c r="CU116" s="0"/>
      <c r="CV116" s="0"/>
      <c r="CW116" s="0"/>
    </row>
    <row r="117" customFormat="false" ht="13.8" hidden="false" customHeight="false" outlineLevel="0" collapsed="false">
      <c r="A117" s="1" t="n">
        <v>17</v>
      </c>
      <c r="B117" s="1" t="s">
        <v>195</v>
      </c>
      <c r="C117" s="1" t="n">
        <v>1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1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1</v>
      </c>
      <c r="S117" s="1" t="n">
        <v>-1</v>
      </c>
      <c r="W117" s="1" t="n">
        <v>1</v>
      </c>
      <c r="X117" s="1" t="n">
        <v>-1</v>
      </c>
      <c r="Y117" s="1" t="n">
        <v>0</v>
      </c>
      <c r="Z117" s="1" t="n">
        <v>-1</v>
      </c>
      <c r="AA117" s="1" t="n">
        <v>0</v>
      </c>
      <c r="AD117" s="1" t="n">
        <f aca="false">LEN(Features!$B117)-LEN(SUBSTITUTE(Features!$B117," ",""))+1</f>
        <v>3</v>
      </c>
      <c r="AE117" s="1" t="n">
        <f aca="false">IF(Features!AD117&gt;=5, 1, 0)</f>
        <v>0</v>
      </c>
      <c r="AF117" s="1" t="n">
        <v>-1</v>
      </c>
      <c r="AP117" s="1" t="n">
        <v>1</v>
      </c>
      <c r="AW117" s="1" t="n">
        <v>1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G117" s="1" t="n">
        <v>0</v>
      </c>
      <c r="CH117" s="1" t="n">
        <v>0</v>
      </c>
      <c r="CI117" s="1" t="n">
        <v>1</v>
      </c>
      <c r="CJ117" s="1" t="n">
        <v>0</v>
      </c>
      <c r="CL117" s="1" t="n">
        <v>1</v>
      </c>
      <c r="CM117" s="1" t="n">
        <v>3</v>
      </c>
      <c r="CU117" s="0"/>
      <c r="CV117" s="0"/>
      <c r="CW117" s="0"/>
    </row>
    <row r="118" customFormat="false" ht="13.8" hidden="false" customHeight="false" outlineLevel="0" collapsed="false">
      <c r="A118" s="1" t="n">
        <v>119</v>
      </c>
      <c r="B118" s="1" t="s">
        <v>196</v>
      </c>
      <c r="C118" s="1" t="n">
        <v>1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1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1</v>
      </c>
      <c r="S118" s="1" t="n">
        <v>-1</v>
      </c>
      <c r="W118" s="1" t="n">
        <v>0</v>
      </c>
      <c r="X118" s="1" t="n">
        <v>-1</v>
      </c>
      <c r="Y118" s="1" t="n">
        <v>0</v>
      </c>
      <c r="Z118" s="1" t="n">
        <v>-1</v>
      </c>
      <c r="AA118" s="1" t="n">
        <v>0</v>
      </c>
      <c r="AD118" s="1" t="n">
        <f aca="false">LEN(Features!$B118)-LEN(SUBSTITUTE(Features!$B118," ",""))+1</f>
        <v>3</v>
      </c>
      <c r="AE118" s="1" t="n">
        <f aca="false">IF(Features!AD118&gt;=5, 1, 0)</f>
        <v>0</v>
      </c>
      <c r="AF118" s="1" t="n">
        <v>-1</v>
      </c>
      <c r="AP118" s="1" t="n">
        <v>1</v>
      </c>
      <c r="AW118" s="1" t="n">
        <v>1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G118" s="1" t="n">
        <v>0</v>
      </c>
      <c r="CH118" s="1" t="n">
        <v>0</v>
      </c>
      <c r="CI118" s="1" t="n">
        <v>1</v>
      </c>
      <c r="CJ118" s="1" t="n">
        <v>0</v>
      </c>
      <c r="CL118" s="1" t="n">
        <v>1</v>
      </c>
      <c r="CM118" s="1" t="n">
        <v>3</v>
      </c>
      <c r="CU118" s="0"/>
      <c r="CV118" s="0"/>
      <c r="CW118" s="0"/>
    </row>
    <row r="119" customFormat="false" ht="13.8" hidden="false" customHeight="false" outlineLevel="0" collapsed="false">
      <c r="A119" s="1" t="n">
        <v>118</v>
      </c>
      <c r="B119" s="1" t="s">
        <v>197</v>
      </c>
      <c r="C119" s="1" t="n">
        <v>1</v>
      </c>
      <c r="D119" s="1" t="n">
        <v>0</v>
      </c>
      <c r="E119" s="1" t="n">
        <v>0</v>
      </c>
      <c r="F119" s="1" t="n">
        <v>0</v>
      </c>
      <c r="G119" s="1" t="n">
        <v>1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</v>
      </c>
      <c r="S119" s="1" t="n">
        <v>-1</v>
      </c>
      <c r="W119" s="1" t="n">
        <v>0</v>
      </c>
      <c r="X119" s="1" t="n">
        <v>-1</v>
      </c>
      <c r="Y119" s="1" t="n">
        <v>0</v>
      </c>
      <c r="Z119" s="1" t="n">
        <v>-1</v>
      </c>
      <c r="AA119" s="1" t="n">
        <v>0</v>
      </c>
      <c r="AD119" s="1" t="n">
        <f aca="false">LEN(Features!$B119)-LEN(SUBSTITUTE(Features!$B119," ",""))+1</f>
        <v>4</v>
      </c>
      <c r="AE119" s="1" t="n">
        <f aca="false">IF(Features!AD119&gt;=5, 1, 0)</f>
        <v>0</v>
      </c>
      <c r="AF119" s="1" t="n">
        <v>-1</v>
      </c>
      <c r="AP119" s="1" t="n">
        <v>1</v>
      </c>
      <c r="AW119" s="1" t="n">
        <v>1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G119" s="1" t="n">
        <v>0</v>
      </c>
      <c r="CH119" s="1" t="n">
        <v>0</v>
      </c>
      <c r="CI119" s="1" t="n">
        <v>1</v>
      </c>
      <c r="CJ119" s="1" t="n">
        <v>0</v>
      </c>
      <c r="CL119" s="1" t="n">
        <v>2</v>
      </c>
      <c r="CM119" s="1" t="n">
        <v>4</v>
      </c>
      <c r="CU119" s="0"/>
      <c r="CV119" s="0"/>
      <c r="CW119" s="0"/>
    </row>
    <row r="120" customFormat="false" ht="13.8" hidden="false" customHeight="false" outlineLevel="0" collapsed="false">
      <c r="A120" s="1" t="n">
        <v>140</v>
      </c>
      <c r="B120" s="1" t="s">
        <v>198</v>
      </c>
      <c r="C120" s="1" t="n">
        <v>1</v>
      </c>
      <c r="D120" s="1" t="n">
        <v>0</v>
      </c>
      <c r="E120" s="1" t="n">
        <v>0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1</v>
      </c>
      <c r="S120" s="1" t="n">
        <v>-1</v>
      </c>
      <c r="W120" s="1" t="n">
        <v>1</v>
      </c>
      <c r="X120" s="1" t="n">
        <v>-1</v>
      </c>
      <c r="Y120" s="1" t="n">
        <v>1</v>
      </c>
      <c r="Z120" s="1" t="n">
        <v>-1</v>
      </c>
      <c r="AA120" s="1" t="n">
        <v>0</v>
      </c>
      <c r="AD120" s="1" t="n">
        <f aca="false">LEN(Features!$B120)-LEN(SUBSTITUTE(Features!$B120," ",""))+1</f>
        <v>4</v>
      </c>
      <c r="AE120" s="1" t="n">
        <f aca="false">IF(Features!AD120&gt;=5, 1, 0)</f>
        <v>0</v>
      </c>
      <c r="AF120" s="1" t="n">
        <v>-1</v>
      </c>
      <c r="AP120" s="1" t="n">
        <v>1</v>
      </c>
      <c r="AW120" s="1" t="n">
        <v>1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G120" s="1" t="n">
        <v>0</v>
      </c>
      <c r="CH120" s="1" t="n">
        <v>0</v>
      </c>
      <c r="CI120" s="1" t="n">
        <v>1</v>
      </c>
      <c r="CJ120" s="1" t="n">
        <v>0</v>
      </c>
      <c r="CL120" s="1" t="n">
        <v>2</v>
      </c>
      <c r="CM120" s="1" t="n">
        <v>4</v>
      </c>
      <c r="CU120" s="0"/>
      <c r="CV120" s="0"/>
      <c r="CW120" s="0"/>
    </row>
    <row r="121" customFormat="false" ht="13.8" hidden="false" customHeight="false" outlineLevel="0" collapsed="false">
      <c r="A121" s="1" t="n">
        <v>109</v>
      </c>
      <c r="B121" s="1" t="s">
        <v>199</v>
      </c>
      <c r="C121" s="1" t="n">
        <v>1</v>
      </c>
      <c r="D121" s="1" t="n">
        <v>0</v>
      </c>
      <c r="E121" s="1" t="n">
        <v>0</v>
      </c>
      <c r="F121" s="1" t="n">
        <v>0</v>
      </c>
      <c r="G121" s="1" t="n">
        <v>1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1</v>
      </c>
      <c r="S121" s="1" t="n">
        <v>-1</v>
      </c>
      <c r="W121" s="1" t="n">
        <v>1</v>
      </c>
      <c r="X121" s="1" t="n">
        <v>-1</v>
      </c>
      <c r="Y121" s="1" t="n">
        <v>0</v>
      </c>
      <c r="Z121" s="1" t="n">
        <v>-1</v>
      </c>
      <c r="AA121" s="1" t="n">
        <v>0</v>
      </c>
      <c r="AD121" s="1" t="n">
        <f aca="false">LEN(Features!$B121)-LEN(SUBSTITUTE(Features!$B121," ",""))+1</f>
        <v>4</v>
      </c>
      <c r="AE121" s="1" t="n">
        <f aca="false">IF(Features!AD121&gt;=5, 1, 0)</f>
        <v>0</v>
      </c>
      <c r="AF121" s="1" t="n">
        <v>-1</v>
      </c>
      <c r="AP121" s="1" t="n">
        <v>1</v>
      </c>
      <c r="AW121" s="1" t="n">
        <v>1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G121" s="1" t="n">
        <v>0</v>
      </c>
      <c r="CH121" s="1" t="n">
        <v>0</v>
      </c>
      <c r="CI121" s="1" t="n">
        <v>1</v>
      </c>
      <c r="CJ121" s="1" t="n">
        <v>0</v>
      </c>
      <c r="CL121" s="1" t="n">
        <v>2</v>
      </c>
      <c r="CM121" s="1" t="n">
        <v>4</v>
      </c>
      <c r="CU121" s="0"/>
      <c r="CV121" s="0"/>
      <c r="CW121" s="0"/>
    </row>
    <row r="122" customFormat="false" ht="13.8" hidden="false" customHeight="false" outlineLevel="0" collapsed="false">
      <c r="A122" s="1" t="n">
        <v>28</v>
      </c>
      <c r="B122" s="1" t="s">
        <v>200</v>
      </c>
      <c r="C122" s="1" t="n">
        <v>1</v>
      </c>
      <c r="D122" s="1" t="n">
        <v>0</v>
      </c>
      <c r="E122" s="1" t="n">
        <v>0</v>
      </c>
      <c r="F122" s="1" t="n">
        <v>0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1</v>
      </c>
      <c r="S122" s="1" t="n">
        <v>-1</v>
      </c>
      <c r="W122" s="1" t="n">
        <v>-1</v>
      </c>
      <c r="X122" s="1" t="n">
        <v>-1</v>
      </c>
      <c r="Y122" s="1" t="n">
        <v>0</v>
      </c>
      <c r="Z122" s="1" t="n">
        <v>-1</v>
      </c>
      <c r="AA122" s="1" t="n">
        <v>0</v>
      </c>
      <c r="AD122" s="1" t="n">
        <f aca="false">LEN(Features!$B122)-LEN(SUBSTITUTE(Features!$B122," ",""))+1</f>
        <v>4</v>
      </c>
      <c r="AE122" s="1" t="n">
        <f aca="false">IF(Features!AD122&gt;=5, 1, 0)</f>
        <v>0</v>
      </c>
      <c r="AF122" s="1" t="n">
        <v>-1</v>
      </c>
      <c r="AP122" s="1" t="n">
        <v>1</v>
      </c>
      <c r="AW122" s="1" t="n">
        <v>1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G122" s="1" t="n">
        <v>0</v>
      </c>
      <c r="CH122" s="1" t="n">
        <v>0</v>
      </c>
      <c r="CI122" s="1" t="n">
        <v>1</v>
      </c>
      <c r="CJ122" s="1" t="n">
        <v>0</v>
      </c>
      <c r="CL122" s="1" t="n">
        <v>2</v>
      </c>
      <c r="CM122" s="1" t="n">
        <v>4</v>
      </c>
      <c r="CU122" s="0"/>
      <c r="CV122" s="0"/>
      <c r="CW122" s="0"/>
    </row>
    <row r="123" customFormat="false" ht="13.8" hidden="false" customHeight="false" outlineLevel="0" collapsed="false">
      <c r="A123" s="1" t="n">
        <v>8</v>
      </c>
      <c r="B123" s="1" t="s">
        <v>201</v>
      </c>
      <c r="C123" s="1" t="n">
        <v>1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1</v>
      </c>
      <c r="I123" s="1" t="n">
        <v>0</v>
      </c>
      <c r="J123" s="1" t="n">
        <v>0</v>
      </c>
      <c r="K123" s="1" t="n">
        <v>0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-1</v>
      </c>
      <c r="W123" s="1" t="n">
        <v>1</v>
      </c>
      <c r="X123" s="1" t="n">
        <v>-1</v>
      </c>
      <c r="Y123" s="1" t="n">
        <v>0</v>
      </c>
      <c r="Z123" s="1" t="n">
        <v>-1</v>
      </c>
      <c r="AA123" s="1" t="n">
        <v>2</v>
      </c>
      <c r="AD123" s="1" t="n">
        <f aca="false">LEN(Features!$B123)-LEN(SUBSTITUTE(Features!$B123," ",""))+1</f>
        <v>3</v>
      </c>
      <c r="AE123" s="1" t="n">
        <f aca="false">IF(Features!AD123&gt;=5, 1, 0)</f>
        <v>0</v>
      </c>
      <c r="AF123" s="1" t="n">
        <v>-1</v>
      </c>
      <c r="AP123" s="1" t="n">
        <v>1</v>
      </c>
      <c r="AW123" s="1" t="n">
        <v>1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G123" s="1" t="n">
        <v>0</v>
      </c>
      <c r="CH123" s="1" t="n">
        <v>0</v>
      </c>
      <c r="CI123" s="1" t="n">
        <v>0</v>
      </c>
      <c r="CJ123" s="1" t="n">
        <v>1</v>
      </c>
      <c r="CL123" s="1" t="n">
        <v>1</v>
      </c>
      <c r="CM123" s="1" t="n">
        <v>3</v>
      </c>
      <c r="CU123" s="0"/>
      <c r="CV123" s="0"/>
      <c r="CW123" s="0"/>
    </row>
    <row r="124" customFormat="false" ht="13.8" hidden="false" customHeight="false" outlineLevel="0" collapsed="false">
      <c r="A124" s="1" t="n">
        <v>9</v>
      </c>
      <c r="B124" s="1" t="s">
        <v>202</v>
      </c>
      <c r="C124" s="1" t="n">
        <v>1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1</v>
      </c>
      <c r="I124" s="1" t="n">
        <v>0</v>
      </c>
      <c r="J124" s="1" t="n">
        <v>0</v>
      </c>
      <c r="K124" s="1" t="n">
        <v>0</v>
      </c>
      <c r="L124" s="1" t="n">
        <v>1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-1</v>
      </c>
      <c r="W124" s="1" t="n">
        <v>-1</v>
      </c>
      <c r="X124" s="1" t="n">
        <v>-1</v>
      </c>
      <c r="Y124" s="1" t="n">
        <v>1</v>
      </c>
      <c r="Z124" s="1" t="n">
        <v>-1</v>
      </c>
      <c r="AA124" s="1" t="n">
        <v>2</v>
      </c>
      <c r="AD124" s="1" t="n">
        <f aca="false">LEN(Features!$B124)-LEN(SUBSTITUTE(Features!$B124," ",""))+1</f>
        <v>3</v>
      </c>
      <c r="AE124" s="1" t="n">
        <f aca="false">IF(Features!AD124&gt;=5, 1, 0)</f>
        <v>0</v>
      </c>
      <c r="AF124" s="1" t="n">
        <v>-1</v>
      </c>
      <c r="AP124" s="1" t="n">
        <v>1</v>
      </c>
      <c r="AW124" s="1" t="n">
        <v>1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G124" s="1" t="n">
        <v>0</v>
      </c>
      <c r="CH124" s="1" t="n">
        <v>0</v>
      </c>
      <c r="CI124" s="1" t="n">
        <v>0</v>
      </c>
      <c r="CJ124" s="1" t="n">
        <v>1</v>
      </c>
      <c r="CL124" s="1" t="n">
        <v>1</v>
      </c>
      <c r="CM124" s="1" t="n">
        <v>3</v>
      </c>
      <c r="CU124" s="0"/>
      <c r="CV124" s="0"/>
      <c r="CW124" s="0"/>
    </row>
    <row r="125" customFormat="false" ht="13.8" hidden="false" customHeight="false" outlineLevel="0" collapsed="false">
      <c r="A125" s="1" t="n">
        <v>11</v>
      </c>
      <c r="B125" s="1" t="s">
        <v>203</v>
      </c>
      <c r="C125" s="1" t="n">
        <v>1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1</v>
      </c>
      <c r="I125" s="1" t="n">
        <v>0</v>
      </c>
      <c r="J125" s="1" t="n">
        <v>0</v>
      </c>
      <c r="K125" s="1" t="n">
        <v>0</v>
      </c>
      <c r="L125" s="1" t="n">
        <v>1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-1</v>
      </c>
      <c r="W125" s="1" t="n">
        <v>1</v>
      </c>
      <c r="X125" s="1" t="n">
        <v>-1</v>
      </c>
      <c r="Y125" s="1" t="n">
        <v>0</v>
      </c>
      <c r="Z125" s="1" t="n">
        <v>-1</v>
      </c>
      <c r="AA125" s="1" t="n">
        <v>2</v>
      </c>
      <c r="AD125" s="1" t="n">
        <f aca="false">LEN(Features!$B125)-LEN(SUBSTITUTE(Features!$B125," ",""))+1</f>
        <v>3</v>
      </c>
      <c r="AE125" s="1" t="n">
        <f aca="false">IF(Features!AD125&gt;=5, 1, 0)</f>
        <v>0</v>
      </c>
      <c r="AF125" s="1" t="n">
        <v>-1</v>
      </c>
      <c r="AP125" s="1" t="n">
        <v>1</v>
      </c>
      <c r="AW125" s="1" t="n">
        <v>1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G125" s="1" t="n">
        <v>0</v>
      </c>
      <c r="CH125" s="1" t="n">
        <v>0</v>
      </c>
      <c r="CI125" s="1" t="n">
        <v>0</v>
      </c>
      <c r="CJ125" s="1" t="n">
        <v>1</v>
      </c>
      <c r="CL125" s="1" t="n">
        <v>1</v>
      </c>
      <c r="CM125" s="1" t="n">
        <v>3</v>
      </c>
      <c r="CU125" s="0"/>
      <c r="CV125" s="0"/>
      <c r="CW125" s="0"/>
    </row>
    <row r="126" customFormat="false" ht="13.8" hidden="false" customHeight="false" outlineLevel="0" collapsed="false">
      <c r="A126" s="1" t="n">
        <v>47</v>
      </c>
      <c r="B126" s="1" t="s">
        <v>204</v>
      </c>
      <c r="C126" s="1" t="n">
        <v>1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1</v>
      </c>
      <c r="I126" s="1" t="n">
        <v>0</v>
      </c>
      <c r="J126" s="1" t="n">
        <v>0</v>
      </c>
      <c r="K126" s="1" t="n">
        <v>0</v>
      </c>
      <c r="L126" s="1" t="n">
        <v>1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-1</v>
      </c>
      <c r="W126" s="1" t="n">
        <v>0</v>
      </c>
      <c r="X126" s="1" t="n">
        <v>-1</v>
      </c>
      <c r="Y126" s="1" t="n">
        <v>0</v>
      </c>
      <c r="Z126" s="1" t="n">
        <v>-1</v>
      </c>
      <c r="AA126" s="1" t="n">
        <v>2</v>
      </c>
      <c r="AD126" s="1" t="n">
        <f aca="false">LEN(Features!$B126)-LEN(SUBSTITUTE(Features!$B126," ",""))+1</f>
        <v>3</v>
      </c>
      <c r="AE126" s="1" t="n">
        <f aca="false">IF(Features!AD126&gt;=5, 1, 0)</f>
        <v>0</v>
      </c>
      <c r="AF126" s="1" t="n">
        <v>-1</v>
      </c>
      <c r="AP126" s="1" t="n">
        <v>1</v>
      </c>
      <c r="AW126" s="1" t="n">
        <v>1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G126" s="1" t="n">
        <v>0</v>
      </c>
      <c r="CH126" s="1" t="n">
        <v>0</v>
      </c>
      <c r="CI126" s="1" t="n">
        <v>0</v>
      </c>
      <c r="CJ126" s="1" t="n">
        <v>1</v>
      </c>
      <c r="CL126" s="1" t="n">
        <v>1</v>
      </c>
      <c r="CM126" s="1" t="n">
        <v>3</v>
      </c>
      <c r="CU126" s="0"/>
      <c r="CV126" s="0"/>
      <c r="CW126" s="0"/>
    </row>
    <row r="127" customFormat="false" ht="13.8" hidden="false" customHeight="false" outlineLevel="0" collapsed="false">
      <c r="A127" s="1" t="n">
        <v>127</v>
      </c>
      <c r="B127" s="1" t="s">
        <v>205</v>
      </c>
      <c r="C127" s="1" t="n">
        <v>1</v>
      </c>
      <c r="D127" s="1" t="n">
        <v>0</v>
      </c>
      <c r="E127" s="1" t="n">
        <v>0</v>
      </c>
      <c r="F127" s="1" t="n">
        <v>0</v>
      </c>
      <c r="G127" s="1" t="n">
        <v>1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1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-1</v>
      </c>
      <c r="W127" s="1" t="n">
        <v>0</v>
      </c>
      <c r="X127" s="1" t="n">
        <v>-1</v>
      </c>
      <c r="Y127" s="1" t="n">
        <v>0</v>
      </c>
      <c r="Z127" s="1" t="n">
        <v>-1</v>
      </c>
      <c r="AA127" s="1" t="n">
        <v>2</v>
      </c>
      <c r="AD127" s="1" t="n">
        <f aca="false">LEN(Features!$B127)-LEN(SUBSTITUTE(Features!$B127," ",""))+1</f>
        <v>4</v>
      </c>
      <c r="AE127" s="1" t="n">
        <f aca="false">IF(Features!AD127&gt;=5, 1, 0)</f>
        <v>0</v>
      </c>
      <c r="AF127" s="1" t="n">
        <v>-1</v>
      </c>
      <c r="AP127" s="1" t="n">
        <v>1</v>
      </c>
      <c r="AW127" s="1" t="n">
        <v>1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G127" s="1" t="n">
        <v>0</v>
      </c>
      <c r="CH127" s="1" t="n">
        <v>0</v>
      </c>
      <c r="CI127" s="1" t="n">
        <v>0</v>
      </c>
      <c r="CJ127" s="1" t="n">
        <v>1</v>
      </c>
      <c r="CL127" s="1" t="n">
        <v>2</v>
      </c>
      <c r="CM127" s="1" t="n">
        <v>4</v>
      </c>
      <c r="CU127" s="0"/>
      <c r="CV127" s="0"/>
      <c r="CW127" s="0"/>
    </row>
    <row r="128" customFormat="false" ht="13.8" hidden="false" customHeight="false" outlineLevel="0" collapsed="false">
      <c r="A128" s="1" t="n">
        <v>81</v>
      </c>
      <c r="B128" s="1" t="s">
        <v>206</v>
      </c>
      <c r="C128" s="1" t="n">
        <v>1</v>
      </c>
      <c r="D128" s="1" t="n">
        <v>0</v>
      </c>
      <c r="E128" s="1" t="n">
        <v>0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1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-1</v>
      </c>
      <c r="W128" s="1" t="n">
        <v>1</v>
      </c>
      <c r="X128" s="1" t="n">
        <v>-1</v>
      </c>
      <c r="Y128" s="1" t="n">
        <v>1</v>
      </c>
      <c r="Z128" s="1" t="n">
        <v>-1</v>
      </c>
      <c r="AA128" s="1" t="n">
        <v>2</v>
      </c>
      <c r="AD128" s="1" t="n">
        <f aca="false">LEN(Features!$B128)-LEN(SUBSTITUTE(Features!$B128," ",""))+1</f>
        <v>4</v>
      </c>
      <c r="AE128" s="1" t="n">
        <f aca="false">IF(Features!AD128&gt;=5, 1, 0)</f>
        <v>0</v>
      </c>
      <c r="AF128" s="1" t="n">
        <v>-1</v>
      </c>
      <c r="AP128" s="1" t="n">
        <v>1</v>
      </c>
      <c r="AW128" s="1" t="n">
        <v>1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G128" s="1" t="n">
        <v>0</v>
      </c>
      <c r="CH128" s="1" t="n">
        <v>0</v>
      </c>
      <c r="CI128" s="1" t="n">
        <v>0</v>
      </c>
      <c r="CJ128" s="1" t="n">
        <v>1</v>
      </c>
      <c r="CL128" s="1" t="n">
        <v>2</v>
      </c>
      <c r="CM128" s="1" t="n">
        <v>4</v>
      </c>
      <c r="CU128" s="0"/>
      <c r="CV128" s="0"/>
      <c r="CW128" s="0"/>
    </row>
    <row r="129" customFormat="false" ht="13.8" hidden="false" customHeight="false" outlineLevel="0" collapsed="false">
      <c r="A129" s="1" t="n">
        <v>82</v>
      </c>
      <c r="B129" s="1" t="s">
        <v>207</v>
      </c>
      <c r="C129" s="1" t="n">
        <v>1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1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-1</v>
      </c>
      <c r="W129" s="1" t="n">
        <v>1</v>
      </c>
      <c r="X129" s="1" t="n">
        <v>-1</v>
      </c>
      <c r="Y129" s="1" t="n">
        <v>0</v>
      </c>
      <c r="Z129" s="1" t="n">
        <v>-1</v>
      </c>
      <c r="AA129" s="1" t="n">
        <v>2</v>
      </c>
      <c r="AD129" s="1" t="n">
        <f aca="false">LEN(Features!$B129)-LEN(SUBSTITUTE(Features!$B129," ",""))+1</f>
        <v>4</v>
      </c>
      <c r="AE129" s="1" t="n">
        <f aca="false">IF(Features!AD129&gt;=5, 1, 0)</f>
        <v>0</v>
      </c>
      <c r="AF129" s="1" t="n">
        <v>-1</v>
      </c>
      <c r="AP129" s="1" t="n">
        <v>1</v>
      </c>
      <c r="AW129" s="1" t="n">
        <v>1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G129" s="1" t="n">
        <v>0</v>
      </c>
      <c r="CH129" s="1" t="n">
        <v>0</v>
      </c>
      <c r="CI129" s="1" t="n">
        <v>0</v>
      </c>
      <c r="CJ129" s="1" t="n">
        <v>1</v>
      </c>
      <c r="CL129" s="1" t="n">
        <v>2</v>
      </c>
      <c r="CM129" s="1" t="n">
        <v>4</v>
      </c>
      <c r="CU129" s="0"/>
      <c r="CV129" s="0"/>
      <c r="CW129" s="0"/>
    </row>
    <row r="130" customFormat="false" ht="13.8" hidden="false" customHeight="false" outlineLevel="0" collapsed="false">
      <c r="A130" s="1" t="n">
        <v>126</v>
      </c>
      <c r="B130" s="1" t="s">
        <v>208</v>
      </c>
      <c r="C130" s="1" t="n">
        <v>1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1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-1</v>
      </c>
      <c r="W130" s="1" t="n">
        <v>-1</v>
      </c>
      <c r="X130" s="1" t="n">
        <v>-1</v>
      </c>
      <c r="Y130" s="1" t="n">
        <v>0</v>
      </c>
      <c r="Z130" s="1" t="n">
        <v>-1</v>
      </c>
      <c r="AA130" s="1" t="n">
        <v>2</v>
      </c>
      <c r="AD130" s="1" t="n">
        <f aca="false">LEN(Features!$B130)-LEN(SUBSTITUTE(Features!$B130," ",""))+1</f>
        <v>4</v>
      </c>
      <c r="AE130" s="1" t="n">
        <f aca="false">IF(Features!AD130&gt;=5, 1, 0)</f>
        <v>0</v>
      </c>
      <c r="AF130" s="1" t="n">
        <v>-1</v>
      </c>
      <c r="AP130" s="1" t="n">
        <v>1</v>
      </c>
      <c r="AW130" s="1" t="n">
        <v>1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G130" s="1" t="n">
        <v>0</v>
      </c>
      <c r="CH130" s="1" t="n">
        <v>0</v>
      </c>
      <c r="CI130" s="1" t="n">
        <v>0</v>
      </c>
      <c r="CJ130" s="1" t="n">
        <v>1</v>
      </c>
      <c r="CL130" s="1" t="n">
        <v>2</v>
      </c>
      <c r="CM130" s="1" t="n">
        <v>4</v>
      </c>
      <c r="CU130" s="0"/>
      <c r="CV130" s="0"/>
      <c r="CW130" s="0"/>
    </row>
    <row r="131" customFormat="false" ht="13.8" hidden="false" customHeight="false" outlineLevel="0" collapsed="false">
      <c r="A131" s="1" t="n">
        <v>27</v>
      </c>
      <c r="B131" s="1" t="s">
        <v>209</v>
      </c>
      <c r="C131" s="1" t="n">
        <v>0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1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1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1</v>
      </c>
      <c r="W131" s="1" t="n">
        <v>1</v>
      </c>
      <c r="X131" s="1" t="n">
        <v>-1</v>
      </c>
      <c r="Y131" s="1" t="n">
        <v>1</v>
      </c>
      <c r="Z131" s="1" t="n">
        <v>-1</v>
      </c>
      <c r="AA131" s="1" t="n">
        <v>0</v>
      </c>
      <c r="AD131" s="1" t="n">
        <f aca="false">LEN(Features!$B131)-LEN(SUBSTITUTE(Features!$B131," ",""))+1</f>
        <v>5</v>
      </c>
      <c r="AE131" s="1" t="n">
        <f aca="false">IF(Features!AD131&gt;=5, 1, 0)</f>
        <v>1</v>
      </c>
      <c r="AF131" s="1" t="n">
        <v>0</v>
      </c>
      <c r="AP131" s="1" t="n">
        <v>1</v>
      </c>
      <c r="AW131" s="1" t="n">
        <v>1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G131" s="1" t="n">
        <v>1</v>
      </c>
      <c r="CH131" s="1" t="n">
        <v>0</v>
      </c>
      <c r="CI131" s="1" t="n">
        <v>0</v>
      </c>
      <c r="CJ131" s="1" t="n">
        <v>0</v>
      </c>
      <c r="CL131" s="1" t="n">
        <v>4</v>
      </c>
      <c r="CM131" s="1" t="n">
        <v>5</v>
      </c>
      <c r="CU131" s="0"/>
      <c r="CV131" s="0"/>
      <c r="CW131" s="0"/>
    </row>
    <row r="132" customFormat="false" ht="13.8" hidden="false" customHeight="false" outlineLevel="0" collapsed="false">
      <c r="A132" s="1" t="n">
        <v>50</v>
      </c>
      <c r="B132" s="1" t="s">
        <v>210</v>
      </c>
      <c r="C132" s="1" t="n">
        <v>0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1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1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1</v>
      </c>
      <c r="W132" s="1" t="n">
        <v>0</v>
      </c>
      <c r="X132" s="1" t="n">
        <v>-1</v>
      </c>
      <c r="Y132" s="1" t="n">
        <v>0</v>
      </c>
      <c r="Z132" s="1" t="n">
        <v>-1</v>
      </c>
      <c r="AA132" s="1" t="n">
        <v>0</v>
      </c>
      <c r="AD132" s="1" t="n">
        <f aca="false">LEN(Features!$B132)-LEN(SUBSTITUTE(Features!$B132," ",""))+1</f>
        <v>5</v>
      </c>
      <c r="AE132" s="1" t="n">
        <f aca="false">IF(Features!AD132&gt;=5, 1, 0)</f>
        <v>1</v>
      </c>
      <c r="AF132" s="1" t="n">
        <v>0</v>
      </c>
      <c r="AP132" s="1" t="n">
        <v>1</v>
      </c>
      <c r="AW132" s="1" t="n">
        <v>1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G132" s="1" t="n">
        <v>1</v>
      </c>
      <c r="CH132" s="1" t="n">
        <v>0</v>
      </c>
      <c r="CI132" s="1" t="n">
        <v>0</v>
      </c>
      <c r="CJ132" s="1" t="n">
        <v>0</v>
      </c>
      <c r="CL132" s="1" t="n">
        <v>4</v>
      </c>
      <c r="CM132" s="1" t="n">
        <v>5</v>
      </c>
      <c r="CU132" s="0"/>
      <c r="CV132" s="0"/>
      <c r="CW132" s="0"/>
    </row>
    <row r="133" customFormat="false" ht="13.8" hidden="false" customHeight="false" outlineLevel="0" collapsed="false">
      <c r="A133" s="1" t="n">
        <v>90</v>
      </c>
      <c r="B133" s="1" t="s">
        <v>211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1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1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1</v>
      </c>
      <c r="W133" s="1" t="n">
        <v>0</v>
      </c>
      <c r="X133" s="1" t="n">
        <v>-1</v>
      </c>
      <c r="Y133" s="1" t="n">
        <v>1</v>
      </c>
      <c r="Z133" s="1" t="n">
        <v>-1</v>
      </c>
      <c r="AA133" s="1" t="n">
        <v>1</v>
      </c>
      <c r="AD133" s="1" t="n">
        <f aca="false">LEN(Features!$B133)-LEN(SUBSTITUTE(Features!$B133," ",""))+1</f>
        <v>5</v>
      </c>
      <c r="AE133" s="1" t="n">
        <f aca="false">IF(Features!AD133&gt;=5, 1, 0)</f>
        <v>1</v>
      </c>
      <c r="AF133" s="1" t="n">
        <v>0</v>
      </c>
      <c r="AP133" s="1" t="n">
        <v>1</v>
      </c>
      <c r="AW133" s="1" t="n">
        <v>1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L133" s="1" t="n">
        <v>4</v>
      </c>
      <c r="CM133" s="1" t="n">
        <v>5</v>
      </c>
      <c r="CU133" s="0"/>
      <c r="CV133" s="0"/>
      <c r="CW133" s="0"/>
    </row>
    <row r="134" customFormat="false" ht="13.8" hidden="false" customHeight="false" outlineLevel="0" collapsed="false">
      <c r="A134" s="1" t="n">
        <v>150</v>
      </c>
      <c r="B134" s="1" t="s">
        <v>212</v>
      </c>
      <c r="C134" s="1" t="n">
        <v>0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1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1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1</v>
      </c>
      <c r="W134" s="1" t="n">
        <v>1</v>
      </c>
      <c r="X134" s="1" t="n">
        <v>-1</v>
      </c>
      <c r="Y134" s="1" t="n">
        <v>0</v>
      </c>
      <c r="Z134" s="1" t="n">
        <v>-1</v>
      </c>
      <c r="AA134" s="1" t="n">
        <v>0</v>
      </c>
      <c r="AD134" s="1" t="n">
        <f aca="false">LEN(Features!$B134)-LEN(SUBSTITUTE(Features!$B134," ",""))+1</f>
        <v>5</v>
      </c>
      <c r="AE134" s="1" t="n">
        <f aca="false">IF(Features!AD134&gt;=5, 1, 0)</f>
        <v>1</v>
      </c>
      <c r="AF134" s="1" t="n">
        <v>0</v>
      </c>
      <c r="AP134" s="1" t="n">
        <v>1</v>
      </c>
      <c r="AW134" s="1" t="n">
        <v>1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G134" s="1" t="n">
        <v>1</v>
      </c>
      <c r="CH134" s="1" t="n">
        <v>0</v>
      </c>
      <c r="CI134" s="1" t="n">
        <v>0</v>
      </c>
      <c r="CJ134" s="1" t="n">
        <v>0</v>
      </c>
      <c r="CL134" s="1" t="n">
        <v>4</v>
      </c>
      <c r="CM134" s="1" t="n">
        <v>5</v>
      </c>
      <c r="CU134" s="0"/>
      <c r="CV134" s="0"/>
      <c r="CW134" s="0"/>
    </row>
    <row r="135" customFormat="false" ht="13.8" hidden="false" customHeight="false" outlineLevel="0" collapsed="false">
      <c r="A135" s="1" t="n">
        <v>86</v>
      </c>
      <c r="B135" s="1" t="s">
        <v>213</v>
      </c>
      <c r="C135" s="1" t="n">
        <v>0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1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1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1</v>
      </c>
      <c r="W135" s="1" t="n">
        <v>0</v>
      </c>
      <c r="X135" s="1" t="n">
        <v>-1</v>
      </c>
      <c r="Y135" s="1" t="n">
        <v>0</v>
      </c>
      <c r="Z135" s="1" t="n">
        <v>-1</v>
      </c>
      <c r="AA135" s="1" t="n">
        <v>1</v>
      </c>
      <c r="AD135" s="1" t="n">
        <f aca="false">LEN(Features!$B135)-LEN(SUBSTITUTE(Features!$B135," ",""))+1</f>
        <v>5</v>
      </c>
      <c r="AE135" s="1" t="n">
        <f aca="false">IF(Features!AD135&gt;=5, 1, 0)</f>
        <v>1</v>
      </c>
      <c r="AF135" s="1" t="n">
        <v>0</v>
      </c>
      <c r="AP135" s="1" t="n">
        <v>1</v>
      </c>
      <c r="AW135" s="1" t="n">
        <v>1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L135" s="1" t="n">
        <v>4</v>
      </c>
      <c r="CM135" s="1" t="n">
        <v>5</v>
      </c>
      <c r="CU135" s="0"/>
      <c r="CV135" s="0"/>
      <c r="CW135" s="0"/>
    </row>
    <row r="136" customFormat="false" ht="13.8" hidden="false" customHeight="false" outlineLevel="0" collapsed="false">
      <c r="A136" s="1" t="n">
        <v>6</v>
      </c>
      <c r="B136" s="1" t="s">
        <v>214</v>
      </c>
      <c r="C136" s="1" t="n">
        <v>0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1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1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1</v>
      </c>
      <c r="W136" s="1" t="n">
        <v>1</v>
      </c>
      <c r="X136" s="1" t="n">
        <v>-1</v>
      </c>
      <c r="Y136" s="1" t="n">
        <v>0</v>
      </c>
      <c r="Z136" s="1" t="n">
        <v>-1</v>
      </c>
      <c r="AA136" s="1" t="n">
        <v>0</v>
      </c>
      <c r="AD136" s="1" t="n">
        <f aca="false">LEN(Features!$B136)-LEN(SUBSTITUTE(Features!$B136," ",""))+1</f>
        <v>5</v>
      </c>
      <c r="AE136" s="1" t="n">
        <f aca="false">IF(Features!AD136&gt;=5, 1, 0)</f>
        <v>1</v>
      </c>
      <c r="AF136" s="1" t="n">
        <v>0</v>
      </c>
      <c r="AP136" s="1" t="n">
        <v>1</v>
      </c>
      <c r="AW136" s="1" t="n">
        <v>1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G136" s="1" t="n">
        <v>1</v>
      </c>
      <c r="CH136" s="1" t="n">
        <v>0</v>
      </c>
      <c r="CI136" s="1" t="n">
        <v>0</v>
      </c>
      <c r="CJ136" s="1" t="n">
        <v>0</v>
      </c>
      <c r="CL136" s="1" t="n">
        <v>4</v>
      </c>
      <c r="CM136" s="1" t="n">
        <v>5</v>
      </c>
      <c r="CU136" s="0"/>
      <c r="CV136" s="0"/>
      <c r="CW136" s="0"/>
    </row>
    <row r="137" customFormat="false" ht="13.8" hidden="false" customHeight="false" outlineLevel="0" collapsed="false">
      <c r="A137" s="1" t="n">
        <v>121</v>
      </c>
      <c r="B137" s="1" t="s">
        <v>215</v>
      </c>
      <c r="C137" s="1" t="n">
        <v>0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1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1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1</v>
      </c>
      <c r="W137" s="1" t="n">
        <v>0</v>
      </c>
      <c r="X137" s="1" t="n">
        <v>-1</v>
      </c>
      <c r="Y137" s="1" t="n">
        <v>1</v>
      </c>
      <c r="Z137" s="1" t="n">
        <v>-1</v>
      </c>
      <c r="AA137" s="1" t="n">
        <v>0</v>
      </c>
      <c r="AD137" s="1" t="n">
        <f aca="false">LEN(Features!$B137)-LEN(SUBSTITUTE(Features!$B137," ",""))+1</f>
        <v>5</v>
      </c>
      <c r="AE137" s="1" t="n">
        <f aca="false">IF(Features!AD137&gt;=5, 1, 0)</f>
        <v>1</v>
      </c>
      <c r="AF137" s="1" t="n">
        <v>0</v>
      </c>
      <c r="AP137" s="1" t="n">
        <v>1</v>
      </c>
      <c r="AW137" s="1" t="n">
        <v>1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G137" s="1" t="n">
        <v>1</v>
      </c>
      <c r="CH137" s="1" t="n">
        <v>0</v>
      </c>
      <c r="CI137" s="1" t="n">
        <v>0</v>
      </c>
      <c r="CJ137" s="1" t="n">
        <v>0</v>
      </c>
      <c r="CL137" s="1" t="n">
        <v>4</v>
      </c>
      <c r="CM137" s="1" t="n">
        <v>5</v>
      </c>
      <c r="CU137" s="0"/>
      <c r="CV137" s="0"/>
      <c r="CW137" s="0"/>
    </row>
    <row r="138" customFormat="false" ht="13.8" hidden="false" customHeight="false" outlineLevel="0" collapsed="false">
      <c r="A138" s="1" t="n">
        <v>45</v>
      </c>
      <c r="B138" s="1" t="s">
        <v>216</v>
      </c>
      <c r="C138" s="1" t="n">
        <v>0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1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1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1</v>
      </c>
      <c r="W138" s="1" t="n">
        <v>1</v>
      </c>
      <c r="X138" s="1" t="n">
        <v>-1</v>
      </c>
      <c r="Y138" s="1" t="n">
        <v>0</v>
      </c>
      <c r="Z138" s="1" t="n">
        <v>-1</v>
      </c>
      <c r="AA138" s="1" t="n">
        <v>1</v>
      </c>
      <c r="AD138" s="1" t="n">
        <f aca="false">LEN(Features!$B138)-LEN(SUBSTITUTE(Features!$B138," ",""))+1</f>
        <v>5</v>
      </c>
      <c r="AE138" s="1" t="n">
        <f aca="false">IF(Features!AD138&gt;=5, 1, 0)</f>
        <v>1</v>
      </c>
      <c r="AF138" s="1" t="n">
        <v>0</v>
      </c>
      <c r="AP138" s="1" t="n">
        <v>1</v>
      </c>
      <c r="AW138" s="1" t="n">
        <v>1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L138" s="1" t="n">
        <v>4</v>
      </c>
      <c r="CM138" s="1" t="n">
        <v>5</v>
      </c>
      <c r="CU138" s="0"/>
      <c r="CV138" s="0"/>
      <c r="CW138" s="0"/>
    </row>
    <row r="139" customFormat="false" ht="13.8" hidden="false" customHeight="false" outlineLevel="0" collapsed="false">
      <c r="A139" s="1" t="n">
        <v>123</v>
      </c>
      <c r="B139" s="1" t="s">
        <v>217</v>
      </c>
      <c r="C139" s="1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1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1</v>
      </c>
      <c r="W139" s="1" t="n">
        <v>1</v>
      </c>
      <c r="X139" s="1" t="n">
        <v>-1</v>
      </c>
      <c r="Y139" s="1" t="n">
        <v>1</v>
      </c>
      <c r="Z139" s="1" t="n">
        <v>-1</v>
      </c>
      <c r="AA139" s="1" t="n">
        <v>2</v>
      </c>
      <c r="AD139" s="1" t="n">
        <f aca="false">LEN(Features!$B139)-LEN(SUBSTITUTE(Features!$B139," ",""))+1</f>
        <v>5</v>
      </c>
      <c r="AE139" s="1" t="n">
        <f aca="false">IF(Features!AD139&gt;=5, 1, 0)</f>
        <v>1</v>
      </c>
      <c r="AF139" s="1" t="n">
        <v>0</v>
      </c>
      <c r="AP139" s="1" t="n">
        <v>1</v>
      </c>
      <c r="AW139" s="1" t="n">
        <v>1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G139" s="1" t="n">
        <v>0</v>
      </c>
      <c r="CH139" s="1" t="n">
        <v>1</v>
      </c>
      <c r="CI139" s="1" t="n">
        <v>0</v>
      </c>
      <c r="CJ139" s="1" t="n">
        <v>0</v>
      </c>
      <c r="CL139" s="1" t="n">
        <v>4</v>
      </c>
      <c r="CM139" s="1" t="n">
        <v>5</v>
      </c>
      <c r="CU139" s="0"/>
      <c r="CV139" s="0"/>
      <c r="CW139" s="0"/>
    </row>
    <row r="140" customFormat="false" ht="13.8" hidden="false" customHeight="false" outlineLevel="0" collapsed="false">
      <c r="A140" s="1" t="n">
        <v>62</v>
      </c>
      <c r="B140" s="1" t="s">
        <v>218</v>
      </c>
      <c r="C140" s="1" t="n">
        <v>0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1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1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1</v>
      </c>
      <c r="W140" s="1" t="n">
        <v>0</v>
      </c>
      <c r="X140" s="1" t="n">
        <v>-1</v>
      </c>
      <c r="Y140" s="1" t="n">
        <v>0</v>
      </c>
      <c r="Z140" s="1" t="n">
        <v>-1</v>
      </c>
      <c r="AA140" s="1" t="n">
        <v>2</v>
      </c>
      <c r="AD140" s="1" t="n">
        <f aca="false">LEN(Features!$B140)-LEN(SUBSTITUTE(Features!$B140," ",""))+1</f>
        <v>5</v>
      </c>
      <c r="AE140" s="1" t="n">
        <f aca="false">IF(Features!AD140&gt;=5, 1, 0)</f>
        <v>1</v>
      </c>
      <c r="AF140" s="1" t="n">
        <v>0</v>
      </c>
      <c r="AP140" s="1" t="n">
        <v>1</v>
      </c>
      <c r="AW140" s="1" t="n">
        <v>1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G140" s="1" t="n">
        <v>0</v>
      </c>
      <c r="CH140" s="1" t="n">
        <v>1</v>
      </c>
      <c r="CI140" s="1" t="n">
        <v>0</v>
      </c>
      <c r="CJ140" s="1" t="n">
        <v>0</v>
      </c>
      <c r="CL140" s="1" t="n">
        <v>4</v>
      </c>
      <c r="CM140" s="1" t="n">
        <v>5</v>
      </c>
      <c r="CU140" s="0"/>
      <c r="CV140" s="0"/>
      <c r="CW140" s="0"/>
    </row>
    <row r="141" customFormat="false" ht="13.8" hidden="false" customHeight="false" outlineLevel="0" collapsed="false">
      <c r="A141" s="1" t="n">
        <v>128</v>
      </c>
      <c r="B141" s="1" t="s">
        <v>219</v>
      </c>
      <c r="C141" s="1" t="n">
        <v>0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1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1</v>
      </c>
      <c r="W141" s="1" t="n">
        <v>0</v>
      </c>
      <c r="X141" s="1" t="n">
        <v>-1</v>
      </c>
      <c r="Y141" s="1" t="n">
        <v>1</v>
      </c>
      <c r="Z141" s="1" t="n">
        <v>-1</v>
      </c>
      <c r="AA141" s="1" t="n">
        <v>2</v>
      </c>
      <c r="AD141" s="1" t="n">
        <f aca="false">LEN(Features!$B141)-LEN(SUBSTITUTE(Features!$B141," ",""))+1</f>
        <v>5</v>
      </c>
      <c r="AE141" s="1" t="n">
        <f aca="false">IF(Features!AD141&gt;=5, 1, 0)</f>
        <v>1</v>
      </c>
      <c r="AF141" s="1" t="n">
        <v>0</v>
      </c>
      <c r="AP141" s="1" t="n">
        <v>1</v>
      </c>
      <c r="AW141" s="1" t="n">
        <v>1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L141" s="1" t="n">
        <v>4</v>
      </c>
      <c r="CM141" s="1" t="n">
        <v>5</v>
      </c>
      <c r="CU141" s="0"/>
      <c r="CV141" s="0"/>
      <c r="CW141" s="0"/>
    </row>
    <row r="142" customFormat="false" ht="13.8" hidden="false" customHeight="false" outlineLevel="0" collapsed="false">
      <c r="A142" s="1" t="n">
        <v>113</v>
      </c>
      <c r="B142" s="1" t="s">
        <v>220</v>
      </c>
      <c r="C142" s="1" t="n">
        <v>0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1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1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1</v>
      </c>
      <c r="W142" s="1" t="n">
        <v>1</v>
      </c>
      <c r="X142" s="1" t="n">
        <v>-1</v>
      </c>
      <c r="Y142" s="1" t="n">
        <v>0</v>
      </c>
      <c r="Z142" s="1" t="n">
        <v>-1</v>
      </c>
      <c r="AA142" s="1" t="n">
        <v>2</v>
      </c>
      <c r="AD142" s="1" t="n">
        <f aca="false">LEN(Features!$B142)-LEN(SUBSTITUTE(Features!$B142," ",""))+1</f>
        <v>5</v>
      </c>
      <c r="AE142" s="1" t="n">
        <f aca="false">IF(Features!AD142&gt;=5, 1, 0)</f>
        <v>1</v>
      </c>
      <c r="AF142" s="1" t="n">
        <v>0</v>
      </c>
      <c r="AP142" s="1" t="n">
        <v>1</v>
      </c>
      <c r="AW142" s="1" t="n">
        <v>1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G142" s="1" t="n">
        <v>0</v>
      </c>
      <c r="CH142" s="1" t="n">
        <v>1</v>
      </c>
      <c r="CI142" s="1" t="n">
        <v>0</v>
      </c>
      <c r="CJ142" s="1" t="n">
        <v>0</v>
      </c>
      <c r="CL142" s="1" t="n">
        <v>4</v>
      </c>
      <c r="CM142" s="1" t="n">
        <v>5</v>
      </c>
      <c r="CU142" s="0"/>
      <c r="CV142" s="0"/>
      <c r="CW142" s="0"/>
    </row>
    <row r="143" customFormat="false" ht="13.8" hidden="false" customHeight="false" outlineLevel="0" collapsed="false">
      <c r="A143" s="1" t="n">
        <v>83</v>
      </c>
      <c r="B143" s="1" t="s">
        <v>221</v>
      </c>
      <c r="C143" s="1" t="n">
        <v>0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1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1</v>
      </c>
      <c r="W143" s="1" t="n">
        <v>0</v>
      </c>
      <c r="X143" s="1" t="n">
        <v>-1</v>
      </c>
      <c r="Y143" s="1" t="n">
        <v>0</v>
      </c>
      <c r="Z143" s="1" t="n">
        <v>-1</v>
      </c>
      <c r="AA143" s="1" t="n">
        <v>2</v>
      </c>
      <c r="AD143" s="1" t="n">
        <f aca="false">LEN(Features!$B143)-LEN(SUBSTITUTE(Features!$B143," ",""))+1</f>
        <v>5</v>
      </c>
      <c r="AE143" s="1" t="n">
        <f aca="false">IF(Features!AD143&gt;=5, 1, 0)</f>
        <v>1</v>
      </c>
      <c r="AF143" s="1" t="n">
        <v>0</v>
      </c>
      <c r="AP143" s="1" t="n">
        <v>1</v>
      </c>
      <c r="AW143" s="1" t="n">
        <v>1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L143" s="1" t="n">
        <v>4</v>
      </c>
      <c r="CM143" s="1" t="n">
        <v>5</v>
      </c>
      <c r="CU143" s="0"/>
      <c r="CV143" s="0"/>
      <c r="CW143" s="0"/>
    </row>
    <row r="144" customFormat="false" ht="13.8" hidden="false" customHeight="false" outlineLevel="0" collapsed="false">
      <c r="A144" s="1" t="n">
        <v>30</v>
      </c>
      <c r="B144" s="1" t="s">
        <v>222</v>
      </c>
      <c r="C144" s="1" t="n">
        <v>0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1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1</v>
      </c>
      <c r="W144" s="1" t="n">
        <v>1</v>
      </c>
      <c r="X144" s="1" t="n">
        <v>-1</v>
      </c>
      <c r="Y144" s="1" t="n">
        <v>0</v>
      </c>
      <c r="Z144" s="1" t="n">
        <v>-1</v>
      </c>
      <c r="AA144" s="1" t="n">
        <v>2</v>
      </c>
      <c r="AD144" s="1" t="n">
        <f aca="false">LEN(Features!$B144)-LEN(SUBSTITUTE(Features!$B144," ",""))+1</f>
        <v>5</v>
      </c>
      <c r="AE144" s="1" t="n">
        <f aca="false">IF(Features!AD144&gt;=5, 1, 0)</f>
        <v>1</v>
      </c>
      <c r="AF144" s="1" t="n">
        <v>0</v>
      </c>
      <c r="AP144" s="1" t="n">
        <v>1</v>
      </c>
      <c r="AW144" s="1" t="n">
        <v>1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G144" s="1" t="n">
        <v>0</v>
      </c>
      <c r="CH144" s="1" t="n">
        <v>1</v>
      </c>
      <c r="CI144" s="1" t="n">
        <v>0</v>
      </c>
      <c r="CJ144" s="1" t="n">
        <v>0</v>
      </c>
      <c r="CL144" s="1" t="n">
        <v>4</v>
      </c>
      <c r="CM144" s="1" t="n">
        <v>5</v>
      </c>
      <c r="CU144" s="0"/>
      <c r="CV144" s="0"/>
      <c r="CW144" s="0"/>
    </row>
    <row r="145" customFormat="false" ht="13.8" hidden="false" customHeight="false" outlineLevel="0" collapsed="false">
      <c r="A145" s="1" t="n">
        <v>16</v>
      </c>
      <c r="B145" s="1" t="s">
        <v>223</v>
      </c>
      <c r="C145" s="1" t="n">
        <v>0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1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1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1</v>
      </c>
      <c r="W145" s="1" t="n">
        <v>0</v>
      </c>
      <c r="X145" s="1" t="n">
        <v>-1</v>
      </c>
      <c r="Y145" s="1" t="n">
        <v>1</v>
      </c>
      <c r="Z145" s="1" t="n">
        <v>-1</v>
      </c>
      <c r="AA145" s="1" t="n">
        <v>2</v>
      </c>
      <c r="AD145" s="1" t="n">
        <f aca="false">LEN(Features!$B145)-LEN(SUBSTITUTE(Features!$B145," ",""))+1</f>
        <v>5</v>
      </c>
      <c r="AE145" s="1" t="n">
        <f aca="false">IF(Features!AD145&gt;=5, 1, 0)</f>
        <v>1</v>
      </c>
      <c r="AF145" s="1" t="n">
        <v>0</v>
      </c>
      <c r="AP145" s="1" t="n">
        <v>1</v>
      </c>
      <c r="AW145" s="1" t="n">
        <v>1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G145" s="1" t="n">
        <v>0</v>
      </c>
      <c r="CH145" s="1" t="n">
        <v>1</v>
      </c>
      <c r="CI145" s="1" t="n">
        <v>0</v>
      </c>
      <c r="CJ145" s="1" t="n">
        <v>0</v>
      </c>
      <c r="CL145" s="1" t="n">
        <v>4</v>
      </c>
      <c r="CM145" s="1" t="n">
        <v>5</v>
      </c>
      <c r="CU145" s="0"/>
      <c r="CV145" s="0"/>
      <c r="CW145" s="0"/>
    </row>
    <row r="146" customFormat="false" ht="13.8" hidden="false" customHeight="false" outlineLevel="0" collapsed="false">
      <c r="A146" s="1" t="n">
        <v>26</v>
      </c>
      <c r="B146" s="1" t="s">
        <v>224</v>
      </c>
      <c r="C146" s="1" t="n">
        <v>0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1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1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1</v>
      </c>
      <c r="W146" s="1" t="n">
        <v>1</v>
      </c>
      <c r="X146" s="1" t="n">
        <v>-1</v>
      </c>
      <c r="Y146" s="1" t="n">
        <v>0</v>
      </c>
      <c r="Z146" s="1" t="n">
        <v>-1</v>
      </c>
      <c r="AA146" s="1" t="n">
        <v>2</v>
      </c>
      <c r="AD146" s="1" t="n">
        <f aca="false">LEN(Features!$B146)-LEN(SUBSTITUTE(Features!$B146," ",""))+1</f>
        <v>5</v>
      </c>
      <c r="AE146" s="1" t="n">
        <f aca="false">IF(Features!AD146&gt;=5, 1, 0)</f>
        <v>1</v>
      </c>
      <c r="AF146" s="1" t="n">
        <v>0</v>
      </c>
      <c r="AP146" s="1" t="n">
        <v>1</v>
      </c>
      <c r="AW146" s="1" t="n">
        <v>1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L146" s="1" t="n">
        <v>4</v>
      </c>
      <c r="CM146" s="1" t="n">
        <v>5</v>
      </c>
      <c r="CU146" s="0"/>
      <c r="CV146" s="0"/>
      <c r="CW146" s="0"/>
    </row>
    <row r="147" customFormat="false" ht="13.8" hidden="false" customHeight="false" outlineLevel="0" collapsed="false">
      <c r="A147" s="1" t="n">
        <v>13</v>
      </c>
      <c r="B147" s="1" t="s">
        <v>225</v>
      </c>
      <c r="C147" s="1" t="n">
        <v>1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1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1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-1</v>
      </c>
      <c r="W147" s="1" t="n">
        <v>1</v>
      </c>
      <c r="X147" s="1" t="n">
        <v>-1</v>
      </c>
      <c r="Y147" s="1" t="n">
        <v>0</v>
      </c>
      <c r="Z147" s="1" t="n">
        <v>1</v>
      </c>
      <c r="AA147" s="1" t="n">
        <v>0</v>
      </c>
      <c r="AD147" s="1" t="n">
        <f aca="false">LEN(Features!$B147)-LEN(SUBSTITUTE(Features!$B147," ",""))+1</f>
        <v>4</v>
      </c>
      <c r="AE147" s="1" t="n">
        <f aca="false">IF(Features!AD147&gt;=5, 1, 0)</f>
        <v>0</v>
      </c>
      <c r="AF147" s="1" t="n">
        <v>-1</v>
      </c>
      <c r="AP147" s="1" t="n">
        <v>1</v>
      </c>
      <c r="AW147" s="1" t="n">
        <v>1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L147" s="1" t="n">
        <v>1</v>
      </c>
      <c r="CM147" s="1" t="n">
        <v>2</v>
      </c>
      <c r="CU147" s="0"/>
      <c r="CV147" s="0"/>
      <c r="CW147" s="0"/>
    </row>
    <row r="148" customFormat="false" ht="13.8" hidden="false" customHeight="false" outlineLevel="0" collapsed="false">
      <c r="A148" s="1" t="n">
        <v>24</v>
      </c>
      <c r="B148" s="1" t="s">
        <v>226</v>
      </c>
      <c r="C148" s="1" t="n">
        <v>1</v>
      </c>
      <c r="D148" s="1" t="n">
        <v>0</v>
      </c>
      <c r="E148" s="1" t="n">
        <v>0</v>
      </c>
      <c r="F148" s="1" t="n">
        <v>0</v>
      </c>
      <c r="G148" s="1" t="n">
        <v>1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1</v>
      </c>
      <c r="Q148" s="1" t="n">
        <v>0</v>
      </c>
      <c r="R148" s="1" t="n">
        <v>0</v>
      </c>
      <c r="S148" s="1" t="n">
        <v>-1</v>
      </c>
      <c r="W148" s="1" t="n">
        <v>-1</v>
      </c>
      <c r="X148" s="1" t="n">
        <v>-1</v>
      </c>
      <c r="Y148" s="1" t="n">
        <v>0</v>
      </c>
      <c r="Z148" s="1" t="n">
        <v>-1</v>
      </c>
      <c r="AA148" s="1" t="n">
        <v>1</v>
      </c>
      <c r="AD148" s="1" t="n">
        <f aca="false">LEN(Features!$B148)-LEN(SUBSTITUTE(Features!$B148," ",""))+1</f>
        <v>4</v>
      </c>
      <c r="AE148" s="1" t="n">
        <f aca="false">IF(Features!AD148&gt;=5, 1, 0)</f>
        <v>0</v>
      </c>
      <c r="AF148" s="1" t="n">
        <v>-1</v>
      </c>
      <c r="AP148" s="1" t="n">
        <v>1</v>
      </c>
      <c r="AW148" s="1" t="n">
        <v>1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L148" s="1" t="n">
        <v>2</v>
      </c>
      <c r="CM148" s="1" t="n">
        <v>3</v>
      </c>
      <c r="CU148" s="0"/>
      <c r="CV148" s="0"/>
      <c r="CW148" s="0"/>
    </row>
    <row r="149" customFormat="false" ht="13.8" hidden="false" customHeight="false" outlineLevel="0" collapsed="false">
      <c r="A149" s="1" t="n">
        <v>44</v>
      </c>
      <c r="B149" s="1" t="s">
        <v>227</v>
      </c>
      <c r="C149" s="1" t="n">
        <v>1</v>
      </c>
      <c r="D149" s="1" t="n">
        <v>0</v>
      </c>
      <c r="E149" s="1" t="n">
        <v>0</v>
      </c>
      <c r="F149" s="1" t="n">
        <v>0</v>
      </c>
      <c r="G149" s="1" t="n">
        <v>1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1</v>
      </c>
      <c r="Q149" s="1" t="n">
        <v>0</v>
      </c>
      <c r="R149" s="1" t="n">
        <v>0</v>
      </c>
      <c r="S149" s="1" t="n">
        <v>-1</v>
      </c>
      <c r="W149" s="1" t="n">
        <v>-1</v>
      </c>
      <c r="X149" s="1" t="n">
        <v>-1</v>
      </c>
      <c r="Y149" s="1" t="n">
        <v>0</v>
      </c>
      <c r="Z149" s="1" t="n">
        <v>-1</v>
      </c>
      <c r="AA149" s="1" t="n">
        <v>1</v>
      </c>
      <c r="AD149" s="1" t="n">
        <f aca="false">LEN(Features!$B149)-LEN(SUBSTITUTE(Features!$B149," ",""))+1</f>
        <v>4</v>
      </c>
      <c r="AE149" s="1" t="n">
        <f aca="false">IF(Features!AD149&gt;=5, 1, 0)</f>
        <v>0</v>
      </c>
      <c r="AF149" s="1" t="n">
        <v>-1</v>
      </c>
      <c r="AP149" s="1" t="n">
        <v>1</v>
      </c>
      <c r="AW149" s="1" t="n">
        <v>1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L149" s="1" t="n">
        <v>2</v>
      </c>
      <c r="CM149" s="1" t="n">
        <v>3</v>
      </c>
      <c r="CU149" s="0"/>
      <c r="CV149" s="0"/>
      <c r="CW149" s="0"/>
    </row>
    <row r="150" customFormat="false" ht="13.8" hidden="false" customHeight="false" outlineLevel="0" collapsed="false">
      <c r="A150" s="1" t="n">
        <v>110</v>
      </c>
      <c r="B150" s="1" t="s">
        <v>228</v>
      </c>
      <c r="C150" s="1" t="n">
        <v>1</v>
      </c>
      <c r="D150" s="1" t="n">
        <v>0</v>
      </c>
      <c r="E150" s="1" t="n">
        <v>0</v>
      </c>
      <c r="F150" s="1" t="n">
        <v>0</v>
      </c>
      <c r="G150" s="1" t="n">
        <v>1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1</v>
      </c>
      <c r="Q150" s="1" t="n">
        <v>0</v>
      </c>
      <c r="R150" s="1" t="n">
        <v>1</v>
      </c>
      <c r="S150" s="1" t="n">
        <v>-1</v>
      </c>
      <c r="W150" s="1" t="n">
        <v>-1</v>
      </c>
      <c r="X150" s="1" t="n">
        <v>-1</v>
      </c>
      <c r="Y150" s="1" t="n">
        <v>0</v>
      </c>
      <c r="Z150" s="1" t="n">
        <v>-1</v>
      </c>
      <c r="AA150" s="1" t="n">
        <v>0</v>
      </c>
      <c r="AD150" s="1" t="n">
        <f aca="false">LEN(Features!$B150)-LEN(SUBSTITUTE(Features!$B150," ",""))+1</f>
        <v>4</v>
      </c>
      <c r="AE150" s="1" t="n">
        <f aca="false">IF(Features!AD150&gt;=5, 1, 0)</f>
        <v>0</v>
      </c>
      <c r="AF150" s="1" t="n">
        <v>-1</v>
      </c>
      <c r="AP150" s="1" t="n">
        <v>1</v>
      </c>
      <c r="AW150" s="1" t="n">
        <v>1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L150" s="1" t="n">
        <v>2</v>
      </c>
      <c r="CM150" s="1" t="n">
        <v>3</v>
      </c>
      <c r="CU150" s="0"/>
      <c r="CV150" s="0"/>
      <c r="CW150" s="0"/>
    </row>
    <row r="151" customFormat="false" ht="13.8" hidden="false" customHeight="false" outlineLevel="0" collapsed="false">
      <c r="A151" s="1" t="n">
        <v>85</v>
      </c>
      <c r="B151" s="1" t="s">
        <v>229</v>
      </c>
      <c r="C151" s="1" t="n">
        <v>1</v>
      </c>
      <c r="D151" s="1" t="n">
        <v>0</v>
      </c>
      <c r="E151" s="1" t="n">
        <v>0</v>
      </c>
      <c r="F151" s="1" t="n">
        <v>0</v>
      </c>
      <c r="G151" s="1" t="n">
        <v>1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1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-1</v>
      </c>
      <c r="W151" s="1" t="n">
        <v>-1</v>
      </c>
      <c r="X151" s="1" t="n">
        <v>-1</v>
      </c>
      <c r="Y151" s="1" t="n">
        <v>0</v>
      </c>
      <c r="Z151" s="1" t="n">
        <v>0</v>
      </c>
      <c r="AA151" s="1" t="n">
        <v>0</v>
      </c>
      <c r="AD151" s="1" t="n">
        <f aca="false">LEN(Features!$B151)-LEN(SUBSTITUTE(Features!$B151," ",""))+1</f>
        <v>5</v>
      </c>
      <c r="AE151" s="1" t="n">
        <f aca="false">IF(Features!AD151&gt;=5, 1, 0)</f>
        <v>1</v>
      </c>
      <c r="AF151" s="1" t="n">
        <v>-1</v>
      </c>
      <c r="AP151" s="1" t="n">
        <v>1</v>
      </c>
      <c r="AW151" s="1" t="n">
        <v>1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L151" s="1" t="n">
        <v>2</v>
      </c>
      <c r="CM151" s="1" t="n">
        <v>3</v>
      </c>
      <c r="CU151" s="0"/>
      <c r="CV151" s="0"/>
      <c r="CW151" s="0"/>
    </row>
    <row r="152" customFormat="false" ht="13.8" hidden="false" customHeight="false" outlineLevel="0" collapsed="false">
      <c r="A152" s="1" t="n">
        <v>3</v>
      </c>
      <c r="B152" s="1" t="s">
        <v>230</v>
      </c>
      <c r="C152" s="1" t="n">
        <v>1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1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1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-1</v>
      </c>
      <c r="W152" s="1" t="n">
        <v>-1</v>
      </c>
      <c r="X152" s="1" t="n">
        <v>-1</v>
      </c>
      <c r="Y152" s="1" t="n">
        <v>1</v>
      </c>
      <c r="Z152" s="1" t="n">
        <v>1</v>
      </c>
      <c r="AA152" s="1" t="n">
        <v>0</v>
      </c>
      <c r="AD152" s="1" t="n">
        <f aca="false">LEN(Features!$B152)-LEN(SUBSTITUTE(Features!$B152," ",""))+1</f>
        <v>5</v>
      </c>
      <c r="AE152" s="1" t="n">
        <f aca="false">IF(Features!AD152&gt;=5, 1, 0)</f>
        <v>1</v>
      </c>
      <c r="AF152" s="1" t="n">
        <v>-1</v>
      </c>
      <c r="AP152" s="1" t="n">
        <v>1</v>
      </c>
      <c r="AW152" s="1" t="n">
        <v>1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L152" s="1" t="n">
        <v>1</v>
      </c>
      <c r="CM152" s="1" t="n">
        <v>2</v>
      </c>
      <c r="CU152" s="0"/>
      <c r="CV152" s="0"/>
      <c r="CW152" s="0"/>
    </row>
    <row r="153" customFormat="false" ht="13.8" hidden="false" customHeight="false" outlineLevel="0" collapsed="false">
      <c r="A153" s="1" t="n">
        <v>18</v>
      </c>
      <c r="B153" s="1" t="s">
        <v>231</v>
      </c>
      <c r="C153" s="1" t="n">
        <v>1</v>
      </c>
      <c r="D153" s="1" t="n">
        <v>0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1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-1</v>
      </c>
      <c r="W153" s="1" t="n">
        <v>-1</v>
      </c>
      <c r="X153" s="1" t="n">
        <v>-1</v>
      </c>
      <c r="Y153" s="1" t="n">
        <v>0</v>
      </c>
      <c r="Z153" s="1" t="n">
        <v>0</v>
      </c>
      <c r="AA153" s="1" t="n">
        <v>0</v>
      </c>
      <c r="AD153" s="1" t="n">
        <f aca="false">LEN(Features!$B153)-LEN(SUBSTITUTE(Features!$B153," ",""))+1</f>
        <v>5</v>
      </c>
      <c r="AE153" s="1" t="n">
        <f aca="false">IF(Features!AD153&gt;=5, 1, 0)</f>
        <v>1</v>
      </c>
      <c r="AF153" s="1" t="n">
        <v>-1</v>
      </c>
      <c r="AP153" s="1" t="n">
        <v>1</v>
      </c>
      <c r="AW153" s="1" t="n">
        <v>1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L153" s="1" t="n">
        <v>2</v>
      </c>
      <c r="CM153" s="1" t="n">
        <v>3</v>
      </c>
      <c r="CU153" s="0"/>
      <c r="CV153" s="0"/>
      <c r="CW153" s="0"/>
    </row>
    <row r="154" customFormat="false" ht="13.8" hidden="false" customHeight="false" outlineLevel="0" collapsed="false">
      <c r="A154" s="1" t="n">
        <v>148</v>
      </c>
      <c r="B154" s="1" t="s">
        <v>232</v>
      </c>
      <c r="C154" s="1" t="n">
        <v>1</v>
      </c>
      <c r="D154" s="1" t="n">
        <v>0</v>
      </c>
      <c r="E154" s="1" t="n">
        <v>0</v>
      </c>
      <c r="F154" s="1" t="n">
        <v>0</v>
      </c>
      <c r="G154" s="1" t="n">
        <v>1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1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-1</v>
      </c>
      <c r="W154" s="1" t="n">
        <v>1</v>
      </c>
      <c r="X154" s="1" t="n">
        <v>-1</v>
      </c>
      <c r="Y154" s="1" t="n">
        <v>0</v>
      </c>
      <c r="Z154" s="1" t="n">
        <v>0</v>
      </c>
      <c r="AA154" s="1" t="n">
        <v>0</v>
      </c>
      <c r="AD154" s="1" t="n">
        <f aca="false">LEN(Features!$B154)-LEN(SUBSTITUTE(Features!$B154," ",""))+1</f>
        <v>5</v>
      </c>
      <c r="AE154" s="1" t="n">
        <f aca="false">IF(Features!AD154&gt;=5, 1, 0)</f>
        <v>1</v>
      </c>
      <c r="AF154" s="1" t="n">
        <v>-1</v>
      </c>
      <c r="AP154" s="1" t="n">
        <v>1</v>
      </c>
      <c r="AW154" s="1" t="n">
        <v>1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L154" s="1" t="n">
        <v>2</v>
      </c>
      <c r="CM154" s="1" t="n">
        <v>3</v>
      </c>
      <c r="CU154" s="0"/>
      <c r="CV154" s="0"/>
      <c r="CW1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1" width="17.280612244898"/>
    <col collapsed="false" hidden="false" max="2" min="2" style="1" width="10.8010204081633"/>
    <col collapsed="false" hidden="false" max="3" min="3" style="1" width="8.77551020408163"/>
    <col collapsed="false" hidden="false" max="4" min="4" style="1" width="11.6071428571429"/>
    <col collapsed="false" hidden="false" max="5" min="5" style="1" width="7.83163265306122"/>
    <col collapsed="false" hidden="false" max="6" min="6" style="1" width="8.77551020408163"/>
    <col collapsed="false" hidden="false" max="7" min="7" style="1" width="8.50510204081633"/>
    <col collapsed="false" hidden="false" max="8" min="8" style="1" width="9.85204081632653"/>
    <col collapsed="false" hidden="false" max="1025" min="9" style="1" width="10.8010204081633"/>
  </cols>
  <sheetData>
    <row r="1" customFormat="false" ht="13.8" hidden="false" customHeight="false" outlineLevel="0" collapsed="false">
      <c r="A1" s="0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233</v>
      </c>
      <c r="B2" s="1" t="n">
        <f aca="false">SUM(Features!AX3:AX154)</f>
        <v>3</v>
      </c>
      <c r="C2" s="1" t="n">
        <f aca="false">SUM(Features!AY3:AY154)</f>
        <v>3</v>
      </c>
      <c r="D2" s="1" t="n">
        <f aca="false">SUM(Features!AZ3:AZ154)</f>
        <v>3</v>
      </c>
      <c r="E2" s="1" t="n">
        <f aca="false">SUM(Features!BA3:BA154)</f>
        <v>3</v>
      </c>
      <c r="F2" s="1" t="n">
        <f aca="false">SUM(Features!BB3:BB154)</f>
        <v>2</v>
      </c>
      <c r="G2" s="1" t="n">
        <f aca="false">SUM(Features!BC3:BC154)</f>
        <v>2</v>
      </c>
      <c r="H2" s="1" t="n">
        <f aca="false">SUM(Features!BD3:BD154)</f>
        <v>1</v>
      </c>
      <c r="I2" s="1" t="n">
        <f aca="false">SUM(Features!BE3:BE154)</f>
        <v>1</v>
      </c>
      <c r="J2" s="1" t="n">
        <f aca="false">SUM(Features!BF3:BF154)</f>
        <v>2</v>
      </c>
      <c r="K2" s="1" t="n">
        <f aca="false">SUM(Features!BG3:BG154)</f>
        <v>0</v>
      </c>
      <c r="L2" s="1" t="n">
        <f aca="false">SUM(Features!BH3:BH154)</f>
        <v>1</v>
      </c>
      <c r="M2" s="1" t="n">
        <f aca="false">SUM(Features!BI3:BI154)</f>
        <v>0</v>
      </c>
      <c r="N2" s="1" t="n">
        <f aca="false">SUM(Features!BJ3:BJ154)</f>
        <v>0</v>
      </c>
      <c r="O2" s="1" t="n">
        <f aca="false">SUM(Features!BK3:BK154)</f>
        <v>1</v>
      </c>
      <c r="P2" s="1" t="n">
        <f aca="false">SUM(Features!BL3:BL154)</f>
        <v>4</v>
      </c>
      <c r="Q2" s="1" t="n">
        <f aca="false">SUM(Features!BM3:BM154)</f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/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 t="s">
        <v>233</v>
      </c>
      <c r="B4" s="1" t="n">
        <f aca="false">SUM(Features!BN3:BN154)</f>
        <v>3</v>
      </c>
      <c r="C4" s="1" t="n">
        <f aca="false">SUM(Features!BO3:BO154)</f>
        <v>3</v>
      </c>
      <c r="D4" s="1" t="n">
        <f aca="false">SUM(Features!BP3:BP154)</f>
        <v>3</v>
      </c>
      <c r="E4" s="1" t="n">
        <f aca="false">SUM(Features!BQ3:BQ154)</f>
        <v>3</v>
      </c>
      <c r="F4" s="1" t="n">
        <f aca="false">SUM(Features!BR3:BR154)</f>
        <v>2</v>
      </c>
      <c r="G4" s="1" t="n">
        <f aca="false">SUM(Features!BS3:BS154)</f>
        <v>2</v>
      </c>
      <c r="H4" s="1" t="n">
        <f aca="false">SUM(Features!BT3:BT154)</f>
        <v>1</v>
      </c>
      <c r="I4" s="1" t="n">
        <f aca="false">SUM(Features!BU3:BU154)</f>
        <v>1</v>
      </c>
      <c r="J4" s="1" t="n">
        <f aca="false">SUM(Features!BV3:BV154)</f>
        <v>2</v>
      </c>
      <c r="K4" s="1" t="n">
        <f aca="false">SUM(Features!BW3:BW154)</f>
        <v>0</v>
      </c>
      <c r="L4" s="1" t="n">
        <f aca="false">SUM(Features!BX3:BX154)</f>
        <v>1</v>
      </c>
      <c r="M4" s="1" t="n">
        <f aca="false">SUM(Features!BY3:BY154)</f>
        <v>0</v>
      </c>
      <c r="N4" s="1" t="n">
        <f aca="false">SUM(Features!BZ3:BZ154)</f>
        <v>0</v>
      </c>
      <c r="O4" s="1" t="n">
        <f aca="false">SUM(Features!CA3:CA154)</f>
        <v>1</v>
      </c>
      <c r="P4" s="1" t="n">
        <f aca="false">SUM(Features!CB3:CB154)</f>
        <v>4</v>
      </c>
      <c r="Q4" s="1" t="n">
        <f aca="false">SUM(Features!CC3:CC154)</f>
        <v>4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4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AI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3.8" hidden="false" customHeight="false" outlineLevel="0" collapsed="false">
      <c r="A6" s="5" t="s">
        <v>234</v>
      </c>
      <c r="B6" s="0"/>
      <c r="C6" s="4"/>
      <c r="D6" s="4"/>
      <c r="E6" s="4"/>
      <c r="F6" s="4"/>
      <c r="G6" s="4"/>
      <c r="H6" s="4"/>
      <c r="I6" s="0"/>
      <c r="J6" s="0"/>
      <c r="K6" s="0"/>
      <c r="L6" s="0"/>
      <c r="M6" s="0"/>
      <c r="N6" s="0"/>
      <c r="O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13.8" hidden="false" customHeight="false" outlineLevel="0" collapsed="false">
      <c r="A7" s="0"/>
      <c r="B7" s="4" t="s">
        <v>7</v>
      </c>
      <c r="C7" s="4" t="s">
        <v>235</v>
      </c>
      <c r="D7" s="4" t="s">
        <v>236</v>
      </c>
      <c r="E7" s="4" t="s">
        <v>237</v>
      </c>
      <c r="F7" s="4" t="s">
        <v>238</v>
      </c>
      <c r="G7" s="4" t="s">
        <v>239</v>
      </c>
      <c r="H7" s="4" t="s">
        <v>240</v>
      </c>
      <c r="I7" s="4" t="s">
        <v>11</v>
      </c>
      <c r="J7" s="4" t="s">
        <v>241</v>
      </c>
      <c r="K7" s="4"/>
      <c r="L7" s="4"/>
      <c r="M7" s="4"/>
      <c r="N7" s="4"/>
      <c r="O7" s="4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3.8" hidden="false" customHeight="false" outlineLevel="0" collapsed="false">
      <c r="A8" s="4" t="s">
        <v>242</v>
      </c>
      <c r="B8" s="6" t="n">
        <f aca="false">B2+C2+F2+B4+C4+F4</f>
        <v>16</v>
      </c>
      <c r="C8" s="6" t="n">
        <f aca="false">H2+I2+L2+N2+H4+I4+L4+N4</f>
        <v>6</v>
      </c>
      <c r="D8" s="6" t="n">
        <f aca="false">P2+P4</f>
        <v>8</v>
      </c>
      <c r="E8" s="7" t="n">
        <f aca="false">B2+C2+H2+I2+B4+C4+H4+I4</f>
        <v>16</v>
      </c>
      <c r="F8" s="7" t="n">
        <f aca="false">F2+L2+N2+F4+L4+N4</f>
        <v>6</v>
      </c>
      <c r="G8" s="8" t="n">
        <f aca="false">B2+H2+L2+B4+H4+L4</f>
        <v>10</v>
      </c>
      <c r="H8" s="8" t="n">
        <f aca="false">C2+I2+N2+C4+I4+N4</f>
        <v>8</v>
      </c>
      <c r="I8" s="9" t="n">
        <f aca="false">B2+C2+F2+H2+I2+L2+N2+P2</f>
        <v>15</v>
      </c>
      <c r="J8" s="9" t="n">
        <f aca="false">B4+C4+F4+H4+I4+L4+N4+P4</f>
        <v>15</v>
      </c>
      <c r="K8" s="1" t="n">
        <f aca="false">SUM(B8:J8)</f>
        <v>100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3.8" hidden="false" customHeight="false" outlineLevel="0" collapsed="false">
      <c r="A9" s="4" t="s">
        <v>243</v>
      </c>
      <c r="B9" s="6" t="n">
        <f aca="false">D2+E2+G2 +D4+E4+G4</f>
        <v>16</v>
      </c>
      <c r="C9" s="6" t="n">
        <f aca="false">J2+K2+M2+O2+J4+K4+M4+O4</f>
        <v>6</v>
      </c>
      <c r="D9" s="6" t="n">
        <f aca="false">Q2+Q4</f>
        <v>8</v>
      </c>
      <c r="E9" s="7" t="n">
        <f aca="false">D2+E2+J2+K2+D4+E4+J4+K4</f>
        <v>16</v>
      </c>
      <c r="F9" s="7" t="n">
        <f aca="false">G2+M2+O2+G4+M4+O4</f>
        <v>6</v>
      </c>
      <c r="G9" s="8" t="n">
        <f aca="false">D2+J2+M2+D4+J4+M4</f>
        <v>10</v>
      </c>
      <c r="H9" s="8" t="n">
        <f aca="false">E2+K2+O2+E4+K4+O4</f>
        <v>8</v>
      </c>
      <c r="I9" s="9" t="n">
        <f aca="false">D2+E2+G2+J2+K2+M2+O2+Q2</f>
        <v>15</v>
      </c>
      <c r="J9" s="9" t="n">
        <f aca="false">D4+E4+G4+J4+K4+M4+O4+Q4</f>
        <v>15</v>
      </c>
      <c r="K9" s="1" t="n">
        <f aca="false">SUM(B9:J9)</f>
        <v>100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3.8" hidden="false" customHeight="false" outlineLevel="0" collapsed="false">
      <c r="A10" s="0"/>
      <c r="B10" s="0"/>
      <c r="C10" s="0"/>
      <c r="D10" s="4" t="n">
        <f aca="false">SUM(Comparisons!B8:D9)</f>
        <v>60</v>
      </c>
      <c r="E10" s="0"/>
      <c r="F10" s="4" t="n">
        <f aca="false">SUM(Comparisons!E8:F9)</f>
        <v>44</v>
      </c>
      <c r="G10" s="0"/>
      <c r="H10" s="4" t="n">
        <f aca="false">SUM(Comparisons!G8:H9)</f>
        <v>36</v>
      </c>
      <c r="I10" s="0"/>
      <c r="J10" s="4" t="n">
        <f aca="false">SUM(I8:J9)</f>
        <v>60</v>
      </c>
      <c r="K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3.8" hidden="false" customHeight="false" outlineLevel="0" collapsed="false">
      <c r="A11" s="0"/>
      <c r="B11" s="0"/>
      <c r="C11" s="0"/>
      <c r="D11" s="4"/>
      <c r="E11" s="0"/>
      <c r="F11" s="4"/>
      <c r="G11" s="0"/>
      <c r="H11" s="4"/>
      <c r="I11" s="0"/>
      <c r="J11" s="4"/>
      <c r="K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13.8" hidden="false" customHeight="false" outlineLevel="0" collapsed="false">
      <c r="A12" s="5" t="s">
        <v>244</v>
      </c>
      <c r="B12" s="0"/>
      <c r="C12" s="0"/>
      <c r="D12" s="0"/>
      <c r="E12" s="0"/>
      <c r="F12" s="0"/>
      <c r="G12" s="0"/>
      <c r="H12" s="0"/>
      <c r="I12" s="0"/>
      <c r="J12" s="0"/>
      <c r="K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13.8" hidden="false" customHeight="false" outlineLevel="0" collapsed="false">
      <c r="A13" s="0"/>
      <c r="B13" s="4" t="s">
        <v>7</v>
      </c>
      <c r="C13" s="4" t="s">
        <v>235</v>
      </c>
      <c r="D13" s="4" t="s">
        <v>236</v>
      </c>
      <c r="E13" s="4" t="s">
        <v>237</v>
      </c>
      <c r="F13" s="4" t="s">
        <v>238</v>
      </c>
      <c r="G13" s="4" t="s">
        <v>242</v>
      </c>
      <c r="H13" s="4" t="s">
        <v>243</v>
      </c>
      <c r="I13" s="4" t="s">
        <v>11</v>
      </c>
      <c r="J13" s="4" t="s">
        <v>241</v>
      </c>
      <c r="K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13.8" hidden="false" customHeight="false" outlineLevel="0" collapsed="false">
      <c r="A14" s="4" t="s">
        <v>239</v>
      </c>
      <c r="B14" s="6" t="n">
        <f aca="false">B2+B4+D2+D4</f>
        <v>12</v>
      </c>
      <c r="C14" s="6" t="n">
        <f aca="false">H2+H4+J2+J4+L2+L4</f>
        <v>8</v>
      </c>
      <c r="D14" s="6" t="n">
        <v>0</v>
      </c>
      <c r="E14" s="7" t="n">
        <f aca="false">B2+B4+D2+D4+H2+H4+J2+J4</f>
        <v>18</v>
      </c>
      <c r="F14" s="7" t="n">
        <f aca="false">L2+L4+M2+M4</f>
        <v>2</v>
      </c>
      <c r="G14" s="10" t="n">
        <f aca="false">B2+B4+H2+H4+L2+L4</f>
        <v>10</v>
      </c>
      <c r="H14" s="10" t="n">
        <f aca="false">D2+D4+J2+J4+M2+M4</f>
        <v>10</v>
      </c>
      <c r="I14" s="9" t="n">
        <f aca="false">B2+D2+H2+J2+L2+M2</f>
        <v>10</v>
      </c>
      <c r="J14" s="9" t="n">
        <f aca="false">B4+D4+H4+J4+L4+M4</f>
        <v>10</v>
      </c>
      <c r="K14" s="1" t="n">
        <f aca="false">SUM(B14:J14)</f>
        <v>80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13.8" hidden="false" customHeight="false" outlineLevel="0" collapsed="false">
      <c r="A15" s="4" t="s">
        <v>240</v>
      </c>
      <c r="B15" s="6" t="n">
        <f aca="false">C2+C4+E2+E4</f>
        <v>12</v>
      </c>
      <c r="C15" s="6" t="n">
        <f aca="false">I2+I4+K2+K4+N2+N4+O2+O4</f>
        <v>4</v>
      </c>
      <c r="D15" s="6" t="n">
        <v>0</v>
      </c>
      <c r="E15" s="7" t="n">
        <f aca="false">C2+C4+E2+E4+I2+I4+K2+K4</f>
        <v>14</v>
      </c>
      <c r="F15" s="7" t="n">
        <f aca="false">N2+N4+O2+O4</f>
        <v>2</v>
      </c>
      <c r="G15" s="10" t="n">
        <f aca="false">C2+C4+I2+I4+N2+N4</f>
        <v>8</v>
      </c>
      <c r="H15" s="10" t="n">
        <f aca="false">E2+E4+K2+K4+O2+O4</f>
        <v>8</v>
      </c>
      <c r="I15" s="9" t="n">
        <f aca="false">C2+E2+I2+K2+N2+O2</f>
        <v>8</v>
      </c>
      <c r="J15" s="9" t="n">
        <f aca="false">C4+E4+I4+K4+N4+O4</f>
        <v>8</v>
      </c>
      <c r="K15" s="1" t="n">
        <f aca="false">SUM(B15:J15)</f>
        <v>64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13.8" hidden="false" customHeight="false" outlineLevel="0" collapsed="false">
      <c r="A16" s="0"/>
      <c r="B16" s="0"/>
      <c r="C16" s="0"/>
      <c r="D16" s="4" t="n">
        <f aca="false">SUM(Comparisons!B14:D15)</f>
        <v>36</v>
      </c>
      <c r="E16" s="0"/>
      <c r="F16" s="4" t="n">
        <f aca="false">SUM(Comparisons!E14:F15)</f>
        <v>36</v>
      </c>
      <c r="G16" s="0"/>
      <c r="H16" s="4" t="n">
        <f aca="false">SUM(Comparisons!G14:H15)</f>
        <v>36</v>
      </c>
      <c r="I16" s="0"/>
      <c r="J16" s="4" t="n">
        <f aca="false">SUM(I14:J15)</f>
        <v>36</v>
      </c>
      <c r="K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13.8" hidden="false" customHeight="false" outlineLevel="0" collapsed="false">
      <c r="A18" s="5" t="s">
        <v>245</v>
      </c>
      <c r="B18" s="0"/>
      <c r="C18" s="0"/>
      <c r="D18" s="0"/>
      <c r="E18" s="0"/>
      <c r="F18" s="0"/>
      <c r="G18" s="0"/>
      <c r="H18" s="0"/>
      <c r="I18" s="0"/>
      <c r="J18" s="0"/>
      <c r="K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13.8" hidden="false" customHeight="false" outlineLevel="0" collapsed="false">
      <c r="A19" s="0"/>
      <c r="B19" s="4" t="s">
        <v>7</v>
      </c>
      <c r="C19" s="4" t="s">
        <v>235</v>
      </c>
      <c r="D19" s="4" t="s">
        <v>236</v>
      </c>
      <c r="E19" s="4" t="s">
        <v>237</v>
      </c>
      <c r="F19" s="4" t="s">
        <v>238</v>
      </c>
      <c r="G19" s="4" t="s">
        <v>239</v>
      </c>
      <c r="H19" s="4" t="s">
        <v>240</v>
      </c>
      <c r="I19" s="4" t="s">
        <v>242</v>
      </c>
      <c r="J19" s="4" t="s">
        <v>243</v>
      </c>
      <c r="K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13.8" hidden="false" customHeight="false" outlineLevel="0" collapsed="false">
      <c r="A20" s="4" t="s">
        <v>11</v>
      </c>
      <c r="B20" s="6" t="n">
        <f aca="false">B2+C2+D2+E2+F2+G2+K2</f>
        <v>16</v>
      </c>
      <c r="C20" s="6" t="n">
        <f aca="false">H2+I2+J2+K2+L2+M2+N2+O2</f>
        <v>6</v>
      </c>
      <c r="D20" s="6" t="n">
        <f aca="false">P2+Q2</f>
        <v>8</v>
      </c>
      <c r="E20" s="7" t="n">
        <f aca="false">B2+C2+D2+E2+H2+I2+J2+K2+O2</f>
        <v>17</v>
      </c>
      <c r="F20" s="7" t="n">
        <f aca="false">F2+G2+L2+M2+N2+O2</f>
        <v>6</v>
      </c>
      <c r="G20" s="8" t="n">
        <f aca="false">B2+D2+H2+J2+L2+M2+P2</f>
        <v>14</v>
      </c>
      <c r="H20" s="8" t="n">
        <f aca="false">C2+E2+I2+K2+N2+O2</f>
        <v>8</v>
      </c>
      <c r="I20" s="10" t="n">
        <f aca="false">B2+C2+F2+H2+I2+L2+N2+P2</f>
        <v>15</v>
      </c>
      <c r="J20" s="10" t="n">
        <f aca="false">D2+E2+G2+J2+K2+M2+O2+Q2</f>
        <v>15</v>
      </c>
      <c r="K20" s="1" t="n">
        <f aca="false">SUM(B20:J20)</f>
        <v>105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13.8" hidden="false" customHeight="false" outlineLevel="0" collapsed="false">
      <c r="A21" s="4" t="s">
        <v>241</v>
      </c>
      <c r="B21" s="6" t="n">
        <f aca="false">B4+C4+D4+E4+F4+G4+K4</f>
        <v>16</v>
      </c>
      <c r="C21" s="6" t="n">
        <f aca="false">H4+I4+J4+K4+L4+M4+N4+O4</f>
        <v>6</v>
      </c>
      <c r="D21" s="6" t="n">
        <f aca="false">P4+Q4</f>
        <v>8</v>
      </c>
      <c r="E21" s="7" t="n">
        <f aca="false">B4+C4+D4+E4+H4+I4+J4+K4+O4</f>
        <v>17</v>
      </c>
      <c r="F21" s="7" t="n">
        <f aca="false">F4+G4+L4+M4+N4+O4</f>
        <v>6</v>
      </c>
      <c r="G21" s="8" t="n">
        <f aca="false">B4+D4+H4+J4+L4+M4+P4</f>
        <v>14</v>
      </c>
      <c r="H21" s="8" t="n">
        <f aca="false">C4+E4+I4+K4+N4+O4</f>
        <v>8</v>
      </c>
      <c r="I21" s="10" t="n">
        <f aca="false">B4+C4+F4+H4+I4+L4+N4+P4</f>
        <v>15</v>
      </c>
      <c r="J21" s="10" t="n">
        <f aca="false">D4+E4+G4+J4+K4+M4+O4+Q4</f>
        <v>15</v>
      </c>
      <c r="K21" s="1" t="n">
        <f aca="false">SUM(B21:J21)</f>
        <v>105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13.8" hidden="false" customHeight="false" outlineLevel="0" collapsed="false">
      <c r="B22" s="0"/>
      <c r="D22" s="4" t="n">
        <f aca="false">SUM(Comparisons!B20:D21)</f>
        <v>60</v>
      </c>
      <c r="F22" s="4" t="n">
        <f aca="false">SUM(Comparisons!E20:F21)</f>
        <v>46</v>
      </c>
      <c r="H22" s="4" t="n">
        <f aca="false">SUM(Comparisons!G20:H21)</f>
        <v>44</v>
      </c>
      <c r="J22" s="4" t="n">
        <f aca="false">SUM(I20:J21)</f>
        <v>60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2017-04-26T09:33:12Z</dcterms:created>
  <dc:creator>User</dc:creator>
  <dc:description/>
  <dc:language>en-US</dc:language>
  <cp:lastModifiedBy/>
  <dcterms:modified xsi:type="dcterms:W3CDTF">2018-04-24T16:38:49Z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