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autoCompressPictures="0" defaultThemeVersion="124226"/>
  <mc:AlternateContent xmlns:mc="http://schemas.openxmlformats.org/markup-compatibility/2006">
    <mc:Choice Requires="x15">
      <x15ac:absPath xmlns:x15ac="http://schemas.microsoft.com/office/spreadsheetml/2010/11/ac" url="C:\Users\jakob\software\TU\"/>
    </mc:Choice>
  </mc:AlternateContent>
  <xr:revisionPtr revIDLastSave="0" documentId="8_{14FC2930-48EE-4C27-89FB-E0D428030984}" xr6:coauthVersionLast="47" xr6:coauthVersionMax="47" xr10:uidLastSave="{00000000-0000-0000-0000-000000000000}"/>
  <bookViews>
    <workbookView xWindow="-96" yWindow="-96" windowWidth="23232" windowHeight="12432" xr2:uid="{00000000-000D-0000-FFFF-FFFF00000000}"/>
  </bookViews>
  <sheets>
    <sheet name="ME Curriculum" sheetId="2" r:id="rId1"/>
    <sheet name="ME Graduation Checklist" sheetId="1" r:id="rId2"/>
    <sheet name="Flowchart" sheetId="3" state="hidden"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4" i="2" l="1"/>
  <c r="I15" i="1"/>
  <c r="J15" i="1"/>
  <c r="K15" i="1"/>
  <c r="L15" i="1"/>
  <c r="H15" i="1"/>
  <c r="I48" i="1" l="1"/>
  <c r="J48" i="1"/>
  <c r="K48" i="1"/>
  <c r="L48" i="1"/>
  <c r="I23" i="1"/>
  <c r="J23" i="1"/>
  <c r="K23" i="1"/>
  <c r="L23" i="1"/>
  <c r="I22" i="1"/>
  <c r="J22" i="1"/>
  <c r="K22" i="1"/>
  <c r="L22" i="1"/>
  <c r="I21" i="1"/>
  <c r="J21" i="1"/>
  <c r="K21" i="1"/>
  <c r="L21" i="1"/>
  <c r="I20" i="1"/>
  <c r="J20" i="1"/>
  <c r="K20" i="1"/>
  <c r="L20" i="1"/>
  <c r="I19" i="1"/>
  <c r="J19" i="1"/>
  <c r="K19" i="1"/>
  <c r="L19" i="1"/>
  <c r="H23" i="1"/>
  <c r="H22" i="1"/>
  <c r="H21" i="1"/>
  <c r="H20" i="1"/>
  <c r="H19" i="1"/>
  <c r="H48" i="1"/>
  <c r="I14" i="1" l="1"/>
  <c r="J14" i="1"/>
  <c r="K14" i="1"/>
  <c r="L14" i="1"/>
  <c r="I13" i="1"/>
  <c r="J13" i="1"/>
  <c r="K13" i="1"/>
  <c r="L13" i="1"/>
  <c r="H14" i="1"/>
  <c r="H13" i="1"/>
  <c r="I39" i="1" l="1"/>
  <c r="J39" i="1"/>
  <c r="K39" i="1"/>
  <c r="L39" i="1"/>
  <c r="H39" i="1"/>
  <c r="C33" i="1" l="1"/>
  <c r="D33" i="1"/>
  <c r="E33" i="1"/>
  <c r="F33" i="1"/>
  <c r="B33" i="1"/>
  <c r="C37" i="1" l="1"/>
  <c r="D37" i="1"/>
  <c r="E37" i="1"/>
  <c r="F37" i="1"/>
  <c r="B37" i="1"/>
  <c r="I31" i="1"/>
  <c r="J31" i="1"/>
  <c r="K31" i="1"/>
  <c r="L31" i="1"/>
  <c r="H31" i="1"/>
  <c r="I47" i="1" l="1"/>
  <c r="J47" i="1"/>
  <c r="J55" i="1" s="1"/>
  <c r="K47" i="1"/>
  <c r="L47" i="1"/>
  <c r="H47" i="1"/>
  <c r="C36" i="1"/>
  <c r="D36" i="1"/>
  <c r="E36" i="1"/>
  <c r="F36" i="1"/>
  <c r="B36" i="1"/>
  <c r="H40" i="1" l="1"/>
  <c r="I40" i="1"/>
  <c r="J40" i="1"/>
  <c r="K40" i="1"/>
  <c r="L40" i="1"/>
  <c r="H41" i="1"/>
  <c r="I41" i="1"/>
  <c r="J41" i="1"/>
  <c r="K41" i="1"/>
  <c r="L41" i="1"/>
  <c r="H42" i="1"/>
  <c r="I42" i="1"/>
  <c r="J42" i="1"/>
  <c r="K42" i="1"/>
  <c r="L42" i="1"/>
  <c r="H43" i="1"/>
  <c r="I43" i="1"/>
  <c r="J43" i="1"/>
  <c r="K43" i="1"/>
  <c r="L43" i="1"/>
  <c r="H28" i="1" l="1"/>
  <c r="I44" i="1"/>
  <c r="J44" i="1"/>
  <c r="K44" i="1"/>
  <c r="L44" i="1"/>
  <c r="I38" i="1"/>
  <c r="J38" i="1"/>
  <c r="K38" i="1"/>
  <c r="L38" i="1"/>
  <c r="I37" i="1"/>
  <c r="J37" i="1"/>
  <c r="K37" i="1"/>
  <c r="L37" i="1"/>
  <c r="H44" i="1"/>
  <c r="H38" i="1"/>
  <c r="H37" i="1"/>
  <c r="I29" i="1"/>
  <c r="J29" i="1"/>
  <c r="K29" i="1"/>
  <c r="L29" i="1"/>
  <c r="I28" i="1"/>
  <c r="J28" i="1"/>
  <c r="K28" i="1"/>
  <c r="L28" i="1"/>
  <c r="H29" i="1"/>
  <c r="I36" i="1"/>
  <c r="J36" i="1"/>
  <c r="K36" i="1"/>
  <c r="L36" i="1"/>
  <c r="I35" i="1"/>
  <c r="J35" i="1"/>
  <c r="K35" i="1"/>
  <c r="L35" i="1"/>
  <c r="H36" i="1"/>
  <c r="H35" i="1"/>
  <c r="I12" i="1"/>
  <c r="J12" i="1"/>
  <c r="K12" i="1"/>
  <c r="L12" i="1"/>
  <c r="H12" i="1"/>
  <c r="I11" i="1"/>
  <c r="J11" i="1"/>
  <c r="K11" i="1"/>
  <c r="L11" i="1"/>
  <c r="H11" i="1"/>
  <c r="I34" i="1"/>
  <c r="J34" i="1"/>
  <c r="K34" i="1"/>
  <c r="L34" i="1"/>
  <c r="H34" i="1"/>
  <c r="I33" i="1"/>
  <c r="J33" i="1"/>
  <c r="K33" i="1"/>
  <c r="L33" i="1"/>
  <c r="H33" i="1"/>
  <c r="H10" i="1"/>
  <c r="I10" i="1"/>
  <c r="J10" i="1"/>
  <c r="K10" i="1"/>
  <c r="L10" i="1"/>
  <c r="I32" i="1"/>
  <c r="J32" i="1"/>
  <c r="K32" i="1"/>
  <c r="L32" i="1"/>
  <c r="H32" i="1"/>
  <c r="I30" i="1"/>
  <c r="J30" i="1"/>
  <c r="K30" i="1"/>
  <c r="L30" i="1"/>
  <c r="H30" i="1"/>
  <c r="C34" i="1"/>
  <c r="D34" i="1"/>
  <c r="E34" i="1"/>
  <c r="F34" i="1"/>
  <c r="B34" i="1"/>
  <c r="C35" i="1"/>
  <c r="D35" i="1"/>
  <c r="E35" i="1"/>
  <c r="F35" i="1"/>
  <c r="B35" i="1"/>
  <c r="C32" i="1"/>
  <c r="D32" i="1"/>
  <c r="E32" i="1"/>
  <c r="F32" i="1"/>
  <c r="B32" i="1"/>
  <c r="C31" i="1"/>
  <c r="D31" i="1"/>
  <c r="E31" i="1"/>
  <c r="F31" i="1"/>
  <c r="B31" i="1"/>
  <c r="C30" i="1"/>
  <c r="D30" i="1"/>
  <c r="E30" i="1"/>
  <c r="F30" i="1"/>
  <c r="B30" i="1"/>
  <c r="C23" i="1"/>
  <c r="D23" i="1"/>
  <c r="E23" i="1"/>
  <c r="F23" i="1"/>
  <c r="B23" i="1"/>
  <c r="C22" i="1"/>
  <c r="D22" i="1"/>
  <c r="E22" i="1"/>
  <c r="F22" i="1"/>
  <c r="B22" i="1"/>
  <c r="C21" i="1"/>
  <c r="D21" i="1"/>
  <c r="E21" i="1"/>
  <c r="F21" i="1"/>
  <c r="B21" i="1"/>
  <c r="C20" i="1"/>
  <c r="D20" i="1"/>
  <c r="E20" i="1"/>
  <c r="F20" i="1"/>
  <c r="B20" i="1"/>
  <c r="C14" i="1"/>
  <c r="D14" i="1"/>
  <c r="E14" i="1"/>
  <c r="F14" i="1"/>
  <c r="B14" i="1"/>
  <c r="C12" i="1"/>
  <c r="D12" i="1"/>
  <c r="E12" i="1"/>
  <c r="F12" i="1"/>
  <c r="C13" i="1"/>
  <c r="D13" i="1"/>
  <c r="E13" i="1"/>
  <c r="F13" i="1"/>
  <c r="B13" i="1"/>
  <c r="B12" i="1"/>
  <c r="C11" i="1"/>
  <c r="D11" i="1"/>
  <c r="E11" i="1"/>
  <c r="F11" i="1"/>
  <c r="B11" i="1"/>
  <c r="C10" i="1"/>
  <c r="D10" i="1"/>
  <c r="E10" i="1"/>
  <c r="F10" i="1"/>
  <c r="B10" i="1"/>
  <c r="C46" i="2"/>
  <c r="C33" i="2"/>
  <c r="H22" i="2"/>
  <c r="C22" i="2"/>
  <c r="J45" i="1" l="1"/>
  <c r="D46" i="1" s="1"/>
  <c r="J24" i="1"/>
  <c r="D45" i="1" s="1"/>
  <c r="K6" i="1"/>
  <c r="I6" i="1"/>
  <c r="F6" i="1"/>
  <c r="C6" i="1"/>
  <c r="D39" i="1"/>
  <c r="D44" i="1" s="1"/>
  <c r="D47" i="1"/>
  <c r="C81" i="2"/>
  <c r="H57" i="2"/>
  <c r="C57" i="2"/>
  <c r="H46" i="2"/>
  <c r="H33" i="2"/>
  <c r="E45" i="1" l="1"/>
  <c r="D26" i="1"/>
  <c r="D43" i="1" s="1"/>
  <c r="D17" i="1"/>
  <c r="D42" i="1" s="1"/>
  <c r="E42" i="1" l="1"/>
  <c r="D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Shawn Fagan</author>
    <author>Danielle Carrie Dailey</author>
    <author>Melissa M Valdes</author>
  </authors>
  <commentList>
    <comment ref="A18" authorId="0" shapeId="0" xr:uid="{B13F5C99-06C8-47FB-8831-A7C43F51D52B}">
      <text>
        <r>
          <rPr>
            <b/>
            <sz val="9"/>
            <color indexed="81"/>
            <rFont val="Tahoma"/>
            <family val="2"/>
          </rPr>
          <t>Shawn Fagan:</t>
        </r>
        <r>
          <rPr>
            <sz val="9"/>
            <color indexed="81"/>
            <rFont val="Tahoma"/>
            <family val="2"/>
          </rPr>
          <t xml:space="preserve">
or ENG 0812 or ENG 0902 
</t>
        </r>
      </text>
    </comment>
    <comment ref="B25" authorId="1" shapeId="0" xr:uid="{00000000-0006-0000-0000-000002000000}">
      <text>
        <r>
          <rPr>
            <b/>
            <sz val="9"/>
            <color indexed="81"/>
            <rFont val="Tahoma"/>
            <family val="2"/>
          </rPr>
          <t>Danielle Carrie Dailey:</t>
        </r>
        <r>
          <rPr>
            <sz val="9"/>
            <color indexed="81"/>
            <rFont val="Tahoma"/>
            <family val="2"/>
          </rPr>
          <t xml:space="preserve">
Pre-requisites: 
(PHYS 1062|Minimum Grade of C-|May not be taken concurrently
OR PHYS 1022|Minimum Grade of C-|May not be taken concurrently)
AND (MATH 1042|Minimum Grade of C-|May be taken concurrently
OR MATH 1942|Minimum Grade of C-|May be taken concurrently
OR MATH 1031|Minimum Grade of C-|May be taken concurrently)</t>
        </r>
      </text>
    </comment>
    <comment ref="G25" authorId="0" shapeId="0" xr:uid="{00000000-0006-0000-0000-000003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xml:space="preserve"> 
ENGR 2331|Minimum Grade of C-|May not be taken concurrently
OR ENGR 2931|Minimum Grade of C-|May not be taken concurrently</t>
        </r>
      </text>
    </comment>
    <comment ref="G26" authorId="0" shapeId="0" xr:uid="{00000000-0006-0000-0000-000004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2332|Minimum Grade of C-|May be taken concurrently
OR ENGT 3323|Minimum Grade of C-|May be taken concurrently.
AND (ECE 2112|Minimum Grade of C-|May be taken concurrently)
AND (ECE 2113|Minimum Grade of C-|May be taken concurrently)</t>
        </r>
      </text>
    </comment>
    <comment ref="B28" authorId="0" shapeId="0" xr:uid="{00000000-0006-0000-0000-000005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t>
        </r>
        <r>
          <rPr>
            <sz val="8"/>
            <color indexed="81"/>
            <rFont val="Tahoma"/>
            <family val="2"/>
          </rPr>
          <t>(MATH 1042|Minimum Grade of C-|May be taken concurrently
OR MATH 1942|Minimum Grade of C-|May be taken concurrently
OR MATH 1031|Minimum Grade of C-|May not be taken concurrently)
AND (PHYS 1061|Minimum Grade of C-|May not be taken concurrently
OR PHYS 2021|Minimum Grade of C-|May not be taken concurrently
OR PHYS 2921|Minimum Grade of C-|May not be taken concurrently
OR PHYS 1021|Minimum Grade of C-|May not be taken concurrently).</t>
        </r>
      </text>
    </comment>
    <comment ref="G28" authorId="2" shapeId="0" xr:uid="{768A174B-B810-46C8-BDDB-7ABB3F558FD4}">
      <text>
        <r>
          <rPr>
            <b/>
            <sz val="9"/>
            <color indexed="81"/>
            <rFont val="Tahoma"/>
            <family val="2"/>
          </rPr>
          <t>Melissa M Valdes:</t>
        </r>
        <r>
          <rPr>
            <sz val="9"/>
            <color indexed="81"/>
            <rFont val="Tahoma"/>
            <family val="2"/>
          </rPr>
          <t xml:space="preserve">
Pre-requisites:
(PHYS 1062|Minimum Grade of C-|May not be taken concurrently
OR PHYS 1962|Minimum Grade of C-|May not be taken concurrently
OR PHYS 2022|Minimum Grade of C-|May not be taken concurrently
OR PHYS 2922|Minimum Grade of C-|May not be taken concurrently)
AND (MATH 1042|Minimum Grade of C-|May not be taken concurrently
OR MATH 1942|Minimum Grade of C-|May not be taken concurrently
OR MATW Y|May not be taken concurrently)
AND (CHEM 1031|Minimum Grade of C-|May not be taken concurrently
OR CHEM 1035|Minimum Grade of C-|May not be taken concurrently
OR CHEM 1041|Minimum Grade of C-|May not be taken concurrently
OR CHEM 1951|Minimum Grade of C-|May not be taken concurrently)</t>
        </r>
      </text>
    </comment>
    <comment ref="B29" authorId="1" shapeId="0" xr:uid="{00000000-0006-0000-0000-000007000000}">
      <text>
        <r>
          <rPr>
            <b/>
            <sz val="9"/>
            <color indexed="81"/>
            <rFont val="Tahoma"/>
            <family val="2"/>
          </rPr>
          <t>Danielle Carrie Dailey:</t>
        </r>
        <r>
          <rPr>
            <sz val="9"/>
            <color indexed="81"/>
            <rFont val="Tahoma"/>
            <family val="2"/>
          </rPr>
          <t xml:space="preserve">
Pre-requisites: 
(MATH 1042|Minimum Grade of C-|May be taken concurrently
OR MATH 1942|Minimum Grade of C-|May be taken concurrently)
AND (PHYS 1061|Minimum Grade of C-|May be taken concurrently
OR PHYS 2021|Minimum Grade of C-|May be taken concurrently
OR PHYS 2921|Minimum Grade of C-|May be taken concurrently)</t>
        </r>
      </text>
    </comment>
    <comment ref="G29" authorId="0" shapeId="0" xr:uid="{00000000-0006-0000-0000-000008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xml:space="preserve"> 
ENGR 2331|Minimum Grade of C-|May not be taken concurrently
OR ENGR 2931|Minimum Grade of C-|May not be taken concurrently.</t>
        </r>
      </text>
    </comment>
    <comment ref="A30" authorId="0" shapeId="0" xr:uid="{C4B9F811-8C14-4941-94FA-A2846C51BA64}">
      <text>
        <r>
          <rPr>
            <b/>
            <sz val="9"/>
            <color indexed="81"/>
            <rFont val="Tahoma"/>
            <family val="2"/>
          </rPr>
          <t>Shawn Fagan:</t>
        </r>
        <r>
          <rPr>
            <sz val="9"/>
            <color indexed="81"/>
            <rFont val="Tahoma"/>
            <family val="2"/>
          </rPr>
          <t xml:space="preserve">
or IH 0951</t>
        </r>
      </text>
    </comment>
    <comment ref="F30" authorId="0" shapeId="0" xr:uid="{79456B5D-F68D-42C6-B5F6-AE219CBBD047}">
      <text>
        <r>
          <rPr>
            <b/>
            <sz val="9"/>
            <color indexed="81"/>
            <rFont val="Tahoma"/>
            <family val="2"/>
          </rPr>
          <t>Shawn Fagan:</t>
        </r>
        <r>
          <rPr>
            <sz val="9"/>
            <color indexed="81"/>
            <rFont val="Tahoma"/>
            <family val="2"/>
          </rPr>
          <t xml:space="preserve">
Or IH 0952
</t>
        </r>
      </text>
    </comment>
    <comment ref="B36" authorId="0" shapeId="0" xr:uid="{00000000-0006-0000-0000-00000D000000}">
      <text>
        <r>
          <rPr>
            <b/>
            <sz val="9"/>
            <color indexed="81"/>
            <rFont val="Tahoma"/>
            <family val="2"/>
          </rPr>
          <t>Shawn Fagan:</t>
        </r>
        <r>
          <rPr>
            <sz val="9"/>
            <color indexed="81"/>
            <rFont val="Tahoma"/>
            <family val="2"/>
          </rPr>
          <t xml:space="preserve">
Pre-requisites: 
</t>
        </r>
        <r>
          <rPr>
            <sz val="8"/>
            <color indexed="81"/>
            <rFont val="Tahoma"/>
            <family val="2"/>
          </rPr>
          <t xml:space="preserve">(ENGR 2332 | Minimum Grade of C- | May not be taken concurrently.  )
OR 
(BIOE 3312 | Minimum Grade of C- | May not be taken concurrently.  )
AND (MATH 3041 | Minimum Grade of C- | May be taken concurrently.  )
AND (MATH 2043 | Minimum Grade of C- | May not be taken concurrently.  )
OR 
(MATH 2943 | Minimum Grade of C- | May not be taken concurrently. ) </t>
        </r>
      </text>
    </comment>
    <comment ref="G36" authorId="0" shapeId="0" xr:uid="{00000000-0006-0000-0000-00000E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(PHYS 1062|Minimum Grade of C-|May not be taken concurrently
OR PHYS 2022|Minimum Grade of C-|May not be taken concurrently
OR PHYS 2922|Minimum Grade of C-|May not be taken concurrently)
AND (CHEM 1031|Minimum Grade of C-|May not be taken concurrently
OR CHEM 1035|Minimum Grade of C-|May not be taken concurrently
OR CHEM 1951|Minimum Grade of C-|May not be taken concurrently)
AND (ENGR 2333|Minimum Grade of C-|May be taken concurrently
OR ENGR 2933|Minimum Grade of C-|May be taken concurrently).</t>
        </r>
      </text>
    </comment>
    <comment ref="B37" authorId="0" shapeId="0" xr:uid="{00000000-0006-0000-0000-00000F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3553|Minimum Grade of C-|May be taken concurrently
OR ENGT 2521|Minimum Grade of D-|May be taken concurrently)
AND (ENGR 3571|Minimum Grade of D-|May be taken concurrently
OR ENGT 3532|Minimum Grade of D-|May be taken concurrently).</t>
        </r>
      </text>
    </comment>
    <comment ref="G37" authorId="0" shapeId="0" xr:uid="{00000000-0006-0000-0000-000010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2333|Minimum Grade of C-|May not be taken concurrently
OR ENGR 2933|Minimum Grade of C-|May not be taken concurrently)
AND (ENGR 3496|Minimum Grade of C-|May be taken concurrently
OR ENGR 3201|Minimum Grade of C-|May be taken concurrently
OR ENGT 3396|Minimum Grade of C-|May not be taken concurrently
OR ENGT 3201|Minimum Grade of C-|May not be taken concurrently)
AND (MEE 2305|Minimum Grade of C-|May not be taken concurrently).</t>
        </r>
      </text>
    </comment>
    <comment ref="B38" authorId="0" shapeId="0" xr:uid="{00000000-0006-0000-0000-000011000000}">
      <text>
        <r>
          <rPr>
            <b/>
            <sz val="9"/>
            <color indexed="81"/>
            <rFont val="Tahoma"/>
            <family val="2"/>
          </rPr>
          <t>Shawn Fagan:</t>
        </r>
        <r>
          <rPr>
            <sz val="9"/>
            <color indexed="81"/>
            <rFont val="Tahoma"/>
            <family val="2"/>
          </rPr>
          <t xml:space="preserve">
Pre-requisites: 
(  Course or Test: ENGR 2332 | Minimum Grade of C- | May not be taken concurrently.  )
AND (  Course or Test: MATH 2043 | Minimum Grade of C- | May not be taken concurrently.  )
AND (  Course or Test: MATH 3041 | Minimum Grade of C- | May not be taken concurrently.  )
 </t>
        </r>
      </text>
    </comment>
    <comment ref="C38" authorId="0" shapeId="0" xr:uid="{00000000-0006-0000-0000-000012000000}">
      <text>
        <r>
          <rPr>
            <b/>
            <sz val="9"/>
            <color indexed="81"/>
            <rFont val="Tahoma"/>
            <family val="2"/>
          </rPr>
          <t>Shawn Fagan:</t>
        </r>
        <r>
          <rPr>
            <sz val="9"/>
            <color indexed="81"/>
            <rFont val="Tahoma"/>
            <family val="2"/>
          </rPr>
          <t xml:space="preserve">
New Course Replaces MEE 2011. </t>
        </r>
      </text>
    </comment>
    <comment ref="G38" authorId="0" shapeId="0" xr:uid="{00000000-0006-0000-0000-000013000000}">
      <text>
        <r>
          <rPr>
            <b/>
            <sz val="9"/>
            <color indexed="81"/>
            <rFont val="Tahoma"/>
            <family val="2"/>
          </rPr>
          <t>Shawn Fagan:</t>
        </r>
        <r>
          <rPr>
            <sz val="9"/>
            <color indexed="81"/>
            <rFont val="Tahoma"/>
            <family val="2"/>
          </rPr>
          <t xml:space="preserve">
Pre-requisites:
(ENGR 1117|Minimum Grade of D-|May not be taken concurrently)
AND (ENGR 2332|Minimum Grade of C-|May not be taken concurrently
OR BIOE 2312|Minimum Grade of C-|May not be taken concurrently)
AND (ENGR 2333|Minimum Grade of C-|May not be taken concurrently
OR ENGR 2933|Minimum Grade of C-|May not be taken concurrently
OR BIOE 3312|Minimum Grade of C-|May not be taken concurrently)
AND (MATH 2101|Minimum Grade of C-|May not be taken concurrently
OR MEE 2011|Minimum Grade of C-|May not be taken concurrently
OR ENGR 2011|Minimum Grade of C-|May not be taken concurrently
OR MEE 3011|Minimum Grade of C-|May not be taken concurrently)
AND (MATH 3041|Minimum Grade of C-|May not be taken concurrently
OR MATH 3941|Minimum Grade of C-|May not be taken concurrently)</t>
        </r>
      </text>
    </comment>
    <comment ref="B39" authorId="1" shapeId="0" xr:uid="{00000000-0006-0000-0000-000014000000}">
      <text>
        <r>
          <rPr>
            <b/>
            <sz val="9"/>
            <color indexed="81"/>
            <rFont val="Tahoma"/>
            <family val="2"/>
          </rPr>
          <t>Danielle Carrie Dailey:</t>
        </r>
        <r>
          <rPr>
            <sz val="9"/>
            <color indexed="81"/>
            <rFont val="Tahoma"/>
            <family val="2"/>
          </rPr>
          <t xml:space="preserve">
Class Restrictions: Must be enrolled in one of the following Classes: Junior 60 to 89 Credits, Senior 90 to 119 Credits, Senior/Fifth Year 120+ Credits.</t>
        </r>
      </text>
    </comment>
    <comment ref="B40" authorId="0" shapeId="0" xr:uid="{00000000-0006-0000-0000-000015000000}">
      <text>
        <r>
          <rPr>
            <b/>
            <sz val="9"/>
            <color indexed="81"/>
            <rFont val="Tahoma"/>
            <family val="2"/>
          </rPr>
          <t>Shawn Fagan:</t>
        </r>
        <r>
          <rPr>
            <sz val="9"/>
            <color indexed="81"/>
            <rFont val="Tahoma"/>
            <family val="2"/>
          </rPr>
          <t xml:space="preserve">
Pre-requisites: 
(ENGR 1117|Minimum Grade of C-|May not be taken concurrently)
AND (ENGR 2332|Minimum Grade of C-|May not be taken concurrently)
AND (ENGR 2333|Minimum Grade of C-|May not be taken concurrently
OR ENGR 2933|Minimum Grade of C-|May not be taken concurrently).</t>
        </r>
      </text>
    </comment>
    <comment ref="G40" authorId="0" shapeId="0" xr:uid="{79D4264F-4709-4985-95C2-F63E940DC256}">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F43" authorId="2" shapeId="0" xr:uid="{92071BA7-E8AC-4556-94AA-C0EB4974BFB7}">
      <text>
        <r>
          <rPr>
            <b/>
            <sz val="9"/>
            <color indexed="81"/>
            <rFont val="Tahoma"/>
            <family val="2"/>
          </rPr>
          <t>Melissa M Valdes:</t>
        </r>
        <r>
          <rPr>
            <sz val="9"/>
            <color indexed="81"/>
            <rFont val="Tahoma"/>
            <family val="2"/>
          </rPr>
          <t xml:space="preserve">
Can we waive this course?</t>
        </r>
      </text>
    </comment>
    <comment ref="M47" authorId="2" shapeId="0" xr:uid="{662E9E25-BD98-4C2B-B836-7AABE0E36E00}">
      <text>
        <r>
          <rPr>
            <b/>
            <sz val="9"/>
            <color indexed="81"/>
            <rFont val="Tahoma"/>
            <family val="2"/>
          </rPr>
          <t>Melissa M Valdes:</t>
        </r>
        <r>
          <rPr>
            <sz val="9"/>
            <color indexed="81"/>
            <rFont val="Tahoma"/>
            <family val="2"/>
          </rPr>
          <t xml:space="preserve">
Pre-requisites:
ENGR 3571|Minimum Grade of C-|May not be taken concurrently.</t>
        </r>
      </text>
    </comment>
    <comment ref="M48" authorId="2" shapeId="0" xr:uid="{F2B62B4D-0DF0-40C5-8852-15BB25F08C2F}">
      <text>
        <r>
          <rPr>
            <b/>
            <sz val="9"/>
            <color indexed="81"/>
            <rFont val="Tahoma"/>
            <family val="2"/>
          </rPr>
          <t>Melissa M Valdes:</t>
        </r>
        <r>
          <rPr>
            <sz val="9"/>
            <color indexed="81"/>
            <rFont val="Tahoma"/>
            <family val="2"/>
          </rPr>
          <t xml:space="preserve">
Pre-requisites:
(ENGR 3553|Minimum Grade of C-|May not be taken concurrently
OR ENGR 3953|Minimum Grade of C-|May not be taken concurrently)
AND (ENGR 3571|Minimum Grade of C-|May not be taken concurrently)
AND (MEE 2305|Minimum Grade of C-|May not be taken concurrently)
AND (MEE 3506|Minimum Grade of C-|May not be taken concurrently)
AND (MEE 4571|Minimum Grade of D-|May be taken concurrently)
AND (MEE 4572|Minimum Grade of D-|May be taken concurrently)</t>
        </r>
      </text>
    </comment>
    <comment ref="B49" authorId="0" shapeId="0" xr:uid="{00000000-0006-0000-0000-000016000000}">
      <text>
        <r>
          <rPr>
            <b/>
            <sz val="9"/>
            <color indexed="81"/>
            <rFont val="Tahoma"/>
            <family val="2"/>
          </rPr>
          <t>Shawn Fagan:</t>
        </r>
        <r>
          <rPr>
            <sz val="9"/>
            <color indexed="81"/>
            <rFont val="Tahoma"/>
            <family val="2"/>
          </rPr>
          <t xml:space="preserve">
Pre-requisites: 
(ECE 2112|Minimum Grade of D-|May not be taken concurrently)
AND (ENGR 3553|Minimum Grade of C-|May not be taken concurrently
OR ENGR 3953|Minimum Grade of C-|May not be taken concurrently)
AND (ENGR 3571|Minimum Grade of C-|May not be taken concurrently)
AND (ENGR 4169|Minimum Grade of D-|May not be taken concurrently)
AND (MEE 3301|Minimum Grade of D-|May not be taken concurrently)
AND (ENGR 3117|Minimum Grade of D-|May be taken concurrently)</t>
        </r>
      </text>
    </comment>
    <comment ref="M49" authorId="2" shapeId="0" xr:uid="{ED787FFB-0DE4-448E-9533-BFBB6B282D95}">
      <text>
        <r>
          <rPr>
            <b/>
            <sz val="9"/>
            <color indexed="81"/>
            <rFont val="Tahoma"/>
            <family val="2"/>
          </rPr>
          <t>Melissa M Valdes:</t>
        </r>
        <r>
          <rPr>
            <sz val="9"/>
            <color indexed="81"/>
            <rFont val="Tahoma"/>
            <family val="2"/>
          </rPr>
          <t xml:space="preserve">
Pre-requisites: Minimum grade of C- in MEE 3011.</t>
        </r>
      </text>
    </comment>
    <comment ref="B50" authorId="0" shapeId="0" xr:uid="{00000000-0006-0000-0000-000017000000}">
      <text>
        <r>
          <rPr>
            <b/>
            <sz val="9"/>
            <color indexed="81"/>
            <rFont val="Tahoma"/>
            <family val="2"/>
          </rPr>
          <t>Shawn Fagan:</t>
        </r>
        <r>
          <rPr>
            <sz val="9"/>
            <color indexed="81"/>
            <rFont val="Tahoma"/>
            <family val="2"/>
          </rPr>
          <t xml:space="preserve">
Pre-requisites: 
(MATH 3041|Minimum Grade of C-|May not be taken concurrently)
AND (ENGR 3571|Minimum Grade of C-|May not be taken concurrently)
AND (ENGR 3553|Minimum Grade of C-|May not be taken concurrently
OR ENGR 3953|Minimum Grade of C-|May not be taken concurrently).</t>
        </r>
      </text>
    </comment>
    <comment ref="G50" authorId="0" shapeId="0" xr:uid="{62212C9C-5BAB-4586-839F-A381F8E501CC}">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50" authorId="2" shapeId="0" xr:uid="{D6BB3637-C951-42DB-8B76-DCBA8549AA50}">
      <text>
        <r>
          <rPr>
            <b/>
            <sz val="9"/>
            <color indexed="81"/>
            <rFont val="Tahoma"/>
            <family val="2"/>
          </rPr>
          <t>Melissa M Valdes:</t>
        </r>
        <r>
          <rPr>
            <sz val="9"/>
            <color indexed="81"/>
            <rFont val="Tahoma"/>
            <family val="2"/>
          </rPr>
          <t xml:space="preserve">
Pre-requisites:
(MEE 4422|Minimum Grade of D-|May be taken concurrently)
AND (MEE 2305|Minimum Grade of C-|May not be taken concurrently)</t>
        </r>
      </text>
    </comment>
    <comment ref="B51" authorId="0" shapeId="0" xr:uid="{00000000-0006-0000-0000-000018000000}">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51" authorId="2" shapeId="0" xr:uid="{A392F4F6-C351-478B-88D8-B028038BAEEE}">
      <text>
        <r>
          <rPr>
            <b/>
            <sz val="9"/>
            <color indexed="81"/>
            <rFont val="Tahoma"/>
            <family val="2"/>
          </rPr>
          <t>Melissa M Valdes:</t>
        </r>
        <r>
          <rPr>
            <sz val="9"/>
            <color indexed="81"/>
            <rFont val="Tahoma"/>
            <family val="2"/>
          </rPr>
          <t xml:space="preserve">
Pre-requisites:
MEE 3011|Minimum Grade of C-|May not be taken concurrently.</t>
        </r>
      </text>
    </comment>
    <comment ref="L57" authorId="0" shapeId="0" xr:uid="{19948B77-F3FA-4666-935A-731B674CBF02}">
      <text>
        <r>
          <rPr>
            <b/>
            <sz val="9"/>
            <color indexed="81"/>
            <rFont val="Tahoma"/>
            <family val="2"/>
          </rPr>
          <t>Shawn Fagan:</t>
        </r>
        <r>
          <rPr>
            <sz val="9"/>
            <color indexed="81"/>
            <rFont val="Tahoma"/>
            <family val="2"/>
          </rPr>
          <t xml:space="preserve">
Or IH 0952
</t>
        </r>
      </text>
    </comment>
    <comment ref="M58" authorId="0" shapeId="0" xr:uid="{8FCC3CC9-7CAA-46D5-9FB9-1715C9677CF6}">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62" authorId="0" shapeId="0" xr:uid="{88DA71B1-AA92-4260-A313-93716D609609}">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63" authorId="0" shapeId="0" xr:uid="{256601B4-871A-45A8-874D-1AAE555829D8}">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2333|Minimum Grade of C-|May not be taken concurrently
OR ENGR 2933|Minimum Grade of C-|May not be taken concurrently)
AND (ENGR 3496|Minimum Grade of C-|May be taken concurrently
OR ENGR 3201|Minimum Grade of C-|May be taken concurrently
OR ENGT 3396|Minimum Grade of C-|May not be taken concurrently
OR ENGT 3201|Minimum Grade of C-|May not be taken concurrently)
AND (MEE 2305|Minimum Grade of C-|May not be taken concurrently).</t>
        </r>
      </text>
    </comment>
  </commentList>
</comments>
</file>

<file path=xl/sharedStrings.xml><?xml version="1.0" encoding="utf-8"?>
<sst xmlns="http://schemas.openxmlformats.org/spreadsheetml/2006/main" count="467" uniqueCount="275">
  <si>
    <t>Engineering Seminar</t>
  </si>
  <si>
    <t>Name:</t>
  </si>
  <si>
    <t>Email:</t>
  </si>
  <si>
    <t>Summary</t>
  </si>
  <si>
    <t>Grade</t>
  </si>
  <si>
    <t>S.H.</t>
  </si>
  <si>
    <t>Sem</t>
  </si>
  <si>
    <t>1st Semester</t>
  </si>
  <si>
    <t>Course #</t>
  </si>
  <si>
    <t>Course Name</t>
  </si>
  <si>
    <t>2nd Semester</t>
  </si>
  <si>
    <t>3rd Semester</t>
  </si>
  <si>
    <t>4th Semester</t>
  </si>
  <si>
    <t>5th Semester</t>
  </si>
  <si>
    <t>6th Semester</t>
  </si>
  <si>
    <t>7th Semester</t>
  </si>
  <si>
    <t>8th Semester</t>
  </si>
  <si>
    <t>Differential Equations</t>
  </si>
  <si>
    <t>G</t>
  </si>
  <si>
    <t>Total:</t>
  </si>
  <si>
    <t>MATH 1042</t>
  </si>
  <si>
    <t>MATH 2043</t>
  </si>
  <si>
    <t>ENGR 2196</t>
  </si>
  <si>
    <t>Technical Communications</t>
  </si>
  <si>
    <t>ENGR 4296</t>
  </si>
  <si>
    <t>Additional Courses</t>
  </si>
  <si>
    <t>General Chemistry I Lab</t>
  </si>
  <si>
    <t>TUID:</t>
  </si>
  <si>
    <t>CHEM 1033</t>
  </si>
  <si>
    <t>Graduation Check List</t>
  </si>
  <si>
    <t>Graduation Date:</t>
  </si>
  <si>
    <t>Course</t>
  </si>
  <si>
    <t>s.h.</t>
  </si>
  <si>
    <t>Semester</t>
  </si>
  <si>
    <t>s.h</t>
  </si>
  <si>
    <t>[GA]</t>
  </si>
  <si>
    <t>Group I    Math</t>
  </si>
  <si>
    <t>Group II   Basic Science</t>
  </si>
  <si>
    <t xml:space="preserve">Total </t>
  </si>
  <si>
    <t>Approved for Graduation</t>
  </si>
  <si>
    <t>Signature</t>
  </si>
  <si>
    <t>Date</t>
  </si>
  <si>
    <t>Student</t>
  </si>
  <si>
    <t>Advisor</t>
  </si>
  <si>
    <t>Chair</t>
  </si>
  <si>
    <t>Dean</t>
  </si>
  <si>
    <t xml:space="preserve">Checked by OUS: </t>
  </si>
  <si>
    <t>Temple University, College of Engineering</t>
  </si>
  <si>
    <t>[GW]</t>
  </si>
  <si>
    <t>[GZ]</t>
  </si>
  <si>
    <t>[GB]</t>
  </si>
  <si>
    <t>[GD]</t>
  </si>
  <si>
    <t>[GG]</t>
  </si>
  <si>
    <t>[GU]</t>
  </si>
  <si>
    <t>CHEM 1035</t>
  </si>
  <si>
    <t>Transfer:</t>
  </si>
  <si>
    <t xml:space="preserve">Group III GenEd </t>
  </si>
  <si>
    <t>ENGR 1117</t>
  </si>
  <si>
    <t>Engineering Graphics</t>
  </si>
  <si>
    <t>ENGR 2331</t>
  </si>
  <si>
    <t>ENGR 3571</t>
  </si>
  <si>
    <t>ENGR 2333</t>
  </si>
  <si>
    <t>Mechanics of Solids</t>
  </si>
  <si>
    <t>ENGR 2332</t>
  </si>
  <si>
    <t>MEE 2305</t>
  </si>
  <si>
    <t>ECE 2112</t>
  </si>
  <si>
    <t>ECE 2113</t>
  </si>
  <si>
    <t>ENGR 3553</t>
  </si>
  <si>
    <t>Mechanics of Fluids</t>
  </si>
  <si>
    <t>MEE 3506</t>
  </si>
  <si>
    <t>MEE 3301</t>
  </si>
  <si>
    <t>Machine Theory &amp; Design</t>
  </si>
  <si>
    <t>ENGR 3201</t>
  </si>
  <si>
    <t>MEE 3305</t>
  </si>
  <si>
    <t>Materials Lab</t>
  </si>
  <si>
    <t>Computer-Aided Design</t>
  </si>
  <si>
    <t>MEE XXXX</t>
  </si>
  <si>
    <t>ENGR 3001</t>
  </si>
  <si>
    <t>Engineering Economics</t>
  </si>
  <si>
    <t>MEE 4572</t>
  </si>
  <si>
    <t>Heat &amp; Mass Transfer</t>
  </si>
  <si>
    <t>ME Technical Electives (see Department List):</t>
  </si>
  <si>
    <t>[GY]</t>
  </si>
  <si>
    <t>Group IV  Mechanical Engr</t>
  </si>
  <si>
    <t>ENGR 4169</t>
  </si>
  <si>
    <t>PHYS 1061</t>
  </si>
  <si>
    <t>PHYS 1062</t>
  </si>
  <si>
    <t>Group IV: Mechanical Engineering</t>
  </si>
  <si>
    <t xml:space="preserve">Group V  Engineering </t>
  </si>
  <si>
    <t xml:space="preserve">Group III: GenEd </t>
  </si>
  <si>
    <t>Class &amp; Stat Thermo</t>
  </si>
  <si>
    <t>MATH Placement</t>
  </si>
  <si>
    <t xml:space="preserve">ENG Placement </t>
  </si>
  <si>
    <t>1st Semester:</t>
  </si>
  <si>
    <t>Group I: Mathematics</t>
  </si>
  <si>
    <t>Group II: Basic Science</t>
  </si>
  <si>
    <t>Elem Classical Phys I</t>
  </si>
  <si>
    <t>Elem Classical Phys II</t>
  </si>
  <si>
    <t>Mat Sci for Engr</t>
  </si>
  <si>
    <t>Electric Devices &amp; Sys I</t>
  </si>
  <si>
    <t>Electric Devices &amp; Sys I Lab</t>
  </si>
  <si>
    <t>Senior Design Project I: ME</t>
  </si>
  <si>
    <t xml:space="preserve">ENGR 1102 </t>
  </si>
  <si>
    <t xml:space="preserve">   (128 minimum)</t>
  </si>
  <si>
    <t>Bachelor of Science in Mechanical Engineering  (2017 Catalog)</t>
  </si>
  <si>
    <t>PIN</t>
  </si>
  <si>
    <t>Engr Statics</t>
  </si>
  <si>
    <t xml:space="preserve">Student Status </t>
  </si>
  <si>
    <t>Senior Design Project II</t>
  </si>
  <si>
    <t xml:space="preserve">ENG 0802  </t>
  </si>
  <si>
    <t>Group VI : Free Electives</t>
  </si>
  <si>
    <t>Group VI  Free Electives</t>
  </si>
  <si>
    <t>Group VI: Free Electives Total</t>
  </si>
  <si>
    <t>Group IV: Mechanical Engineering Total</t>
  </si>
  <si>
    <t xml:space="preserve">Group V: Engineering Total </t>
  </si>
  <si>
    <t>Grad Date</t>
  </si>
  <si>
    <t>Elective</t>
  </si>
  <si>
    <t>Mathematics Total</t>
  </si>
  <si>
    <t>Basic Science Total</t>
  </si>
  <si>
    <t>GenEd Total</t>
  </si>
  <si>
    <t xml:space="preserve">Group V: Engineering </t>
  </si>
  <si>
    <t xml:space="preserve">min 30 </t>
  </si>
  <si>
    <t>min 45</t>
  </si>
  <si>
    <t>Engr Dynamics</t>
  </si>
  <si>
    <t xml:space="preserve">Calculus I </t>
  </si>
  <si>
    <t xml:space="preserve">Calculus II </t>
  </si>
  <si>
    <t xml:space="preserve">Calculus III </t>
  </si>
  <si>
    <t>ENGR 1101</t>
  </si>
  <si>
    <t>MATH 1041</t>
  </si>
  <si>
    <t xml:space="preserve">APPROVED TECHNICAL ELECTIVE OPTIONS </t>
  </si>
  <si>
    <t>BIOE 3719</t>
  </si>
  <si>
    <t>Introduction to Bioengineering</t>
  </si>
  <si>
    <t>BIOE 3725</t>
  </si>
  <si>
    <t>Cell Biology for Engineers</t>
  </si>
  <si>
    <t>BIOE 4741</t>
  </si>
  <si>
    <t>Biomaterials for Engineers</t>
  </si>
  <si>
    <t>CEE 3711</t>
  </si>
  <si>
    <t>Environmental Engineering</t>
  </si>
  <si>
    <t>ENGR 4314</t>
  </si>
  <si>
    <t>Continuum Mechanics</t>
  </si>
  <si>
    <t>ENGR 4334</t>
  </si>
  <si>
    <t>Advanced Dynamical Systems</t>
  </si>
  <si>
    <t>ENGR 4576</t>
  </si>
  <si>
    <t>Computational Fluid Dynamics</t>
  </si>
  <si>
    <t>MEE 3302</t>
  </si>
  <si>
    <t>Kinematics of Mechanisms</t>
  </si>
  <si>
    <t>MEE 4173</t>
  </si>
  <si>
    <t>Data Acquisition and Analysis for Engineers</t>
  </si>
  <si>
    <t>MEE 4311</t>
  </si>
  <si>
    <t>Mechanics of Composite Materials</t>
  </si>
  <si>
    <t>MEE 4411</t>
  </si>
  <si>
    <t>Introduction to Mobile Robotics</t>
  </si>
  <si>
    <t>MEE 4422</t>
  </si>
  <si>
    <t>Mechanical Vibrations</t>
  </si>
  <si>
    <t>MEE 4512</t>
  </si>
  <si>
    <t>Compressible Fluid Dynamics</t>
  </si>
  <si>
    <t>MEE 4513</t>
  </si>
  <si>
    <t>Aerodynamics</t>
  </si>
  <si>
    <t>MEE 4571</t>
  </si>
  <si>
    <t>Advanced Thermodynamics and Combustion</t>
  </si>
  <si>
    <t>MEE 4574</t>
  </si>
  <si>
    <t>Heating, Ventilating, and Air Conditioning</t>
  </si>
  <si>
    <t>MEE 4575</t>
  </si>
  <si>
    <t>Renewable and Alternative Energy</t>
  </si>
  <si>
    <t>MEE 4577</t>
  </si>
  <si>
    <t>Power Generation and Storage Technologies</t>
  </si>
  <si>
    <t>MEE 4731</t>
  </si>
  <si>
    <t>Cardiovascular Fluid Dynamics</t>
  </si>
  <si>
    <t>MEE 4405</t>
  </si>
  <si>
    <t>Vibrations Laboratory</t>
  </si>
  <si>
    <t>MEE 4506</t>
  </si>
  <si>
    <t>Energy Conversion Laboratory</t>
  </si>
  <si>
    <t>Fundamentals of Combustion</t>
  </si>
  <si>
    <t>MEE 4578</t>
  </si>
  <si>
    <t>ECE 3822</t>
  </si>
  <si>
    <t>Fluid Mechanics Laboratory</t>
  </si>
  <si>
    <t>Modern dynamics for robotics</t>
  </si>
  <si>
    <t>MEE 4412</t>
  </si>
  <si>
    <t>Robotic Manipulation</t>
  </si>
  <si>
    <t>MEE 4413</t>
  </si>
  <si>
    <t>Electromechanical systems</t>
  </si>
  <si>
    <t>MEE 3422</t>
  </si>
  <si>
    <t>MEE 3011</t>
  </si>
  <si>
    <t>Computation of Linear Systems</t>
  </si>
  <si>
    <t>MEE 3421</t>
  </si>
  <si>
    <t>Dynamic Systems</t>
  </si>
  <si>
    <t>MEE 4040</t>
  </si>
  <si>
    <t>Special Topics</t>
  </si>
  <si>
    <t>ENGR 4040</t>
  </si>
  <si>
    <t xml:space="preserve">Fall 2019 </t>
  </si>
  <si>
    <t>Engineering Computation II</t>
  </si>
  <si>
    <t>001 Design of Experiments</t>
  </si>
  <si>
    <t>002 Impact and Crashworthiness</t>
  </si>
  <si>
    <t>003 Optimal Control of Mechanical Systems</t>
  </si>
  <si>
    <t xml:space="preserve">Notes </t>
  </si>
  <si>
    <t>Four Year Curriculum — Mechanical Engineering (Fall 2019 Catalog)</t>
  </si>
  <si>
    <t>Tech Elective #3 Lab</t>
  </si>
  <si>
    <t xml:space="preserve">Intro to Engr Prob Solv </t>
  </si>
  <si>
    <t xml:space="preserve">Elective </t>
  </si>
  <si>
    <t xml:space="preserve">Intro/Engr &amp; Engr Tech </t>
  </si>
  <si>
    <t>Data Acquisition Lab</t>
  </si>
  <si>
    <t>Instruction:                                                                                                                                                      *** DO NOT MOVE THE COURSES AROUND between semesters.                                                                                                                                                                                            *** Just fill-in the grade and semester (FL for Fall, SP for Spring, S1 for Summer 1 and S2 for Summer 2) you have completed the course. For transfer credit courses or AP credits, write TR for the grade, and indicate the semester the course was completed. Be sure to include the exact credit total for each course.                                                                                                                                                                                  *** DO NOT MAKE ANY CHANGES IN THE SECOND SHEET (GRADUATION CHECKLIST).                                                                                                                                       *** For courses that do not fit in the template, write them seperately in the Additional Courses section.                                                                                                                                        *** You MUST write the exact course number and course title for all GedEd, Tech Elective, and Free Elective courses.</t>
  </si>
  <si>
    <t>Analytical Read &amp; Writing</t>
  </si>
  <si>
    <t xml:space="preserve">IH 0851 </t>
  </si>
  <si>
    <t xml:space="preserve">IH I: The Good Life </t>
  </si>
  <si>
    <t>IH 0852</t>
  </si>
  <si>
    <t>IH II: The Common Good</t>
  </si>
  <si>
    <t>GenEd(GB)</t>
  </si>
  <si>
    <t>GenEd (GG)</t>
  </si>
  <si>
    <t>GenEd(GD)</t>
  </si>
  <si>
    <t xml:space="preserve">World Society </t>
  </si>
  <si>
    <t>GenEd(GA)</t>
  </si>
  <si>
    <t>GenEd(GU)</t>
  </si>
  <si>
    <t xml:space="preserve">Werle, Jakob C </t>
  </si>
  <si>
    <t>tuj44601@temple.edu</t>
  </si>
  <si>
    <t>MATH PLMT CRS 1041</t>
  </si>
  <si>
    <t>ENGLISH COURSE PLMT 0802</t>
  </si>
  <si>
    <t xml:space="preserve">Fall 2018 </t>
  </si>
  <si>
    <t>First Time Freshman</t>
  </si>
  <si>
    <t>A</t>
  </si>
  <si>
    <t>FL18</t>
  </si>
  <si>
    <t>B+</t>
  </si>
  <si>
    <t>B-</t>
  </si>
  <si>
    <t>TR</t>
  </si>
  <si>
    <t>SP17</t>
  </si>
  <si>
    <t>CHEM 1032</t>
  </si>
  <si>
    <t>General Chemistry II</t>
  </si>
  <si>
    <t>FL16</t>
  </si>
  <si>
    <t>CHEM 1034</t>
  </si>
  <si>
    <t>General Chemistry II Lab</t>
  </si>
  <si>
    <t>A-</t>
  </si>
  <si>
    <t>POLS 1101</t>
  </si>
  <si>
    <t>American Political System</t>
  </si>
  <si>
    <t>SP16</t>
  </si>
  <si>
    <t xml:space="preserve">    SP17 </t>
  </si>
  <si>
    <t>SP19</t>
  </si>
  <si>
    <t>FL19</t>
  </si>
  <si>
    <t>BIOE 2001</t>
  </si>
  <si>
    <t xml:space="preserve">Frontiers in Engineering </t>
  </si>
  <si>
    <t>SP20</t>
  </si>
  <si>
    <r>
      <t xml:space="preserve">Race &amp; Diversity </t>
    </r>
    <r>
      <rPr>
        <b/>
        <sz val="9"/>
        <rFont val="Arial Narrow"/>
        <family val="2"/>
      </rPr>
      <t>AAAS 0829</t>
    </r>
  </si>
  <si>
    <t>B</t>
  </si>
  <si>
    <r>
      <t xml:space="preserve">Free Elective #2 </t>
    </r>
    <r>
      <rPr>
        <b/>
        <sz val="9"/>
        <rFont val="Arial Narrow"/>
        <family val="2"/>
      </rPr>
      <t xml:space="preserve">	PSY 1001</t>
    </r>
  </si>
  <si>
    <r>
      <t xml:space="preserve">Arts  </t>
    </r>
    <r>
      <rPr>
        <b/>
        <sz val="9"/>
        <rFont val="Arial Narrow"/>
        <family val="2"/>
      </rPr>
      <t xml:space="preserve">MUST 0812 </t>
    </r>
  </si>
  <si>
    <r>
      <t xml:space="preserve">U.S Society </t>
    </r>
    <r>
      <rPr>
        <b/>
        <sz val="9"/>
        <rFont val="Arial Narrow"/>
        <family val="2"/>
      </rPr>
      <t>HIST 1101</t>
    </r>
  </si>
  <si>
    <r>
      <t xml:space="preserve">Free Elective #1 </t>
    </r>
    <r>
      <rPr>
        <b/>
        <sz val="9"/>
        <rFont val="Arial Narrow"/>
        <family val="2"/>
      </rPr>
      <t>HIM 1101</t>
    </r>
  </si>
  <si>
    <r>
      <t xml:space="preserve">Human Behavior </t>
    </r>
    <r>
      <rPr>
        <b/>
        <sz val="9"/>
        <rFont val="Arial Narrow"/>
        <family val="2"/>
      </rPr>
      <t>SGM 0827</t>
    </r>
  </si>
  <si>
    <t>FL20</t>
  </si>
  <si>
    <t>SP21</t>
  </si>
  <si>
    <t>CR</t>
  </si>
  <si>
    <t>MATH 2041</t>
  </si>
  <si>
    <t>C-</t>
  </si>
  <si>
    <t>W</t>
  </si>
  <si>
    <t>D</t>
  </si>
  <si>
    <t>FL21</t>
  </si>
  <si>
    <t>SP22</t>
  </si>
  <si>
    <t>MEE 3117</t>
  </si>
  <si>
    <t>SP23</t>
  </si>
  <si>
    <t>C+</t>
  </si>
  <si>
    <t>MEE 4643</t>
  </si>
  <si>
    <t>Manufacturing Engineering #1</t>
  </si>
  <si>
    <r>
      <t>Chem for Engr</t>
    </r>
    <r>
      <rPr>
        <b/>
        <sz val="9"/>
        <rFont val="Arial Narrow"/>
        <family val="2"/>
      </rPr>
      <t xml:space="preserve"> CHEM 1031</t>
    </r>
  </si>
  <si>
    <t>C</t>
  </si>
  <si>
    <t>FL23</t>
  </si>
  <si>
    <t>Tech Elective #2</t>
  </si>
  <si>
    <t>Tech Elective #4</t>
  </si>
  <si>
    <t>MEE 4177</t>
  </si>
  <si>
    <t>MEE 1305</t>
  </si>
  <si>
    <t>Machine Shop Lab</t>
  </si>
  <si>
    <t>613586</t>
  </si>
  <si>
    <t>SP24</t>
  </si>
  <si>
    <t>F</t>
  </si>
  <si>
    <t>SPRING 2024</t>
  </si>
  <si>
    <t>yes</t>
  </si>
  <si>
    <t>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</si>
</sst>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9" x14ac:knownFonts="1">
    <font>
      <sz val="10"/>
      <name val="Arial"/>
    </font>
    <font>
      <sz val="8"/>
      <name val="Arial"/>
      <family val="2"/>
    </font>
    <font>
      <u/>
      <sz val="10"/>
      <color theme="10"/>
      <name val="Arial"/>
      <family val="2"/>
    </font>
    <font>
      <u/>
      <sz val="10"/>
      <color theme="11"/>
      <name val="Arial"/>
      <family val="2"/>
    </font>
    <font>
      <sz val="9"/>
      <name val="Arial Narrow"/>
      <family val="2"/>
    </font>
    <font>
      <sz val="9"/>
      <color indexed="81"/>
      <name val="Tahoma"/>
      <family val="2"/>
    </font>
    <font>
      <b/>
      <sz val="9"/>
      <color indexed="81"/>
      <name val="Tahoma"/>
      <family val="2"/>
    </font>
    <font>
      <sz val="8"/>
      <name val="Arial Narrow"/>
      <family val="2"/>
    </font>
    <font>
      <b/>
      <sz val="8"/>
      <name val="Arial Narrow"/>
      <family val="2"/>
    </font>
    <font>
      <sz val="8"/>
      <color indexed="81"/>
      <name val="Tahoma"/>
      <family val="2"/>
    </font>
    <font>
      <sz val="10"/>
      <name val="Arial Narrow"/>
      <family val="2"/>
    </font>
    <font>
      <b/>
      <sz val="10"/>
      <name val="Arial Narrow"/>
      <family val="2"/>
    </font>
    <font>
      <b/>
      <sz val="12"/>
      <color indexed="10"/>
      <name val="Arial Narrow"/>
      <family val="2"/>
    </font>
    <font>
      <b/>
      <u/>
      <sz val="10"/>
      <name val="Arial Narrow"/>
      <family val="2"/>
    </font>
    <font>
      <b/>
      <sz val="9"/>
      <name val="Arial Narrow"/>
      <family val="2"/>
    </font>
    <font>
      <b/>
      <sz val="11"/>
      <name val="Arial Narrow"/>
      <family val="2"/>
    </font>
    <font>
      <b/>
      <u/>
      <sz val="8"/>
      <name val="Arial Narrow"/>
      <family val="2"/>
    </font>
    <font>
      <b/>
      <i/>
      <sz val="8"/>
      <name val="Arial Narrow"/>
      <family val="2"/>
    </font>
    <font>
      <sz val="11"/>
      <name val="Arial Narrow"/>
      <family val="2"/>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theme="9" tint="0.39997558519241921"/>
        <bgColor indexed="64"/>
      </patternFill>
    </fill>
  </fills>
  <borders count="7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thin">
        <color auto="1"/>
      </left>
      <right/>
      <top style="thin">
        <color auto="1"/>
      </top>
      <bottom style="double">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style="medium">
        <color auto="1"/>
      </left>
      <right/>
      <top/>
      <bottom style="thin">
        <color auto="1"/>
      </bottom>
      <diagonal/>
    </border>
    <border>
      <left style="thin">
        <color auto="1"/>
      </left>
      <right style="thin">
        <color auto="1"/>
      </right>
      <top style="thin">
        <color auto="1"/>
      </top>
      <bottom style="hair">
        <color auto="1"/>
      </bottom>
      <diagonal/>
    </border>
    <border>
      <left style="medium">
        <color auto="1"/>
      </left>
      <right/>
      <top style="thin">
        <color auto="1"/>
      </top>
      <bottom style="hair">
        <color auto="1"/>
      </bottom>
      <diagonal/>
    </border>
    <border>
      <left style="thin">
        <color auto="1"/>
      </left>
      <right style="thin">
        <color auto="1"/>
      </right>
      <top style="hair">
        <color auto="1"/>
      </top>
      <bottom style="hair">
        <color auto="1"/>
      </bottom>
      <diagonal/>
    </border>
    <border>
      <left style="medium">
        <color auto="1"/>
      </left>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hair">
        <color auto="1"/>
      </top>
      <bottom style="hair">
        <color auto="1"/>
      </bottom>
      <diagonal/>
    </border>
    <border>
      <left style="medium">
        <color auto="1"/>
      </left>
      <right/>
      <top style="medium">
        <color auto="1"/>
      </top>
      <bottom style="medium">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hair">
        <color auto="1"/>
      </bottom>
      <diagonal/>
    </border>
    <border>
      <left style="medium">
        <color auto="1"/>
      </left>
      <right/>
      <top/>
      <bottom/>
      <diagonal/>
    </border>
    <border>
      <left/>
      <right style="thin">
        <color auto="1"/>
      </right>
      <top style="hair">
        <color auto="1"/>
      </top>
      <bottom style="hair">
        <color auto="1"/>
      </bottom>
      <diagonal/>
    </border>
    <border>
      <left style="medium">
        <color auto="1"/>
      </left>
      <right/>
      <top style="hair">
        <color auto="1"/>
      </top>
      <bottom style="thin">
        <color auto="1"/>
      </bottom>
      <diagonal/>
    </border>
    <border>
      <left/>
      <right style="thin">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top/>
      <bottom style="thick">
        <color auto="1"/>
      </bottom>
      <diagonal/>
    </border>
    <border>
      <left style="medium">
        <color auto="1"/>
      </left>
      <right style="medium">
        <color auto="1"/>
      </right>
      <top style="medium">
        <color auto="1"/>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hair">
        <color auto="1"/>
      </top>
      <bottom style="hair">
        <color auto="1"/>
      </bottom>
      <diagonal/>
    </border>
    <border>
      <left style="thin">
        <color auto="1"/>
      </left>
      <right style="medium">
        <color auto="1"/>
      </right>
      <top/>
      <bottom style="medium">
        <color auto="1"/>
      </bottom>
      <diagonal/>
    </border>
    <border>
      <left style="medium">
        <color auto="1"/>
      </left>
      <right style="medium">
        <color auto="1"/>
      </right>
      <top style="thick">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ck">
        <color auto="1"/>
      </right>
      <top/>
      <bottom style="medium">
        <color auto="1"/>
      </bottom>
      <diagonal/>
    </border>
    <border>
      <left/>
      <right style="medium">
        <color auto="1"/>
      </right>
      <top style="thin">
        <color auto="1"/>
      </top>
      <bottom style="hair">
        <color auto="1"/>
      </bottom>
      <diagonal/>
    </border>
    <border>
      <left/>
      <right style="medium">
        <color auto="1"/>
      </right>
      <top style="hair">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hair">
        <color auto="1"/>
      </top>
      <bottom/>
      <diagonal/>
    </border>
    <border>
      <left style="medium">
        <color auto="1"/>
      </left>
      <right/>
      <top style="hair">
        <color auto="1"/>
      </top>
      <bottom/>
      <diagonal/>
    </border>
    <border>
      <left style="medium">
        <color auto="1"/>
      </left>
      <right/>
      <top/>
      <bottom style="hair">
        <color auto="1"/>
      </bottom>
      <diagonal/>
    </border>
    <border>
      <left style="medium">
        <color auto="1"/>
      </left>
      <right style="medium">
        <color auto="1"/>
      </right>
      <top/>
      <bottom style="hair">
        <color auto="1"/>
      </bottom>
      <diagonal/>
    </border>
    <border>
      <left style="thick">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2">
    <xf numFmtId="0" fontId="0" fillId="0" borderId="0" xfId="0"/>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wrapText="1"/>
    </xf>
    <xf numFmtId="0" fontId="4" fillId="0" borderId="0" xfId="0" applyFont="1"/>
    <xf numFmtId="0" fontId="7" fillId="0" borderId="50" xfId="0" applyFont="1" applyBorder="1"/>
    <xf numFmtId="0" fontId="7" fillId="0" borderId="50" xfId="0" applyFont="1" applyBorder="1" applyAlignment="1">
      <alignment horizontal="center"/>
    </xf>
    <xf numFmtId="0" fontId="7" fillId="0" borderId="50" xfId="0" applyFont="1" applyBorder="1" applyAlignment="1">
      <alignment vertical="center"/>
    </xf>
    <xf numFmtId="0" fontId="7" fillId="0" borderId="50" xfId="0" applyFont="1" applyBorder="1" applyAlignment="1">
      <alignment horizontal="center" vertical="center"/>
    </xf>
    <xf numFmtId="0" fontId="7" fillId="0" borderId="49" xfId="0" applyFont="1" applyBorder="1" applyAlignment="1">
      <alignment vertical="center"/>
    </xf>
    <xf numFmtId="0" fontId="7" fillId="0" borderId="49" xfId="0" applyFont="1" applyBorder="1" applyAlignment="1">
      <alignment horizontal="center" vertical="center"/>
    </xf>
    <xf numFmtId="0" fontId="7" fillId="0" borderId="53" xfId="0" applyFont="1" applyBorder="1" applyAlignment="1">
      <alignment horizontal="center"/>
    </xf>
    <xf numFmtId="0" fontId="7" fillId="0" borderId="51" xfId="0" applyFont="1" applyBorder="1"/>
    <xf numFmtId="0" fontId="7" fillId="0" borderId="52" xfId="0" applyFont="1" applyBorder="1"/>
    <xf numFmtId="0" fontId="7" fillId="0" borderId="52" xfId="0" applyFont="1" applyBorder="1" applyAlignment="1">
      <alignment horizontal="center"/>
    </xf>
    <xf numFmtId="0" fontId="7" fillId="0" borderId="49" xfId="0" applyFont="1" applyBorder="1"/>
    <xf numFmtId="0" fontId="7" fillId="0" borderId="49" xfId="0" applyFont="1" applyBorder="1" applyAlignment="1">
      <alignment horizontal="center"/>
    </xf>
    <xf numFmtId="49" fontId="7" fillId="0" borderId="52" xfId="0" applyNumberFormat="1" applyFont="1" applyBorder="1" applyAlignment="1">
      <alignment horizontal="center"/>
    </xf>
    <xf numFmtId="0" fontId="7" fillId="0" borderId="51" xfId="0" applyFont="1" applyBorder="1" applyAlignment="1">
      <alignment horizontal="center"/>
    </xf>
    <xf numFmtId="0" fontId="8" fillId="0" borderId="50" xfId="0" applyFont="1" applyBorder="1"/>
    <xf numFmtId="0" fontId="7" fillId="0" borderId="0" xfId="0" applyFont="1"/>
    <xf numFmtId="0" fontId="7" fillId="0" borderId="68" xfId="0" applyFont="1" applyBorder="1"/>
    <xf numFmtId="0" fontId="7" fillId="0" borderId="69" xfId="0" applyFont="1" applyBorder="1" applyAlignment="1">
      <alignment horizontal="center"/>
    </xf>
    <xf numFmtId="0" fontId="7" fillId="0" borderId="25" xfId="0" applyFont="1" applyBorder="1"/>
    <xf numFmtId="0" fontId="7" fillId="0" borderId="67" xfId="0" applyFont="1" applyBorder="1"/>
    <xf numFmtId="1" fontId="7" fillId="0" borderId="66" xfId="0" applyNumberFormat="1" applyFont="1" applyBorder="1" applyAlignment="1">
      <alignment horizontal="center"/>
    </xf>
    <xf numFmtId="0" fontId="10" fillId="0" borderId="0" xfId="0" applyFont="1"/>
    <xf numFmtId="0" fontId="7" fillId="0" borderId="18" xfId="0" applyFont="1" applyBorder="1"/>
    <xf numFmtId="0" fontId="7" fillId="0" borderId="43" xfId="0" applyFont="1" applyBorder="1"/>
    <xf numFmtId="0" fontId="10" fillId="0" borderId="0" xfId="0" applyFont="1" applyAlignment="1">
      <alignment vertical="center"/>
    </xf>
    <xf numFmtId="0" fontId="4" fillId="0" borderId="5" xfId="0" applyFont="1" applyBorder="1" applyAlignment="1">
      <alignment horizontal="center" vertical="center"/>
    </xf>
    <xf numFmtId="17" fontId="4" fillId="0" borderId="5" xfId="0" applyNumberFormat="1" applyFont="1" applyBorder="1" applyAlignment="1">
      <alignment horizontal="center" vertical="center"/>
    </xf>
    <xf numFmtId="0" fontId="4" fillId="8" borderId="5" xfId="0" applyFont="1" applyFill="1" applyBorder="1" applyAlignment="1">
      <alignment horizontal="center"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17" fontId="4" fillId="8" borderId="5" xfId="0" applyNumberFormat="1" applyFont="1" applyFill="1" applyBorder="1" applyAlignment="1">
      <alignment horizontal="center" vertical="center"/>
    </xf>
    <xf numFmtId="0" fontId="7" fillId="0" borderId="0" xfId="0" applyFont="1" applyAlignment="1">
      <alignment vertical="center"/>
    </xf>
    <xf numFmtId="0" fontId="13" fillId="0" borderId="0" xfId="0" applyFont="1" applyAlignment="1">
      <alignment horizontal="center" vertical="center"/>
    </xf>
    <xf numFmtId="0" fontId="11" fillId="6" borderId="47" xfId="0" applyFont="1" applyFill="1" applyBorder="1" applyAlignment="1">
      <alignment vertical="center"/>
    </xf>
    <xf numFmtId="0" fontId="11" fillId="0" borderId="14" xfId="0" applyFont="1" applyBorder="1" applyAlignment="1">
      <alignment horizontal="center" vertical="center"/>
    </xf>
    <xf numFmtId="0" fontId="11" fillId="5" borderId="47" xfId="0" applyFont="1" applyFill="1" applyBorder="1" applyAlignment="1">
      <alignment horizontal="center" vertical="center"/>
    </xf>
    <xf numFmtId="0" fontId="14" fillId="5" borderId="47" xfId="0" applyFont="1" applyFill="1" applyBorder="1" applyAlignment="1">
      <alignment horizontal="center" vertical="center"/>
    </xf>
    <xf numFmtId="0" fontId="15" fillId="0" borderId="0" xfId="0" applyFont="1" applyAlignment="1">
      <alignment vertical="center"/>
    </xf>
    <xf numFmtId="0" fontId="7" fillId="0" borderId="38" xfId="0" applyFont="1" applyBorder="1" applyAlignment="1">
      <alignment vertical="center"/>
    </xf>
    <xf numFmtId="0" fontId="16" fillId="0" borderId="0" xfId="0" applyFont="1"/>
    <xf numFmtId="0" fontId="7" fillId="0" borderId="0" xfId="0" applyFont="1" applyAlignment="1">
      <alignment horizontal="center"/>
    </xf>
    <xf numFmtId="0" fontId="10" fillId="0" borderId="46" xfId="0" applyFont="1" applyBorder="1"/>
    <xf numFmtId="0" fontId="7" fillId="0" borderId="32" xfId="0" applyFont="1" applyBorder="1" applyAlignment="1">
      <alignment horizontal="center"/>
    </xf>
    <xf numFmtId="0" fontId="7" fillId="6" borderId="49" xfId="0" applyFont="1" applyFill="1" applyBorder="1" applyAlignment="1">
      <alignment vertical="center"/>
    </xf>
    <xf numFmtId="0" fontId="17" fillId="6" borderId="64" xfId="0" applyFont="1" applyFill="1" applyBorder="1"/>
    <xf numFmtId="0" fontId="7" fillId="6" borderId="65" xfId="0" applyFont="1" applyFill="1" applyBorder="1" applyAlignment="1">
      <alignment horizontal="center"/>
    </xf>
    <xf numFmtId="0" fontId="7" fillId="6" borderId="44" xfId="0" applyFont="1" applyFill="1" applyBorder="1" applyAlignment="1">
      <alignment horizontal="center"/>
    </xf>
    <xf numFmtId="0" fontId="7" fillId="5" borderId="49" xfId="0" applyFont="1" applyFill="1" applyBorder="1"/>
    <xf numFmtId="0" fontId="17" fillId="5" borderId="64" xfId="0" applyFont="1" applyFill="1" applyBorder="1"/>
    <xf numFmtId="0" fontId="7" fillId="5" borderId="65" xfId="0" applyFont="1" applyFill="1" applyBorder="1" applyAlignment="1">
      <alignment horizontal="center"/>
    </xf>
    <xf numFmtId="0" fontId="7" fillId="5" borderId="44" xfId="0" applyFont="1" applyFill="1" applyBorder="1" applyAlignment="1">
      <alignment horizontal="center"/>
    </xf>
    <xf numFmtId="0" fontId="7" fillId="6" borderId="50" xfId="0" applyFont="1" applyFill="1" applyBorder="1" applyAlignment="1">
      <alignment vertical="center"/>
    </xf>
    <xf numFmtId="0" fontId="8" fillId="6" borderId="27" xfId="0" applyFont="1" applyFill="1" applyBorder="1"/>
    <xf numFmtId="0" fontId="8" fillId="6" borderId="28" xfId="0" applyFont="1" applyFill="1" applyBorder="1" applyAlignment="1">
      <alignment horizontal="center"/>
    </xf>
    <xf numFmtId="0" fontId="8" fillId="6" borderId="36" xfId="0" applyFont="1" applyFill="1" applyBorder="1" applyAlignment="1">
      <alignment horizontal="center"/>
    </xf>
    <xf numFmtId="0" fontId="7" fillId="5" borderId="51" xfId="0" applyFont="1" applyFill="1" applyBorder="1"/>
    <xf numFmtId="0" fontId="8" fillId="5" borderId="42" xfId="0" applyFont="1" applyFill="1" applyBorder="1"/>
    <xf numFmtId="0" fontId="8" fillId="5" borderId="48" xfId="0" applyFont="1" applyFill="1" applyBorder="1" applyAlignment="1">
      <alignment horizontal="center"/>
    </xf>
    <xf numFmtId="0" fontId="8" fillId="5" borderId="54" xfId="0" applyFont="1" applyFill="1" applyBorder="1" applyAlignment="1">
      <alignment horizontal="center"/>
    </xf>
    <xf numFmtId="0" fontId="18" fillId="0" borderId="0" xfId="0" applyFont="1"/>
    <xf numFmtId="0" fontId="10" fillId="0" borderId="0" xfId="0" applyFont="1" applyAlignment="1">
      <alignment horizontal="center" vertical="top"/>
    </xf>
    <xf numFmtId="0" fontId="7" fillId="6" borderId="51" xfId="0" applyFont="1" applyFill="1" applyBorder="1" applyAlignment="1">
      <alignment horizontal="center" vertical="top"/>
    </xf>
    <xf numFmtId="0" fontId="7" fillId="6" borderId="57" xfId="0" applyFont="1" applyFill="1" applyBorder="1" applyAlignment="1">
      <alignment horizontal="center"/>
    </xf>
    <xf numFmtId="0" fontId="7" fillId="6" borderId="58" xfId="0" applyFont="1" applyFill="1" applyBorder="1" applyAlignment="1">
      <alignment horizontal="center"/>
    </xf>
    <xf numFmtId="0" fontId="7" fillId="6" borderId="15" xfId="0" applyFont="1" applyFill="1" applyBorder="1" applyAlignment="1">
      <alignment horizontal="center"/>
    </xf>
    <xf numFmtId="0" fontId="7" fillId="6" borderId="49" xfId="0" applyFont="1" applyFill="1" applyBorder="1"/>
    <xf numFmtId="0" fontId="7" fillId="5" borderId="47" xfId="0" applyFont="1" applyFill="1" applyBorder="1"/>
    <xf numFmtId="0" fontId="17" fillId="5" borderId="30" xfId="0" applyFont="1" applyFill="1" applyBorder="1"/>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6" borderId="50" xfId="0" applyFont="1" applyFill="1" applyBorder="1"/>
    <xf numFmtId="0" fontId="8" fillId="5" borderId="58" xfId="0" applyFont="1" applyFill="1" applyBorder="1" applyAlignment="1">
      <alignment horizontal="center"/>
    </xf>
    <xf numFmtId="0" fontId="7" fillId="5" borderId="57" xfId="0" applyFont="1" applyFill="1" applyBorder="1" applyAlignment="1">
      <alignment horizontal="center"/>
    </xf>
    <xf numFmtId="0" fontId="7" fillId="5" borderId="59" xfId="0" applyFont="1" applyFill="1" applyBorder="1" applyAlignment="1">
      <alignment horizontal="center"/>
    </xf>
    <xf numFmtId="0" fontId="7" fillId="6" borderId="47" xfId="0" applyFont="1" applyFill="1" applyBorder="1"/>
    <xf numFmtId="0" fontId="17" fillId="5" borderId="33" xfId="0" applyFont="1" applyFill="1" applyBorder="1"/>
    <xf numFmtId="0" fontId="16" fillId="5" borderId="34" xfId="0" applyFont="1" applyFill="1" applyBorder="1" applyAlignment="1">
      <alignment horizontal="center"/>
    </xf>
    <xf numFmtId="0" fontId="16" fillId="5" borderId="44" xfId="0" applyFont="1" applyFill="1" applyBorder="1" applyAlignment="1">
      <alignment horizontal="center"/>
    </xf>
    <xf numFmtId="0" fontId="7" fillId="0" borderId="31" xfId="0" applyFont="1" applyBorder="1"/>
    <xf numFmtId="0" fontId="7" fillId="5" borderId="50" xfId="0" applyFont="1" applyFill="1" applyBorder="1"/>
    <xf numFmtId="0" fontId="8" fillId="5" borderId="27" xfId="0" applyFont="1" applyFill="1" applyBorder="1"/>
    <xf numFmtId="0" fontId="8" fillId="5" borderId="28" xfId="0" applyFont="1" applyFill="1" applyBorder="1" applyAlignment="1">
      <alignment horizontal="center"/>
    </xf>
    <xf numFmtId="0" fontId="8" fillId="5" borderId="36" xfId="0" applyFont="1" applyFill="1" applyBorder="1" applyAlignment="1">
      <alignment horizontal="center"/>
    </xf>
    <xf numFmtId="0" fontId="7" fillId="6" borderId="55" xfId="0" applyFont="1" applyFill="1" applyBorder="1"/>
    <xf numFmtId="0" fontId="7" fillId="6" borderId="51" xfId="0" applyFont="1" applyFill="1" applyBorder="1"/>
    <xf numFmtId="0" fontId="7" fillId="0" borderId="47" xfId="0" applyFont="1" applyBorder="1"/>
    <xf numFmtId="0" fontId="8" fillId="0" borderId="56" xfId="0" applyFont="1" applyBorder="1" applyAlignment="1">
      <alignment horizontal="right"/>
    </xf>
    <xf numFmtId="0" fontId="7" fillId="0" borderId="58" xfId="0" applyFont="1" applyBorder="1" applyAlignment="1">
      <alignment horizontal="center"/>
    </xf>
    <xf numFmtId="0" fontId="7" fillId="0" borderId="15" xfId="0" applyFont="1" applyBorder="1" applyAlignment="1">
      <alignment horizontal="center"/>
    </xf>
    <xf numFmtId="0" fontId="7" fillId="0" borderId="30" xfId="0" applyFont="1" applyBorder="1"/>
    <xf numFmtId="0" fontId="8" fillId="0" borderId="47" xfId="0" applyFont="1" applyBorder="1"/>
    <xf numFmtId="0" fontId="8" fillId="0" borderId="47" xfId="0" applyFont="1" applyBorder="1" applyAlignment="1">
      <alignment horizontal="center"/>
    </xf>
    <xf numFmtId="0" fontId="7" fillId="0" borderId="38" xfId="0" applyFont="1" applyBorder="1"/>
    <xf numFmtId="0" fontId="8" fillId="5" borderId="47" xfId="0" applyFont="1" applyFill="1" applyBorder="1" applyAlignment="1">
      <alignment horizontal="center"/>
    </xf>
    <xf numFmtId="0" fontId="7" fillId="5" borderId="47" xfId="0" applyFont="1" applyFill="1" applyBorder="1" applyAlignment="1">
      <alignment horizontal="center"/>
    </xf>
    <xf numFmtId="0" fontId="17" fillId="5" borderId="56" xfId="0" applyFont="1" applyFill="1" applyBorder="1" applyAlignment="1">
      <alignment horizontal="left"/>
    </xf>
    <xf numFmtId="0" fontId="8" fillId="5" borderId="57" xfId="0" applyFont="1" applyFill="1" applyBorder="1" applyAlignment="1">
      <alignment horizontal="center"/>
    </xf>
    <xf numFmtId="0" fontId="8" fillId="5" borderId="15" xfId="0" applyFont="1" applyFill="1" applyBorder="1" applyAlignment="1">
      <alignment horizontal="center"/>
    </xf>
    <xf numFmtId="0" fontId="8" fillId="6" borderId="30" xfId="0" applyFont="1" applyFill="1" applyBorder="1" applyAlignment="1">
      <alignment horizontal="right"/>
    </xf>
    <xf numFmtId="0" fontId="7" fillId="6" borderId="47" xfId="0" applyFont="1" applyFill="1" applyBorder="1" applyAlignment="1">
      <alignment horizontal="center"/>
    </xf>
    <xf numFmtId="0" fontId="8" fillId="6" borderId="14" xfId="0" applyFont="1" applyFill="1" applyBorder="1" applyAlignment="1">
      <alignment horizontal="left"/>
    </xf>
    <xf numFmtId="0" fontId="8" fillId="6" borderId="21" xfId="0" applyFont="1" applyFill="1" applyBorder="1" applyAlignment="1">
      <alignment horizontal="center"/>
    </xf>
    <xf numFmtId="0" fontId="7" fillId="6" borderId="16" xfId="0" applyFont="1" applyFill="1" applyBorder="1" applyAlignment="1">
      <alignment horizontal="center"/>
    </xf>
    <xf numFmtId="0" fontId="8" fillId="6" borderId="20" xfId="0" applyFont="1" applyFill="1" applyBorder="1" applyAlignment="1">
      <alignment horizontal="center"/>
    </xf>
    <xf numFmtId="0" fontId="7" fillId="0" borderId="23" xfId="0" applyFont="1" applyBorder="1"/>
    <xf numFmtId="0" fontId="7" fillId="0" borderId="37" xfId="0" applyFont="1" applyBorder="1" applyAlignment="1">
      <alignment horizontal="center"/>
    </xf>
    <xf numFmtId="0" fontId="7" fillId="6" borderId="22" xfId="0" applyFont="1" applyFill="1" applyBorder="1" applyAlignment="1">
      <alignment horizontal="center" vertical="center"/>
    </xf>
    <xf numFmtId="0" fontId="7" fillId="0" borderId="61" xfId="0" applyFont="1" applyBorder="1" applyAlignment="1">
      <alignment horizontal="center"/>
    </xf>
    <xf numFmtId="0" fontId="7" fillId="0" borderId="39" xfId="0" applyFont="1" applyBorder="1" applyAlignment="1">
      <alignment horizontal="center"/>
    </xf>
    <xf numFmtId="0" fontId="7" fillId="6" borderId="24" xfId="0" applyFont="1" applyFill="1" applyBorder="1" applyAlignment="1">
      <alignment horizontal="center" vertical="center"/>
    </xf>
    <xf numFmtId="0" fontId="7" fillId="0" borderId="29" xfId="0" applyFont="1" applyBorder="1" applyAlignment="1">
      <alignment horizontal="center"/>
    </xf>
    <xf numFmtId="0" fontId="7" fillId="0" borderId="40" xfId="0" applyFont="1" applyBorder="1"/>
    <xf numFmtId="0" fontId="7" fillId="0" borderId="41" xfId="0" applyFont="1" applyBorder="1" applyAlignment="1">
      <alignment horizontal="center"/>
    </xf>
    <xf numFmtId="0" fontId="7" fillId="6" borderId="26" xfId="0" applyFont="1" applyFill="1" applyBorder="1" applyAlignment="1">
      <alignment horizontal="center" vertical="center"/>
    </xf>
    <xf numFmtId="0" fontId="7" fillId="0" borderId="62" xfId="0" applyFont="1" applyBorder="1" applyAlignment="1">
      <alignment horizontal="center"/>
    </xf>
    <xf numFmtId="0" fontId="7" fillId="0" borderId="42" xfId="0" applyFont="1" applyBorder="1"/>
    <xf numFmtId="0" fontId="7" fillId="0" borderId="35" xfId="0" applyFont="1" applyBorder="1"/>
    <xf numFmtId="0" fontId="7" fillId="6" borderId="45" xfId="0" applyFont="1" applyFill="1" applyBorder="1" applyAlignment="1">
      <alignment horizontal="center"/>
    </xf>
    <xf numFmtId="0" fontId="7" fillId="6" borderId="42" xfId="0" applyFont="1" applyFill="1" applyBorder="1" applyAlignment="1">
      <alignment horizontal="center"/>
    </xf>
    <xf numFmtId="0" fontId="7" fillId="6" borderId="63" xfId="0" applyFont="1" applyFill="1" applyBorder="1" applyAlignment="1">
      <alignment horizontal="center"/>
    </xf>
    <xf numFmtId="0" fontId="10" fillId="0" borderId="60" xfId="0" applyFont="1" applyBorder="1"/>
    <xf numFmtId="1" fontId="7" fillId="5" borderId="57" xfId="0" applyNumberFormat="1" applyFont="1" applyFill="1" applyBorder="1" applyAlignment="1">
      <alignment horizontal="center"/>
    </xf>
    <xf numFmtId="0" fontId="7" fillId="0" borderId="0" xfId="0" applyFont="1" applyAlignment="1">
      <alignment horizontal="right"/>
    </xf>
    <xf numFmtId="0" fontId="8" fillId="0" borderId="0" xfId="0" applyFont="1" applyAlignment="1">
      <alignment vertical="center"/>
    </xf>
    <xf numFmtId="0" fontId="8" fillId="6" borderId="56" xfId="0" applyFont="1" applyFill="1" applyBorder="1" applyAlignment="1">
      <alignment horizontal="center"/>
    </xf>
    <xf numFmtId="0" fontId="4" fillId="8" borderId="2" xfId="0" applyFont="1" applyFill="1" applyBorder="1" applyAlignment="1">
      <alignment horizontal="left" vertical="center"/>
    </xf>
    <xf numFmtId="0" fontId="4" fillId="8" borderId="5"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xf>
    <xf numFmtId="49" fontId="14" fillId="7" borderId="0" xfId="0" applyNumberFormat="1" applyFont="1" applyFill="1" applyAlignment="1">
      <alignment horizontal="center" vertical="center"/>
    </xf>
    <xf numFmtId="0" fontId="4" fillId="7" borderId="0" xfId="0" applyFont="1" applyFill="1" applyAlignment="1">
      <alignment vertical="center"/>
    </xf>
    <xf numFmtId="0" fontId="4" fillId="2" borderId="6"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5" xfId="0" applyFont="1" applyBorder="1" applyAlignment="1">
      <alignment vertical="center"/>
    </xf>
    <xf numFmtId="0" fontId="4" fillId="0" borderId="10" xfId="0" applyFont="1" applyBorder="1" applyAlignment="1">
      <alignment vertical="center"/>
    </xf>
    <xf numFmtId="0" fontId="4" fillId="0" borderId="9" xfId="0" applyFont="1" applyBorder="1" applyAlignment="1">
      <alignment horizontal="right" vertical="center"/>
    </xf>
    <xf numFmtId="2" fontId="4" fillId="0" borderId="9" xfId="0" applyNumberFormat="1" applyFont="1" applyBorder="1" applyAlignment="1">
      <alignment horizontal="center" vertical="center"/>
    </xf>
    <xf numFmtId="0" fontId="4" fillId="0" borderId="3" xfId="0" applyFont="1" applyBorder="1" applyAlignment="1">
      <alignment vertical="center"/>
    </xf>
    <xf numFmtId="2" fontId="4" fillId="0" borderId="9" xfId="0" applyNumberFormat="1" applyFont="1" applyBorder="1" applyAlignment="1">
      <alignment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left" vertical="center"/>
    </xf>
    <xf numFmtId="0" fontId="4" fillId="0" borderId="4" xfId="0" applyFont="1" applyBorder="1" applyAlignment="1">
      <alignment vertical="center"/>
    </xf>
    <xf numFmtId="0" fontId="4" fillId="4" borderId="12" xfId="0" applyFont="1" applyFill="1" applyBorder="1" applyAlignment="1">
      <alignment horizontal="center" vertical="center"/>
    </xf>
    <xf numFmtId="0" fontId="4" fillId="4" borderId="6" xfId="0" applyFont="1" applyFill="1" applyBorder="1" applyAlignment="1">
      <alignment horizontal="center" vertical="center"/>
    </xf>
    <xf numFmtId="2" fontId="4" fillId="0" borderId="13" xfId="0" applyNumberFormat="1" applyFont="1" applyBorder="1" applyAlignment="1">
      <alignment vertical="center"/>
    </xf>
    <xf numFmtId="0" fontId="4" fillId="0" borderId="0" xfId="0" applyFont="1" applyAlignment="1">
      <alignment horizontal="right" vertical="center"/>
    </xf>
    <xf numFmtId="2" fontId="4" fillId="0" borderId="0" xfId="0" applyNumberFormat="1" applyFont="1" applyAlignment="1">
      <alignment vertical="center"/>
    </xf>
    <xf numFmtId="164" fontId="4" fillId="0" borderId="0" xfId="0" applyNumberFormat="1" applyFont="1" applyAlignment="1">
      <alignment horizontal="right" vertical="center"/>
    </xf>
    <xf numFmtId="49" fontId="4" fillId="0" borderId="0" xfId="0" applyNumberFormat="1" applyFont="1" applyAlignment="1">
      <alignment horizontal="center" vertical="center"/>
    </xf>
    <xf numFmtId="0" fontId="4" fillId="0" borderId="9" xfId="0" applyFont="1" applyBorder="1" applyAlignment="1">
      <alignment horizontal="center" vertical="center"/>
    </xf>
    <xf numFmtId="0" fontId="4" fillId="0" borderId="72" xfId="0" applyFont="1" applyBorder="1" applyAlignment="1">
      <alignment horizontal="center" vertical="center"/>
    </xf>
    <xf numFmtId="0" fontId="14" fillId="0" borderId="0" xfId="0" applyFont="1" applyAlignment="1">
      <alignment vertical="center"/>
    </xf>
    <xf numFmtId="0" fontId="4" fillId="7" borderId="0" xfId="0" applyFont="1" applyFill="1" applyAlignment="1">
      <alignment horizontal="center" vertical="center"/>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17" fontId="4" fillId="6" borderId="5" xfId="0" applyNumberFormat="1" applyFont="1" applyFill="1" applyBorder="1" applyAlignment="1">
      <alignment horizontal="center" vertical="center"/>
    </xf>
    <xf numFmtId="0" fontId="4" fillId="6" borderId="2" xfId="0" applyFont="1" applyFill="1" applyBorder="1" applyAlignment="1">
      <alignment horizontal="left" vertical="center"/>
    </xf>
    <xf numFmtId="0" fontId="4" fillId="10" borderId="2" xfId="0" applyFont="1" applyFill="1" applyBorder="1" applyAlignment="1">
      <alignment vertical="center"/>
    </xf>
    <xf numFmtId="0" fontId="4" fillId="10" borderId="5" xfId="0" applyFont="1" applyFill="1" applyBorder="1" applyAlignment="1">
      <alignment horizontal="left" vertical="center"/>
    </xf>
    <xf numFmtId="0" fontId="4" fillId="10" borderId="5" xfId="0" applyFont="1" applyFill="1" applyBorder="1" applyAlignment="1">
      <alignment horizontal="center" vertical="center"/>
    </xf>
    <xf numFmtId="17" fontId="4" fillId="10" borderId="5" xfId="0" applyNumberFormat="1" applyFont="1" applyFill="1" applyBorder="1" applyAlignment="1">
      <alignment horizontal="center" vertical="center"/>
    </xf>
    <xf numFmtId="0" fontId="4" fillId="10" borderId="2" xfId="0" applyFont="1" applyFill="1" applyBorder="1" applyAlignment="1">
      <alignment horizontal="left" vertical="center"/>
    </xf>
    <xf numFmtId="0" fontId="4" fillId="10" borderId="0" xfId="0" applyFont="1" applyFill="1" applyAlignment="1">
      <alignment vertical="center"/>
    </xf>
    <xf numFmtId="0" fontId="4" fillId="9" borderId="0" xfId="0" applyFont="1" applyFill="1" applyAlignment="1">
      <alignment horizontal="center" vertical="center"/>
    </xf>
    <xf numFmtId="0" fontId="4" fillId="7" borderId="17" xfId="0" applyFont="1" applyFill="1" applyBorder="1" applyAlignment="1">
      <alignment horizontal="left" vertical="top" wrapText="1"/>
    </xf>
    <xf numFmtId="0" fontId="4" fillId="7" borderId="18" xfId="0" applyFont="1" applyFill="1" applyBorder="1" applyAlignment="1">
      <alignment wrapText="1"/>
    </xf>
    <xf numFmtId="0" fontId="4" fillId="7" borderId="19" xfId="0" applyFont="1" applyFill="1" applyBorder="1" applyAlignment="1">
      <alignment wrapText="1"/>
    </xf>
    <xf numFmtId="0" fontId="4" fillId="7" borderId="38" xfId="0" applyFont="1" applyFill="1" applyBorder="1" applyAlignment="1">
      <alignment wrapText="1"/>
    </xf>
    <xf numFmtId="0" fontId="4" fillId="7" borderId="0" xfId="0" applyFont="1" applyFill="1" applyAlignment="1">
      <alignment wrapText="1"/>
    </xf>
    <xf numFmtId="0" fontId="4" fillId="7" borderId="32" xfId="0" applyFont="1" applyFill="1" applyBorder="1" applyAlignment="1">
      <alignment wrapText="1"/>
    </xf>
    <xf numFmtId="0" fontId="4" fillId="7" borderId="42" xfId="0" applyFont="1" applyFill="1" applyBorder="1" applyAlignment="1">
      <alignment wrapText="1"/>
    </xf>
    <xf numFmtId="0" fontId="4" fillId="7" borderId="43" xfId="0" applyFont="1" applyFill="1" applyBorder="1" applyAlignment="1">
      <alignment wrapText="1"/>
    </xf>
    <xf numFmtId="0" fontId="4" fillId="7" borderId="36" xfId="0" applyFont="1" applyFill="1" applyBorder="1" applyAlignment="1">
      <alignment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8" fillId="5" borderId="70" xfId="0" applyFont="1" applyFill="1" applyBorder="1" applyAlignment="1">
      <alignment horizontal="center"/>
    </xf>
    <xf numFmtId="0" fontId="8" fillId="5" borderId="71" xfId="0" applyFont="1" applyFill="1" applyBorder="1" applyAlignment="1">
      <alignment horizontal="center"/>
    </xf>
    <xf numFmtId="0" fontId="8" fillId="5" borderId="30" xfId="0" applyFont="1" applyFill="1" applyBorder="1" applyAlignment="1">
      <alignment horizontal="center"/>
    </xf>
    <xf numFmtId="0" fontId="13" fillId="6" borderId="17" xfId="0" applyFont="1" applyFill="1" applyBorder="1" applyAlignment="1">
      <alignment horizontal="center"/>
    </xf>
    <xf numFmtId="0" fontId="13" fillId="6" borderId="18" xfId="0" applyFont="1" applyFill="1" applyBorder="1" applyAlignment="1">
      <alignment horizontal="center"/>
    </xf>
    <xf numFmtId="0" fontId="13" fillId="6" borderId="19" xfId="0" applyFont="1" applyFill="1" applyBorder="1" applyAlignment="1">
      <alignment horizontal="center"/>
    </xf>
    <xf numFmtId="0" fontId="12"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8" fillId="0" borderId="47" xfId="0" applyFont="1" applyBorder="1" applyAlignment="1">
      <alignment horizontal="left"/>
    </xf>
    <xf numFmtId="0" fontId="7" fillId="0" borderId="47" xfId="0" applyFont="1" applyBorder="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8" fillId="6" borderId="30" xfId="0" applyFont="1" applyFill="1" applyBorder="1" applyAlignment="1">
      <alignment horizontal="center" vertical="center"/>
    </xf>
    <xf numFmtId="0" fontId="8" fillId="6" borderId="15" xfId="0" applyFont="1" applyFill="1" applyBorder="1" applyAlignment="1">
      <alignment horizontal="center" vertical="center"/>
    </xf>
    <xf numFmtId="16" fontId="11" fillId="0" borderId="14" xfId="0" applyNumberFormat="1" applyFont="1" applyBorder="1" applyAlignment="1">
      <alignment horizontal="center" vertical="center"/>
    </xf>
    <xf numFmtId="0" fontId="7" fillId="0" borderId="43" xfId="0" applyFont="1" applyBorder="1" applyAlignment="1">
      <alignment vertical="center"/>
    </xf>
    <xf numFmtId="0" fontId="10" fillId="0" borderId="43" xfId="0" applyFont="1" applyBorder="1" applyAlignment="1">
      <alignment vertical="center"/>
    </xf>
    <xf numFmtId="0" fontId="7" fillId="0" borderId="0" xfId="0" applyFont="1" applyAlignment="1">
      <alignment vertical="center"/>
    </xf>
    <xf numFmtId="0" fontId="10" fillId="0" borderId="0" xfId="0" applyFont="1" applyAlignment="1">
      <alignment vertical="center"/>
    </xf>
    <xf numFmtId="0" fontId="11" fillId="5" borderId="30" xfId="0" applyFont="1" applyFill="1" applyBorder="1" applyAlignment="1">
      <alignment horizontal="center" vertical="center"/>
    </xf>
    <xf numFmtId="0" fontId="11" fillId="5" borderId="15" xfId="0" applyFont="1" applyFill="1" applyBorder="1" applyAlignment="1">
      <alignment horizontal="center" vertical="center"/>
    </xf>
    <xf numFmtId="0" fontId="8" fillId="5" borderId="42" xfId="0" applyFont="1" applyFill="1" applyBorder="1" applyAlignment="1">
      <alignment horizontal="center"/>
    </xf>
    <xf numFmtId="0" fontId="8" fillId="5" borderId="15" xfId="0" applyFont="1" applyFill="1" applyBorder="1" applyAlignment="1">
      <alignment horizontal="center"/>
    </xf>
    <xf numFmtId="0" fontId="8" fillId="3" borderId="49" xfId="0" applyFont="1" applyFill="1" applyBorder="1" applyAlignment="1">
      <alignment horizontal="center" vertical="center"/>
    </xf>
    <xf numFmtId="0" fontId="8" fillId="3" borderId="51" xfId="0" applyFont="1" applyFill="1" applyBorder="1" applyAlignment="1">
      <alignment horizontal="center" vertical="center"/>
    </xf>
  </cellXfs>
  <cellStyles count="4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mruColors>
      <color rgb="FFFFFF99"/>
      <color rgb="FFD8D8D8"/>
      <color rgb="FF99FF66"/>
      <color rgb="FFF2F2F2"/>
      <color rgb="FFE6E6E6"/>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104775</xdr:rowOff>
    </xdr:from>
    <xdr:to>
      <xdr:col>25</xdr:col>
      <xdr:colOff>141006</xdr:colOff>
      <xdr:row>49</xdr:row>
      <xdr:rowOff>113307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28625" y="104775"/>
          <a:ext cx="14952381" cy="794285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95"/>
  <sheetViews>
    <sheetView tabSelected="1" topLeftCell="A44" zoomScale="90" zoomScaleNormal="100" zoomScalePageLayoutView="140" workbookViewId="0">
      <selection activeCell="Q59" sqref="Q59"/>
    </sheetView>
  </sheetViews>
  <sheetFormatPr defaultColWidth="8.83203125" defaultRowHeight="11.7" x14ac:dyDescent="0.4"/>
  <cols>
    <col min="1" max="1" width="13.1640625" style="2" customWidth="1"/>
    <col min="2" max="2" width="28.44140625" style="2" customWidth="1"/>
    <col min="3" max="4" width="4.44140625" style="2" customWidth="1"/>
    <col min="5" max="5" width="6.44140625" style="2" customWidth="1"/>
    <col min="6" max="6" width="10.44140625" style="2" customWidth="1"/>
    <col min="7" max="7" width="27.1640625" style="2" customWidth="1"/>
    <col min="8" max="8" width="4" style="2" customWidth="1"/>
    <col min="9" max="9" width="4.44140625" style="2" customWidth="1"/>
    <col min="10" max="10" width="5" style="2" bestFit="1" customWidth="1"/>
    <col min="11" max="11" width="5.5546875" style="2" customWidth="1"/>
    <col min="12" max="12" width="12.27734375" style="2" customWidth="1"/>
    <col min="13" max="13" width="29.1640625" style="2" customWidth="1"/>
    <col min="14" max="14" width="8.83203125" style="132"/>
    <col min="15" max="16384" width="8.83203125" style="2"/>
  </cols>
  <sheetData>
    <row r="1" spans="1:16" ht="17.100000000000001" customHeight="1" x14ac:dyDescent="0.4">
      <c r="A1" s="2" t="s">
        <v>1</v>
      </c>
      <c r="B1" s="2" t="s">
        <v>213</v>
      </c>
      <c r="D1" s="172" t="s">
        <v>201</v>
      </c>
      <c r="E1" s="173"/>
      <c r="F1" s="173"/>
      <c r="G1" s="173"/>
      <c r="H1" s="173"/>
      <c r="I1" s="173"/>
      <c r="J1" s="174"/>
      <c r="L1" s="171" t="s">
        <v>194</v>
      </c>
      <c r="M1" s="171"/>
      <c r="N1" s="171"/>
      <c r="O1" s="171"/>
      <c r="P1" s="171"/>
    </row>
    <row r="2" spans="1:16" ht="17.100000000000001" customHeight="1" x14ac:dyDescent="0.4">
      <c r="A2" s="2" t="s">
        <v>27</v>
      </c>
      <c r="B2" s="133">
        <v>915637007</v>
      </c>
      <c r="D2" s="175"/>
      <c r="E2" s="176"/>
      <c r="F2" s="176"/>
      <c r="G2" s="176"/>
      <c r="H2" s="176"/>
      <c r="I2" s="176"/>
      <c r="J2" s="177"/>
    </row>
    <row r="3" spans="1:16" ht="17.100000000000001" customHeight="1" x14ac:dyDescent="0.45">
      <c r="A3" s="4" t="s">
        <v>2</v>
      </c>
      <c r="B3" s="4" t="s">
        <v>214</v>
      </c>
      <c r="D3" s="175"/>
      <c r="E3" s="176"/>
      <c r="F3" s="176"/>
      <c r="G3" s="176"/>
      <c r="H3" s="176"/>
      <c r="I3" s="176"/>
      <c r="J3" s="177"/>
    </row>
    <row r="4" spans="1:16" ht="17.100000000000001" customHeight="1" x14ac:dyDescent="0.45">
      <c r="A4" s="3" t="s">
        <v>91</v>
      </c>
      <c r="B4" s="26" t="s">
        <v>215</v>
      </c>
      <c r="D4" s="175"/>
      <c r="E4" s="176"/>
      <c r="F4" s="176"/>
      <c r="G4" s="176"/>
      <c r="H4" s="176"/>
      <c r="I4" s="176"/>
      <c r="J4" s="177"/>
    </row>
    <row r="5" spans="1:16" ht="17.100000000000001" customHeight="1" x14ac:dyDescent="0.45">
      <c r="A5" s="1" t="s">
        <v>92</v>
      </c>
      <c r="B5" s="4" t="s">
        <v>216</v>
      </c>
      <c r="D5" s="175"/>
      <c r="E5" s="176"/>
      <c r="F5" s="176"/>
      <c r="G5" s="176"/>
      <c r="H5" s="176"/>
      <c r="I5" s="176"/>
      <c r="J5" s="177"/>
    </row>
    <row r="6" spans="1:16" ht="17.100000000000001" customHeight="1" x14ac:dyDescent="0.4">
      <c r="A6" s="2" t="s">
        <v>93</v>
      </c>
      <c r="B6" s="133" t="s">
        <v>217</v>
      </c>
      <c r="D6" s="175"/>
      <c r="E6" s="176"/>
      <c r="F6" s="176"/>
      <c r="G6" s="176"/>
      <c r="H6" s="176"/>
      <c r="I6" s="176"/>
      <c r="J6" s="177"/>
      <c r="L6" s="170"/>
      <c r="M6" s="2" t="s">
        <v>272</v>
      </c>
    </row>
    <row r="7" spans="1:16" ht="17.100000000000001" customHeight="1" x14ac:dyDescent="0.4">
      <c r="A7" s="2" t="s">
        <v>115</v>
      </c>
      <c r="B7" s="156"/>
      <c r="D7" s="175"/>
      <c r="E7" s="176"/>
      <c r="F7" s="176"/>
      <c r="G7" s="176"/>
      <c r="H7" s="176"/>
      <c r="I7" s="176"/>
      <c r="J7" s="177"/>
    </row>
    <row r="8" spans="1:16" ht="17.100000000000001" customHeight="1" thickBot="1" x14ac:dyDescent="0.45">
      <c r="A8" s="2" t="s">
        <v>107</v>
      </c>
      <c r="B8" s="156" t="s">
        <v>218</v>
      </c>
      <c r="D8" s="178"/>
      <c r="E8" s="179"/>
      <c r="F8" s="179"/>
      <c r="G8" s="179"/>
      <c r="H8" s="179"/>
      <c r="I8" s="179"/>
      <c r="J8" s="180"/>
    </row>
    <row r="9" spans="1:16" x14ac:dyDescent="0.4">
      <c r="A9" s="2" t="s">
        <v>105</v>
      </c>
      <c r="B9" s="134" t="s">
        <v>269</v>
      </c>
    </row>
    <row r="10" spans="1:16" x14ac:dyDescent="0.4">
      <c r="A10" s="183" t="s">
        <v>195</v>
      </c>
      <c r="B10" s="183"/>
      <c r="C10" s="183"/>
      <c r="D10" s="183"/>
      <c r="E10" s="183"/>
      <c r="F10" s="183"/>
      <c r="G10" s="183"/>
      <c r="H10" s="183"/>
      <c r="I10" s="183"/>
      <c r="J10" s="183"/>
    </row>
    <row r="11" spans="1:16" ht="12" thickBot="1" x14ac:dyDescent="0.45">
      <c r="A11" s="132"/>
      <c r="B11" s="132"/>
      <c r="C11" s="132"/>
      <c r="D11" s="132"/>
      <c r="E11" s="132"/>
      <c r="F11" s="132"/>
      <c r="G11" s="132"/>
      <c r="H11" s="132"/>
      <c r="I11" s="132"/>
      <c r="J11" s="132"/>
    </row>
    <row r="12" spans="1:16" ht="12.3" thickTop="1" thickBot="1" x14ac:dyDescent="0.45">
      <c r="A12" s="181" t="s">
        <v>7</v>
      </c>
      <c r="B12" s="182"/>
      <c r="C12" s="182"/>
      <c r="D12" s="182"/>
      <c r="E12" s="182"/>
      <c r="F12" s="181" t="s">
        <v>10</v>
      </c>
      <c r="G12" s="182"/>
      <c r="H12" s="182"/>
      <c r="I12" s="182"/>
      <c r="J12" s="182"/>
      <c r="L12" s="135" t="s">
        <v>129</v>
      </c>
      <c r="M12" s="135"/>
      <c r="N12" s="160"/>
    </row>
    <row r="13" spans="1:16" ht="12" thickTop="1" x14ac:dyDescent="0.4">
      <c r="A13" s="136" t="s">
        <v>8</v>
      </c>
      <c r="B13" s="137" t="s">
        <v>9</v>
      </c>
      <c r="C13" s="136" t="s">
        <v>5</v>
      </c>
      <c r="D13" s="136" t="s">
        <v>18</v>
      </c>
      <c r="E13" s="136" t="s">
        <v>6</v>
      </c>
      <c r="F13" s="138" t="s">
        <v>8</v>
      </c>
      <c r="G13" s="137" t="s">
        <v>9</v>
      </c>
      <c r="H13" s="136" t="s">
        <v>5</v>
      </c>
      <c r="I13" s="136" t="s">
        <v>18</v>
      </c>
      <c r="J13" s="136" t="s">
        <v>6</v>
      </c>
      <c r="L13" s="2" t="s">
        <v>130</v>
      </c>
      <c r="M13" s="2" t="s">
        <v>131</v>
      </c>
      <c r="N13" s="132">
        <v>3</v>
      </c>
      <c r="O13" s="132" t="s">
        <v>189</v>
      </c>
    </row>
    <row r="14" spans="1:16" x14ac:dyDescent="0.4">
      <c r="A14" s="131" t="s">
        <v>127</v>
      </c>
      <c r="B14" s="131" t="s">
        <v>199</v>
      </c>
      <c r="C14" s="32">
        <v>3</v>
      </c>
      <c r="D14" s="35" t="s">
        <v>219</v>
      </c>
      <c r="E14" s="32" t="s">
        <v>220</v>
      </c>
      <c r="F14" s="33" t="s">
        <v>54</v>
      </c>
      <c r="G14" s="34" t="s">
        <v>261</v>
      </c>
      <c r="H14" s="30">
        <v>3</v>
      </c>
      <c r="I14" s="30" t="s">
        <v>222</v>
      </c>
      <c r="J14" s="30" t="s">
        <v>220</v>
      </c>
      <c r="L14" s="2" t="s">
        <v>132</v>
      </c>
      <c r="M14" s="2" t="s">
        <v>133</v>
      </c>
      <c r="N14" s="132">
        <v>3</v>
      </c>
      <c r="O14" s="132" t="s">
        <v>189</v>
      </c>
    </row>
    <row r="15" spans="1:16" x14ac:dyDescent="0.4">
      <c r="A15" s="131" t="s">
        <v>57</v>
      </c>
      <c r="B15" s="34" t="s">
        <v>58</v>
      </c>
      <c r="C15" s="30">
        <v>2</v>
      </c>
      <c r="D15" s="35" t="s">
        <v>219</v>
      </c>
      <c r="E15" s="30" t="s">
        <v>236</v>
      </c>
      <c r="F15" s="33" t="s">
        <v>28</v>
      </c>
      <c r="G15" s="34" t="s">
        <v>26</v>
      </c>
      <c r="H15" s="30">
        <v>1</v>
      </c>
      <c r="I15" s="30" t="s">
        <v>221</v>
      </c>
      <c r="J15" s="30" t="s">
        <v>220</v>
      </c>
      <c r="L15" s="2" t="s">
        <v>134</v>
      </c>
      <c r="M15" s="2" t="s">
        <v>135</v>
      </c>
      <c r="N15" s="132">
        <v>3</v>
      </c>
    </row>
    <row r="16" spans="1:16" x14ac:dyDescent="0.4">
      <c r="A16" s="34" t="s">
        <v>128</v>
      </c>
      <c r="B16" s="34" t="s">
        <v>124</v>
      </c>
      <c r="C16" s="30">
        <v>4</v>
      </c>
      <c r="D16" s="35" t="s">
        <v>221</v>
      </c>
      <c r="E16" s="35" t="s">
        <v>220</v>
      </c>
      <c r="F16" s="33" t="s">
        <v>20</v>
      </c>
      <c r="G16" s="34" t="s">
        <v>125</v>
      </c>
      <c r="H16" s="30">
        <v>4</v>
      </c>
      <c r="I16" s="31" t="s">
        <v>221</v>
      </c>
      <c r="J16" s="31" t="s">
        <v>236</v>
      </c>
      <c r="L16" s="2" t="s">
        <v>136</v>
      </c>
      <c r="M16" s="2" t="s">
        <v>137</v>
      </c>
      <c r="N16" s="132">
        <v>3</v>
      </c>
      <c r="O16" s="132" t="s">
        <v>189</v>
      </c>
    </row>
    <row r="17" spans="1:15" x14ac:dyDescent="0.4">
      <c r="A17" s="131" t="s">
        <v>85</v>
      </c>
      <c r="B17" s="34" t="s">
        <v>96</v>
      </c>
      <c r="C17" s="30">
        <v>4</v>
      </c>
      <c r="D17" s="35" t="s">
        <v>230</v>
      </c>
      <c r="E17" s="32" t="s">
        <v>235</v>
      </c>
      <c r="F17" s="33" t="s">
        <v>86</v>
      </c>
      <c r="G17" s="34" t="s">
        <v>97</v>
      </c>
      <c r="H17" s="30">
        <v>4</v>
      </c>
      <c r="I17" s="30" t="s">
        <v>241</v>
      </c>
      <c r="J17" s="30" t="s">
        <v>236</v>
      </c>
      <c r="L17" s="2" t="s">
        <v>174</v>
      </c>
      <c r="M17" s="2" t="s">
        <v>190</v>
      </c>
      <c r="N17" s="132">
        <v>3</v>
      </c>
      <c r="O17" s="132" t="s">
        <v>189</v>
      </c>
    </row>
    <row r="18" spans="1:15" x14ac:dyDescent="0.4">
      <c r="A18" s="34" t="s">
        <v>109</v>
      </c>
      <c r="B18" s="34" t="s">
        <v>202</v>
      </c>
      <c r="C18" s="30">
        <v>4</v>
      </c>
      <c r="D18" s="31" t="s">
        <v>223</v>
      </c>
      <c r="E18" s="30" t="s">
        <v>224</v>
      </c>
      <c r="F18" s="130" t="s">
        <v>102</v>
      </c>
      <c r="G18" s="131" t="s">
        <v>197</v>
      </c>
      <c r="H18" s="32">
        <v>3</v>
      </c>
      <c r="I18" s="32" t="s">
        <v>219</v>
      </c>
      <c r="J18" s="32" t="s">
        <v>235</v>
      </c>
      <c r="L18" s="2" t="s">
        <v>188</v>
      </c>
      <c r="M18" s="2" t="s">
        <v>187</v>
      </c>
      <c r="N18" s="132">
        <v>3</v>
      </c>
      <c r="O18" s="132" t="s">
        <v>189</v>
      </c>
    </row>
    <row r="19" spans="1:15" x14ac:dyDescent="0.4">
      <c r="A19" s="139"/>
      <c r="B19" s="139"/>
      <c r="C19" s="139"/>
      <c r="D19" s="31"/>
      <c r="E19" s="30"/>
      <c r="F19" s="33"/>
      <c r="G19" s="34"/>
      <c r="H19" s="30"/>
      <c r="I19" s="30"/>
      <c r="J19" s="30"/>
      <c r="L19" s="2" t="s">
        <v>138</v>
      </c>
      <c r="M19" s="2" t="s">
        <v>139</v>
      </c>
      <c r="N19" s="132">
        <v>3</v>
      </c>
    </row>
    <row r="20" spans="1:15" x14ac:dyDescent="0.4">
      <c r="A20" s="34"/>
      <c r="B20" s="34"/>
      <c r="C20" s="30"/>
      <c r="D20" s="31"/>
      <c r="E20" s="30"/>
      <c r="F20" s="33"/>
      <c r="G20" s="34"/>
      <c r="H20" s="30"/>
      <c r="I20" s="30"/>
      <c r="J20" s="30"/>
      <c r="L20" s="2" t="s">
        <v>140</v>
      </c>
      <c r="M20" s="2" t="s">
        <v>141</v>
      </c>
      <c r="N20" s="132">
        <v>3</v>
      </c>
    </row>
    <row r="21" spans="1:15" x14ac:dyDescent="0.4">
      <c r="A21" s="34"/>
      <c r="B21" s="34"/>
      <c r="C21" s="30"/>
      <c r="D21" s="31"/>
      <c r="E21" s="30"/>
      <c r="F21" s="33"/>
      <c r="G21" s="34"/>
      <c r="H21" s="30"/>
      <c r="I21" s="30"/>
      <c r="J21" s="30"/>
      <c r="L21" s="2" t="s">
        <v>142</v>
      </c>
      <c r="M21" s="2" t="s">
        <v>143</v>
      </c>
      <c r="N21" s="132">
        <v>3</v>
      </c>
    </row>
    <row r="22" spans="1:15" ht="12" thickBot="1" x14ac:dyDescent="0.45">
      <c r="A22" s="140"/>
      <c r="B22" s="141" t="s">
        <v>19</v>
      </c>
      <c r="C22" s="157">
        <f>SUM(C14:C21)</f>
        <v>17</v>
      </c>
      <c r="D22" s="141"/>
      <c r="E22" s="142"/>
      <c r="F22" s="143"/>
      <c r="G22" s="141" t="s">
        <v>19</v>
      </c>
      <c r="H22" s="157">
        <f>SUM(H14:H21)</f>
        <v>15</v>
      </c>
      <c r="I22" s="141"/>
      <c r="J22" s="142"/>
      <c r="L22" s="2" t="s">
        <v>144</v>
      </c>
      <c r="M22" s="2" t="s">
        <v>145</v>
      </c>
      <c r="N22" s="132">
        <v>3</v>
      </c>
    </row>
    <row r="23" spans="1:15" ht="12.3" thickTop="1" thickBot="1" x14ac:dyDescent="0.45">
      <c r="A23" s="181" t="s">
        <v>11</v>
      </c>
      <c r="B23" s="182"/>
      <c r="C23" s="182"/>
      <c r="D23" s="182"/>
      <c r="E23" s="182"/>
      <c r="F23" s="181" t="s">
        <v>12</v>
      </c>
      <c r="G23" s="182"/>
      <c r="H23" s="182"/>
      <c r="I23" s="182"/>
      <c r="J23" s="182"/>
      <c r="L23" s="2" t="s">
        <v>184</v>
      </c>
      <c r="M23" s="2" t="s">
        <v>185</v>
      </c>
      <c r="N23" s="132">
        <v>3</v>
      </c>
    </row>
    <row r="24" spans="1:15" ht="12" thickTop="1" x14ac:dyDescent="0.4">
      <c r="A24" s="136" t="s">
        <v>8</v>
      </c>
      <c r="B24" s="137" t="s">
        <v>9</v>
      </c>
      <c r="C24" s="136" t="s">
        <v>5</v>
      </c>
      <c r="D24" s="136" t="s">
        <v>18</v>
      </c>
      <c r="E24" s="136" t="s">
        <v>6</v>
      </c>
      <c r="F24" s="138" t="s">
        <v>8</v>
      </c>
      <c r="G24" s="137" t="s">
        <v>9</v>
      </c>
      <c r="H24" s="136" t="s">
        <v>5</v>
      </c>
      <c r="I24" s="136" t="s">
        <v>18</v>
      </c>
      <c r="J24" s="136" t="s">
        <v>6</v>
      </c>
      <c r="L24" s="2" t="s">
        <v>181</v>
      </c>
      <c r="M24" s="2" t="s">
        <v>180</v>
      </c>
      <c r="N24" s="132">
        <v>3</v>
      </c>
    </row>
    <row r="25" spans="1:15" x14ac:dyDescent="0.4">
      <c r="A25" s="34" t="s">
        <v>65</v>
      </c>
      <c r="B25" s="34" t="s">
        <v>99</v>
      </c>
      <c r="C25" s="30">
        <v>3</v>
      </c>
      <c r="D25" s="31" t="s">
        <v>219</v>
      </c>
      <c r="E25" s="30" t="s">
        <v>239</v>
      </c>
      <c r="F25" s="33" t="s">
        <v>63</v>
      </c>
      <c r="G25" s="34" t="s">
        <v>123</v>
      </c>
      <c r="H25" s="30">
        <v>3</v>
      </c>
      <c r="I25" s="31" t="s">
        <v>222</v>
      </c>
      <c r="J25" s="30" t="s">
        <v>239</v>
      </c>
      <c r="N25" s="132">
        <v>3</v>
      </c>
      <c r="O25" s="132" t="s">
        <v>189</v>
      </c>
    </row>
    <row r="26" spans="1:15" x14ac:dyDescent="0.4">
      <c r="A26" s="34" t="s">
        <v>66</v>
      </c>
      <c r="B26" s="34" t="s">
        <v>100</v>
      </c>
      <c r="C26" s="30">
        <v>1</v>
      </c>
      <c r="D26" s="31" t="s">
        <v>219</v>
      </c>
      <c r="E26" s="30" t="s">
        <v>239</v>
      </c>
      <c r="F26" s="33" t="s">
        <v>64</v>
      </c>
      <c r="G26" s="34" t="s">
        <v>200</v>
      </c>
      <c r="H26" s="30">
        <v>1</v>
      </c>
      <c r="I26" s="31" t="s">
        <v>219</v>
      </c>
      <c r="J26" s="30" t="s">
        <v>239</v>
      </c>
      <c r="L26" s="2" t="s">
        <v>146</v>
      </c>
      <c r="M26" s="2" t="s">
        <v>147</v>
      </c>
      <c r="N26" s="132">
        <v>3</v>
      </c>
    </row>
    <row r="27" spans="1:15" x14ac:dyDescent="0.4">
      <c r="A27" s="34" t="s">
        <v>21</v>
      </c>
      <c r="B27" s="34" t="s">
        <v>126</v>
      </c>
      <c r="C27" s="30">
        <v>4</v>
      </c>
      <c r="D27" s="31" t="s">
        <v>249</v>
      </c>
      <c r="E27" s="30" t="s">
        <v>239</v>
      </c>
      <c r="F27" s="33" t="s">
        <v>250</v>
      </c>
      <c r="G27" s="34" t="s">
        <v>17</v>
      </c>
      <c r="H27" s="30">
        <v>3</v>
      </c>
      <c r="I27" s="31" t="s">
        <v>251</v>
      </c>
      <c r="J27" s="30" t="s">
        <v>248</v>
      </c>
      <c r="L27" s="2" t="s">
        <v>148</v>
      </c>
      <c r="M27" s="2" t="s">
        <v>149</v>
      </c>
      <c r="N27" s="132">
        <v>3</v>
      </c>
    </row>
    <row r="28" spans="1:15" x14ac:dyDescent="0.4">
      <c r="A28" s="34" t="s">
        <v>59</v>
      </c>
      <c r="B28" s="34" t="s">
        <v>106</v>
      </c>
      <c r="C28" s="30">
        <v>3</v>
      </c>
      <c r="D28" s="31" t="s">
        <v>230</v>
      </c>
      <c r="E28" s="30" t="s">
        <v>236</v>
      </c>
      <c r="F28" s="33" t="s">
        <v>60</v>
      </c>
      <c r="G28" s="34" t="s">
        <v>90</v>
      </c>
      <c r="H28" s="30">
        <v>3</v>
      </c>
      <c r="I28" s="31" t="s">
        <v>219</v>
      </c>
      <c r="J28" s="30" t="s">
        <v>239</v>
      </c>
      <c r="L28" s="2" t="s">
        <v>150</v>
      </c>
      <c r="M28" s="2" t="s">
        <v>151</v>
      </c>
      <c r="N28" s="132">
        <v>3</v>
      </c>
    </row>
    <row r="29" spans="1:15" x14ac:dyDescent="0.4">
      <c r="A29" s="161" t="s">
        <v>22</v>
      </c>
      <c r="B29" s="161" t="s">
        <v>23</v>
      </c>
      <c r="C29" s="162">
        <v>3</v>
      </c>
      <c r="D29" s="163" t="s">
        <v>252</v>
      </c>
      <c r="E29" s="162" t="s">
        <v>263</v>
      </c>
      <c r="F29" s="33" t="s">
        <v>61</v>
      </c>
      <c r="G29" s="34" t="s">
        <v>62</v>
      </c>
      <c r="H29" s="30">
        <v>3</v>
      </c>
      <c r="I29" s="31" t="s">
        <v>241</v>
      </c>
      <c r="J29" s="30" t="s">
        <v>239</v>
      </c>
      <c r="L29" s="2" t="s">
        <v>177</v>
      </c>
      <c r="M29" s="2" t="s">
        <v>176</v>
      </c>
      <c r="N29" s="132">
        <v>3</v>
      </c>
      <c r="O29" s="132" t="s">
        <v>189</v>
      </c>
    </row>
    <row r="30" spans="1:15" x14ac:dyDescent="0.4">
      <c r="A30" s="34" t="s">
        <v>203</v>
      </c>
      <c r="B30" s="34" t="s">
        <v>204</v>
      </c>
      <c r="C30" s="30">
        <v>3</v>
      </c>
      <c r="D30" s="31" t="s">
        <v>221</v>
      </c>
      <c r="E30" s="30" t="s">
        <v>247</v>
      </c>
      <c r="F30" s="165" t="s">
        <v>205</v>
      </c>
      <c r="G30" s="166" t="s">
        <v>206</v>
      </c>
      <c r="H30" s="167">
        <v>3</v>
      </c>
      <c r="I30" s="168" t="s">
        <v>252</v>
      </c>
      <c r="J30" s="167" t="s">
        <v>270</v>
      </c>
      <c r="L30" s="2" t="s">
        <v>179</v>
      </c>
      <c r="M30" s="2" t="s">
        <v>178</v>
      </c>
      <c r="N30" s="132">
        <v>3</v>
      </c>
    </row>
    <row r="31" spans="1:15" x14ac:dyDescent="0.4">
      <c r="A31" s="34"/>
      <c r="B31" s="34"/>
      <c r="C31" s="30"/>
      <c r="D31" s="31"/>
      <c r="E31" s="30"/>
      <c r="F31" s="33"/>
      <c r="G31" s="34"/>
      <c r="H31" s="30"/>
      <c r="I31" s="31"/>
      <c r="J31" s="30"/>
      <c r="L31" s="2" t="s">
        <v>152</v>
      </c>
      <c r="M31" s="2" t="s">
        <v>153</v>
      </c>
      <c r="N31" s="132">
        <v>3</v>
      </c>
      <c r="O31" s="132" t="s">
        <v>189</v>
      </c>
    </row>
    <row r="32" spans="1:15" x14ac:dyDescent="0.4">
      <c r="A32" s="34"/>
      <c r="B32" s="34"/>
      <c r="C32" s="30"/>
      <c r="D32" s="31"/>
      <c r="E32" s="30"/>
      <c r="F32" s="33"/>
      <c r="G32" s="30"/>
      <c r="H32" s="30"/>
      <c r="I32" s="31"/>
      <c r="J32" s="30"/>
      <c r="L32" s="2" t="s">
        <v>168</v>
      </c>
      <c r="M32" s="2" t="s">
        <v>169</v>
      </c>
      <c r="N32" s="132">
        <v>1</v>
      </c>
      <c r="O32" s="132" t="s">
        <v>189</v>
      </c>
    </row>
    <row r="33" spans="1:15" ht="12" thickBot="1" x14ac:dyDescent="0.45">
      <c r="A33" s="140"/>
      <c r="B33" s="141" t="s">
        <v>19</v>
      </c>
      <c r="C33" s="157">
        <f>SUM(C25:C32)</f>
        <v>17</v>
      </c>
      <c r="D33" s="141"/>
      <c r="E33" s="144"/>
      <c r="F33" s="143"/>
      <c r="G33" s="141" t="s">
        <v>19</v>
      </c>
      <c r="H33" s="157">
        <f>SUM(H25:H32)</f>
        <v>16</v>
      </c>
      <c r="I33" s="141"/>
      <c r="J33" s="142"/>
      <c r="L33" s="2" t="s">
        <v>154</v>
      </c>
      <c r="M33" s="2" t="s">
        <v>155</v>
      </c>
      <c r="N33" s="132">
        <v>3</v>
      </c>
    </row>
    <row r="34" spans="1:15" ht="12.3" thickTop="1" thickBot="1" x14ac:dyDescent="0.45">
      <c r="A34" s="181" t="s">
        <v>13</v>
      </c>
      <c r="B34" s="182"/>
      <c r="C34" s="182"/>
      <c r="D34" s="182"/>
      <c r="E34" s="182"/>
      <c r="F34" s="181" t="s">
        <v>14</v>
      </c>
      <c r="G34" s="182"/>
      <c r="H34" s="182"/>
      <c r="I34" s="182"/>
      <c r="J34" s="182"/>
      <c r="L34" s="2" t="s">
        <v>156</v>
      </c>
      <c r="M34" s="2" t="s">
        <v>157</v>
      </c>
      <c r="N34" s="132">
        <v>3</v>
      </c>
    </row>
    <row r="35" spans="1:15" ht="12" thickTop="1" x14ac:dyDescent="0.4">
      <c r="A35" s="136" t="s">
        <v>8</v>
      </c>
      <c r="B35" s="137" t="s">
        <v>9</v>
      </c>
      <c r="C35" s="136" t="s">
        <v>5</v>
      </c>
      <c r="D35" s="136" t="s">
        <v>18</v>
      </c>
      <c r="E35" s="136" t="s">
        <v>6</v>
      </c>
      <c r="F35" s="138" t="s">
        <v>8</v>
      </c>
      <c r="G35" s="137" t="s">
        <v>9</v>
      </c>
      <c r="H35" s="136" t="s">
        <v>5</v>
      </c>
      <c r="I35" s="136" t="s">
        <v>18</v>
      </c>
      <c r="J35" s="136" t="s">
        <v>6</v>
      </c>
      <c r="L35" s="2" t="s">
        <v>158</v>
      </c>
      <c r="M35" s="2" t="s">
        <v>159</v>
      </c>
      <c r="N35" s="132">
        <v>3</v>
      </c>
    </row>
    <row r="36" spans="1:15" x14ac:dyDescent="0.4">
      <c r="A36" s="34" t="s">
        <v>67</v>
      </c>
      <c r="B36" s="34" t="s">
        <v>68</v>
      </c>
      <c r="C36" s="30">
        <v>3</v>
      </c>
      <c r="D36" s="31" t="s">
        <v>241</v>
      </c>
      <c r="E36" s="30" t="s">
        <v>247</v>
      </c>
      <c r="F36" s="33" t="s">
        <v>72</v>
      </c>
      <c r="G36" s="34" t="s">
        <v>98</v>
      </c>
      <c r="H36" s="30">
        <v>3</v>
      </c>
      <c r="I36" s="31" t="s">
        <v>262</v>
      </c>
      <c r="J36" s="30" t="s">
        <v>255</v>
      </c>
      <c r="L36" s="2" t="s">
        <v>170</v>
      </c>
      <c r="M36" s="2" t="s">
        <v>171</v>
      </c>
      <c r="N36" s="132">
        <v>1</v>
      </c>
      <c r="O36" s="132" t="s">
        <v>189</v>
      </c>
    </row>
    <row r="37" spans="1:15" x14ac:dyDescent="0.4">
      <c r="A37" s="161" t="s">
        <v>69</v>
      </c>
      <c r="B37" s="161" t="s">
        <v>175</v>
      </c>
      <c r="C37" s="162">
        <v>1</v>
      </c>
      <c r="D37" s="163" t="s">
        <v>252</v>
      </c>
      <c r="E37" s="162" t="s">
        <v>263</v>
      </c>
      <c r="F37" s="169" t="s">
        <v>73</v>
      </c>
      <c r="G37" s="166" t="s">
        <v>74</v>
      </c>
      <c r="H37" s="167">
        <v>1</v>
      </c>
      <c r="I37" s="168" t="s">
        <v>252</v>
      </c>
      <c r="J37" s="167" t="s">
        <v>270</v>
      </c>
      <c r="L37" s="2" t="s">
        <v>160</v>
      </c>
      <c r="M37" s="2" t="s">
        <v>161</v>
      </c>
      <c r="N37" s="132">
        <v>3</v>
      </c>
      <c r="O37" s="132" t="s">
        <v>189</v>
      </c>
    </row>
    <row r="38" spans="1:15" x14ac:dyDescent="0.4">
      <c r="A38" s="34" t="s">
        <v>182</v>
      </c>
      <c r="B38" s="34" t="s">
        <v>183</v>
      </c>
      <c r="C38" s="30">
        <v>3</v>
      </c>
      <c r="D38" s="31" t="s">
        <v>253</v>
      </c>
      <c r="E38" s="30" t="s">
        <v>254</v>
      </c>
      <c r="F38" s="164" t="s">
        <v>256</v>
      </c>
      <c r="G38" s="161" t="s">
        <v>75</v>
      </c>
      <c r="H38" s="162">
        <v>3</v>
      </c>
      <c r="I38" s="163" t="s">
        <v>271</v>
      </c>
      <c r="J38" s="162" t="s">
        <v>257</v>
      </c>
      <c r="L38" s="2" t="s">
        <v>162</v>
      </c>
      <c r="M38" s="2" t="s">
        <v>163</v>
      </c>
      <c r="N38" s="132">
        <v>3</v>
      </c>
      <c r="O38" s="132" t="s">
        <v>189</v>
      </c>
    </row>
    <row r="39" spans="1:15" x14ac:dyDescent="0.4">
      <c r="A39" s="34" t="s">
        <v>77</v>
      </c>
      <c r="B39" s="34" t="s">
        <v>78</v>
      </c>
      <c r="C39" s="30">
        <v>3</v>
      </c>
      <c r="D39" s="31" t="s">
        <v>222</v>
      </c>
      <c r="E39" s="30" t="s">
        <v>247</v>
      </c>
      <c r="F39" s="33" t="s">
        <v>259</v>
      </c>
      <c r="G39" s="34" t="s">
        <v>260</v>
      </c>
      <c r="H39" s="30">
        <v>3</v>
      </c>
      <c r="I39" s="31" t="s">
        <v>251</v>
      </c>
      <c r="J39" s="30" t="s">
        <v>255</v>
      </c>
      <c r="L39" s="2" t="s">
        <v>164</v>
      </c>
      <c r="M39" s="2" t="s">
        <v>165</v>
      </c>
      <c r="N39" s="132">
        <v>3</v>
      </c>
    </row>
    <row r="40" spans="1:15" x14ac:dyDescent="0.4">
      <c r="A40" s="34" t="s">
        <v>70</v>
      </c>
      <c r="B40" s="34" t="s">
        <v>71</v>
      </c>
      <c r="C40" s="30">
        <v>3</v>
      </c>
      <c r="D40" s="31" t="s">
        <v>258</v>
      </c>
      <c r="E40" s="30" t="s">
        <v>254</v>
      </c>
      <c r="F40" s="166" t="s">
        <v>76</v>
      </c>
      <c r="G40" s="166" t="s">
        <v>264</v>
      </c>
      <c r="H40" s="167">
        <v>3</v>
      </c>
      <c r="I40" s="168"/>
      <c r="J40" s="167" t="s">
        <v>270</v>
      </c>
      <c r="L40" s="2" t="s">
        <v>173</v>
      </c>
      <c r="M40" s="2" t="s">
        <v>172</v>
      </c>
      <c r="N40" s="132">
        <v>3</v>
      </c>
    </row>
    <row r="41" spans="1:15" x14ac:dyDescent="0.4">
      <c r="A41" s="33" t="s">
        <v>207</v>
      </c>
      <c r="B41" s="34" t="s">
        <v>246</v>
      </c>
      <c r="C41" s="30">
        <v>3</v>
      </c>
      <c r="D41" s="31" t="s">
        <v>230</v>
      </c>
      <c r="E41" s="30" t="s">
        <v>235</v>
      </c>
      <c r="F41" s="33" t="s">
        <v>84</v>
      </c>
      <c r="G41" s="34" t="s">
        <v>0</v>
      </c>
      <c r="H41" s="30">
        <v>1</v>
      </c>
      <c r="I41" s="31" t="s">
        <v>253</v>
      </c>
      <c r="J41" s="30" t="s">
        <v>248</v>
      </c>
      <c r="L41" s="2" t="s">
        <v>166</v>
      </c>
      <c r="M41" s="2" t="s">
        <v>167</v>
      </c>
      <c r="N41" s="132">
        <v>3</v>
      </c>
    </row>
    <row r="42" spans="1:15" x14ac:dyDescent="0.4">
      <c r="A42" s="34"/>
      <c r="B42" s="34"/>
      <c r="C42" s="30"/>
      <c r="D42" s="31"/>
      <c r="E42" s="30"/>
      <c r="F42" s="33" t="s">
        <v>209</v>
      </c>
      <c r="G42" s="34" t="s">
        <v>240</v>
      </c>
      <c r="H42" s="30">
        <v>3</v>
      </c>
      <c r="I42" s="31" t="s">
        <v>219</v>
      </c>
      <c r="J42" s="30" t="s">
        <v>236</v>
      </c>
    </row>
    <row r="43" spans="1:15" x14ac:dyDescent="0.4">
      <c r="A43" s="34"/>
      <c r="B43" s="34"/>
      <c r="C43" s="30"/>
      <c r="D43" s="31"/>
      <c r="E43" s="30"/>
      <c r="F43" s="164" t="s">
        <v>267</v>
      </c>
      <c r="G43" s="161" t="s">
        <v>268</v>
      </c>
      <c r="H43" s="162">
        <v>1</v>
      </c>
      <c r="I43" s="163"/>
      <c r="J43" s="162" t="s">
        <v>263</v>
      </c>
      <c r="L43" s="2" t="s">
        <v>186</v>
      </c>
      <c r="M43" s="2" t="s">
        <v>191</v>
      </c>
      <c r="O43" s="132" t="s">
        <v>189</v>
      </c>
    </row>
    <row r="44" spans="1:15" x14ac:dyDescent="0.4">
      <c r="A44" s="34"/>
      <c r="B44" s="34"/>
      <c r="C44" s="30"/>
      <c r="D44" s="31"/>
      <c r="E44" s="30"/>
      <c r="F44" s="33"/>
      <c r="G44" s="34"/>
      <c r="H44" s="30"/>
      <c r="I44" s="31"/>
      <c r="J44" s="30"/>
      <c r="L44" s="2" t="s">
        <v>186</v>
      </c>
      <c r="M44" s="2" t="s">
        <v>192</v>
      </c>
      <c r="O44" s="132" t="s">
        <v>189</v>
      </c>
    </row>
    <row r="45" spans="1:15" x14ac:dyDescent="0.4">
      <c r="A45" s="34"/>
      <c r="B45" s="34"/>
      <c r="C45" s="30"/>
      <c r="D45" s="31"/>
      <c r="E45" s="30"/>
      <c r="F45" s="33"/>
      <c r="G45" s="34"/>
      <c r="H45" s="30"/>
      <c r="I45" s="31"/>
      <c r="J45" s="30"/>
      <c r="L45" s="2" t="s">
        <v>186</v>
      </c>
      <c r="M45" s="2" t="s">
        <v>193</v>
      </c>
      <c r="O45" s="132" t="s">
        <v>189</v>
      </c>
    </row>
    <row r="46" spans="1:15" ht="12" thickBot="1" x14ac:dyDescent="0.45">
      <c r="A46" s="140"/>
      <c r="B46" s="141" t="s">
        <v>19</v>
      </c>
      <c r="C46" s="157">
        <f>SUM(C36:C45)</f>
        <v>16</v>
      </c>
      <c r="D46" s="141"/>
      <c r="E46" s="142"/>
      <c r="F46" s="143"/>
      <c r="G46" s="141" t="s">
        <v>19</v>
      </c>
      <c r="H46" s="157">
        <f>SUM(H36:H45)</f>
        <v>18</v>
      </c>
      <c r="I46" s="141"/>
      <c r="J46" s="142"/>
    </row>
    <row r="47" spans="1:15" ht="12.3" thickTop="1" thickBot="1" x14ac:dyDescent="0.45">
      <c r="A47" s="184" t="s">
        <v>15</v>
      </c>
      <c r="B47" s="185"/>
      <c r="C47" s="185"/>
      <c r="D47" s="185"/>
      <c r="E47" s="185"/>
      <c r="F47" s="184" t="s">
        <v>16</v>
      </c>
      <c r="G47" s="185"/>
      <c r="H47" s="185"/>
      <c r="I47" s="185"/>
      <c r="J47" s="185"/>
      <c r="L47" s="2" t="s">
        <v>158</v>
      </c>
      <c r="M47" s="2" t="s">
        <v>159</v>
      </c>
      <c r="N47" s="2">
        <v>3</v>
      </c>
    </row>
    <row r="48" spans="1:15" ht="12" thickTop="1" x14ac:dyDescent="0.4">
      <c r="A48" s="145" t="s">
        <v>8</v>
      </c>
      <c r="B48" s="146" t="s">
        <v>9</v>
      </c>
      <c r="C48" s="145" t="s">
        <v>5</v>
      </c>
      <c r="D48" s="145" t="s">
        <v>18</v>
      </c>
      <c r="E48" s="145" t="s">
        <v>6</v>
      </c>
      <c r="F48" s="147" t="s">
        <v>8</v>
      </c>
      <c r="G48" s="146" t="s">
        <v>9</v>
      </c>
      <c r="H48" s="145" t="s">
        <v>5</v>
      </c>
      <c r="I48" s="145" t="s">
        <v>18</v>
      </c>
      <c r="J48" s="145" t="s">
        <v>6</v>
      </c>
      <c r="L48" s="2" t="s">
        <v>170</v>
      </c>
      <c r="M48" s="2" t="s">
        <v>171</v>
      </c>
      <c r="N48" s="2">
        <v>1</v>
      </c>
    </row>
    <row r="49" spans="1:18" x14ac:dyDescent="0.4">
      <c r="A49" s="161" t="s">
        <v>266</v>
      </c>
      <c r="B49" s="161" t="s">
        <v>101</v>
      </c>
      <c r="C49" s="162">
        <v>2</v>
      </c>
      <c r="D49" s="163"/>
      <c r="E49" s="162" t="s">
        <v>263</v>
      </c>
      <c r="F49" s="169" t="s">
        <v>24</v>
      </c>
      <c r="G49" s="166" t="s">
        <v>108</v>
      </c>
      <c r="H49" s="167">
        <v>3</v>
      </c>
      <c r="I49" s="168"/>
      <c r="J49" s="167" t="s">
        <v>270</v>
      </c>
      <c r="L49" s="2" t="s">
        <v>152</v>
      </c>
      <c r="M49" s="2" t="s">
        <v>153</v>
      </c>
      <c r="N49" s="2">
        <v>3</v>
      </c>
    </row>
    <row r="50" spans="1:18" x14ac:dyDescent="0.4">
      <c r="A50" s="161" t="s">
        <v>79</v>
      </c>
      <c r="B50" s="161" t="s">
        <v>80</v>
      </c>
      <c r="C50" s="162">
        <v>3</v>
      </c>
      <c r="D50" s="163"/>
      <c r="E50" s="162" t="s">
        <v>263</v>
      </c>
      <c r="F50" s="166" t="s">
        <v>76</v>
      </c>
      <c r="G50" s="166" t="s">
        <v>265</v>
      </c>
      <c r="H50" s="167">
        <v>3</v>
      </c>
      <c r="I50" s="168"/>
      <c r="J50" s="167" t="s">
        <v>270</v>
      </c>
      <c r="L50" s="2" t="s">
        <v>168</v>
      </c>
      <c r="M50" s="2" t="s">
        <v>169</v>
      </c>
      <c r="N50" s="2">
        <v>1</v>
      </c>
    </row>
    <row r="51" spans="1:18" x14ac:dyDescent="0.4">
      <c r="A51" s="161" t="s">
        <v>158</v>
      </c>
      <c r="B51" s="161" t="s">
        <v>159</v>
      </c>
      <c r="C51" s="162">
        <v>3</v>
      </c>
      <c r="D51" s="163"/>
      <c r="E51" s="162" t="s">
        <v>263</v>
      </c>
      <c r="F51" s="33" t="s">
        <v>198</v>
      </c>
      <c r="G51" s="34" t="s">
        <v>242</v>
      </c>
      <c r="H51" s="30">
        <v>3</v>
      </c>
      <c r="I51" s="31" t="s">
        <v>223</v>
      </c>
      <c r="J51" s="30" t="s">
        <v>227</v>
      </c>
      <c r="L51" s="2" t="s">
        <v>177</v>
      </c>
      <c r="M51" s="2" t="s">
        <v>176</v>
      </c>
      <c r="N51" s="2">
        <v>3</v>
      </c>
    </row>
    <row r="52" spans="1:18" x14ac:dyDescent="0.4">
      <c r="A52" s="166" t="s">
        <v>76</v>
      </c>
      <c r="B52" s="166" t="s">
        <v>196</v>
      </c>
      <c r="C52" s="167">
        <v>1</v>
      </c>
      <c r="D52" s="168"/>
      <c r="E52" s="167" t="s">
        <v>270</v>
      </c>
      <c r="F52" s="33" t="s">
        <v>211</v>
      </c>
      <c r="G52" s="34" t="s">
        <v>243</v>
      </c>
      <c r="H52" s="30">
        <v>3</v>
      </c>
      <c r="I52" s="31" t="s">
        <v>230</v>
      </c>
      <c r="J52" s="30" t="s">
        <v>220</v>
      </c>
      <c r="L52" s="159"/>
    </row>
    <row r="53" spans="1:18" x14ac:dyDescent="0.4">
      <c r="A53" s="34" t="s">
        <v>116</v>
      </c>
      <c r="B53" s="131" t="s">
        <v>245</v>
      </c>
      <c r="C53" s="30">
        <v>3</v>
      </c>
      <c r="D53" s="31" t="s">
        <v>223</v>
      </c>
      <c r="E53" s="30" t="s">
        <v>233</v>
      </c>
      <c r="F53" s="33" t="s">
        <v>212</v>
      </c>
      <c r="G53" s="34" t="s">
        <v>244</v>
      </c>
      <c r="H53" s="30">
        <v>3</v>
      </c>
      <c r="I53" s="31" t="s">
        <v>223</v>
      </c>
      <c r="J53" s="30" t="s">
        <v>224</v>
      </c>
    </row>
    <row r="54" spans="1:18" x14ac:dyDescent="0.4">
      <c r="A54" s="166" t="s">
        <v>208</v>
      </c>
      <c r="B54" s="166" t="s">
        <v>210</v>
      </c>
      <c r="C54" s="167">
        <v>3</v>
      </c>
      <c r="D54" s="168"/>
      <c r="E54" s="167" t="s">
        <v>270</v>
      </c>
      <c r="F54" s="33"/>
      <c r="G54" s="34"/>
      <c r="H54" s="30"/>
      <c r="I54" s="31"/>
      <c r="J54" s="30"/>
    </row>
    <row r="55" spans="1:18" x14ac:dyDescent="0.4">
      <c r="A55" s="34"/>
      <c r="B55" s="34"/>
      <c r="C55" s="30"/>
      <c r="D55" s="31"/>
      <c r="E55" s="30"/>
      <c r="F55" s="33"/>
      <c r="G55" s="34"/>
      <c r="H55" s="30"/>
      <c r="I55" s="31"/>
      <c r="J55" s="30"/>
    </row>
    <row r="56" spans="1:18" x14ac:dyDescent="0.4">
      <c r="A56" s="34"/>
      <c r="B56" s="34"/>
      <c r="C56" s="30"/>
      <c r="D56" s="31"/>
      <c r="E56" s="30"/>
      <c r="F56" s="33"/>
      <c r="G56" s="34"/>
      <c r="H56" s="30"/>
      <c r="I56" s="31"/>
      <c r="J56" s="30"/>
      <c r="Q56" s="132" t="s">
        <v>274</v>
      </c>
      <c r="R56" s="132"/>
    </row>
    <row r="57" spans="1:18" ht="12" thickBot="1" x14ac:dyDescent="0.45">
      <c r="A57" s="148"/>
      <c r="B57" s="141" t="s">
        <v>19</v>
      </c>
      <c r="C57" s="157">
        <f>SUM(C49:C56)</f>
        <v>15</v>
      </c>
      <c r="D57" s="141"/>
      <c r="E57" s="142"/>
      <c r="F57" s="143"/>
      <c r="G57" s="141" t="s">
        <v>19</v>
      </c>
      <c r="H57" s="157">
        <f>SUM(H49:H56)</f>
        <v>15</v>
      </c>
      <c r="I57" s="141"/>
      <c r="J57" s="142"/>
      <c r="L57" s="165" t="s">
        <v>205</v>
      </c>
      <c r="M57" s="166" t="s">
        <v>206</v>
      </c>
      <c r="N57" s="167">
        <v>3</v>
      </c>
      <c r="O57" s="168"/>
      <c r="P57" s="167" t="s">
        <v>270</v>
      </c>
      <c r="Q57" s="132" t="s">
        <v>273</v>
      </c>
      <c r="R57" s="132"/>
    </row>
    <row r="58" spans="1:18" ht="12.3" thickTop="1" thickBot="1" x14ac:dyDescent="0.45">
      <c r="L58" s="166" t="s">
        <v>76</v>
      </c>
      <c r="M58" s="166" t="s">
        <v>264</v>
      </c>
      <c r="N58" s="167">
        <v>3</v>
      </c>
      <c r="O58" s="168"/>
      <c r="P58" s="167" t="s">
        <v>270</v>
      </c>
      <c r="Q58" s="132" t="s">
        <v>273</v>
      </c>
      <c r="R58" s="132"/>
    </row>
    <row r="59" spans="1:18" ht="12.3" thickTop="1" thickBot="1" x14ac:dyDescent="0.45">
      <c r="A59" s="181" t="s">
        <v>25</v>
      </c>
      <c r="B59" s="182"/>
      <c r="C59" s="182"/>
      <c r="D59" s="182"/>
      <c r="E59" s="182"/>
      <c r="F59" s="149"/>
      <c r="L59" s="166" t="s">
        <v>76</v>
      </c>
      <c r="M59" s="166" t="s">
        <v>196</v>
      </c>
      <c r="N59" s="167">
        <v>1</v>
      </c>
      <c r="O59" s="168"/>
      <c r="P59" s="167" t="s">
        <v>270</v>
      </c>
      <c r="Q59" s="132" t="s">
        <v>273</v>
      </c>
      <c r="R59" s="132"/>
    </row>
    <row r="60" spans="1:18" ht="12" thickTop="1" x14ac:dyDescent="0.4">
      <c r="A60" s="150" t="s">
        <v>8</v>
      </c>
      <c r="B60" s="151" t="s">
        <v>9</v>
      </c>
      <c r="C60" s="151" t="s">
        <v>5</v>
      </c>
      <c r="D60" s="151" t="s">
        <v>18</v>
      </c>
      <c r="E60" s="151" t="s">
        <v>6</v>
      </c>
      <c r="F60" s="149"/>
      <c r="L60" s="166" t="s">
        <v>208</v>
      </c>
      <c r="M60" s="166" t="s">
        <v>210</v>
      </c>
      <c r="N60" s="167">
        <v>3</v>
      </c>
      <c r="O60" s="168"/>
      <c r="P60" s="167" t="s">
        <v>270</v>
      </c>
      <c r="Q60" s="132" t="s">
        <v>273</v>
      </c>
      <c r="R60" s="132"/>
    </row>
    <row r="61" spans="1:18" x14ac:dyDescent="0.4">
      <c r="A61" s="33" t="s">
        <v>225</v>
      </c>
      <c r="B61" s="139" t="s">
        <v>226</v>
      </c>
      <c r="C61" s="30">
        <v>4</v>
      </c>
      <c r="D61" s="30" t="s">
        <v>223</v>
      </c>
      <c r="E61" s="30" t="s">
        <v>227</v>
      </c>
      <c r="F61" s="149"/>
      <c r="L61" s="169" t="s">
        <v>24</v>
      </c>
      <c r="M61" s="166" t="s">
        <v>108</v>
      </c>
      <c r="N61" s="167">
        <v>3</v>
      </c>
      <c r="O61" s="168"/>
      <c r="P61" s="167" t="s">
        <v>270</v>
      </c>
      <c r="Q61" s="132" t="s">
        <v>273</v>
      </c>
      <c r="R61" s="132"/>
    </row>
    <row r="62" spans="1:18" x14ac:dyDescent="0.4">
      <c r="A62" s="33" t="s">
        <v>228</v>
      </c>
      <c r="B62" s="34" t="s">
        <v>229</v>
      </c>
      <c r="C62" s="30">
        <v>0</v>
      </c>
      <c r="D62" s="30" t="s">
        <v>223</v>
      </c>
      <c r="E62" s="158" t="s">
        <v>227</v>
      </c>
      <c r="F62" s="149"/>
      <c r="L62" s="166" t="s">
        <v>76</v>
      </c>
      <c r="M62" s="166" t="s">
        <v>265</v>
      </c>
      <c r="N62" s="167">
        <v>3</v>
      </c>
      <c r="O62" s="168"/>
      <c r="P62" s="167" t="s">
        <v>270</v>
      </c>
      <c r="Q62" s="132"/>
      <c r="R62" s="132"/>
    </row>
    <row r="63" spans="1:18" x14ac:dyDescent="0.4">
      <c r="A63" s="33" t="s">
        <v>231</v>
      </c>
      <c r="B63" s="34" t="s">
        <v>232</v>
      </c>
      <c r="C63" s="30">
        <v>3</v>
      </c>
      <c r="D63" s="31" t="s">
        <v>223</v>
      </c>
      <c r="E63" s="34" t="s">
        <v>234</v>
      </c>
      <c r="F63" s="149"/>
      <c r="L63" s="169" t="s">
        <v>73</v>
      </c>
      <c r="M63" s="166" t="s">
        <v>74</v>
      </c>
      <c r="N63" s="167">
        <v>1</v>
      </c>
      <c r="O63" s="168" t="s">
        <v>252</v>
      </c>
      <c r="P63" s="167" t="s">
        <v>270</v>
      </c>
      <c r="Q63" s="132" t="s">
        <v>273</v>
      </c>
    </row>
    <row r="64" spans="1:18" x14ac:dyDescent="0.4">
      <c r="A64" s="33" t="s">
        <v>237</v>
      </c>
      <c r="B64" s="34" t="s">
        <v>238</v>
      </c>
      <c r="C64" s="30">
        <v>2</v>
      </c>
      <c r="D64" s="31" t="s">
        <v>219</v>
      </c>
      <c r="E64" s="30" t="s">
        <v>235</v>
      </c>
      <c r="F64" s="149"/>
      <c r="N64" s="132">
        <f>SUM(N57:N63)</f>
        <v>17</v>
      </c>
    </row>
    <row r="65" spans="1:6" x14ac:dyDescent="0.4">
      <c r="A65" s="33"/>
      <c r="B65" s="34"/>
      <c r="C65" s="30"/>
      <c r="D65" s="31"/>
      <c r="E65" s="30"/>
      <c r="F65" s="149"/>
    </row>
    <row r="66" spans="1:6" x14ac:dyDescent="0.4">
      <c r="A66" s="33"/>
      <c r="B66" s="34"/>
      <c r="C66" s="30"/>
      <c r="D66" s="31"/>
      <c r="E66" s="30"/>
      <c r="F66" s="149"/>
    </row>
    <row r="67" spans="1:6" x14ac:dyDescent="0.4">
      <c r="A67" s="33"/>
      <c r="B67" s="34"/>
      <c r="C67" s="30"/>
      <c r="D67" s="31"/>
      <c r="E67" s="30"/>
      <c r="F67" s="149"/>
    </row>
    <row r="68" spans="1:6" x14ac:dyDescent="0.4">
      <c r="A68" s="33"/>
      <c r="B68" s="34"/>
      <c r="C68" s="30"/>
      <c r="D68" s="31"/>
      <c r="E68" s="30"/>
      <c r="F68" s="149"/>
    </row>
    <row r="69" spans="1:6" x14ac:dyDescent="0.4">
      <c r="A69" s="33"/>
      <c r="B69" s="34"/>
      <c r="C69" s="30"/>
      <c r="D69" s="31"/>
      <c r="E69" s="30"/>
      <c r="F69" s="149"/>
    </row>
    <row r="70" spans="1:6" x14ac:dyDescent="0.4">
      <c r="A70" s="33"/>
      <c r="B70" s="34"/>
      <c r="C70" s="30"/>
      <c r="D70" s="31"/>
      <c r="E70" s="30"/>
      <c r="F70" s="149"/>
    </row>
    <row r="71" spans="1:6" x14ac:dyDescent="0.4">
      <c r="A71" s="33"/>
      <c r="B71" s="34"/>
      <c r="C71" s="30"/>
      <c r="D71" s="31"/>
      <c r="E71" s="30"/>
      <c r="F71" s="149"/>
    </row>
    <row r="72" spans="1:6" x14ac:dyDescent="0.4">
      <c r="A72" s="33"/>
      <c r="B72" s="34"/>
      <c r="C72" s="30"/>
      <c r="D72" s="31"/>
      <c r="E72" s="30"/>
      <c r="F72" s="149"/>
    </row>
    <row r="73" spans="1:6" x14ac:dyDescent="0.4">
      <c r="A73" s="33"/>
      <c r="B73" s="34"/>
      <c r="C73" s="30"/>
      <c r="D73" s="31"/>
      <c r="E73" s="30"/>
      <c r="F73" s="149"/>
    </row>
    <row r="74" spans="1:6" x14ac:dyDescent="0.4">
      <c r="A74" s="33"/>
      <c r="B74" s="34"/>
      <c r="C74" s="30"/>
      <c r="D74" s="31"/>
      <c r="E74" s="30"/>
      <c r="F74" s="149"/>
    </row>
    <row r="75" spans="1:6" x14ac:dyDescent="0.4">
      <c r="A75" s="33"/>
      <c r="B75" s="34"/>
      <c r="C75" s="30"/>
      <c r="D75" s="31"/>
      <c r="E75" s="30"/>
      <c r="F75" s="149"/>
    </row>
    <row r="76" spans="1:6" x14ac:dyDescent="0.4">
      <c r="A76" s="33"/>
      <c r="B76" s="34"/>
      <c r="C76" s="30"/>
      <c r="D76" s="31"/>
      <c r="E76" s="30"/>
      <c r="F76" s="149"/>
    </row>
    <row r="77" spans="1:6" x14ac:dyDescent="0.4">
      <c r="A77" s="33"/>
      <c r="B77" s="34"/>
      <c r="C77" s="30"/>
      <c r="D77" s="31"/>
      <c r="E77" s="30"/>
      <c r="F77" s="149"/>
    </row>
    <row r="78" spans="1:6" x14ac:dyDescent="0.4">
      <c r="A78" s="33"/>
      <c r="B78" s="34"/>
      <c r="C78" s="30"/>
      <c r="D78" s="31"/>
      <c r="E78" s="34"/>
      <c r="F78" s="149"/>
    </row>
    <row r="79" spans="1:6" x14ac:dyDescent="0.4">
      <c r="A79" s="33"/>
      <c r="B79" s="34"/>
      <c r="C79" s="30"/>
      <c r="D79" s="31"/>
      <c r="E79" s="34"/>
      <c r="F79" s="149"/>
    </row>
    <row r="80" spans="1:6" x14ac:dyDescent="0.4">
      <c r="A80" s="33"/>
      <c r="B80" s="34"/>
      <c r="C80" s="30"/>
      <c r="D80" s="31"/>
      <c r="E80" s="34"/>
      <c r="F80" s="149"/>
    </row>
    <row r="81" spans="1:8" ht="12" thickBot="1" x14ac:dyDescent="0.45">
      <c r="A81" s="143"/>
      <c r="B81" s="141" t="s">
        <v>19</v>
      </c>
      <c r="C81" s="141">
        <f>SUM(C61:C80)</f>
        <v>9</v>
      </c>
      <c r="D81" s="141"/>
      <c r="E81" s="152"/>
      <c r="F81" s="149"/>
    </row>
    <row r="82" spans="1:8" ht="12" thickTop="1" x14ac:dyDescent="0.4">
      <c r="B82" s="153"/>
      <c r="C82" s="153"/>
      <c r="D82" s="153"/>
      <c r="E82" s="154"/>
      <c r="H82" s="132"/>
    </row>
    <row r="85" spans="1:8" x14ac:dyDescent="0.4">
      <c r="A85" s="155"/>
    </row>
    <row r="86" spans="1:8" x14ac:dyDescent="0.4">
      <c r="A86" s="155"/>
    </row>
    <row r="87" spans="1:8" x14ac:dyDescent="0.4">
      <c r="A87" s="155"/>
    </row>
    <row r="88" spans="1:8" x14ac:dyDescent="0.4">
      <c r="A88" s="155"/>
    </row>
    <row r="89" spans="1:8" x14ac:dyDescent="0.4">
      <c r="A89" s="155"/>
    </row>
    <row r="90" spans="1:8" x14ac:dyDescent="0.4">
      <c r="A90" s="155"/>
    </row>
    <row r="91" spans="1:8" x14ac:dyDescent="0.4">
      <c r="A91" s="155"/>
    </row>
    <row r="92" spans="1:8" x14ac:dyDescent="0.4">
      <c r="A92" s="155"/>
    </row>
    <row r="93" spans="1:8" x14ac:dyDescent="0.4">
      <c r="A93" s="155"/>
    </row>
    <row r="94" spans="1:8" x14ac:dyDescent="0.4">
      <c r="A94" s="155"/>
    </row>
    <row r="95" spans="1:8" x14ac:dyDescent="0.4">
      <c r="A95" s="155"/>
    </row>
  </sheetData>
  <mergeCells count="12">
    <mergeCell ref="L1:P1"/>
    <mergeCell ref="D1:J8"/>
    <mergeCell ref="A59:E59"/>
    <mergeCell ref="A10:J10"/>
    <mergeCell ref="A23:E23"/>
    <mergeCell ref="A12:E12"/>
    <mergeCell ref="F34:J34"/>
    <mergeCell ref="F47:J47"/>
    <mergeCell ref="A34:E34"/>
    <mergeCell ref="A47:E47"/>
    <mergeCell ref="F12:J12"/>
    <mergeCell ref="F23:J23"/>
  </mergeCells>
  <phoneticPr fontId="1" type="noConversion"/>
  <conditionalFormatting sqref="Q63">
    <cfRule type="containsText" dxfId="1" priority="1" operator="containsText" text="yes">
      <formula>NOT(ISERROR(SEARCH("yes",Q63)))</formula>
    </cfRule>
  </conditionalFormatting>
  <conditionalFormatting sqref="Q57:R62">
    <cfRule type="containsText" dxfId="0" priority="2" operator="containsText" text="yes">
      <formula>NOT(ISERROR(SEARCH("yes",Q57)))</formula>
    </cfRule>
  </conditionalFormatting>
  <printOptions headings="1" gridLines="1"/>
  <pageMargins left="0.25" right="0.25" top="0.25" bottom="0.25" header="0.3" footer="0.3"/>
  <pageSetup scale="53" fitToHeight="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0"/>
  <sheetViews>
    <sheetView zoomScale="110" zoomScaleNormal="110" zoomScalePageLayoutView="130" workbookViewId="0">
      <selection activeCell="Q18" sqref="Q18"/>
    </sheetView>
  </sheetViews>
  <sheetFormatPr defaultColWidth="8.83203125" defaultRowHeight="12.6" x14ac:dyDescent="0.45"/>
  <cols>
    <col min="1" max="1" width="3.83203125" style="26" customWidth="1"/>
    <col min="2" max="2" width="9.44140625" style="20" customWidth="1"/>
    <col min="3" max="3" width="23.71875" style="20" customWidth="1"/>
    <col min="4" max="4" width="4.44140625" style="45" customWidth="1"/>
    <col min="5" max="5" width="7.44140625" style="45" customWidth="1"/>
    <col min="6" max="6" width="8.27734375" style="45" customWidth="1"/>
    <col min="7" max="7" width="3.27734375" style="26" customWidth="1"/>
    <col min="8" max="8" width="9.44140625" style="20" customWidth="1"/>
    <col min="9" max="9" width="24.44140625" style="20" customWidth="1"/>
    <col min="10" max="10" width="5" style="45" customWidth="1"/>
    <col min="11" max="11" width="7.83203125" style="45" customWidth="1"/>
    <col min="12" max="12" width="8.44140625" style="45" customWidth="1"/>
    <col min="13" max="16384" width="8.83203125" style="26"/>
  </cols>
  <sheetData>
    <row r="1" spans="2:15" s="29" customFormat="1" ht="15" x14ac:dyDescent="0.4">
      <c r="B1" s="36"/>
      <c r="C1" s="192" t="s">
        <v>29</v>
      </c>
      <c r="D1" s="192"/>
      <c r="E1" s="192"/>
      <c r="F1" s="192"/>
      <c r="G1" s="192"/>
      <c r="H1" s="192"/>
      <c r="I1" s="192"/>
      <c r="J1" s="192"/>
      <c r="K1" s="192"/>
      <c r="L1" s="192"/>
    </row>
    <row r="2" spans="2:15" s="29" customFormat="1" x14ac:dyDescent="0.4">
      <c r="B2" s="193" t="s">
        <v>47</v>
      </c>
      <c r="C2" s="193"/>
      <c r="D2" s="193"/>
      <c r="E2" s="193"/>
      <c r="F2" s="193"/>
      <c r="G2" s="193"/>
      <c r="H2" s="193"/>
      <c r="I2" s="193"/>
      <c r="J2" s="193"/>
      <c r="K2" s="193"/>
      <c r="L2" s="193"/>
    </row>
    <row r="3" spans="2:15" s="29" customFormat="1" ht="12.9" thickBot="1" x14ac:dyDescent="0.45">
      <c r="B3" s="36"/>
      <c r="C3" s="193" t="s">
        <v>104</v>
      </c>
      <c r="D3" s="194"/>
      <c r="E3" s="194"/>
      <c r="F3" s="194"/>
      <c r="G3" s="194"/>
      <c r="H3" s="194"/>
      <c r="I3" s="194"/>
      <c r="J3" s="194"/>
      <c r="K3" s="194"/>
      <c r="L3" s="194"/>
    </row>
    <row r="4" spans="2:15" s="29" customFormat="1" ht="12.9" thickBot="1" x14ac:dyDescent="0.45">
      <c r="B4" s="204"/>
      <c r="C4" s="205"/>
      <c r="D4" s="205"/>
      <c r="E4" s="205"/>
      <c r="F4" s="205"/>
      <c r="G4" s="205"/>
      <c r="H4" s="205"/>
      <c r="I4" s="205"/>
      <c r="J4" s="206" t="s">
        <v>55</v>
      </c>
      <c r="K4" s="207"/>
      <c r="L4" s="37"/>
    </row>
    <row r="5" spans="2:15" s="29" customFormat="1" ht="3" customHeight="1" thickBot="1" x14ac:dyDescent="0.45">
      <c r="B5" s="202"/>
      <c r="C5" s="203"/>
      <c r="D5" s="203"/>
      <c r="E5" s="203"/>
      <c r="F5" s="203"/>
      <c r="G5" s="203"/>
      <c r="H5" s="203"/>
      <c r="I5" s="203"/>
      <c r="J5" s="203"/>
      <c r="K5" s="203"/>
      <c r="L5" s="203"/>
    </row>
    <row r="6" spans="2:15" s="42" customFormat="1" ht="14.4" thickBot="1" x14ac:dyDescent="0.45">
      <c r="B6" s="38" t="s">
        <v>1</v>
      </c>
      <c r="C6" s="39" t="str">
        <f>'ME Curriculum'!B1</f>
        <v xml:space="preserve">Werle, Jakob C </v>
      </c>
      <c r="D6" s="199" t="s">
        <v>30</v>
      </c>
      <c r="E6" s="200"/>
      <c r="F6" s="201">
        <f>'ME Curriculum'!B7</f>
        <v>0</v>
      </c>
      <c r="G6" s="197"/>
      <c r="H6" s="40" t="s">
        <v>2</v>
      </c>
      <c r="I6" s="39" t="str">
        <f>'ME Curriculum'!B3</f>
        <v>tuj44601@temple.edu</v>
      </c>
      <c r="J6" s="41" t="s">
        <v>27</v>
      </c>
      <c r="K6" s="197">
        <f>'ME Curriculum'!B2</f>
        <v>915637007</v>
      </c>
      <c r="L6" s="198"/>
    </row>
    <row r="7" spans="2:15" s="29" customFormat="1" ht="1.5" customHeight="1" thickBot="1" x14ac:dyDescent="0.5">
      <c r="B7" s="43"/>
      <c r="C7" s="44"/>
      <c r="D7" s="45"/>
      <c r="E7" s="45"/>
      <c r="F7" s="45"/>
      <c r="G7" s="46"/>
      <c r="H7" s="20"/>
      <c r="I7" s="20"/>
      <c r="J7" s="45"/>
      <c r="K7" s="45"/>
      <c r="L7" s="47"/>
    </row>
    <row r="8" spans="2:15" s="29" customFormat="1" ht="12.9" thickTop="1" x14ac:dyDescent="0.45">
      <c r="B8" s="48"/>
      <c r="C8" s="49" t="s">
        <v>94</v>
      </c>
      <c r="D8" s="50"/>
      <c r="E8" s="50"/>
      <c r="F8" s="51"/>
      <c r="G8" s="26"/>
      <c r="H8" s="52"/>
      <c r="I8" s="53" t="s">
        <v>87</v>
      </c>
      <c r="J8" s="54"/>
      <c r="K8" s="54"/>
      <c r="L8" s="55"/>
    </row>
    <row r="9" spans="2:15" s="29" customFormat="1" ht="12.9" thickBot="1" x14ac:dyDescent="0.5">
      <c r="B9" s="56"/>
      <c r="C9" s="57" t="s">
        <v>31</v>
      </c>
      <c r="D9" s="58" t="s">
        <v>32</v>
      </c>
      <c r="E9" s="58" t="s">
        <v>4</v>
      </c>
      <c r="F9" s="59" t="s">
        <v>33</v>
      </c>
      <c r="G9" s="26"/>
      <c r="H9" s="60"/>
      <c r="I9" s="61" t="s">
        <v>31</v>
      </c>
      <c r="J9" s="62" t="s">
        <v>32</v>
      </c>
      <c r="K9" s="62" t="s">
        <v>4</v>
      </c>
      <c r="L9" s="63" t="s">
        <v>33</v>
      </c>
    </row>
    <row r="10" spans="2:15" s="29" customFormat="1" x14ac:dyDescent="0.45">
      <c r="B10" s="9" t="str">
        <f>'ME Curriculum'!A16</f>
        <v>MATH 1041</v>
      </c>
      <c r="C10" s="9" t="str">
        <f>'ME Curriculum'!B16</f>
        <v xml:space="preserve">Calculus I </v>
      </c>
      <c r="D10" s="10">
        <f>'ME Curriculum'!C16</f>
        <v>4</v>
      </c>
      <c r="E10" s="10" t="str">
        <f>'ME Curriculum'!D16</f>
        <v>B+</v>
      </c>
      <c r="F10" s="10" t="str">
        <f>'ME Curriculum'!E16</f>
        <v>FL18</v>
      </c>
      <c r="G10" s="26"/>
      <c r="H10" s="5" t="str">
        <f>'ME Curriculum'!F26</f>
        <v>MEE 2305</v>
      </c>
      <c r="I10" s="5" t="str">
        <f>'ME Curriculum'!G26</f>
        <v>Data Acquisition Lab</v>
      </c>
      <c r="J10" s="6">
        <f>'ME Curriculum'!H26</f>
        <v>1</v>
      </c>
      <c r="K10" s="6" t="str">
        <f>'ME Curriculum'!I26</f>
        <v>A</v>
      </c>
      <c r="L10" s="6" t="str">
        <f>'ME Curriculum'!J26</f>
        <v>SP20</v>
      </c>
    </row>
    <row r="11" spans="2:15" x14ac:dyDescent="0.45">
      <c r="B11" s="7" t="str">
        <f>'ME Curriculum'!F16</f>
        <v>MATH 1042</v>
      </c>
      <c r="C11" s="7" t="str">
        <f>'ME Curriculum'!G16</f>
        <v xml:space="preserve">Calculus II </v>
      </c>
      <c r="D11" s="8">
        <f>'ME Curriculum'!H16</f>
        <v>4</v>
      </c>
      <c r="E11" s="8" t="str">
        <f>'ME Curriculum'!I16</f>
        <v>B+</v>
      </c>
      <c r="F11" s="8" t="str">
        <f>'ME Curriculum'!J16</f>
        <v>FL19</v>
      </c>
      <c r="H11" s="5" t="str">
        <f>'ME Curriculum'!A40</f>
        <v>MEE 3301</v>
      </c>
      <c r="I11" s="5" t="str">
        <f>'ME Curriculum'!B40</f>
        <v>Machine Theory &amp; Design</v>
      </c>
      <c r="J11" s="6">
        <f>'ME Curriculum'!C40</f>
        <v>3</v>
      </c>
      <c r="K11" s="6" t="str">
        <f>'ME Curriculum'!D40</f>
        <v>C+</v>
      </c>
      <c r="L11" s="6" t="str">
        <f>'ME Curriculum'!E40</f>
        <v>FL21</v>
      </c>
    </row>
    <row r="12" spans="2:15" x14ac:dyDescent="0.45">
      <c r="B12" s="7" t="str">
        <f>'ME Curriculum'!A27</f>
        <v>MATH 2043</v>
      </c>
      <c r="C12" s="7" t="str">
        <f>'ME Curriculum'!B27</f>
        <v xml:space="preserve">Calculus III </v>
      </c>
      <c r="D12" s="8">
        <f>'ME Curriculum'!C27</f>
        <v>4</v>
      </c>
      <c r="E12" s="8" t="str">
        <f>'ME Curriculum'!D27</f>
        <v>CR</v>
      </c>
      <c r="F12" s="8" t="str">
        <f>'ME Curriculum'!E27</f>
        <v>SP20</v>
      </c>
      <c r="H12" s="7" t="str">
        <f>'ME Curriculum'!F37</f>
        <v>MEE 3305</v>
      </c>
      <c r="I12" s="7" t="str">
        <f>'ME Curriculum'!G37</f>
        <v>Materials Lab</v>
      </c>
      <c r="J12" s="8">
        <f>'ME Curriculum'!H37</f>
        <v>1</v>
      </c>
      <c r="K12" s="8" t="str">
        <f>'ME Curriculum'!I37</f>
        <v>W</v>
      </c>
      <c r="L12" s="8" t="str">
        <f>'ME Curriculum'!J37</f>
        <v>SP24</v>
      </c>
    </row>
    <row r="13" spans="2:15" x14ac:dyDescent="0.45">
      <c r="B13" s="7" t="str">
        <f>'ME Curriculum'!F27</f>
        <v>MATH 2041</v>
      </c>
      <c r="C13" s="7" t="str">
        <f>'ME Curriculum'!G27</f>
        <v>Differential Equations</v>
      </c>
      <c r="D13" s="8">
        <f>'ME Curriculum'!H27</f>
        <v>3</v>
      </c>
      <c r="E13" s="8" t="str">
        <f>'ME Curriculum'!I27</f>
        <v>C-</v>
      </c>
      <c r="F13" s="8" t="str">
        <f>'ME Curriculum'!J27</f>
        <v>SP21</v>
      </c>
      <c r="H13" s="5" t="str">
        <f>'ME Curriculum'!A37</f>
        <v>MEE 3506</v>
      </c>
      <c r="I13" s="5" t="str">
        <f>'ME Curriculum'!B37</f>
        <v>Fluid Mechanics Laboratory</v>
      </c>
      <c r="J13" s="6">
        <f>'ME Curriculum'!C37</f>
        <v>1</v>
      </c>
      <c r="K13" s="6" t="str">
        <f>'ME Curriculum'!D37</f>
        <v>W</v>
      </c>
      <c r="L13" s="6" t="str">
        <f>'ME Curriculum'!E37</f>
        <v>FL23</v>
      </c>
    </row>
    <row r="14" spans="2:15" x14ac:dyDescent="0.45">
      <c r="B14" s="5" t="str">
        <f>'ME Curriculum'!A38</f>
        <v>MEE 3011</v>
      </c>
      <c r="C14" s="5" t="str">
        <f>'ME Curriculum'!B38</f>
        <v>Computation of Linear Systems</v>
      </c>
      <c r="D14" s="6">
        <f>'ME Curriculum'!C38</f>
        <v>3</v>
      </c>
      <c r="E14" s="6" t="str">
        <f>'ME Curriculum'!D38</f>
        <v>D</v>
      </c>
      <c r="F14" s="6" t="str">
        <f>'ME Curriculum'!E38</f>
        <v>FL21</v>
      </c>
      <c r="H14" s="5" t="str">
        <f>'ME Curriculum'!A50</f>
        <v>MEE 4572</v>
      </c>
      <c r="I14" s="5" t="str">
        <f>'ME Curriculum'!B50</f>
        <v>Heat &amp; Mass Transfer</v>
      </c>
      <c r="J14" s="6">
        <f>'ME Curriculum'!C50</f>
        <v>3</v>
      </c>
      <c r="K14" s="6">
        <f>'ME Curriculum'!D50</f>
        <v>0</v>
      </c>
      <c r="L14" s="6" t="str">
        <f>'ME Curriculum'!E50</f>
        <v>FL23</v>
      </c>
    </row>
    <row r="15" spans="2:15" x14ac:dyDescent="0.45">
      <c r="B15" s="5"/>
      <c r="C15" s="5"/>
      <c r="D15" s="6"/>
      <c r="E15" s="6"/>
      <c r="F15" s="6"/>
      <c r="H15" s="5" t="str">
        <f>'ME Curriculum'!F43</f>
        <v>MEE 1305</v>
      </c>
      <c r="I15" s="5" t="str">
        <f>'ME Curriculum'!G43</f>
        <v>Machine Shop Lab</v>
      </c>
      <c r="J15" s="6">
        <f>'ME Curriculum'!H43</f>
        <v>1</v>
      </c>
      <c r="K15" s="6">
        <f>'ME Curriculum'!I43</f>
        <v>0</v>
      </c>
      <c r="L15" s="6" t="str">
        <f>'ME Curriculum'!J43</f>
        <v>FL23</v>
      </c>
    </row>
    <row r="16" spans="2:15" ht="14.4" thickBot="1" x14ac:dyDescent="0.55000000000000004">
      <c r="B16" s="12"/>
      <c r="C16" s="13"/>
      <c r="D16" s="14"/>
      <c r="E16" s="14"/>
      <c r="F16" s="14"/>
      <c r="H16" s="5"/>
      <c r="I16" s="5"/>
      <c r="J16" s="6"/>
      <c r="K16" s="6"/>
      <c r="L16" s="6"/>
      <c r="O16" s="64"/>
    </row>
    <row r="17" spans="1:12" s="65" customFormat="1" ht="15" customHeight="1" thickBot="1" x14ac:dyDescent="0.5">
      <c r="B17" s="66"/>
      <c r="C17" s="129" t="s">
        <v>117</v>
      </c>
      <c r="D17" s="67">
        <f>SUM(D10:D16)</f>
        <v>18</v>
      </c>
      <c r="E17" s="68"/>
      <c r="F17" s="69"/>
      <c r="G17" s="26"/>
      <c r="H17" s="5"/>
      <c r="I17" s="5"/>
      <c r="J17" s="6"/>
      <c r="K17" s="6"/>
      <c r="L17" s="6"/>
    </row>
    <row r="18" spans="1:12" ht="15" customHeight="1" thickBot="1" x14ac:dyDescent="0.5">
      <c r="B18" s="70"/>
      <c r="C18" s="49" t="s">
        <v>95</v>
      </c>
      <c r="D18" s="50"/>
      <c r="E18" s="50"/>
      <c r="F18" s="51"/>
      <c r="H18" s="71"/>
      <c r="I18" s="72" t="s">
        <v>81</v>
      </c>
      <c r="J18" s="73"/>
      <c r="K18" s="73"/>
      <c r="L18" s="74"/>
    </row>
    <row r="19" spans="1:12" ht="15" customHeight="1" thickBot="1" x14ac:dyDescent="0.5">
      <c r="B19" s="75"/>
      <c r="C19" s="57" t="s">
        <v>31</v>
      </c>
      <c r="D19" s="58" t="s">
        <v>32</v>
      </c>
      <c r="E19" s="58" t="s">
        <v>4</v>
      </c>
      <c r="F19" s="59" t="s">
        <v>33</v>
      </c>
      <c r="H19" s="15" t="str">
        <f>'ME Curriculum'!F39</f>
        <v>MEE 4643</v>
      </c>
      <c r="I19" s="15" t="str">
        <f>'ME Curriculum'!G39</f>
        <v>Manufacturing Engineering #1</v>
      </c>
      <c r="J19" s="16">
        <f>'ME Curriculum'!H39</f>
        <v>3</v>
      </c>
      <c r="K19" s="16" t="str">
        <f>'ME Curriculum'!I39</f>
        <v>C-</v>
      </c>
      <c r="L19" s="16" t="str">
        <f>'ME Curriculum'!J39</f>
        <v>SP22</v>
      </c>
    </row>
    <row r="20" spans="1:12" ht="15" customHeight="1" x14ac:dyDescent="0.45">
      <c r="B20" s="15" t="str">
        <f>'ME Curriculum'!F14</f>
        <v>CHEM 1035</v>
      </c>
      <c r="C20" s="15" t="str">
        <f>'ME Curriculum'!G14</f>
        <v>Chem for Engr CHEM 1031</v>
      </c>
      <c r="D20" s="16">
        <f>'ME Curriculum'!H14</f>
        <v>3</v>
      </c>
      <c r="E20" s="16" t="str">
        <f>'ME Curriculum'!I14</f>
        <v>B-</v>
      </c>
      <c r="F20" s="16" t="str">
        <f>'ME Curriculum'!J14</f>
        <v>FL18</v>
      </c>
      <c r="H20" s="5" t="str">
        <f>'ME Curriculum'!F40</f>
        <v>MEE XXXX</v>
      </c>
      <c r="I20" s="5" t="str">
        <f>'ME Curriculum'!G40</f>
        <v>Tech Elective #2</v>
      </c>
      <c r="J20" s="6">
        <f>'ME Curriculum'!H40</f>
        <v>3</v>
      </c>
      <c r="K20" s="6">
        <f>'ME Curriculum'!I40</f>
        <v>0</v>
      </c>
      <c r="L20" s="6" t="str">
        <f>'ME Curriculum'!J40</f>
        <v>SP24</v>
      </c>
    </row>
    <row r="21" spans="1:12" ht="15" customHeight="1" x14ac:dyDescent="0.45">
      <c r="B21" s="5" t="str">
        <f>'ME Curriculum'!F15</f>
        <v>CHEM 1033</v>
      </c>
      <c r="C21" s="5" t="str">
        <f>'ME Curriculum'!G15</f>
        <v>General Chemistry I Lab</v>
      </c>
      <c r="D21" s="6">
        <f>'ME Curriculum'!H15</f>
        <v>1</v>
      </c>
      <c r="E21" s="6" t="str">
        <f>'ME Curriculum'!I15</f>
        <v>B+</v>
      </c>
      <c r="F21" s="6" t="str">
        <f>'ME Curriculum'!J15</f>
        <v>FL18</v>
      </c>
      <c r="H21" s="5" t="str">
        <f>'ME Curriculum'!A51</f>
        <v>MEE 4571</v>
      </c>
      <c r="I21" s="5" t="str">
        <f>'ME Curriculum'!B51</f>
        <v>Advanced Thermodynamics and Combustion</v>
      </c>
      <c r="J21" s="6">
        <f>'ME Curriculum'!C51</f>
        <v>3</v>
      </c>
      <c r="K21" s="6">
        <f>'ME Curriculum'!D51</f>
        <v>0</v>
      </c>
      <c r="L21" s="6" t="str">
        <f>'ME Curriculum'!E51</f>
        <v>FL23</v>
      </c>
    </row>
    <row r="22" spans="1:12" ht="15" customHeight="1" x14ac:dyDescent="0.45">
      <c r="B22" s="5" t="str">
        <f>'ME Curriculum'!A17</f>
        <v>PHYS 1061</v>
      </c>
      <c r="C22" s="5" t="str">
        <f>'ME Curriculum'!B17</f>
        <v>Elem Classical Phys I</v>
      </c>
      <c r="D22" s="6">
        <f>'ME Curriculum'!C17</f>
        <v>4</v>
      </c>
      <c r="E22" s="6" t="str">
        <f>'ME Curriculum'!D17</f>
        <v>A-</v>
      </c>
      <c r="F22" s="6" t="str">
        <f>'ME Curriculum'!E17</f>
        <v>SP19</v>
      </c>
      <c r="H22" s="5" t="str">
        <f>'ME Curriculum'!A52</f>
        <v>MEE XXXX</v>
      </c>
      <c r="I22" s="5" t="str">
        <f>'ME Curriculum'!B52</f>
        <v>Tech Elective #3 Lab</v>
      </c>
      <c r="J22" s="6">
        <f>'ME Curriculum'!C52</f>
        <v>1</v>
      </c>
      <c r="K22" s="6">
        <f>'ME Curriculum'!D52</f>
        <v>0</v>
      </c>
      <c r="L22" s="6" t="str">
        <f>'ME Curriculum'!E52</f>
        <v>SP24</v>
      </c>
    </row>
    <row r="23" spans="1:12" ht="15" customHeight="1" thickBot="1" x14ac:dyDescent="0.5">
      <c r="B23" s="5" t="str">
        <f>'ME Curriculum'!F17</f>
        <v>PHYS 1062</v>
      </c>
      <c r="C23" s="5" t="str">
        <f>'ME Curriculum'!G17</f>
        <v>Elem Classical Phys II</v>
      </c>
      <c r="D23" s="6">
        <f>'ME Curriculum'!H17</f>
        <v>4</v>
      </c>
      <c r="E23" s="6" t="str">
        <f>'ME Curriculum'!I17</f>
        <v>B</v>
      </c>
      <c r="F23" s="6" t="str">
        <f>'ME Curriculum'!J17</f>
        <v>FL19</v>
      </c>
      <c r="H23" s="12" t="str">
        <f>'ME Curriculum'!F50</f>
        <v>MEE XXXX</v>
      </c>
      <c r="I23" s="12" t="str">
        <f>'ME Curriculum'!G50</f>
        <v>Tech Elective #4</v>
      </c>
      <c r="J23" s="18">
        <f>'ME Curriculum'!H50</f>
        <v>3</v>
      </c>
      <c r="K23" s="18">
        <f>'ME Curriculum'!I50</f>
        <v>0</v>
      </c>
      <c r="L23" s="18" t="str">
        <f>'ME Curriculum'!J50</f>
        <v>SP24</v>
      </c>
    </row>
    <row r="24" spans="1:12" ht="15" customHeight="1" thickBot="1" x14ac:dyDescent="0.5">
      <c r="B24" s="5"/>
      <c r="C24" s="5"/>
      <c r="D24" s="6"/>
      <c r="E24" s="6"/>
      <c r="F24" s="6"/>
      <c r="H24" s="188" t="s">
        <v>113</v>
      </c>
      <c r="I24" s="187"/>
      <c r="J24" s="76">
        <f>SUM(J10:J23)</f>
        <v>23</v>
      </c>
      <c r="K24" s="77"/>
      <c r="L24" s="78"/>
    </row>
    <row r="25" spans="1:12" ht="15" customHeight="1" thickBot="1" x14ac:dyDescent="0.5">
      <c r="B25" s="12"/>
      <c r="C25" s="13"/>
      <c r="D25" s="14"/>
      <c r="E25" s="17"/>
      <c r="F25" s="17"/>
    </row>
    <row r="26" spans="1:12" ht="15" customHeight="1" thickBot="1" x14ac:dyDescent="0.5">
      <c r="B26" s="79"/>
      <c r="C26" s="129" t="s">
        <v>118</v>
      </c>
      <c r="D26" s="67">
        <f>SUM(D20:D25)</f>
        <v>12</v>
      </c>
      <c r="E26" s="68"/>
      <c r="F26" s="69"/>
      <c r="H26" s="52"/>
      <c r="I26" s="80" t="s">
        <v>120</v>
      </c>
      <c r="J26" s="81"/>
      <c r="K26" s="81"/>
      <c r="L26" s="82"/>
    </row>
    <row r="27" spans="1:12" ht="15" customHeight="1" thickBot="1" x14ac:dyDescent="0.5">
      <c r="B27" s="83"/>
      <c r="F27" s="47"/>
      <c r="H27" s="84"/>
      <c r="I27" s="85" t="s">
        <v>31</v>
      </c>
      <c r="J27" s="86" t="s">
        <v>34</v>
      </c>
      <c r="K27" s="86" t="s">
        <v>4</v>
      </c>
      <c r="L27" s="87" t="s">
        <v>33</v>
      </c>
    </row>
    <row r="28" spans="1:12" ht="15" customHeight="1" thickTop="1" x14ac:dyDescent="0.45">
      <c r="B28" s="88"/>
      <c r="C28" s="49" t="s">
        <v>89</v>
      </c>
      <c r="D28" s="50"/>
      <c r="E28" s="50"/>
      <c r="F28" s="51"/>
      <c r="H28" s="15" t="str">
        <f>'ME Curriculum'!A25</f>
        <v>ECE 2112</v>
      </c>
      <c r="I28" s="27" t="str">
        <f>'ME Curriculum'!B25</f>
        <v>Electric Devices &amp; Sys I</v>
      </c>
      <c r="J28" s="16">
        <f>'ME Curriculum'!C25</f>
        <v>3</v>
      </c>
      <c r="K28" s="16" t="str">
        <f>'ME Curriculum'!D25</f>
        <v>A</v>
      </c>
      <c r="L28" s="16" t="str">
        <f>'ME Curriculum'!E25</f>
        <v>SP20</v>
      </c>
    </row>
    <row r="29" spans="1:12" ht="15" customHeight="1" thickBot="1" x14ac:dyDescent="0.5">
      <c r="B29" s="89"/>
      <c r="C29" s="57" t="s">
        <v>31</v>
      </c>
      <c r="D29" s="58" t="s">
        <v>32</v>
      </c>
      <c r="E29" s="58" t="s">
        <v>4</v>
      </c>
      <c r="F29" s="59" t="s">
        <v>33</v>
      </c>
      <c r="H29" s="5" t="str">
        <f>'ME Curriculum'!A26</f>
        <v>ECE 2113</v>
      </c>
      <c r="I29" s="20" t="str">
        <f>'ME Curriculum'!B26</f>
        <v>Electric Devices &amp; Sys I Lab</v>
      </c>
      <c r="J29" s="6">
        <f>'ME Curriculum'!C26</f>
        <v>1</v>
      </c>
      <c r="K29" s="6" t="str">
        <f>'ME Curriculum'!D26</f>
        <v>A</v>
      </c>
      <c r="L29" s="6" t="str">
        <f>'ME Curriculum'!E26</f>
        <v>SP20</v>
      </c>
    </row>
    <row r="30" spans="1:12" ht="15" customHeight="1" x14ac:dyDescent="0.45">
      <c r="A30" s="20" t="s">
        <v>48</v>
      </c>
      <c r="B30" s="15" t="str">
        <f>'ME Curriculum'!A18</f>
        <v xml:space="preserve">ENG 0802  </v>
      </c>
      <c r="C30" s="15" t="str">
        <f>'ME Curriculum'!B18</f>
        <v>Analytical Read &amp; Writing</v>
      </c>
      <c r="D30" s="16">
        <f>'ME Curriculum'!C18</f>
        <v>4</v>
      </c>
      <c r="E30" s="16" t="str">
        <f>'ME Curriculum'!D18</f>
        <v>TR</v>
      </c>
      <c r="F30" s="16" t="str">
        <f>'ME Curriculum'!E18</f>
        <v>SP17</v>
      </c>
      <c r="H30" s="5" t="str">
        <f>'ME Curriculum'!A14</f>
        <v>ENGR 1101</v>
      </c>
      <c r="I30" s="20" t="str">
        <f>'ME Curriculum'!B14</f>
        <v xml:space="preserve">Intro/Engr &amp; Engr Tech </v>
      </c>
      <c r="J30" s="6">
        <f>'ME Curriculum'!C14</f>
        <v>3</v>
      </c>
      <c r="K30" s="6" t="str">
        <f>'ME Curriculum'!D14</f>
        <v>A</v>
      </c>
      <c r="L30" s="6" t="str">
        <f>'ME Curriculum'!E14</f>
        <v>FL18</v>
      </c>
    </row>
    <row r="31" spans="1:12" ht="15" customHeight="1" x14ac:dyDescent="0.45">
      <c r="A31" s="20" t="s">
        <v>82</v>
      </c>
      <c r="B31" s="5" t="str">
        <f>'ME Curriculum'!A30</f>
        <v xml:space="preserve">IH 0851 </v>
      </c>
      <c r="C31" s="5" t="str">
        <f>'ME Curriculum'!B30</f>
        <v xml:space="preserve">IH I: The Good Life </v>
      </c>
      <c r="D31" s="6">
        <f>'ME Curriculum'!C30</f>
        <v>3</v>
      </c>
      <c r="E31" s="6" t="str">
        <f>'ME Curriculum'!D30</f>
        <v>B+</v>
      </c>
      <c r="F31" s="6" t="str">
        <f>'ME Curriculum'!E30</f>
        <v>FL20</v>
      </c>
      <c r="H31" s="5" t="str">
        <f>'ME Curriculum'!F18</f>
        <v xml:space="preserve">ENGR 1102 </v>
      </c>
      <c r="I31" s="20" t="str">
        <f>'ME Curriculum'!G18</f>
        <v xml:space="preserve">Intro to Engr Prob Solv </v>
      </c>
      <c r="J31" s="6">
        <f>'ME Curriculum'!H18</f>
        <v>3</v>
      </c>
      <c r="K31" s="6" t="str">
        <f>'ME Curriculum'!I18</f>
        <v>A</v>
      </c>
      <c r="L31" s="6" t="str">
        <f>'ME Curriculum'!J18</f>
        <v>SP19</v>
      </c>
    </row>
    <row r="32" spans="1:12" ht="15" customHeight="1" x14ac:dyDescent="0.45">
      <c r="A32" s="20" t="s">
        <v>49</v>
      </c>
      <c r="B32" s="5" t="str">
        <f>'ME Curriculum'!F30</f>
        <v>IH 0852</v>
      </c>
      <c r="C32" s="5" t="str">
        <f>'ME Curriculum'!G30</f>
        <v>IH II: The Common Good</v>
      </c>
      <c r="D32" s="6">
        <f>'ME Curriculum'!H30</f>
        <v>3</v>
      </c>
      <c r="E32" s="6" t="str">
        <f>'ME Curriculum'!I30</f>
        <v>W</v>
      </c>
      <c r="F32" s="6" t="str">
        <f>'ME Curriculum'!J30</f>
        <v>SP24</v>
      </c>
      <c r="H32" s="5" t="str">
        <f>'ME Curriculum'!A15</f>
        <v>ENGR 1117</v>
      </c>
      <c r="I32" s="20" t="str">
        <f>'ME Curriculum'!B15</f>
        <v>Engineering Graphics</v>
      </c>
      <c r="J32" s="6">
        <f>'ME Curriculum'!C15</f>
        <v>2</v>
      </c>
      <c r="K32" s="6" t="str">
        <f>'ME Curriculum'!D15</f>
        <v>A</v>
      </c>
      <c r="L32" s="6" t="str">
        <f>'ME Curriculum'!E15</f>
        <v>FL19</v>
      </c>
    </row>
    <row r="33" spans="1:12" ht="15" customHeight="1" x14ac:dyDescent="0.45">
      <c r="A33" s="20" t="s">
        <v>35</v>
      </c>
      <c r="B33" s="5" t="str">
        <f>'ME Curriculum'!F52</f>
        <v>GenEd(GA)</v>
      </c>
      <c r="C33" s="5" t="str">
        <f>'ME Curriculum'!G52</f>
        <v xml:space="preserve">Arts  MUST 0812 </v>
      </c>
      <c r="D33" s="6">
        <f>'ME Curriculum'!H52</f>
        <v>3</v>
      </c>
      <c r="E33" s="6" t="str">
        <f>'ME Curriculum'!I52</f>
        <v>A-</v>
      </c>
      <c r="F33" s="6" t="str">
        <f>'ME Curriculum'!J52</f>
        <v>FL18</v>
      </c>
      <c r="H33" s="5" t="str">
        <f>'ME Curriculum'!A29</f>
        <v>ENGR 2196</v>
      </c>
      <c r="I33" s="20" t="str">
        <f>'ME Curriculum'!B29</f>
        <v>Technical Communications</v>
      </c>
      <c r="J33" s="6">
        <f>'ME Curriculum'!C29</f>
        <v>3</v>
      </c>
      <c r="K33" s="6" t="str">
        <f>'ME Curriculum'!D29</f>
        <v>W</v>
      </c>
      <c r="L33" s="6" t="str">
        <f>'ME Curriculum'!E29</f>
        <v>FL23</v>
      </c>
    </row>
    <row r="34" spans="1:12" ht="15" customHeight="1" x14ac:dyDescent="0.45">
      <c r="A34" s="20" t="s">
        <v>50</v>
      </c>
      <c r="B34" s="5" t="str">
        <f>'ME Curriculum'!A41</f>
        <v>GenEd(GB)</v>
      </c>
      <c r="C34" s="5" t="str">
        <f>'ME Curriculum'!B41</f>
        <v>Human Behavior SGM 0827</v>
      </c>
      <c r="D34" s="6">
        <f>'ME Curriculum'!C41</f>
        <v>3</v>
      </c>
      <c r="E34" s="6" t="str">
        <f>'ME Curriculum'!D41</f>
        <v>A-</v>
      </c>
      <c r="F34" s="6" t="str">
        <f>'ME Curriculum'!E41</f>
        <v>SP19</v>
      </c>
      <c r="H34" s="5" t="str">
        <f>'ME Curriculum'!A28</f>
        <v>ENGR 2331</v>
      </c>
      <c r="I34" s="20" t="str">
        <f>'ME Curriculum'!B28</f>
        <v>Engr Statics</v>
      </c>
      <c r="J34" s="6">
        <f>'ME Curriculum'!C28</f>
        <v>3</v>
      </c>
      <c r="K34" s="6" t="str">
        <f>'ME Curriculum'!D28</f>
        <v>A-</v>
      </c>
      <c r="L34" s="6" t="str">
        <f>'ME Curriculum'!E28</f>
        <v>FL19</v>
      </c>
    </row>
    <row r="35" spans="1:12" ht="15" customHeight="1" x14ac:dyDescent="0.45">
      <c r="A35" s="20" t="s">
        <v>51</v>
      </c>
      <c r="B35" s="5" t="str">
        <f>'ME Curriculum'!F42</f>
        <v>GenEd(GD)</v>
      </c>
      <c r="C35" s="5" t="str">
        <f>'ME Curriculum'!G42</f>
        <v>Race &amp; Diversity AAAS 0829</v>
      </c>
      <c r="D35" s="6">
        <f>'ME Curriculum'!H42</f>
        <v>3</v>
      </c>
      <c r="E35" s="6" t="str">
        <f>'ME Curriculum'!I42</f>
        <v>A</v>
      </c>
      <c r="F35" s="6" t="str">
        <f>'ME Curriculum'!J42</f>
        <v>FL19</v>
      </c>
      <c r="H35" s="5" t="str">
        <f>'ME Curriculum'!F25</f>
        <v>ENGR 2332</v>
      </c>
      <c r="I35" s="20" t="str">
        <f>'ME Curriculum'!G25</f>
        <v>Engr Dynamics</v>
      </c>
      <c r="J35" s="6">
        <f>'ME Curriculum'!H25</f>
        <v>3</v>
      </c>
      <c r="K35" s="6" t="str">
        <f>'ME Curriculum'!I25</f>
        <v>B-</v>
      </c>
      <c r="L35" s="6" t="str">
        <f>'ME Curriculum'!J25</f>
        <v>SP20</v>
      </c>
    </row>
    <row r="36" spans="1:12" ht="15" customHeight="1" x14ac:dyDescent="0.45">
      <c r="A36" s="20" t="s">
        <v>52</v>
      </c>
      <c r="B36" s="5" t="str">
        <f>'ME Curriculum'!A54</f>
        <v>GenEd (GG)</v>
      </c>
      <c r="C36" s="5" t="str">
        <f>'ME Curriculum'!B54</f>
        <v xml:space="preserve">World Society </v>
      </c>
      <c r="D36" s="6">
        <f>'ME Curriculum'!C54</f>
        <v>3</v>
      </c>
      <c r="E36" s="6">
        <f>'ME Curriculum'!D54</f>
        <v>0</v>
      </c>
      <c r="F36" s="6" t="str">
        <f>'ME Curriculum'!E54</f>
        <v>SP24</v>
      </c>
      <c r="H36" s="5" t="str">
        <f>'ME Curriculum'!F29</f>
        <v>ENGR 2333</v>
      </c>
      <c r="I36" s="20" t="str">
        <f>'ME Curriculum'!G29</f>
        <v>Mechanics of Solids</v>
      </c>
      <c r="J36" s="6">
        <f>'ME Curriculum'!H29</f>
        <v>3</v>
      </c>
      <c r="K36" s="6" t="str">
        <f>'ME Curriculum'!I29</f>
        <v>B</v>
      </c>
      <c r="L36" s="6" t="str">
        <f>'ME Curriculum'!J29</f>
        <v>SP20</v>
      </c>
    </row>
    <row r="37" spans="1:12" ht="15" customHeight="1" x14ac:dyDescent="0.45">
      <c r="A37" s="20" t="s">
        <v>53</v>
      </c>
      <c r="B37" s="5" t="str">
        <f>'ME Curriculum'!F53</f>
        <v>GenEd(GU)</v>
      </c>
      <c r="C37" s="5" t="str">
        <f>'ME Curriculum'!G53</f>
        <v>U.S Society HIST 1101</v>
      </c>
      <c r="D37" s="6">
        <f>'ME Curriculum'!H53</f>
        <v>3</v>
      </c>
      <c r="E37" s="6" t="str">
        <f>'ME Curriculum'!I53</f>
        <v>TR</v>
      </c>
      <c r="F37" s="6" t="str">
        <f>'ME Curriculum'!J53</f>
        <v>SP17</v>
      </c>
      <c r="H37" s="5" t="str">
        <f>'ME Curriculum'!A39</f>
        <v>ENGR 3001</v>
      </c>
      <c r="I37" s="20" t="str">
        <f>'ME Curriculum'!B39</f>
        <v>Engineering Economics</v>
      </c>
      <c r="J37" s="6">
        <f>'ME Curriculum'!C39</f>
        <v>3</v>
      </c>
      <c r="K37" s="6" t="str">
        <f>'ME Curriculum'!D39</f>
        <v>B-</v>
      </c>
      <c r="L37" s="6" t="str">
        <f>'ME Curriculum'!E39</f>
        <v>FL20</v>
      </c>
    </row>
    <row r="38" spans="1:12" ht="15" customHeight="1" thickBot="1" x14ac:dyDescent="0.5">
      <c r="A38" s="20"/>
      <c r="B38" s="12"/>
      <c r="C38" s="12"/>
      <c r="D38" s="18"/>
      <c r="E38" s="18"/>
      <c r="F38" s="18"/>
      <c r="H38" s="5" t="str">
        <f>'ME Curriculum'!F38</f>
        <v>MEE 3117</v>
      </c>
      <c r="I38" s="20" t="str">
        <f>'ME Curriculum'!G38</f>
        <v>Computer-Aided Design</v>
      </c>
      <c r="J38" s="6">
        <f>'ME Curriculum'!H38</f>
        <v>3</v>
      </c>
      <c r="K38" s="6" t="str">
        <f>'ME Curriculum'!I38</f>
        <v>F</v>
      </c>
      <c r="L38" s="6" t="str">
        <f>'ME Curriculum'!J38</f>
        <v>SP23</v>
      </c>
    </row>
    <row r="39" spans="1:12" ht="15" customHeight="1" thickBot="1" x14ac:dyDescent="0.5">
      <c r="B39" s="79"/>
      <c r="C39" s="129" t="s">
        <v>119</v>
      </c>
      <c r="D39" s="68">
        <f>SUM(D30:D37)</f>
        <v>25</v>
      </c>
      <c r="E39" s="67"/>
      <c r="F39" s="69"/>
      <c r="H39" s="5" t="str">
        <f>'ME Curriculum'!F36</f>
        <v>ENGR 3201</v>
      </c>
      <c r="I39" s="20" t="str">
        <f>'ME Curriculum'!G36</f>
        <v>Mat Sci for Engr</v>
      </c>
      <c r="J39" s="6">
        <f>'ME Curriculum'!H36</f>
        <v>3</v>
      </c>
      <c r="K39" s="6" t="str">
        <f>'ME Curriculum'!I36</f>
        <v>C</v>
      </c>
      <c r="L39" s="6" t="str">
        <f>'ME Curriculum'!J36</f>
        <v>SP22</v>
      </c>
    </row>
    <row r="40" spans="1:12" ht="15" customHeight="1" thickBot="1" x14ac:dyDescent="0.5">
      <c r="B40" s="90"/>
      <c r="C40" s="91"/>
      <c r="D40" s="92"/>
      <c r="E40" s="92"/>
      <c r="F40" s="93"/>
      <c r="H40" s="5" t="str">
        <f>'ME Curriculum'!A36</f>
        <v>ENGR 3553</v>
      </c>
      <c r="I40" s="20" t="str">
        <f>'ME Curriculum'!B36</f>
        <v>Mechanics of Fluids</v>
      </c>
      <c r="J40" s="6">
        <f>'ME Curriculum'!C36</f>
        <v>3</v>
      </c>
      <c r="K40" s="6" t="str">
        <f>'ME Curriculum'!D36</f>
        <v>B</v>
      </c>
      <c r="L40" s="6" t="str">
        <f>'ME Curriculum'!E36</f>
        <v>FL20</v>
      </c>
    </row>
    <row r="41" spans="1:12" ht="15" customHeight="1" thickBot="1" x14ac:dyDescent="0.5">
      <c r="B41" s="94"/>
      <c r="C41" s="95" t="s">
        <v>3</v>
      </c>
      <c r="D41" s="96" t="s">
        <v>32</v>
      </c>
      <c r="E41" s="195"/>
      <c r="F41" s="196"/>
      <c r="H41" s="5" t="str">
        <f>'ME Curriculum'!F28</f>
        <v>ENGR 3571</v>
      </c>
      <c r="I41" s="20" t="str">
        <f>'ME Curriculum'!G28</f>
        <v>Class &amp; Stat Thermo</v>
      </c>
      <c r="J41" s="6">
        <f>'ME Curriculum'!H28</f>
        <v>3</v>
      </c>
      <c r="K41" s="6" t="str">
        <f>'ME Curriculum'!I28</f>
        <v>A</v>
      </c>
      <c r="L41" s="6" t="str">
        <f>'ME Curriculum'!J28</f>
        <v>SP20</v>
      </c>
    </row>
    <row r="42" spans="1:12" ht="15" customHeight="1" x14ac:dyDescent="0.45">
      <c r="B42" s="97"/>
      <c r="C42" s="21" t="s">
        <v>36</v>
      </c>
      <c r="D42" s="22">
        <f>D17</f>
        <v>18</v>
      </c>
      <c r="E42" s="210">
        <f>SUM(D42:D43)</f>
        <v>30</v>
      </c>
      <c r="F42" s="47" t="s">
        <v>121</v>
      </c>
      <c r="H42" s="5" t="str">
        <f>'ME Curriculum'!F41</f>
        <v>ENGR 4169</v>
      </c>
      <c r="I42" s="20" t="str">
        <f>'ME Curriculum'!G41</f>
        <v>Engineering Seminar</v>
      </c>
      <c r="J42" s="6">
        <f>'ME Curriculum'!H41</f>
        <v>1</v>
      </c>
      <c r="K42" s="6" t="str">
        <f>'ME Curriculum'!I41</f>
        <v>D</v>
      </c>
      <c r="L42" s="6" t="str">
        <f>'ME Curriculum'!J41</f>
        <v>SP21</v>
      </c>
    </row>
    <row r="43" spans="1:12" ht="15" customHeight="1" thickBot="1" x14ac:dyDescent="0.5">
      <c r="B43" s="97"/>
      <c r="C43" s="23" t="s">
        <v>37</v>
      </c>
      <c r="D43" s="11">
        <f>D26</f>
        <v>12</v>
      </c>
      <c r="E43" s="211"/>
      <c r="F43" s="47"/>
      <c r="H43" s="5" t="str">
        <f>'ME Curriculum'!A49</f>
        <v>MEE 4177</v>
      </c>
      <c r="I43" s="20" t="str">
        <f>'ME Curriculum'!B49</f>
        <v>Senior Design Project I: ME</v>
      </c>
      <c r="J43" s="6">
        <f>'ME Curriculum'!C49</f>
        <v>2</v>
      </c>
      <c r="K43" s="6">
        <f>'ME Curriculum'!D49</f>
        <v>0</v>
      </c>
      <c r="L43" s="6" t="str">
        <f>'ME Curriculum'!E49</f>
        <v>FL23</v>
      </c>
    </row>
    <row r="44" spans="1:12" ht="15" customHeight="1" thickBot="1" x14ac:dyDescent="0.5">
      <c r="B44" s="97"/>
      <c r="C44" s="23" t="s">
        <v>56</v>
      </c>
      <c r="D44" s="11">
        <f>D39</f>
        <v>25</v>
      </c>
      <c r="F44" s="47"/>
      <c r="H44" s="12" t="str">
        <f>'ME Curriculum'!F49</f>
        <v>ENGR 4296</v>
      </c>
      <c r="I44" s="28" t="str">
        <f>'ME Curriculum'!G49</f>
        <v>Senior Design Project II</v>
      </c>
      <c r="J44" s="18">
        <f>'ME Curriculum'!H49</f>
        <v>3</v>
      </c>
      <c r="K44" s="18">
        <f>'ME Curriculum'!I49</f>
        <v>0</v>
      </c>
      <c r="L44" s="18" t="str">
        <f>'ME Curriculum'!J49</f>
        <v>SP24</v>
      </c>
    </row>
    <row r="45" spans="1:12" ht="15" customHeight="1" thickBot="1" x14ac:dyDescent="0.5">
      <c r="B45" s="97"/>
      <c r="C45" s="23" t="s">
        <v>83</v>
      </c>
      <c r="D45" s="11">
        <f>J24</f>
        <v>23</v>
      </c>
      <c r="E45" s="210">
        <f>SUM(D45:D46)</f>
        <v>68</v>
      </c>
      <c r="F45" s="47"/>
      <c r="H45" s="208" t="s">
        <v>114</v>
      </c>
      <c r="I45" s="209"/>
      <c r="J45" s="98">
        <f>SUM(J28:J44)</f>
        <v>45</v>
      </c>
      <c r="K45" s="99"/>
      <c r="L45" s="99"/>
    </row>
    <row r="46" spans="1:12" ht="15" customHeight="1" thickBot="1" x14ac:dyDescent="0.5">
      <c r="B46" s="97"/>
      <c r="C46" s="23" t="s">
        <v>88</v>
      </c>
      <c r="D46" s="11">
        <f>J45</f>
        <v>45</v>
      </c>
      <c r="E46" s="211"/>
      <c r="F46" s="47" t="s">
        <v>122</v>
      </c>
      <c r="H46" s="71"/>
      <c r="I46" s="100" t="s">
        <v>110</v>
      </c>
      <c r="J46" s="101" t="s">
        <v>34</v>
      </c>
      <c r="K46" s="101" t="s">
        <v>4</v>
      </c>
      <c r="L46" s="102" t="s">
        <v>33</v>
      </c>
    </row>
    <row r="47" spans="1:12" ht="15" customHeight="1" thickBot="1" x14ac:dyDescent="0.5">
      <c r="B47" s="97"/>
      <c r="C47" s="24" t="s">
        <v>111</v>
      </c>
      <c r="D47" s="25">
        <f>J55</f>
        <v>6</v>
      </c>
      <c r="F47" s="47"/>
      <c r="H47" s="15" t="str">
        <f>'ME Curriculum'!A53</f>
        <v>Elective</v>
      </c>
      <c r="I47" s="15" t="str">
        <f>'ME Curriculum'!B53</f>
        <v>Free Elective #1 HIM 1101</v>
      </c>
      <c r="J47" s="16">
        <f>'ME Curriculum'!C53</f>
        <v>3</v>
      </c>
      <c r="K47" s="16" t="str">
        <f>'ME Curriculum'!D53</f>
        <v>TR</v>
      </c>
      <c r="L47" s="16" t="str">
        <f>'ME Curriculum'!E53</f>
        <v>SP16</v>
      </c>
    </row>
    <row r="48" spans="1:12" ht="15" customHeight="1" thickBot="1" x14ac:dyDescent="0.5">
      <c r="B48" s="97"/>
      <c r="C48" s="103" t="s">
        <v>38</v>
      </c>
      <c r="D48" s="104">
        <f>SUM(D42:D47)</f>
        <v>129</v>
      </c>
      <c r="E48" s="105" t="s">
        <v>103</v>
      </c>
      <c r="F48" s="69"/>
      <c r="H48" s="5" t="str">
        <f>'ME Curriculum'!F51</f>
        <v xml:space="preserve">Elective </v>
      </c>
      <c r="I48" s="5" t="str">
        <f>'ME Curriculum'!G51</f>
        <v>Free Elective #2 	PSY 1001</v>
      </c>
      <c r="J48" s="6">
        <f>'ME Curriculum'!H51</f>
        <v>3</v>
      </c>
      <c r="K48" s="6" t="str">
        <f>'ME Curriculum'!I51</f>
        <v>TR</v>
      </c>
      <c r="L48" s="6" t="str">
        <f>'ME Curriculum'!J51</f>
        <v>FL16</v>
      </c>
    </row>
    <row r="49" spans="2:12" ht="13.35" customHeight="1" x14ac:dyDescent="0.45">
      <c r="B49" s="97"/>
      <c r="C49" s="189" t="s">
        <v>39</v>
      </c>
      <c r="D49" s="190"/>
      <c r="E49" s="190"/>
      <c r="F49" s="191"/>
      <c r="H49" s="5"/>
      <c r="I49" s="5"/>
      <c r="J49" s="6"/>
      <c r="K49" s="6"/>
      <c r="L49" s="6"/>
    </row>
    <row r="50" spans="2:12" ht="13.35" customHeight="1" x14ac:dyDescent="0.45">
      <c r="B50" s="97"/>
      <c r="C50" s="106" t="s">
        <v>40</v>
      </c>
      <c r="D50" s="107"/>
      <c r="E50" s="107"/>
      <c r="F50" s="108" t="s">
        <v>41</v>
      </c>
      <c r="H50" s="5"/>
      <c r="I50" s="5"/>
      <c r="J50" s="6"/>
      <c r="K50" s="6"/>
      <c r="L50" s="6"/>
    </row>
    <row r="51" spans="2:12" ht="13.35" customHeight="1" x14ac:dyDescent="0.45">
      <c r="B51" s="97"/>
      <c r="C51" s="109"/>
      <c r="D51" s="110"/>
      <c r="E51" s="111" t="s">
        <v>42</v>
      </c>
      <c r="F51" s="112"/>
      <c r="H51" s="5"/>
      <c r="I51" s="19"/>
      <c r="J51" s="5"/>
      <c r="K51" s="5"/>
      <c r="L51" s="5"/>
    </row>
    <row r="52" spans="2:12" ht="13.35" customHeight="1" x14ac:dyDescent="0.45">
      <c r="B52" s="97"/>
      <c r="C52" s="23"/>
      <c r="D52" s="113"/>
      <c r="E52" s="114" t="s">
        <v>43</v>
      </c>
      <c r="F52" s="115"/>
      <c r="H52" s="5"/>
      <c r="I52" s="5"/>
      <c r="J52" s="5"/>
      <c r="K52" s="5"/>
      <c r="L52" s="5"/>
    </row>
    <row r="53" spans="2:12" ht="13.35" customHeight="1" x14ac:dyDescent="0.45">
      <c r="B53" s="97"/>
      <c r="C53" s="23"/>
      <c r="D53" s="113"/>
      <c r="E53" s="114" t="s">
        <v>44</v>
      </c>
      <c r="F53" s="115"/>
      <c r="H53" s="5"/>
      <c r="I53" s="5"/>
      <c r="J53" s="5"/>
      <c r="K53" s="5"/>
      <c r="L53" s="5"/>
    </row>
    <row r="54" spans="2:12" ht="13.35" customHeight="1" thickBot="1" x14ac:dyDescent="0.5">
      <c r="B54" s="97"/>
      <c r="C54" s="116"/>
      <c r="D54" s="117"/>
      <c r="E54" s="118" t="s">
        <v>45</v>
      </c>
      <c r="F54" s="119"/>
      <c r="H54" s="12"/>
      <c r="I54" s="12"/>
      <c r="J54" s="12"/>
      <c r="K54" s="12"/>
      <c r="L54" s="12"/>
    </row>
    <row r="55" spans="2:12" ht="13.35" customHeight="1" thickBot="1" x14ac:dyDescent="0.5">
      <c r="B55" s="120"/>
      <c r="C55" s="121"/>
      <c r="D55" s="122"/>
      <c r="E55" s="123" t="s">
        <v>46</v>
      </c>
      <c r="F55" s="124"/>
      <c r="G55" s="125"/>
      <c r="H55" s="186" t="s">
        <v>112</v>
      </c>
      <c r="I55" s="187"/>
      <c r="J55" s="126">
        <f>SUM(J47:J54)</f>
        <v>6</v>
      </c>
      <c r="K55" s="77"/>
      <c r="L55" s="78"/>
    </row>
    <row r="56" spans="2:12" ht="13.35" customHeight="1" x14ac:dyDescent="0.45">
      <c r="C56" s="36"/>
    </row>
    <row r="57" spans="2:12" ht="13.35" customHeight="1" x14ac:dyDescent="0.45">
      <c r="C57" s="36"/>
    </row>
    <row r="58" spans="2:12" ht="13.35" customHeight="1" x14ac:dyDescent="0.45">
      <c r="C58" s="36"/>
      <c r="H58" s="127"/>
    </row>
    <row r="59" spans="2:12" ht="13.35" customHeight="1" x14ac:dyDescent="0.45">
      <c r="C59" s="36"/>
    </row>
    <row r="60" spans="2:12" ht="13.35" customHeight="1" x14ac:dyDescent="0.45">
      <c r="C60" s="36"/>
    </row>
    <row r="61" spans="2:12" ht="15" customHeight="1" x14ac:dyDescent="0.45">
      <c r="C61" s="36"/>
    </row>
    <row r="62" spans="2:12" ht="15" customHeight="1" x14ac:dyDescent="0.45">
      <c r="C62" s="36"/>
    </row>
    <row r="63" spans="2:12" ht="15" customHeight="1" x14ac:dyDescent="0.45">
      <c r="C63" s="36"/>
    </row>
    <row r="64" spans="2:12" ht="13.35" customHeight="1" x14ac:dyDescent="0.45">
      <c r="C64" s="36"/>
    </row>
    <row r="65" spans="3:3" ht="13.35" customHeight="1" x14ac:dyDescent="0.45">
      <c r="C65" s="36"/>
    </row>
    <row r="66" spans="3:3" ht="13.35" customHeight="1" x14ac:dyDescent="0.45">
      <c r="C66" s="36"/>
    </row>
    <row r="67" spans="3:3" ht="13.35" customHeight="1" x14ac:dyDescent="0.45">
      <c r="C67" s="36"/>
    </row>
    <row r="68" spans="3:3" ht="13.35" customHeight="1" x14ac:dyDescent="0.45">
      <c r="C68" s="36"/>
    </row>
    <row r="69" spans="3:3" ht="13.35" customHeight="1" x14ac:dyDescent="0.45">
      <c r="C69" s="36"/>
    </row>
    <row r="70" spans="3:3" ht="13.35" customHeight="1" x14ac:dyDescent="0.45">
      <c r="C70" s="128"/>
    </row>
    <row r="71" spans="3:3" ht="13.35" customHeight="1" x14ac:dyDescent="0.45">
      <c r="C71" s="36"/>
    </row>
    <row r="72" spans="3:3" ht="13.35" customHeight="1" x14ac:dyDescent="0.45">
      <c r="C72" s="36"/>
    </row>
    <row r="73" spans="3:3" ht="13.35" customHeight="1" x14ac:dyDescent="0.45">
      <c r="C73" s="36"/>
    </row>
    <row r="74" spans="3:3" ht="13.35" customHeight="1" x14ac:dyDescent="0.45">
      <c r="C74" s="36"/>
    </row>
    <row r="75" spans="3:3" ht="13.35" customHeight="1" x14ac:dyDescent="0.45">
      <c r="C75" s="36"/>
    </row>
    <row r="76" spans="3:3" ht="13.35" customHeight="1" x14ac:dyDescent="0.45">
      <c r="C76" s="36"/>
    </row>
    <row r="77" spans="3:3" ht="13.35" customHeight="1" x14ac:dyDescent="0.45">
      <c r="C77" s="36"/>
    </row>
    <row r="78" spans="3:3" ht="13.35" customHeight="1" x14ac:dyDescent="0.45">
      <c r="C78" s="36"/>
    </row>
    <row r="79" spans="3:3" ht="13.35" customHeight="1" x14ac:dyDescent="0.45">
      <c r="C79" s="36"/>
    </row>
    <row r="80" spans="3:3" ht="13.35" customHeight="1" x14ac:dyDescent="0.45">
      <c r="C80" s="36"/>
    </row>
    <row r="81" spans="3:3" ht="13.35" customHeight="1" x14ac:dyDescent="0.45">
      <c r="C81" s="36"/>
    </row>
    <row r="82" spans="3:3" ht="13.35" customHeight="1" x14ac:dyDescent="0.45">
      <c r="C82" s="36"/>
    </row>
    <row r="83" spans="3:3" ht="13.35" customHeight="1" x14ac:dyDescent="0.45">
      <c r="C83" s="36"/>
    </row>
    <row r="84" spans="3:3" ht="13.35" customHeight="1" x14ac:dyDescent="0.45">
      <c r="C84" s="36"/>
    </row>
    <row r="85" spans="3:3" ht="13.35" customHeight="1" x14ac:dyDescent="0.45">
      <c r="C85" s="36"/>
    </row>
    <row r="86" spans="3:3" ht="13.35" customHeight="1" x14ac:dyDescent="0.45">
      <c r="C86" s="36"/>
    </row>
    <row r="87" spans="3:3" ht="13.35" customHeight="1" x14ac:dyDescent="0.45">
      <c r="C87" s="36"/>
    </row>
    <row r="88" spans="3:3" ht="13.35" customHeight="1" x14ac:dyDescent="0.45">
      <c r="C88" s="36"/>
    </row>
    <row r="89" spans="3:3" ht="13.35" customHeight="1" x14ac:dyDescent="0.45">
      <c r="C89" s="36"/>
    </row>
    <row r="90" spans="3:3" ht="15" customHeight="1" x14ac:dyDescent="0.45">
      <c r="C90" s="36"/>
    </row>
    <row r="91" spans="3:3" ht="13.35" customHeight="1" x14ac:dyDescent="0.45">
      <c r="C91" s="36"/>
    </row>
    <row r="92" spans="3:3" ht="15" customHeight="1" x14ac:dyDescent="0.45">
      <c r="C92" s="36"/>
    </row>
    <row r="93" spans="3:3" ht="15" customHeight="1" x14ac:dyDescent="0.45">
      <c r="C93" s="36"/>
    </row>
    <row r="94" spans="3:3" ht="15" customHeight="1" x14ac:dyDescent="0.45">
      <c r="C94" s="36"/>
    </row>
    <row r="95" spans="3:3" ht="15" customHeight="1" x14ac:dyDescent="0.45">
      <c r="C95" s="36"/>
    </row>
    <row r="96" spans="3:3" ht="15" customHeight="1" x14ac:dyDescent="0.45">
      <c r="C96" s="36"/>
    </row>
    <row r="97" spans="3:3" ht="13.35" customHeight="1" x14ac:dyDescent="0.45">
      <c r="C97" s="36"/>
    </row>
    <row r="98" spans="3:3" ht="13.35" customHeight="1" x14ac:dyDescent="0.45">
      <c r="C98" s="36"/>
    </row>
    <row r="99" spans="3:3" ht="15" customHeight="1" x14ac:dyDescent="0.45">
      <c r="C99" s="36"/>
    </row>
    <row r="100" spans="3:3" ht="15" customHeight="1" x14ac:dyDescent="0.45">
      <c r="C100" s="36"/>
    </row>
    <row r="101" spans="3:3" ht="13.35" customHeight="1" x14ac:dyDescent="0.45">
      <c r="C101" s="36"/>
    </row>
    <row r="102" spans="3:3" ht="15" customHeight="1" x14ac:dyDescent="0.45">
      <c r="C102" s="36"/>
    </row>
    <row r="103" spans="3:3" ht="15" customHeight="1" x14ac:dyDescent="0.45">
      <c r="C103" s="36"/>
    </row>
    <row r="104" spans="3:3" ht="15" customHeight="1" x14ac:dyDescent="0.45">
      <c r="C104" s="36"/>
    </row>
    <row r="105" spans="3:3" ht="13.35" customHeight="1" x14ac:dyDescent="0.45">
      <c r="C105" s="36"/>
    </row>
    <row r="106" spans="3:3" ht="13.35" customHeight="1" x14ac:dyDescent="0.45">
      <c r="C106" s="36"/>
    </row>
    <row r="107" spans="3:3" ht="15" customHeight="1" x14ac:dyDescent="0.45">
      <c r="C107" s="36"/>
    </row>
    <row r="108" spans="3:3" ht="15" customHeight="1" x14ac:dyDescent="0.45">
      <c r="C108" s="36"/>
    </row>
    <row r="109" spans="3:3" ht="15" customHeight="1" x14ac:dyDescent="0.45">
      <c r="C109" s="36"/>
    </row>
    <row r="110" spans="3:3" ht="15" customHeight="1" x14ac:dyDescent="0.45">
      <c r="C110" s="36"/>
    </row>
    <row r="111" spans="3:3" ht="15" customHeight="1" x14ac:dyDescent="0.45">
      <c r="C111" s="36"/>
    </row>
    <row r="112" spans="3:3" ht="15" customHeight="1" x14ac:dyDescent="0.45">
      <c r="C112" s="36"/>
    </row>
    <row r="113" spans="3:3" ht="15" customHeight="1" x14ac:dyDescent="0.45">
      <c r="C113" s="36"/>
    </row>
    <row r="114" spans="3:3" ht="15" customHeight="1" x14ac:dyDescent="0.45">
      <c r="C114" s="36"/>
    </row>
    <row r="115" spans="3:3" ht="15" customHeight="1" x14ac:dyDescent="0.45">
      <c r="C115" s="36"/>
    </row>
    <row r="116" spans="3:3" ht="15" customHeight="1" x14ac:dyDescent="0.45">
      <c r="C116" s="36"/>
    </row>
    <row r="117" spans="3:3" ht="15" customHeight="1" x14ac:dyDescent="0.45">
      <c r="C117" s="36"/>
    </row>
    <row r="118" spans="3:3" ht="15" customHeight="1" x14ac:dyDescent="0.45">
      <c r="C118" s="36"/>
    </row>
    <row r="119" spans="3:3" ht="15" customHeight="1" x14ac:dyDescent="0.45">
      <c r="C119" s="36"/>
    </row>
    <row r="120" spans="3:3" ht="15" customHeight="1" x14ac:dyDescent="0.45">
      <c r="C120" s="36"/>
    </row>
    <row r="121" spans="3:3" ht="15" customHeight="1" x14ac:dyDescent="0.45">
      <c r="C121" s="36"/>
    </row>
    <row r="122" spans="3:3" ht="15" customHeight="1" x14ac:dyDescent="0.45">
      <c r="C122" s="36"/>
    </row>
    <row r="123" spans="3:3" ht="15" customHeight="1" x14ac:dyDescent="0.45">
      <c r="C123" s="36"/>
    </row>
    <row r="124" spans="3:3" ht="15" customHeight="1" x14ac:dyDescent="0.45">
      <c r="C124" s="36"/>
    </row>
    <row r="125" spans="3:3" ht="15" customHeight="1" x14ac:dyDescent="0.45">
      <c r="C125" s="36"/>
    </row>
    <row r="126" spans="3:3" ht="15" customHeight="1" x14ac:dyDescent="0.45">
      <c r="C126" s="36"/>
    </row>
    <row r="127" spans="3:3" ht="15" customHeight="1" x14ac:dyDescent="0.45">
      <c r="C127" s="36"/>
    </row>
    <row r="128" spans="3:3" ht="15" customHeight="1" x14ac:dyDescent="0.45">
      <c r="C128" s="36"/>
    </row>
    <row r="129" spans="3:3" ht="15" customHeight="1" x14ac:dyDescent="0.45">
      <c r="C129" s="36"/>
    </row>
    <row r="130" spans="3:3" ht="13.35" customHeight="1" x14ac:dyDescent="0.45">
      <c r="C130" s="36"/>
    </row>
    <row r="131" spans="3:3" ht="15" customHeight="1" x14ac:dyDescent="0.45">
      <c r="C131" s="36"/>
    </row>
    <row r="132" spans="3:3" ht="15" customHeight="1" x14ac:dyDescent="0.45">
      <c r="C132" s="36"/>
    </row>
    <row r="133" spans="3:3" ht="15" customHeight="1" x14ac:dyDescent="0.45">
      <c r="C133" s="36"/>
    </row>
    <row r="134" spans="3:3" ht="15" customHeight="1" x14ac:dyDescent="0.45">
      <c r="C134" s="36"/>
    </row>
    <row r="135" spans="3:3" ht="15" customHeight="1" x14ac:dyDescent="0.45">
      <c r="C135" s="36"/>
    </row>
    <row r="136" spans="3:3" ht="15" customHeight="1" x14ac:dyDescent="0.45">
      <c r="C136" s="36"/>
    </row>
    <row r="137" spans="3:3" ht="15" customHeight="1" x14ac:dyDescent="0.45">
      <c r="C137" s="36"/>
    </row>
    <row r="138" spans="3:3" ht="15" customHeight="1" x14ac:dyDescent="0.45">
      <c r="C138" s="36"/>
    </row>
    <row r="139" spans="3:3" ht="15" customHeight="1" x14ac:dyDescent="0.45">
      <c r="C139" s="36"/>
    </row>
    <row r="140" spans="3:3" ht="15" customHeight="1" x14ac:dyDescent="0.45"/>
  </sheetData>
  <mergeCells count="16">
    <mergeCell ref="H55:I55"/>
    <mergeCell ref="H24:I24"/>
    <mergeCell ref="C49:F49"/>
    <mergeCell ref="C1:L1"/>
    <mergeCell ref="C3:L3"/>
    <mergeCell ref="E41:F41"/>
    <mergeCell ref="B2:L2"/>
    <mergeCell ref="K6:L6"/>
    <mergeCell ref="D6:E6"/>
    <mergeCell ref="F6:G6"/>
    <mergeCell ref="B5:L5"/>
    <mergeCell ref="B4:I4"/>
    <mergeCell ref="J4:K4"/>
    <mergeCell ref="H45:I45"/>
    <mergeCell ref="E42:E43"/>
    <mergeCell ref="E45:E46"/>
  </mergeCells>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A29" sqref="AA29"/>
    </sheetView>
  </sheetViews>
  <sheetFormatPr defaultRowHeight="12.3"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 Curriculum</vt:lpstr>
      <vt:lpstr>ME Graduation Checklist</vt:lpstr>
      <vt:lpstr>Flowchart</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sbiswas</dc:creator>
  <cp:lastModifiedBy>Jakob Werle</cp:lastModifiedBy>
  <cp:lastPrinted>2019-06-25T18:15:47Z</cp:lastPrinted>
  <dcterms:created xsi:type="dcterms:W3CDTF">2009-03-12T18:44:46Z</dcterms:created>
  <dcterms:modified xsi:type="dcterms:W3CDTF">2023-10-31T20:08:14Z</dcterms:modified>
</cp:coreProperties>
</file>