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manr\OneDrive\Escritorio\Estados_financieros\"/>
    </mc:Choice>
  </mc:AlternateContent>
  <xr:revisionPtr revIDLastSave="0" documentId="8_{9BC79550-0E18-498E-A063-BAB4430F6F59}" xr6:coauthVersionLast="47" xr6:coauthVersionMax="47" xr10:uidLastSave="{00000000-0000-0000-0000-000000000000}"/>
  <bookViews>
    <workbookView xWindow="1950" yWindow="450" windowWidth="12915" windowHeight="15030" tabRatio="915" firstSheet="1" activeTab="6" xr2:uid="{00000000-000D-0000-FFFF-FFFF00000000}"/>
  </bookViews>
  <sheets>
    <sheet name="Config" sheetId="8" r:id="rId1"/>
    <sheet name="Ingresos" sheetId="1" r:id="rId2"/>
    <sheet name="Gastos" sheetId="2" r:id="rId3"/>
    <sheet name="Cuentas por Cobrar" sheetId="3" r:id="rId4"/>
    <sheet name="Contactos" sheetId="12" r:id="rId5"/>
    <sheet name="Libro Mayor" sheetId="13" r:id="rId6"/>
    <sheet name="Registro de Facturas" sheetId="9" r:id="rId7"/>
    <sheet name="Clientes con Deudas" sheetId="10" r:id="rId8"/>
    <sheet name="IVA Facturas" sheetId="14" r:id="rId9"/>
    <sheet name="Facturas a Vencer" sheetId="11" r:id="rId10"/>
    <sheet name="Cuentas por Pagar" sheetId="4" r:id="rId11"/>
    <sheet name="Estado de Resultados" sheetId="5" r:id="rId12"/>
    <sheet name="Balance General" sheetId="6" r:id="rId13"/>
    <sheet name="Flujo de Caja" sheetId="7" r:id="rId14"/>
  </sheet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" i="2" l="1"/>
  <c r="G185" i="2"/>
  <c r="H184" i="2"/>
  <c r="G184" i="2"/>
  <c r="G183" i="2"/>
  <c r="H183" i="2" s="1"/>
  <c r="G182" i="2"/>
  <c r="H182" i="2" s="1"/>
  <c r="H181" i="2"/>
  <c r="G181" i="2"/>
  <c r="H180" i="2"/>
  <c r="G180" i="2"/>
  <c r="G179" i="2"/>
  <c r="H179" i="2" s="1"/>
  <c r="G178" i="2"/>
  <c r="H178" i="2" s="1"/>
  <c r="H177" i="2"/>
  <c r="G177" i="2"/>
  <c r="H176" i="2"/>
  <c r="G176" i="2"/>
  <c r="G175" i="2"/>
  <c r="H175" i="2" s="1"/>
  <c r="G174" i="2"/>
  <c r="H174" i="2" s="1"/>
  <c r="H173" i="2"/>
  <c r="G173" i="2"/>
  <c r="H172" i="2"/>
  <c r="G172" i="2"/>
  <c r="G171" i="2"/>
  <c r="H171" i="2" s="1"/>
  <c r="G170" i="2"/>
  <c r="H170" i="2" s="1"/>
  <c r="H169" i="2"/>
  <c r="G169" i="2"/>
  <c r="H168" i="2"/>
  <c r="G168" i="2"/>
  <c r="G167" i="2"/>
  <c r="H167" i="2" s="1"/>
  <c r="G166" i="2"/>
  <c r="H166" i="2" s="1"/>
  <c r="H165" i="2"/>
  <c r="G165" i="2"/>
  <c r="H164" i="2"/>
  <c r="G164" i="2"/>
  <c r="G163" i="2"/>
  <c r="H163" i="2" s="1"/>
  <c r="G162" i="2"/>
  <c r="H162" i="2" s="1"/>
  <c r="H161" i="2"/>
  <c r="G161" i="2"/>
  <c r="H160" i="2"/>
  <c r="G160" i="2"/>
  <c r="G159" i="2"/>
  <c r="H159" i="2" s="1"/>
  <c r="G158" i="2"/>
  <c r="H158" i="2" s="1"/>
  <c r="H157" i="2"/>
  <c r="G157" i="2"/>
  <c r="H156" i="2"/>
  <c r="G156" i="2"/>
  <c r="G155" i="2"/>
  <c r="H155" i="2" s="1"/>
  <c r="G154" i="2"/>
  <c r="H154" i="2" s="1"/>
  <c r="H153" i="2"/>
  <c r="G153" i="2"/>
  <c r="H152" i="2"/>
  <c r="G152" i="2"/>
  <c r="G151" i="2"/>
  <c r="H151" i="2" s="1"/>
  <c r="G150" i="2"/>
  <c r="H150" i="2" s="1"/>
  <c r="H149" i="2"/>
  <c r="G149" i="2"/>
  <c r="H148" i="2"/>
  <c r="G148" i="2"/>
  <c r="G147" i="2"/>
  <c r="H147" i="2" s="1"/>
  <c r="G146" i="2"/>
  <c r="H146" i="2" s="1"/>
  <c r="H145" i="2"/>
  <c r="G145" i="2"/>
  <c r="H144" i="2"/>
  <c r="G144" i="2"/>
  <c r="G143" i="2"/>
  <c r="H143" i="2" s="1"/>
  <c r="G142" i="2"/>
  <c r="H142" i="2" s="1"/>
  <c r="H141" i="2"/>
  <c r="G141" i="2"/>
  <c r="H140" i="2"/>
  <c r="G140" i="2"/>
  <c r="G139" i="2"/>
  <c r="H139" i="2" s="1"/>
  <c r="G138" i="2"/>
  <c r="H138" i="2" s="1"/>
  <c r="H137" i="2"/>
  <c r="G137" i="2"/>
  <c r="H136" i="2"/>
  <c r="G136" i="2"/>
  <c r="G135" i="2"/>
  <c r="H135" i="2" s="1"/>
  <c r="G134" i="2"/>
  <c r="H134" i="2" s="1"/>
  <c r="H133" i="2"/>
  <c r="G133" i="2"/>
  <c r="H132" i="2"/>
  <c r="G132" i="2"/>
  <c r="G131" i="2"/>
  <c r="H131" i="2" s="1"/>
  <c r="G130" i="2"/>
  <c r="H130" i="2" s="1"/>
  <c r="H129" i="2"/>
  <c r="G129" i="2"/>
  <c r="H128" i="2"/>
  <c r="G128" i="2"/>
  <c r="G127" i="2"/>
  <c r="H127" i="2" s="1"/>
  <c r="G126" i="2"/>
  <c r="H126" i="2" s="1"/>
  <c r="H125" i="2"/>
  <c r="G125" i="2"/>
  <c r="H124" i="2"/>
  <c r="G124" i="2"/>
  <c r="G123" i="2"/>
  <c r="H123" i="2" s="1"/>
  <c r="G122" i="2"/>
  <c r="H122" i="2" s="1"/>
  <c r="H121" i="2"/>
  <c r="G121" i="2"/>
  <c r="H120" i="2"/>
  <c r="G120" i="2"/>
  <c r="G119" i="2"/>
  <c r="H119" i="2" s="1"/>
  <c r="G118" i="2"/>
  <c r="H118" i="2" s="1"/>
  <c r="H117" i="2"/>
  <c r="G117" i="2"/>
  <c r="H116" i="2"/>
  <c r="G116" i="2"/>
  <c r="G115" i="2"/>
  <c r="H115" i="2" s="1"/>
  <c r="G114" i="2"/>
  <c r="H114" i="2" s="1"/>
  <c r="H113" i="2"/>
  <c r="G113" i="2"/>
  <c r="H112" i="2"/>
  <c r="G112" i="2"/>
  <c r="G111" i="2"/>
  <c r="H111" i="2" s="1"/>
  <c r="G110" i="2"/>
  <c r="H110" i="2" s="1"/>
  <c r="H109" i="2"/>
  <c r="G109" i="2"/>
  <c r="H108" i="2"/>
  <c r="G108" i="2"/>
  <c r="G107" i="2"/>
  <c r="H107" i="2" s="1"/>
  <c r="G106" i="2"/>
  <c r="H106" i="2" s="1"/>
  <c r="H105" i="2"/>
  <c r="G105" i="2"/>
  <c r="H104" i="2"/>
  <c r="G104" i="2"/>
  <c r="G103" i="2"/>
  <c r="H103" i="2" s="1"/>
  <c r="G102" i="2"/>
  <c r="H102" i="2" s="1"/>
  <c r="H101" i="2"/>
  <c r="G101" i="2"/>
  <c r="H100" i="2"/>
  <c r="G100" i="2"/>
  <c r="G99" i="2"/>
  <c r="H99" i="2" s="1"/>
  <c r="G98" i="2"/>
  <c r="H98" i="2" s="1"/>
  <c r="H97" i="2"/>
  <c r="G97" i="2"/>
  <c r="H96" i="2"/>
  <c r="G96" i="2"/>
  <c r="G95" i="2"/>
  <c r="H95" i="2" s="1"/>
  <c r="G94" i="2"/>
  <c r="H94" i="2" s="1"/>
  <c r="H93" i="2"/>
  <c r="G93" i="2"/>
  <c r="H92" i="2"/>
  <c r="G92" i="2"/>
  <c r="G91" i="2"/>
  <c r="H91" i="2" s="1"/>
  <c r="G90" i="2"/>
  <c r="H90" i="2" s="1"/>
  <c r="H89" i="2"/>
  <c r="G89" i="2"/>
  <c r="H88" i="2"/>
  <c r="G88" i="2"/>
  <c r="G87" i="2"/>
  <c r="H87" i="2" s="1"/>
  <c r="G86" i="2"/>
  <c r="H86" i="2" s="1"/>
  <c r="H85" i="2"/>
  <c r="G85" i="2"/>
  <c r="H84" i="2"/>
  <c r="G84" i="2"/>
  <c r="G83" i="2"/>
  <c r="H83" i="2" s="1"/>
  <c r="G82" i="2"/>
  <c r="H82" i="2" s="1"/>
  <c r="H81" i="2"/>
  <c r="G81" i="2"/>
  <c r="H80" i="2"/>
  <c r="G80" i="2"/>
  <c r="G79" i="2"/>
  <c r="H79" i="2" s="1"/>
  <c r="G78" i="2"/>
  <c r="H78" i="2" s="1"/>
  <c r="H77" i="2"/>
  <c r="G77" i="2"/>
  <c r="H76" i="2"/>
  <c r="G76" i="2"/>
  <c r="G75" i="2"/>
  <c r="H75" i="2" s="1"/>
  <c r="G74" i="2"/>
  <c r="H74" i="2" s="1"/>
  <c r="H73" i="2"/>
  <c r="G73" i="2"/>
  <c r="H72" i="2"/>
  <c r="G72" i="2"/>
  <c r="G71" i="2"/>
  <c r="H71" i="2" s="1"/>
  <c r="G70" i="2"/>
  <c r="H70" i="2" s="1"/>
  <c r="H69" i="2"/>
  <c r="G69" i="2"/>
  <c r="H68" i="2"/>
  <c r="G68" i="2"/>
  <c r="G67" i="2"/>
  <c r="H67" i="2" s="1"/>
  <c r="G66" i="2"/>
  <c r="H66" i="2" s="1"/>
  <c r="H65" i="2"/>
  <c r="G65" i="2"/>
  <c r="H64" i="2"/>
  <c r="G64" i="2"/>
  <c r="G63" i="2"/>
  <c r="H63" i="2" s="1"/>
  <c r="G62" i="2"/>
  <c r="H62" i="2" s="1"/>
  <c r="H61" i="2"/>
  <c r="G61" i="2"/>
  <c r="H60" i="2"/>
  <c r="G60" i="2"/>
  <c r="G59" i="2"/>
  <c r="H59" i="2" s="1"/>
  <c r="G58" i="2"/>
  <c r="H58" i="2" s="1"/>
  <c r="H57" i="2"/>
  <c r="G57" i="2"/>
  <c r="H56" i="2"/>
  <c r="G56" i="2"/>
  <c r="G55" i="2"/>
  <c r="H55" i="2" s="1"/>
  <c r="G54" i="2"/>
  <c r="H54" i="2" s="1"/>
  <c r="H53" i="2"/>
  <c r="G53" i="2"/>
  <c r="G52" i="2"/>
  <c r="H52" i="2" s="1"/>
  <c r="G51" i="2"/>
  <c r="H51" i="2" s="1"/>
  <c r="G50" i="2"/>
  <c r="H50" i="2" s="1"/>
  <c r="H49" i="2"/>
  <c r="G49" i="2"/>
  <c r="H48" i="2"/>
  <c r="G48" i="2"/>
  <c r="G47" i="2"/>
  <c r="H47" i="2" s="1"/>
  <c r="G46" i="2"/>
  <c r="H46" i="2" s="1"/>
  <c r="H45" i="2"/>
  <c r="G45" i="2"/>
  <c r="H44" i="2"/>
  <c r="G44" i="2"/>
  <c r="G43" i="2"/>
  <c r="H43" i="2" s="1"/>
  <c r="G42" i="2"/>
  <c r="H42" i="2" s="1"/>
  <c r="H41" i="2"/>
  <c r="G41" i="2"/>
  <c r="G40" i="2"/>
  <c r="H40" i="2" s="1"/>
  <c r="G39" i="2"/>
  <c r="H39" i="2" s="1"/>
  <c r="G38" i="2"/>
  <c r="H38" i="2" s="1"/>
  <c r="H37" i="2"/>
  <c r="G37" i="2"/>
  <c r="H36" i="2"/>
  <c r="G36" i="2"/>
  <c r="G35" i="2"/>
  <c r="H35" i="2" s="1"/>
  <c r="G34" i="2"/>
  <c r="H34" i="2" s="1"/>
  <c r="H33" i="2"/>
  <c r="G33" i="2"/>
  <c r="G32" i="2"/>
  <c r="H32" i="2" s="1"/>
  <c r="G31" i="2"/>
  <c r="H31" i="2" s="1"/>
  <c r="G30" i="2"/>
  <c r="H30" i="2" s="1"/>
  <c r="H29" i="2"/>
  <c r="G29" i="2"/>
  <c r="H28" i="2"/>
  <c r="G28" i="2"/>
  <c r="G27" i="2"/>
  <c r="H27" i="2" s="1"/>
  <c r="G26" i="2"/>
  <c r="H26" i="2" s="1"/>
  <c r="H25" i="2"/>
  <c r="G25" i="2"/>
  <c r="H24" i="2"/>
  <c r="G24" i="2"/>
  <c r="G23" i="2"/>
  <c r="H23" i="2" s="1"/>
  <c r="G22" i="2"/>
  <c r="H22" i="2" s="1"/>
  <c r="H21" i="2"/>
  <c r="G21" i="2"/>
  <c r="G20" i="2"/>
  <c r="H20" i="2" s="1"/>
  <c r="G19" i="2"/>
  <c r="H19" i="2" s="1"/>
  <c r="G18" i="2"/>
  <c r="H18" i="2" s="1"/>
  <c r="H17" i="2"/>
  <c r="G17" i="2"/>
  <c r="G16" i="2"/>
  <c r="H16" i="2" s="1"/>
  <c r="G15" i="2"/>
  <c r="H15" i="2" s="1"/>
  <c r="G14" i="2"/>
  <c r="H14" i="2" s="1"/>
  <c r="H13" i="2"/>
  <c r="G13" i="2"/>
  <c r="H12" i="2"/>
  <c r="G12" i="2"/>
  <c r="G11" i="2"/>
  <c r="H11" i="2" s="1"/>
  <c r="G10" i="2"/>
  <c r="H10" i="2" s="1"/>
  <c r="H9" i="2"/>
  <c r="G9" i="2"/>
  <c r="G8" i="2"/>
  <c r="H8" i="2" s="1"/>
  <c r="G7" i="2"/>
  <c r="H7" i="2" s="1"/>
  <c r="G6" i="2"/>
  <c r="H6" i="2" s="1"/>
  <c r="H5" i="2"/>
  <c r="G5" i="2"/>
  <c r="H4" i="2"/>
  <c r="G4" i="2"/>
  <c r="G3" i="2"/>
  <c r="H3" i="2" s="1"/>
  <c r="G1" i="2"/>
  <c r="F1" i="2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C3" i="9"/>
  <c r="I5" i="9" s="1"/>
  <c r="G5" i="9"/>
  <c r="H1" i="1"/>
  <c r="G1" i="1"/>
  <c r="I10" i="1"/>
  <c r="I11" i="1"/>
  <c r="I12" i="1"/>
  <c r="I14" i="1"/>
  <c r="I15" i="1"/>
  <c r="I18" i="1"/>
  <c r="I19" i="1"/>
  <c r="I20" i="1"/>
  <c r="I21" i="1"/>
  <c r="I22" i="1"/>
  <c r="I23" i="1"/>
  <c r="I26" i="1"/>
  <c r="I27" i="1"/>
  <c r="I28" i="1"/>
  <c r="I29" i="1"/>
  <c r="I30" i="1"/>
  <c r="I31" i="1"/>
  <c r="I34" i="1"/>
  <c r="I35" i="1"/>
  <c r="I36" i="1"/>
  <c r="I37" i="1"/>
  <c r="I38" i="1"/>
  <c r="I39" i="1"/>
  <c r="I42" i="1"/>
  <c r="I43" i="1"/>
  <c r="I44" i="1"/>
  <c r="I45" i="1"/>
  <c r="I46" i="1"/>
  <c r="I47" i="1"/>
  <c r="I50" i="1"/>
  <c r="I51" i="1"/>
  <c r="I52" i="1"/>
  <c r="I53" i="1"/>
  <c r="I54" i="1"/>
  <c r="I55" i="1"/>
  <c r="I58" i="1"/>
  <c r="I59" i="1"/>
  <c r="I60" i="1"/>
  <c r="I61" i="1"/>
  <c r="I62" i="1"/>
  <c r="I63" i="1"/>
  <c r="I66" i="1"/>
  <c r="I67" i="1"/>
  <c r="I68" i="1"/>
  <c r="I69" i="1"/>
  <c r="I70" i="1"/>
  <c r="I71" i="1"/>
  <c r="I74" i="1"/>
  <c r="I75" i="1"/>
  <c r="I76" i="1"/>
  <c r="I77" i="1"/>
  <c r="I78" i="1"/>
  <c r="I79" i="1"/>
  <c r="I82" i="1"/>
  <c r="I83" i="1"/>
  <c r="I84" i="1"/>
  <c r="I85" i="1"/>
  <c r="I86" i="1"/>
  <c r="I87" i="1"/>
  <c r="I90" i="1"/>
  <c r="I91" i="1"/>
  <c r="I92" i="1"/>
  <c r="I93" i="1"/>
  <c r="I94" i="1"/>
  <c r="I95" i="1"/>
  <c r="I98" i="1"/>
  <c r="I99" i="1"/>
  <c r="I100" i="1"/>
  <c r="I101" i="1"/>
  <c r="I102" i="1"/>
  <c r="I103" i="1"/>
  <c r="I106" i="1"/>
  <c r="I107" i="1"/>
  <c r="I108" i="1"/>
  <c r="I109" i="1"/>
  <c r="I110" i="1"/>
  <c r="I111" i="1"/>
  <c r="I114" i="1"/>
  <c r="I115" i="1"/>
  <c r="I116" i="1"/>
  <c r="I117" i="1"/>
  <c r="I118" i="1"/>
  <c r="I119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8" i="1"/>
  <c r="I139" i="1"/>
  <c r="I140" i="1"/>
  <c r="I141" i="1"/>
  <c r="I142" i="1"/>
  <c r="I143" i="1"/>
  <c r="I146" i="1"/>
  <c r="I147" i="1"/>
  <c r="I148" i="1"/>
  <c r="I149" i="1"/>
  <c r="I150" i="1"/>
  <c r="I151" i="1"/>
  <c r="I154" i="1"/>
  <c r="I155" i="1"/>
  <c r="I156" i="1"/>
  <c r="I157" i="1"/>
  <c r="I158" i="1"/>
  <c r="I159" i="1"/>
  <c r="I162" i="1"/>
  <c r="I163" i="1"/>
  <c r="I164" i="1"/>
  <c r="I165" i="1"/>
  <c r="I166" i="1"/>
  <c r="I167" i="1"/>
  <c r="I170" i="1"/>
  <c r="I171" i="1"/>
  <c r="I172" i="1"/>
  <c r="I173" i="1"/>
  <c r="I174" i="1"/>
  <c r="I175" i="1"/>
  <c r="I178" i="1"/>
  <c r="I179" i="1"/>
  <c r="I180" i="1"/>
  <c r="I181" i="1"/>
  <c r="I182" i="1"/>
  <c r="I18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H12" i="1"/>
  <c r="H13" i="1"/>
  <c r="I13" i="1" s="1"/>
  <c r="H14" i="1"/>
  <c r="H15" i="1"/>
  <c r="H16" i="1"/>
  <c r="I16" i="1" s="1"/>
  <c r="H17" i="1"/>
  <c r="I17" i="1" s="1"/>
  <c r="H18" i="1"/>
  <c r="H19" i="1"/>
  <c r="H20" i="1"/>
  <c r="H21" i="1"/>
  <c r="H22" i="1"/>
  <c r="H23" i="1"/>
  <c r="H24" i="1"/>
  <c r="I24" i="1" s="1"/>
  <c r="H25" i="1"/>
  <c r="I25" i="1" s="1"/>
  <c r="H26" i="1"/>
  <c r="H27" i="1"/>
  <c r="H28" i="1"/>
  <c r="H29" i="1"/>
  <c r="H30" i="1"/>
  <c r="H31" i="1"/>
  <c r="H32" i="1"/>
  <c r="I32" i="1" s="1"/>
  <c r="H33" i="1"/>
  <c r="I33" i="1" s="1"/>
  <c r="H34" i="1"/>
  <c r="H35" i="1"/>
  <c r="H36" i="1"/>
  <c r="H37" i="1"/>
  <c r="H38" i="1"/>
  <c r="H39" i="1"/>
  <c r="H40" i="1"/>
  <c r="I40" i="1" s="1"/>
  <c r="H41" i="1"/>
  <c r="I41" i="1" s="1"/>
  <c r="H42" i="1"/>
  <c r="H43" i="1"/>
  <c r="H44" i="1"/>
  <c r="H45" i="1"/>
  <c r="H46" i="1"/>
  <c r="H47" i="1"/>
  <c r="H48" i="1"/>
  <c r="I48" i="1" s="1"/>
  <c r="H49" i="1"/>
  <c r="I49" i="1" s="1"/>
  <c r="H50" i="1"/>
  <c r="H51" i="1"/>
  <c r="H52" i="1"/>
  <c r="H53" i="1"/>
  <c r="H54" i="1"/>
  <c r="H55" i="1"/>
  <c r="H56" i="1"/>
  <c r="I56" i="1" s="1"/>
  <c r="H57" i="1"/>
  <c r="I57" i="1" s="1"/>
  <c r="H58" i="1"/>
  <c r="H59" i="1"/>
  <c r="H60" i="1"/>
  <c r="H61" i="1"/>
  <c r="H62" i="1"/>
  <c r="H63" i="1"/>
  <c r="H64" i="1"/>
  <c r="I64" i="1" s="1"/>
  <c r="H65" i="1"/>
  <c r="I65" i="1" s="1"/>
  <c r="H66" i="1"/>
  <c r="H67" i="1"/>
  <c r="H68" i="1"/>
  <c r="H69" i="1"/>
  <c r="H70" i="1"/>
  <c r="H71" i="1"/>
  <c r="H72" i="1"/>
  <c r="I72" i="1" s="1"/>
  <c r="H73" i="1"/>
  <c r="I73" i="1" s="1"/>
  <c r="H74" i="1"/>
  <c r="H75" i="1"/>
  <c r="H76" i="1"/>
  <c r="H77" i="1"/>
  <c r="H78" i="1"/>
  <c r="H79" i="1"/>
  <c r="H80" i="1"/>
  <c r="I80" i="1" s="1"/>
  <c r="H81" i="1"/>
  <c r="I81" i="1" s="1"/>
  <c r="H82" i="1"/>
  <c r="H83" i="1"/>
  <c r="H84" i="1"/>
  <c r="H85" i="1"/>
  <c r="H86" i="1"/>
  <c r="H87" i="1"/>
  <c r="H88" i="1"/>
  <c r="I88" i="1" s="1"/>
  <c r="H89" i="1"/>
  <c r="I89" i="1" s="1"/>
  <c r="H90" i="1"/>
  <c r="H91" i="1"/>
  <c r="H92" i="1"/>
  <c r="H93" i="1"/>
  <c r="H94" i="1"/>
  <c r="H95" i="1"/>
  <c r="H96" i="1"/>
  <c r="I96" i="1" s="1"/>
  <c r="H97" i="1"/>
  <c r="I97" i="1" s="1"/>
  <c r="H98" i="1"/>
  <c r="H99" i="1"/>
  <c r="H100" i="1"/>
  <c r="H101" i="1"/>
  <c r="H102" i="1"/>
  <c r="H103" i="1"/>
  <c r="H104" i="1"/>
  <c r="I104" i="1" s="1"/>
  <c r="H105" i="1"/>
  <c r="I105" i="1" s="1"/>
  <c r="H106" i="1"/>
  <c r="H107" i="1"/>
  <c r="H108" i="1"/>
  <c r="H109" i="1"/>
  <c r="H110" i="1"/>
  <c r="H111" i="1"/>
  <c r="H112" i="1"/>
  <c r="I112" i="1" s="1"/>
  <c r="H113" i="1"/>
  <c r="I113" i="1" s="1"/>
  <c r="H114" i="1"/>
  <c r="H115" i="1"/>
  <c r="H116" i="1"/>
  <c r="H117" i="1"/>
  <c r="H118" i="1"/>
  <c r="H119" i="1"/>
  <c r="H120" i="1"/>
  <c r="I120" i="1" s="1"/>
  <c r="H121" i="1"/>
  <c r="I121" i="1" s="1"/>
  <c r="H122" i="1"/>
  <c r="H123" i="1"/>
  <c r="H124" i="1"/>
  <c r="H125" i="1"/>
  <c r="H126" i="1"/>
  <c r="H127" i="1"/>
  <c r="H128" i="1"/>
  <c r="I128" i="1" s="1"/>
  <c r="H129" i="1"/>
  <c r="I129" i="1" s="1"/>
  <c r="H130" i="1"/>
  <c r="H131" i="1"/>
  <c r="H132" i="1"/>
  <c r="H133" i="1"/>
  <c r="H134" i="1"/>
  <c r="H135" i="1"/>
  <c r="H136" i="1"/>
  <c r="I136" i="1" s="1"/>
  <c r="H137" i="1"/>
  <c r="I137" i="1" s="1"/>
  <c r="H138" i="1"/>
  <c r="H139" i="1"/>
  <c r="H140" i="1"/>
  <c r="H141" i="1"/>
  <c r="H142" i="1"/>
  <c r="H143" i="1"/>
  <c r="H144" i="1"/>
  <c r="I144" i="1" s="1"/>
  <c r="H145" i="1"/>
  <c r="I145" i="1" s="1"/>
  <c r="H146" i="1"/>
  <c r="H147" i="1"/>
  <c r="H148" i="1"/>
  <c r="H149" i="1"/>
  <c r="H150" i="1"/>
  <c r="H151" i="1"/>
  <c r="H152" i="1"/>
  <c r="I152" i="1" s="1"/>
  <c r="H153" i="1"/>
  <c r="I153" i="1" s="1"/>
  <c r="H154" i="1"/>
  <c r="H155" i="1"/>
  <c r="H156" i="1"/>
  <c r="H157" i="1"/>
  <c r="H158" i="1"/>
  <c r="H159" i="1"/>
  <c r="H160" i="1"/>
  <c r="I160" i="1" s="1"/>
  <c r="H161" i="1"/>
  <c r="I161" i="1" s="1"/>
  <c r="H162" i="1"/>
  <c r="H163" i="1"/>
  <c r="H164" i="1"/>
  <c r="H165" i="1"/>
  <c r="H166" i="1"/>
  <c r="H167" i="1"/>
  <c r="H168" i="1"/>
  <c r="I168" i="1" s="1"/>
  <c r="H169" i="1"/>
  <c r="I169" i="1" s="1"/>
  <c r="H170" i="1"/>
  <c r="H171" i="1"/>
  <c r="H172" i="1"/>
  <c r="H173" i="1"/>
  <c r="H174" i="1"/>
  <c r="H175" i="1"/>
  <c r="H176" i="1"/>
  <c r="I176" i="1" s="1"/>
  <c r="H177" i="1"/>
  <c r="I177" i="1" s="1"/>
  <c r="H178" i="1"/>
  <c r="H179" i="1"/>
  <c r="H180" i="1"/>
  <c r="H181" i="1"/>
  <c r="H182" i="1"/>
  <c r="H183" i="1"/>
  <c r="H184" i="1"/>
  <c r="I184" i="1" s="1"/>
  <c r="H185" i="1"/>
  <c r="I185" i="1" s="1"/>
  <c r="H3" i="1"/>
  <c r="I3" i="1" s="1"/>
  <c r="D13" i="7"/>
  <c r="D12" i="7"/>
  <c r="D11" i="7"/>
  <c r="D10" i="7"/>
  <c r="D9" i="7"/>
  <c r="D8" i="7"/>
  <c r="D7" i="7"/>
  <c r="D6" i="7"/>
  <c r="D5" i="7"/>
  <c r="H1" i="2" l="1"/>
  <c r="I1" i="1"/>
  <c r="I23" i="9"/>
  <c r="I41" i="9"/>
  <c r="I20" i="9"/>
  <c r="I57" i="9"/>
  <c r="I25" i="9"/>
  <c r="I49" i="9"/>
  <c r="I33" i="9"/>
  <c r="I43" i="9"/>
  <c r="I12" i="9"/>
  <c r="I65" i="9"/>
  <c r="I47" i="9"/>
  <c r="I6" i="9"/>
  <c r="I63" i="9"/>
  <c r="I59" i="9"/>
  <c r="I39" i="9"/>
  <c r="I35" i="9"/>
  <c r="I18" i="9"/>
  <c r="I55" i="9"/>
  <c r="I14" i="9"/>
  <c r="I51" i="9"/>
  <c r="I31" i="9"/>
  <c r="I27" i="9"/>
  <c r="I10" i="9"/>
  <c r="I58" i="9"/>
  <c r="I50" i="9"/>
  <c r="I42" i="9"/>
  <c r="I34" i="9"/>
  <c r="I26" i="9"/>
  <c r="I21" i="9"/>
  <c r="I13" i="9"/>
  <c r="I64" i="9"/>
  <c r="I56" i="9"/>
  <c r="I48" i="9"/>
  <c r="I40" i="9"/>
  <c r="I32" i="9"/>
  <c r="I24" i="9"/>
  <c r="I19" i="9"/>
  <c r="I11" i="9"/>
  <c r="I62" i="9"/>
  <c r="I54" i="9"/>
  <c r="I46" i="9"/>
  <c r="I38" i="9"/>
  <c r="I30" i="9"/>
  <c r="I22" i="9"/>
  <c r="I17" i="9"/>
  <c r="I9" i="9"/>
  <c r="I61" i="9"/>
  <c r="I53" i="9"/>
  <c r="I45" i="9"/>
  <c r="I37" i="9"/>
  <c r="I29" i="9"/>
  <c r="I16" i="9"/>
  <c r="I8" i="9"/>
  <c r="I60" i="9"/>
  <c r="I52" i="9"/>
  <c r="I44" i="9"/>
  <c r="I36" i="9"/>
  <c r="I28" i="9"/>
  <c r="I15" i="9"/>
  <c r="I7" i="9"/>
  <c r="E5" i="7"/>
  <c r="E6" i="7" s="1"/>
  <c r="E7" i="7" s="1"/>
  <c r="E8" i="7" s="1"/>
  <c r="E9" i="7" s="1"/>
  <c r="E10" i="7" s="1"/>
  <c r="E11" i="7" s="1"/>
  <c r="E12" i="7" s="1"/>
  <c r="E13" i="7" s="1"/>
</calcChain>
</file>

<file path=xl/sharedStrings.xml><?xml version="1.0" encoding="utf-8"?>
<sst xmlns="http://schemas.openxmlformats.org/spreadsheetml/2006/main" count="181" uniqueCount="131">
  <si>
    <t>Fecha</t>
  </si>
  <si>
    <t>Cliente</t>
  </si>
  <si>
    <t>Categoría</t>
  </si>
  <si>
    <t>IVA (%)</t>
  </si>
  <si>
    <t>Proveedor</t>
  </si>
  <si>
    <t>Fecha Emisión</t>
  </si>
  <si>
    <t>Monto</t>
  </si>
  <si>
    <t>Cuenta</t>
  </si>
  <si>
    <t>Activo Corriente</t>
  </si>
  <si>
    <t>Activo No Corriente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</si>
  <si>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</si>
  <si>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</si>
  <si>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</si>
  <si>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</si>
  <si>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</si>
  <si>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</si>
  <si>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</si>
  <si>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</si>
  <si>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</si>
  <si>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</si>
  <si>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</si>
  <si>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</si>
  <si>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Tipo de Documento</t>
  </si>
  <si>
    <t>Medio de Pago</t>
  </si>
  <si>
    <t>Mes y Año de Ingreso</t>
  </si>
  <si>
    <t xml:space="preserve">Categoria de Gastos </t>
  </si>
  <si>
    <t xml:space="preserve">Boleta </t>
  </si>
  <si>
    <t>Factura</t>
  </si>
  <si>
    <t xml:space="preserve">Efectivo </t>
  </si>
  <si>
    <t>Transferencia</t>
  </si>
  <si>
    <t>Tarjeta de credito</t>
  </si>
  <si>
    <t>Banco</t>
  </si>
  <si>
    <t>Banco Estado</t>
  </si>
  <si>
    <t>Banco BCI</t>
  </si>
  <si>
    <t>Banco de Chile</t>
  </si>
  <si>
    <t>Estado de Pago</t>
  </si>
  <si>
    <t>Pagado</t>
  </si>
  <si>
    <t>Pendiente</t>
  </si>
  <si>
    <t xml:space="preserve">Ganancia Esperada </t>
  </si>
  <si>
    <t>Ganancia Esperada 2</t>
  </si>
  <si>
    <t xml:space="preserve">Mes Año </t>
  </si>
  <si>
    <t>en  12  Meses</t>
  </si>
  <si>
    <t>$</t>
  </si>
  <si>
    <t>Folio</t>
  </si>
  <si>
    <t>Producto O Servicio</t>
  </si>
  <si>
    <t xml:space="preserve">Medio de Pago </t>
  </si>
  <si>
    <t>Numero de Referencia</t>
  </si>
  <si>
    <t>Fecha de Pago</t>
  </si>
  <si>
    <t>Notas</t>
  </si>
  <si>
    <t>Productos o Servicios</t>
  </si>
  <si>
    <t>INGRESO TOTAL</t>
  </si>
  <si>
    <t>Producto o Servicio</t>
  </si>
  <si>
    <t>Categoria</t>
  </si>
  <si>
    <t>Ingreso total</t>
  </si>
  <si>
    <t>Impuesto</t>
  </si>
  <si>
    <t>Ingreso Neto</t>
  </si>
  <si>
    <t>|</t>
  </si>
  <si>
    <t>NO</t>
  </si>
  <si>
    <t xml:space="preserve">FECHA DE HOY </t>
  </si>
  <si>
    <t>VENCIDA</t>
  </si>
  <si>
    <t>Total general</t>
  </si>
  <si>
    <t>(en blanco)</t>
  </si>
  <si>
    <t>Total (en blanco)</t>
  </si>
  <si>
    <t>CLIENTE</t>
  </si>
  <si>
    <t>N° de FACTURAS</t>
  </si>
  <si>
    <t>FECHA DE LA FACTURA</t>
  </si>
  <si>
    <t>MONTO FACTURADO</t>
  </si>
  <si>
    <t>TERMINOS (DIAS)</t>
  </si>
  <si>
    <t>FECHA DE VENCIMIENTO</t>
  </si>
  <si>
    <t>¿PAGO?</t>
  </si>
  <si>
    <t>ESTADO</t>
  </si>
  <si>
    <t>Cuenta de MONTO FACTURADO</t>
  </si>
  <si>
    <t>Factura vencida y no pagada</t>
  </si>
  <si>
    <t>Proximas facturas pendientes a vencer</t>
  </si>
  <si>
    <t>Ingreso Bruto</t>
  </si>
  <si>
    <t>GASTOS TOTAL</t>
  </si>
  <si>
    <t>Gastos Bruto</t>
  </si>
  <si>
    <t>Gastos Neto</t>
  </si>
  <si>
    <t>FECHAS</t>
  </si>
  <si>
    <t>DESCRIPCION</t>
  </si>
  <si>
    <t>MOVIMIENTOS</t>
  </si>
  <si>
    <t>DEBITOS</t>
  </si>
  <si>
    <t>CREDITOS</t>
  </si>
  <si>
    <t>SALDO</t>
  </si>
  <si>
    <t>REF.</t>
  </si>
  <si>
    <t>LIBRO MAYOR</t>
  </si>
  <si>
    <t>Codigo y cuenta</t>
  </si>
  <si>
    <t>Periodo:</t>
  </si>
  <si>
    <t>Tipo</t>
  </si>
  <si>
    <t>Ingreso - Ventas</t>
  </si>
  <si>
    <t>Ingreso - Alquiler</t>
  </si>
  <si>
    <t>Costo - Mercadería</t>
  </si>
  <si>
    <t>Costo - Mano de Obra</t>
  </si>
  <si>
    <t>Gasto Administrativo</t>
  </si>
  <si>
    <t>Gasto Financiero</t>
  </si>
  <si>
    <t>Utilidad Operativa</t>
  </si>
  <si>
    <t>Caja</t>
  </si>
  <si>
    <t>Cuentas por Cobrar</t>
  </si>
  <si>
    <t>Inventario</t>
  </si>
  <si>
    <t>Maquinaria</t>
  </si>
  <si>
    <t>Terreno</t>
  </si>
  <si>
    <t>Pasivo</t>
  </si>
  <si>
    <t>Deudas Corto Plazo</t>
  </si>
  <si>
    <t>Deudas Largo Plazo</t>
  </si>
  <si>
    <t>Patrimonio</t>
  </si>
  <si>
    <t>Capital Social</t>
  </si>
  <si>
    <t>Utilidades Retenidas</t>
  </si>
  <si>
    <t>Periodo</t>
  </si>
  <si>
    <t>Actividad</t>
  </si>
  <si>
    <t>Descripción</t>
  </si>
  <si>
    <t>Monto Entrada</t>
  </si>
  <si>
    <t>Monto Salida</t>
  </si>
  <si>
    <t>Operación</t>
  </si>
  <si>
    <t>Ventas</t>
  </si>
  <si>
    <t>Inversión</t>
  </si>
  <si>
    <t>Compra equipo</t>
  </si>
  <si>
    <t>Financiación</t>
  </si>
  <si>
    <t>Préstamo bancario</t>
  </si>
  <si>
    <t>RUT</t>
  </si>
  <si>
    <t>Nombre</t>
  </si>
  <si>
    <t>Monto Neto</t>
  </si>
  <si>
    <t>IVA (19%)</t>
  </si>
  <si>
    <t>Total</t>
  </si>
  <si>
    <t>2025-01-10</t>
  </si>
  <si>
    <t>Factura Venta</t>
  </si>
  <si>
    <t>12345678-9</t>
  </si>
  <si>
    <t>Cliente A</t>
  </si>
  <si>
    <t>2025-01-15</t>
  </si>
  <si>
    <t>Factura Compra</t>
  </si>
  <si>
    <t>98765432-1</t>
  </si>
  <si>
    <t>Proveedor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</si>
</sst>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_ [$$-340A]* #,##0.00_ ;_ [$$-340A]* \-#,##0.00_ ;_ [$$-340A]* &quot;-&quot;??_ ;_ @_ "/>
    <numFmt numFmtId="165" formatCode="_ [$$-340A]* #,##0.0_ ;_ [$$-340A]* \-#,##0.0_ ;_ [$$-340A]* &quot;-&quot;??_ ;_ @_ 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/>
      <right/>
      <top/>
      <bottom style="thin">
        <color rgb="FF00B0F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FFFF00"/>
      </right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n">
        <color rgb="FFFFFF00"/>
      </left>
      <right style="thin">
        <color rgb="FFFFFF00"/>
      </right>
      <top style="thin">
        <color rgb="FF0070C0"/>
      </top>
      <bottom style="thin">
        <color rgb="FFFFFF00"/>
      </bottom>
      <diagonal/>
    </border>
    <border>
      <left/>
      <right/>
      <top style="thin">
        <color rgb="FFFFFF0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5" borderId="0" xfId="0" applyFill="1"/>
    <xf numFmtId="0" fontId="0" fillId="5" borderId="9" xfId="0" applyFill="1" applyBorder="1"/>
    <xf numFmtId="0" fontId="0" fillId="5" borderId="0" xfId="0" applyFill="1" applyAlignment="1">
      <alignment horizontal="center"/>
    </xf>
    <xf numFmtId="42" fontId="0" fillId="0" borderId="10" xfId="1" applyFont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0" fontId="0" fillId="5" borderId="15" xfId="0" applyFill="1" applyBorder="1"/>
    <xf numFmtId="0" fontId="7" fillId="0" borderId="14" xfId="0" applyFont="1" applyBorder="1"/>
    <xf numFmtId="0" fontId="7" fillId="5" borderId="4" xfId="0" applyFont="1" applyFill="1" applyBorder="1"/>
    <xf numFmtId="0" fontId="7" fillId="0" borderId="7" xfId="0" applyFont="1" applyBorder="1"/>
    <xf numFmtId="0" fontId="7" fillId="5" borderId="0" xfId="0" applyFont="1" applyFill="1"/>
    <xf numFmtId="0" fontId="7" fillId="0" borderId="8" xfId="0" applyFont="1" applyBorder="1"/>
    <xf numFmtId="17" fontId="1" fillId="3" borderId="12" xfId="3" applyNumberFormat="1" applyBorder="1"/>
    <xf numFmtId="17" fontId="1" fillId="3" borderId="5" xfId="3" applyNumberFormat="1" applyBorder="1"/>
    <xf numFmtId="0" fontId="1" fillId="3" borderId="0" xfId="3" applyAlignment="1">
      <alignment horizontal="center"/>
    </xf>
    <xf numFmtId="17" fontId="1" fillId="3" borderId="0" xfId="3" applyNumberFormat="1" applyAlignment="1">
      <alignment horizontal="center"/>
    </xf>
    <xf numFmtId="42" fontId="1" fillId="3" borderId="11" xfId="3" applyNumberFormat="1" applyBorder="1" applyAlignment="1">
      <alignment horizontal="center"/>
    </xf>
    <xf numFmtId="165" fontId="0" fillId="0" borderId="0" xfId="0" applyNumberFormat="1"/>
    <xf numFmtId="0" fontId="1" fillId="3" borderId="0" xfId="3"/>
    <xf numFmtId="165" fontId="1" fillId="3" borderId="0" xfId="3" applyNumberFormat="1"/>
    <xf numFmtId="164" fontId="1" fillId="3" borderId="0" xfId="3" applyNumberFormat="1"/>
    <xf numFmtId="0" fontId="3" fillId="2" borderId="1" xfId="2"/>
    <xf numFmtId="0" fontId="4" fillId="4" borderId="0" xfId="4" applyFont="1"/>
    <xf numFmtId="166" fontId="0" fillId="0" borderId="0" xfId="0" applyNumberFormat="1"/>
    <xf numFmtId="0" fontId="0" fillId="0" borderId="0" xfId="0" pivotButton="1"/>
    <xf numFmtId="0" fontId="9" fillId="0" borderId="0" xfId="0" applyFont="1"/>
    <xf numFmtId="14" fontId="0" fillId="6" borderId="16" xfId="0" applyNumberFormat="1" applyFill="1" applyBorder="1" applyAlignment="1">
      <alignment horizontal="center"/>
    </xf>
    <xf numFmtId="0" fontId="2" fillId="7" borderId="0" xfId="0" applyFont="1" applyFill="1"/>
    <xf numFmtId="14" fontId="2" fillId="7" borderId="0" xfId="0" applyNumberFormat="1" applyFont="1" applyFill="1"/>
    <xf numFmtId="0" fontId="10" fillId="0" borderId="0" xfId="0" applyFont="1"/>
    <xf numFmtId="0" fontId="0" fillId="0" borderId="0" xfId="0" applyProtection="1">
      <protection locked="0"/>
    </xf>
    <xf numFmtId="14" fontId="0" fillId="6" borderId="17" xfId="0" applyNumberFormat="1" applyFill="1" applyBorder="1" applyAlignment="1">
      <alignment horizontal="center"/>
    </xf>
    <xf numFmtId="164" fontId="1" fillId="3" borderId="0" xfId="3" applyNumberForma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0" fillId="3" borderId="0" xfId="3" applyFont="1"/>
    <xf numFmtId="0" fontId="1" fillId="5" borderId="0" xfId="3" applyFill="1" applyAlignment="1">
      <alignment horizontal="center"/>
    </xf>
    <xf numFmtId="0" fontId="1" fillId="5" borderId="0" xfId="3" applyFill="1"/>
    <xf numFmtId="0" fontId="5" fillId="0" borderId="2" xfId="0" applyFont="1" applyBorder="1"/>
    <xf numFmtId="14" fontId="0" fillId="0" borderId="2" xfId="0" applyNumberFormat="1" applyBorder="1"/>
    <xf numFmtId="42" fontId="0" fillId="0" borderId="2" xfId="0" applyNumberFormat="1" applyBorder="1"/>
    <xf numFmtId="0" fontId="5" fillId="0" borderId="2" xfId="0" applyFont="1" applyBorder="1" applyAlignment="1">
      <alignment horizontal="center" vertical="top"/>
    </xf>
    <xf numFmtId="42" fontId="0" fillId="0" borderId="0" xfId="0" applyNumberFormat="1"/>
    <xf numFmtId="0" fontId="5" fillId="8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pivotButton="1" applyFont="1"/>
    <xf numFmtId="0" fontId="5" fillId="0" borderId="0" xfId="0" applyFont="1"/>
    <xf numFmtId="0" fontId="0" fillId="0" borderId="0" xfId="0" pivotButton="1"/>
    <xf numFmtId="0" fontId="0" fillId="0" borderId="0" xfId="0"/>
  </cellXfs>
  <cellStyles count="5">
    <cellStyle name="20% - Énfasis1" xfId="3" builtinId="30"/>
    <cellStyle name="Cálculo" xfId="2" builtinId="22"/>
    <cellStyle name="Énfasis5" xfId="4" builtinId="45"/>
    <cellStyle name="Moneda [0]" xfId="1" builtinId="7"/>
    <cellStyle name="Normal" xfId="0" builtinId="0"/>
  </cellStyles>
  <dxfs count="56">
    <dxf>
      <font>
        <b/>
      </font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&quot;$&quot;#,##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165" formatCode="_ [$$-340A]* #,##0.0_ ;_ [$$-340A]* \-#,##0.0_ ;_ [$$-340A]* &quot;-&quot;??_ ;_ @_ "/>
    </dxf>
    <dxf>
      <numFmt numFmtId="165" formatCode="_ [$$-340A]* #,##0.0_ ;_ [$$-340A]* \-#,##0.0_ ;_ [$$-340A]* &quot;-&quot;??_ ;_ @_ "/>
    </dxf>
    <dxf>
      <alignment horizontal="center" vertical="bottom" textRotation="0" wrapText="0" indent="0" justifyLastLine="0" shrinkToFit="0" readingOrder="0"/>
    </dxf>
    <dxf>
      <numFmt numFmtId="165" formatCode="_ [$$-340A]* #,##0.0_ ;_ [$$-340A]* \-#,##0.0_ ;_ [$$-340A]* &quot;-&quot;??_ ;_ @_ "/>
    </dxf>
    <dxf>
      <numFmt numFmtId="165" formatCode="_ [$$-340A]* #,##0.0_ ;_ [$$-340A]* \-#,##0.0_ ;_ [$$-340A]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 &quot;$&quot;* #,##0_ ;_ &quot;$&quot;* \-#,##0_ ;_ &quot;$&quot;* &quot;-&quot;_ ;_ @_ "/>
      <alignment horizontal="center" vertical="bottom" textRotation="0" wrapText="0" indent="0" justifyLastLine="0" shrinkToFit="0" readingOrder="0"/>
      <border diagonalUp="0" diagonalDown="0" outline="0">
        <left style="thin">
          <color rgb="FF0070C0"/>
        </left>
        <right/>
        <top style="thin">
          <color rgb="FF0070C0"/>
        </top>
        <bottom/>
      </border>
    </dxf>
    <dxf>
      <numFmt numFmtId="32" formatCode="_ &quot;$&quot;* #,##0_ ;_ &quot;$&quot;* \-#,##0_ ;_ &quot;$&quot;* &quot;-&quot;_ ;_ @_ "/>
      <alignment horizontal="center" vertical="bottom" textRotation="0" wrapText="0" indent="0" justifyLastLine="0" shrinkToFit="0" readingOrder="0"/>
      <border diagonalUp="0" diagonalDown="0">
        <left/>
        <right style="thin">
          <color rgb="FF0070C0"/>
        </right>
        <top style="thin">
          <color rgb="FF0070C0"/>
        </top>
        <bottom/>
      </border>
    </dxf>
    <dxf>
      <border outline="0">
        <top style="thin">
          <color rgb="FF0070C0"/>
        </top>
      </border>
    </dxf>
    <dxf>
      <border outline="0">
        <left style="thin">
          <color rgb="FF0070C0"/>
        </left>
        <right style="thin">
          <color rgb="FF0070C0"/>
        </right>
        <top style="thin">
          <color rgb="FF00B0F0"/>
        </top>
        <bottom style="thin">
          <color rgb="FF0070C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70C0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border diagonalUp="0" diagonalDown="0" outline="0">
        <left style="thin">
          <color rgb="FFFFFF00"/>
        </left>
        <right style="thin">
          <color rgb="FFFFFF00"/>
        </right>
      </border>
    </dxf>
    <dxf>
      <numFmt numFmtId="22" formatCode="mmm/yy"/>
      <border diagonalUp="0" diagonalDown="0">
        <left/>
        <right style="thin">
          <color rgb="FFFFFF00"/>
        </right>
        <top/>
        <bottom/>
        <vertical/>
        <horizontal/>
      </border>
    </dxf>
    <dxf>
      <border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selyn manriquez" refreshedDate="45763.524347453706" createdVersion="8" refreshedVersion="8" minRefreshableVersion="3" recordCount="64" xr:uid="{DFFEA1E1-2789-420B-A0B0-042DBA4B2663}">
  <cacheSource type="worksheet">
    <worksheetSource name="Factura_Emitidas"/>
  </cacheSource>
  <cacheFields count="8">
    <cacheField name="CLIENTE" numFmtId="0">
      <sharedItems containsNonDate="0" containsString="0" containsBlank="1" count="1">
        <m/>
      </sharedItems>
    </cacheField>
    <cacheField name="N° de FACTURAS" numFmtId="0">
      <sharedItems containsNonDate="0" containsString="0" containsBlank="1" count="1">
        <m/>
      </sharedItems>
    </cacheField>
    <cacheField name="FECHA DE LA FACTURA" numFmtId="14">
      <sharedItems containsNonDate="0" containsDate="1" containsString="0" containsBlank="1" minDate="2021-09-21T00:00:00" maxDate="2021-09-22T00:00:00"/>
    </cacheField>
    <cacheField name="MONTO FACTURADO" numFmtId="166">
      <sharedItems containsNonDate="0" containsString="0" containsBlank="1"/>
    </cacheField>
    <cacheField name="TERMINOS (DIAS)" numFmtId="0">
      <sharedItems containsString="0" containsBlank="1" containsNumber="1" containsInteger="1" minValue="30" maxValue="30"/>
    </cacheField>
    <cacheField name="FECHA DE VENCIMIENTO" numFmtId="14">
      <sharedItems containsDate="1" containsMixedTypes="1" minDate="2021-10-21T00:00:00" maxDate="2021-10-22T00:00:00" count="2">
        <d v="2021-10-21T00:00:00"/>
        <s v=""/>
      </sharedItems>
    </cacheField>
    <cacheField name="¿PAGO?" numFmtId="0">
      <sharedItems containsBlank="1" count="2">
        <s v="NO"/>
        <m/>
      </sharedItems>
    </cacheField>
    <cacheField name="ESTADO" numFmtId="0">
      <sharedItems count="2">
        <s v="VENCIDA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d v="2021-09-21T00:00:00"/>
    <m/>
    <n v="30"/>
    <x v="0"/>
    <x v="0"/>
    <x v="0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  <r>
    <x v="0"/>
    <x v="0"/>
    <m/>
    <m/>
    <m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C8E71-F743-487E-A342-8FEFB3177C4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9:D12" firstHeaderRow="1" firstDataRow="1" firstDataCol="2" rowPageCount="1" colPageCount="1"/>
  <pivotFields count="8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</pivotFields>
  <rowFields count="2">
    <field x="0"/>
    <field x="1"/>
  </rowFields>
  <rowItems count="3">
    <i>
      <x/>
      <x/>
    </i>
    <i t="default">
      <x/>
    </i>
    <i t="grand">
      <x/>
    </i>
  </rowItems>
  <colItems count="1">
    <i/>
  </colItems>
  <pageFields count="1">
    <pageField fld="7" hier="-1"/>
  </pageFields>
  <dataFields count="1">
    <dataField name="Cuenta de MONTO FACTURADO" fld="3" subtotal="count" baseField="0" baseItem="0"/>
  </dataFields>
  <formats count="1">
    <format dxfId="3">
      <pivotArea field="7" type="button" dataOnly="0" labelOnly="1" outline="0" axis="axisPage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BB3E5-C4D5-46EE-A4B7-698982CC007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9:E10" firstHeaderRow="1" firstDataRow="1" firstDataCol="3" rowPageCount="2" colPageCount="1"/>
  <pivotFields count="8"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3">
    <field x="5"/>
    <field x="1"/>
    <field x="0"/>
  </rowFields>
  <rowItems count="1">
    <i t="grand">
      <x/>
    </i>
  </rowItems>
  <colItems count="1">
    <i/>
  </colItems>
  <pageFields count="2">
    <pageField fld="7" hier="-1"/>
    <pageField fld="6" hier="-1"/>
  </pageFields>
  <dataFields count="1">
    <dataField name="Cuenta de MONTO FACTURADO" fld="3" subtotal="count" baseField="0" baseItem="0" numFmtId="166"/>
  </dataFields>
  <formats count="1">
    <format dxfId="2">
      <pivotArea outline="0" collapsedLevelsAreSubtotals="1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31F09-B0FA-4915-9536-CBE0C04CDB1F}" name="Tabla2" displayName="Tabla2" ref="B6:B8" totalsRowShown="0" dataDxfId="55" dataCellStyle="20% - Énfasis1">
  <autoFilter ref="B6:B8" xr:uid="{F0C31F09-B0FA-4915-9536-CBE0C04CDB1F}">
    <filterColumn colId="0" hiddenButton="1"/>
  </autoFilter>
  <tableColumns count="1">
    <tableColumn id="1" xr3:uid="{E022B983-25EE-4E9F-BF6B-F1742A4BD365}" name="Tipo de Documento" dataDxfId="54" dataCellStyle="20% - Énfasis1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1CE36EE-4DA8-4EE2-87EE-D3CA26B76C39}" name="Tabla26" displayName="Tabla26" ref="B2:O185" headerRowDxfId="30">
  <autoFilter ref="B2:O185" xr:uid="{D1CE36EE-4DA8-4EE2-87EE-D3CA26B76C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1B5C5B5-B168-4033-9334-F1AF91CCB533}" name="Fecha" totalsRowLabel="Total" dataCellStyle="20% - Énfasis1"/>
    <tableColumn id="2" xr3:uid="{5823A318-7F85-41B2-9AF4-4BFB2EECE8BD}" name="Tipo de Documento" dataCellStyle="20% - Énfasis1"/>
    <tableColumn id="3" xr3:uid="{A0ADE59A-A9DB-4D41-97BD-F072165BB1C4}" name="Folio"/>
    <tableColumn id="4" xr3:uid="{C07D6159-FADB-4A77-B2C3-BD94A673CC49}" name="Producto O Servicio"/>
    <tableColumn id="5" xr3:uid="{3796C5D6-17ED-4AF2-A7C6-5098F5D9F8D0}" name="Categoría" dataCellStyle="20% - Énfasis1"/>
    <tableColumn id="6" xr3:uid="{78C33BE6-E974-4A89-B04C-C40032AED490}" name="Ingreso Bruto" dataCellStyle="20% - Énfasis1"/>
    <tableColumn id="7" xr3:uid="{9189BFE7-6629-42C0-A85D-B292C054BC47}" name="IVA (%)" dataDxfId="29">
      <calculatedColumnFormula>Tabla26[[#This Row],[Ingreso Bruto]]*(0.19)</calculatedColumnFormula>
    </tableColumn>
    <tableColumn id="9" xr3:uid="{05C76537-346A-4D67-B4ED-437809196D1B}" name="Ingreso Neto" dataDxfId="28">
      <calculatedColumnFormula>Tabla26[[#This Row],[Ingreso Bruto]]+Tabla26[[#This Row],[IVA (%)]]</calculatedColumnFormula>
    </tableColumn>
    <tableColumn id="10" xr3:uid="{16FF79FD-425E-451D-98D1-9EB87610BDF6}" name="Estado de Pago" dataCellStyle="20% - Énfasis1"/>
    <tableColumn id="11" xr3:uid="{B0F8DC1E-8A43-44AE-A1CF-CC5E35A04EF3}" name="Medio de Pago " dataCellStyle="20% - Énfasis1"/>
    <tableColumn id="12" xr3:uid="{F66BEE82-42A0-4ACE-80B7-09372A1F0042}" name="Numero de Referencia"/>
    <tableColumn id="13" xr3:uid="{3EE9BAA0-E441-4141-84C2-8D24010DF057}" name="Banco" dataCellStyle="20% - Énfasis1"/>
    <tableColumn id="14" xr3:uid="{1EF80E98-1E1B-49AA-8D12-6FACEB30F870}" name="Fecha de Pago"/>
    <tableColumn id="15" xr3:uid="{C76658A1-FF5B-4470-96D8-83CB46FEF8A4}" name="Notas" totalsRowFunction="count"/>
  </tableColumns>
  <tableStyleInfo name="TableStyleLight13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7081674-FC20-4BA4-BC24-9321D32BF804}" name="Tabla2633" displayName="Tabla2633" ref="A2:N185" headerRowDxfId="27">
  <autoFilter ref="A2:N185" xr:uid="{D7081674-FC20-4BA4-BC24-9321D32BF8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745BFAF-DE9A-4DF4-B80A-DAC031DCE900}" name="Fecha" totalsRowLabel="Total" dataCellStyle="20% - Énfasis1"/>
    <tableColumn id="2" xr3:uid="{8D27960B-0C53-4228-B7C1-0CE4D5ABCB13}" name="Tipo de Documento" dataCellStyle="20% - Énfasis1"/>
    <tableColumn id="3" xr3:uid="{19A9E96F-5305-4C96-ADD8-FC1430050122}" name="Folio"/>
    <tableColumn id="4" xr3:uid="{F0A97381-FF2D-42A1-97DA-030B3A69DEC5}" name="Producto O Servicio"/>
    <tableColumn id="5" xr3:uid="{AC47D2D1-516A-4025-A794-08958895E832}" name="Categoría" dataCellStyle="20% - Énfasis1"/>
    <tableColumn id="6" xr3:uid="{4A653EBA-0429-47BF-87E3-AA328ECCE931}" name="Gastos Bruto" dataCellStyle="20% - Énfasis1"/>
    <tableColumn id="7" xr3:uid="{ED44A1B1-B524-41F7-BFF0-305BCBF93930}" name="IVA (%)" dataDxfId="26">
      <calculatedColumnFormula>Tabla2633[[#This Row],[Gastos Bruto]]*(0.19)</calculatedColumnFormula>
    </tableColumn>
    <tableColumn id="9" xr3:uid="{1A0FDF9E-AB54-43FE-9597-BD1286EDC0B6}" name="Gastos Neto" dataDxfId="25">
      <calculatedColumnFormula>Tabla2633[[#This Row],[Gastos Bruto]]+Tabla2633[[#This Row],[IVA (%)]]</calculatedColumnFormula>
    </tableColumn>
    <tableColumn id="10" xr3:uid="{8C3F4DEA-AD91-4413-A230-E78AB3141EDD}" name="Estado de Pago" dataCellStyle="20% - Énfasis1"/>
    <tableColumn id="11" xr3:uid="{5D38CBC7-51B1-4E7C-B43C-4D65422219E7}" name="Medio de Pago " dataCellStyle="20% - Énfasis1"/>
    <tableColumn id="12" xr3:uid="{B4CDD336-44EE-4F2D-B70D-10C0EBE64386}" name="Numero de Referencia"/>
    <tableColumn id="13" xr3:uid="{F4098B7B-AA60-4AC8-BE11-AEF1DFE8E866}" name="Banco" dataCellStyle="20% - Énfasis1"/>
    <tableColumn id="14" xr3:uid="{D6F6D7C4-3BAE-4235-804B-56E57ECB655D}" name="Fecha de Pago"/>
    <tableColumn id="15" xr3:uid="{6BFF443B-A234-46A2-87CE-85E194B98DCA}" name="Notas" totalsRowFunction="count"/>
  </tableColumns>
  <tableStyleInfo name="TableStyleLight13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FF37F64-0DD0-46E7-B3DA-331725441585}" name="Tabla27" displayName="Tabla27" ref="B8:J94" totalsRowShown="0" headerRowDxfId="24">
  <autoFilter ref="B8:J94" xr:uid="{2FF37F64-0DD0-46E7-B3DA-3317254415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452BF5D-F12C-480B-A471-810E09F8EF54}" name="Fecha Emisión"/>
    <tableColumn id="2" xr3:uid="{BDED49AD-2253-457C-A39C-0A31C0B14A46}" name="Tipo de Documento"/>
    <tableColumn id="3" xr3:uid="{2EC98061-B4DF-4EAA-B781-025EC2D3CA18}" name="Producto o Servicio"/>
    <tableColumn id="4" xr3:uid="{E76FB62F-AD31-48BC-AE98-F7F7D5413C92}" name="Categoria"/>
    <tableColumn id="5" xr3:uid="{2E461BAA-B79C-43E1-8FD6-0219184ABB1C}" name="Cliente"/>
    <tableColumn id="6" xr3:uid="{2F59450B-D6A0-4E2E-AD0E-C8D7D4AE5DBE}" name="Ingreso total"/>
    <tableColumn id="7" xr3:uid="{558768FF-6083-4941-8ED0-38040D36954B}" name="Impuesto"/>
    <tableColumn id="8" xr3:uid="{C4587CF3-A081-4104-8FD7-B913126187E8}" name="Ingreso Neto"/>
    <tableColumn id="9" xr3:uid="{AF943706-D943-40A8-B0A5-C8D43ADC2B72}" name="Notas"/>
  </tableColumns>
  <tableStyleInfo name="TableStyleLight13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A3717F-5A60-499A-9752-4DB0E5D72D48}" name="Tabla28" displayName="Tabla28" ref="B4:C4" headerRowCount="0" totalsRowShown="0">
  <tableColumns count="2">
    <tableColumn id="1" xr3:uid="{7A3F3717-7018-459B-8606-537CF25B351C}" name="Columna1" dataDxfId="23" dataCellStyle="Énfasis5"/>
    <tableColumn id="2" xr3:uid="{1C5A05E7-1AA2-4588-8C38-BC2E3C6E84D1}" name="Columna2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D33538-2354-4DF2-AED5-3A7110AF21EF}" name="Factura_Emitidas" displayName="Factura_Emitidas" ref="B4:I65" headerRowDxfId="22" dataDxfId="21" tableBorderDxfId="20">
  <autoFilter ref="B4:I65" xr:uid="{BBD33538-2354-4DF2-AED5-3A7110AF21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BECCD99-4C46-4985-AFE9-DBBC7E06F9DC}" name="CLIENTE" totalsRowLabel="Total" dataDxfId="19" totalsRowDxfId="18"/>
    <tableColumn id="2" xr3:uid="{98B5679E-357E-41BB-9D06-EE06775A9945}" name="N° de FACTURAS" dataDxfId="17" totalsRowDxfId="16"/>
    <tableColumn id="3" xr3:uid="{48FA5ED7-802F-4C52-A9B8-B60771A440E8}" name="FECHA DE LA FACTURA" dataDxfId="15" totalsRowDxfId="14"/>
    <tableColumn id="4" xr3:uid="{2D4C267C-D0DE-4A13-B952-13452AF9D918}" name="MONTO FACTURADO" dataDxfId="13" totalsRowDxfId="12"/>
    <tableColumn id="5" xr3:uid="{69B4EB57-4952-41CA-87BF-BCB3CB07EAD5}" name="TERMINOS (DIAS)" dataDxfId="11" totalsRowDxfId="10"/>
    <tableColumn id="8" xr3:uid="{120917DD-3F21-4CF4-B694-D6DD7829D8DB}" name="FECHA DE VENCIMIENTO" dataDxfId="9" totalsRowDxfId="8">
      <calculatedColumnFormula>IF(Factura_Emitidas[[#This Row],[FECHA DE LA FACTURA]]="","",Factura_Emitidas[[#This Row],[FECHA DE LA FACTURA]]+Factura_Emitidas[[#This Row],[TERMINOS (DIAS)]])</calculatedColumnFormula>
    </tableColumn>
    <tableColumn id="6" xr3:uid="{A73E155A-9739-48A8-89C5-8CF4E5FB9542}" name="¿PAGO?" dataDxfId="7" totalsRowDxfId="6"/>
    <tableColumn id="7" xr3:uid="{DF0B7544-3FBB-4409-A0DD-57962533CE3B}" name="ESTADO" totalsRowFunction="count" dataDxfId="5" totalsRowDxfId="4">
      <calculatedColumnFormula>IF(AND(Factura_Emitidas[[#This Row],[FECHA DE VENCIMIENTO]]&lt;$C$3,Factura_Emitidas[[#This Row],[¿PAGO?]]="NO"),"VENCIDA","")</calculatedColumnFormula>
    </tableColumn>
  </tableColumns>
  <tableStyleInfo name="TableStyleLight13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34BDC66-953B-4A22-B553-344CED41D519}" name="Tabla2730" displayName="Tabla2730" ref="B7:J93" totalsRowShown="0" headerRowDxfId="1">
  <autoFilter ref="B7:J93" xr:uid="{134BDC66-953B-4A22-B553-344CED41D5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045C496-A858-44E2-95E2-A9DE6818EBA4}" name="Fecha Emisión"/>
    <tableColumn id="2" xr3:uid="{4918B9EE-C95A-4AE0-9431-1F9FE907EE7F}" name="Tipo de Documento"/>
    <tableColumn id="3" xr3:uid="{3FEDAF07-70DE-4278-B677-E82941233413}" name="Producto o Servicio"/>
    <tableColumn id="4" xr3:uid="{CEA8D411-0EE9-4115-9F81-BC80BA860438}" name="Categoria"/>
    <tableColumn id="5" xr3:uid="{CDF6B424-BB08-4492-BE68-31891A5B071F}" name="Proveedor"/>
    <tableColumn id="6" xr3:uid="{0DBBA811-FAB8-472D-A1C3-5152C112565C}" name="Ingreso total"/>
    <tableColumn id="7" xr3:uid="{BB99DE53-F1D4-44BC-A41F-106955D8C496}" name="Impuesto"/>
    <tableColumn id="8" xr3:uid="{41C4771B-CF52-4BE4-9F24-C1468E069E26}" name="Ingreso Neto"/>
    <tableColumn id="9" xr3:uid="{D52279B5-576D-4709-B2DD-FB6FA1F3C464}" name="Notas"/>
  </tableColumns>
  <tableStyleInfo name="TableStyleLight13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32E7320-EF95-4699-B39D-58D7DB621198}" name="Tabla2831" displayName="Tabla2831" ref="B3:C3" headerRowCount="0" totalsRowShown="0">
  <tableColumns count="2">
    <tableColumn id="1" xr3:uid="{1058EFB4-A5DE-497E-8382-FB9BB0ABEB15}" name="Columna1" dataDxfId="0" dataCellStyle="Énfasis5"/>
    <tableColumn id="2" xr3:uid="{DEB88F0E-5217-4431-BD34-A00CADB150EA}" name="Columna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2EA2F-B2C3-4976-9593-23DAA48DD908}" name="Tabla5" displayName="Tabla5" ref="D6:D26" totalsRowShown="0" dataDxfId="53" dataCellStyle="20% - Énfasis1">
  <autoFilter ref="D6:D26" xr:uid="{3142EA2F-B2C3-4976-9593-23DAA48DD908}">
    <filterColumn colId="0" hiddenButton="1"/>
  </autoFilter>
  <tableColumns count="1">
    <tableColumn id="1" xr3:uid="{9648A745-42E7-4650-97AE-38E2E2F11F27}" name="Productos o Servicios" dataDxfId="52" dataCellStyle="20% - Énfasis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971400-34FD-4E52-9BA9-2AA18089AC50}" name="Tabla8" displayName="Tabla8" ref="F10:F17" totalsRowShown="0" dataDxfId="51" dataCellStyle="20% - Énfasis1">
  <autoFilter ref="F10:F17" xr:uid="{2F971400-34FD-4E52-9BA9-2AA18089AC50}">
    <filterColumn colId="0" hiddenButton="1"/>
  </autoFilter>
  <tableColumns count="1">
    <tableColumn id="1" xr3:uid="{2CADB186-3EAC-43F0-9615-FA6B2F3C86D8}" name="Medio de Pago" dataDxfId="50" dataCellStyle="20% - Énfasis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150467-1C69-428C-80EC-16CB50529157}" name="Tabla9" displayName="Tabla9" ref="F19:F23" totalsRowShown="0" dataDxfId="49" dataCellStyle="20% - Énfasis1">
  <autoFilter ref="F19:F23" xr:uid="{BE150467-1C69-428C-80EC-16CB50529157}">
    <filterColumn colId="0" hiddenButton="1"/>
  </autoFilter>
  <tableColumns count="1">
    <tableColumn id="1" xr3:uid="{C83F12A4-B212-4F36-B0E4-576B6210EA1B}" name="Banco" dataDxfId="48" dataCellStyle="20% - Énfasis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CFE008-CCF3-427B-93B3-63E5F23D124C}" name="Tabla10" displayName="Tabla10" ref="F26:F28" totalsRowShown="0" dataDxfId="47" dataCellStyle="20% - Énfasis1">
  <autoFilter ref="F26:F28" xr:uid="{48CFE008-CCF3-427B-93B3-63E5F23D124C}">
    <filterColumn colId="0" hiddenButton="1"/>
  </autoFilter>
  <tableColumns count="1">
    <tableColumn id="1" xr3:uid="{7E07835F-7789-4618-95BF-6D9B16375C41}" name="Estado de Pago" dataDxfId="46" dataCellStyle="20% - Énfasis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B32D9B-E42B-4CD9-98CE-30B4DC62F6AB}" name="Tabla11" displayName="Tabla11" ref="H3:H4" totalsRowShown="0" dataDxfId="45" dataCellStyle="20% - Énfasis1">
  <autoFilter ref="H3:H4" xr:uid="{E9B32D9B-E42B-4CD9-98CE-30B4DC62F6AB}">
    <filterColumn colId="0" hiddenButton="1"/>
  </autoFilter>
  <tableColumns count="1">
    <tableColumn id="1" xr3:uid="{900EAC0F-3584-48AF-AF7C-8961FEF4AE03}" name="Mes y Año de Ingreso" dataDxfId="44" dataCellStyle="20% - Énfasis1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6B0782-9F70-4998-827F-CDD0FF91C5A4}" name="Tabla22" displayName="Tabla22" ref="J6:K18" totalsRowShown="0" headerRowDxfId="43" tableBorderDxfId="42">
  <autoFilter ref="J6:K18" xr:uid="{E36B0782-9F70-4998-827F-CDD0FF91C5A4}">
    <filterColumn colId="0" hiddenButton="1"/>
    <filterColumn colId="1" hiddenButton="1"/>
  </autoFilter>
  <tableColumns count="2">
    <tableColumn id="1" xr3:uid="{3F8CBBEB-3673-4D36-AB6A-7DFB73D79D19}" name="Mes Año " dataDxfId="41" dataCellStyle="20% - Énfasis1"/>
    <tableColumn id="2" xr3:uid="{FD7BA6A1-3A3A-4145-9A43-D8E2D342C006}" name="Ganancia Esperada 2" dataDxfId="40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5DBA076-445C-49D4-9591-D7CBFD19EF5F}" name="Tabla24" displayName="Tabla24" ref="J3:K4" totalsRowShown="0" headerRowDxfId="39" dataDxfId="37" headerRowBorderDxfId="38" tableBorderDxfId="36" totalsRowBorderDxfId="35">
  <autoFilter ref="J3:K4" xr:uid="{85DBA076-445C-49D4-9591-D7CBFD19EF5F}">
    <filterColumn colId="0" hiddenButton="1"/>
    <filterColumn colId="1" hiddenButton="1"/>
  </autoFilter>
  <tableColumns count="2">
    <tableColumn id="1" xr3:uid="{4D4720C5-9A3C-4788-9C16-790F195FBEB5}" name="Ganancia Esperada " dataDxfId="34" dataCellStyle="20% - Énfasis1"/>
    <tableColumn id="2" xr3:uid="{8B49F21A-2C0C-486A-8A55-AD6A2125C948}" name="en  12  Meses" dataDxfId="33" dataCellStyle="Moneda [0]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D663D8-4DCE-4B99-863A-CEF1EBB67E6A}" name="Tabla25" displayName="Tabla25" ref="H6:H26" totalsRowShown="0" dataDxfId="32" dataCellStyle="20% - Énfasis1">
  <autoFilter ref="H6:H26" xr:uid="{99D663D8-4DCE-4B99-863A-CEF1EBB67E6A}">
    <filterColumn colId="0" hiddenButton="1"/>
  </autoFilter>
  <tableColumns count="1">
    <tableColumn id="1" xr3:uid="{BCEAD2BF-9D56-485B-84DF-FE825F344C21}" name="Categoria de Gastos " dataDxfId="31" dataCellStyle="20% - Énfasis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171D-3D47-4A65-AC9D-8ACCF9F50303}">
  <sheetPr>
    <tabColor rgb="FFFFC000"/>
  </sheetPr>
  <dimension ref="A1:X45"/>
  <sheetViews>
    <sheetView showGridLines="0" workbookViewId="0">
      <selection activeCell="M32" sqref="M32"/>
    </sheetView>
  </sheetViews>
  <sheetFormatPr baseColWidth="10" defaultRowHeight="15" x14ac:dyDescent="0.25"/>
  <cols>
    <col min="1" max="1" width="4.5703125" style="5" customWidth="1"/>
    <col min="2" max="2" width="20.85546875" customWidth="1"/>
    <col min="3" max="3" width="5.42578125" customWidth="1"/>
    <col min="4" max="4" width="20" customWidth="1"/>
    <col min="5" max="5" width="5.42578125" customWidth="1"/>
    <col min="6" max="6" width="16.7109375" customWidth="1"/>
    <col min="7" max="7" width="5" customWidth="1"/>
    <col min="8" max="8" width="25" customWidth="1"/>
    <col min="9" max="9" width="5.42578125" customWidth="1"/>
    <col min="10" max="10" width="19.28515625" customWidth="1"/>
    <col min="11" max="11" width="30.140625" customWidth="1"/>
  </cols>
  <sheetData>
    <row r="1" spans="2:24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25">
      <c r="B2" s="5"/>
      <c r="C2" s="5"/>
      <c r="D2" s="5"/>
      <c r="E2" s="5"/>
      <c r="F2" s="5"/>
      <c r="G2" s="5"/>
      <c r="H2" s="5"/>
      <c r="I2" s="5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25">
      <c r="B3" s="5"/>
      <c r="C3" s="5"/>
      <c r="D3" s="5"/>
      <c r="E3" s="5"/>
      <c r="F3" s="5"/>
      <c r="G3" s="5"/>
      <c r="H3" t="s">
        <v>24</v>
      </c>
      <c r="I3" s="5"/>
      <c r="J3" s="4" t="s">
        <v>38</v>
      </c>
      <c r="K3" s="3" t="s">
        <v>41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25">
      <c r="B4" s="5"/>
      <c r="C4" s="5"/>
      <c r="D4" s="5"/>
      <c r="E4" s="5"/>
      <c r="F4" s="5"/>
      <c r="G4" s="5"/>
      <c r="H4" s="20">
        <v>45658</v>
      </c>
      <c r="I4" s="5"/>
      <c r="J4" s="21" t="s">
        <v>42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24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4" x14ac:dyDescent="0.25">
      <c r="B6" t="s">
        <v>22</v>
      </c>
      <c r="C6" s="5"/>
      <c r="D6" t="s">
        <v>49</v>
      </c>
      <c r="E6" s="5"/>
      <c r="F6" s="5"/>
      <c r="G6" s="5"/>
      <c r="H6" t="s">
        <v>25</v>
      </c>
      <c r="I6" s="5"/>
      <c r="J6" s="1" t="s">
        <v>40</v>
      </c>
      <c r="K6" s="1" t="s">
        <v>39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2:24" x14ac:dyDescent="0.25">
      <c r="B7" s="19" t="s">
        <v>26</v>
      </c>
      <c r="C7" s="5"/>
      <c r="D7" s="19">
        <v>1</v>
      </c>
      <c r="E7" s="5"/>
      <c r="F7" s="5"/>
      <c r="G7" s="5"/>
      <c r="H7" s="19">
        <v>1</v>
      </c>
      <c r="I7" s="5"/>
      <c r="J7" s="17">
        <v>45658</v>
      </c>
      <c r="K7" s="12"/>
      <c r="L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2:24" x14ac:dyDescent="0.25">
      <c r="B8" s="19" t="s">
        <v>27</v>
      </c>
      <c r="C8" s="5"/>
      <c r="D8" s="19">
        <v>2</v>
      </c>
      <c r="E8" s="5"/>
      <c r="F8" s="5"/>
      <c r="G8" s="5"/>
      <c r="H8" s="19">
        <v>2</v>
      </c>
      <c r="I8" s="5"/>
      <c r="J8" s="18">
        <v>45689</v>
      </c>
      <c r="K8" s="14"/>
      <c r="L8" s="1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4" x14ac:dyDescent="0.25">
      <c r="C9" s="5"/>
      <c r="D9" s="19">
        <v>3</v>
      </c>
      <c r="E9" s="5"/>
      <c r="F9" s="5"/>
      <c r="G9" s="5"/>
      <c r="H9" s="19">
        <v>3</v>
      </c>
      <c r="I9" s="5"/>
      <c r="J9" s="18">
        <v>45717</v>
      </c>
      <c r="K9" s="10"/>
      <c r="L9" s="1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4" x14ac:dyDescent="0.25">
      <c r="B10" s="5"/>
      <c r="C10" s="5"/>
      <c r="D10" s="19">
        <v>4</v>
      </c>
      <c r="E10" s="5"/>
      <c r="F10" t="s">
        <v>23</v>
      </c>
      <c r="G10" s="5"/>
      <c r="H10" s="19">
        <v>4</v>
      </c>
      <c r="I10" s="5"/>
      <c r="J10" s="18">
        <v>45748</v>
      </c>
      <c r="K10" s="9"/>
      <c r="L10" s="1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4" x14ac:dyDescent="0.25">
      <c r="B11" s="45"/>
      <c r="C11" s="5"/>
      <c r="D11" s="19">
        <v>5</v>
      </c>
      <c r="E11" s="5"/>
      <c r="F11" s="19" t="s">
        <v>28</v>
      </c>
      <c r="G11" s="5"/>
      <c r="H11" s="19">
        <v>5</v>
      </c>
      <c r="I11" s="5"/>
      <c r="J11" s="18">
        <v>45778</v>
      </c>
      <c r="K11" s="10"/>
      <c r="L11" s="1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24" x14ac:dyDescent="0.25">
      <c r="B12" s="45"/>
      <c r="C12" s="5"/>
      <c r="D12" s="19">
        <v>6</v>
      </c>
      <c r="E12" s="5"/>
      <c r="F12" s="19" t="s">
        <v>29</v>
      </c>
      <c r="G12" s="5"/>
      <c r="H12" s="19">
        <v>6</v>
      </c>
      <c r="I12" s="5"/>
      <c r="J12" s="18">
        <v>45809</v>
      </c>
      <c r="K12" s="10"/>
      <c r="L12" s="1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4" x14ac:dyDescent="0.25">
      <c r="B13" s="45"/>
      <c r="C13" s="5"/>
      <c r="D13" s="19">
        <v>7</v>
      </c>
      <c r="E13" s="5"/>
      <c r="F13" s="19" t="s">
        <v>30</v>
      </c>
      <c r="G13" s="5"/>
      <c r="H13" s="19">
        <v>7</v>
      </c>
      <c r="I13" s="5"/>
      <c r="J13" s="18">
        <v>45839</v>
      </c>
      <c r="K13" s="9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4" x14ac:dyDescent="0.25">
      <c r="B14" s="45"/>
      <c r="C14" s="5"/>
      <c r="D14" s="19">
        <v>8</v>
      </c>
      <c r="E14" s="5"/>
      <c r="F14" s="19">
        <v>4</v>
      </c>
      <c r="G14" s="5"/>
      <c r="H14" s="19">
        <v>8</v>
      </c>
      <c r="I14" s="5"/>
      <c r="J14" s="18">
        <v>45870</v>
      </c>
      <c r="K14" s="9"/>
      <c r="L14" s="1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4" x14ac:dyDescent="0.25">
      <c r="B15" s="5"/>
      <c r="C15" s="5"/>
      <c r="D15" s="19">
        <v>9</v>
      </c>
      <c r="E15" s="5"/>
      <c r="F15" s="19">
        <v>5</v>
      </c>
      <c r="G15" s="5"/>
      <c r="H15" s="19">
        <v>9</v>
      </c>
      <c r="I15" s="5"/>
      <c r="J15" s="18">
        <v>45901</v>
      </c>
      <c r="K15" s="16"/>
      <c r="L15" s="1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2:24" x14ac:dyDescent="0.25">
      <c r="B16" s="5"/>
      <c r="C16" s="5"/>
      <c r="D16" s="19">
        <v>10</v>
      </c>
      <c r="E16" s="5"/>
      <c r="F16" s="19">
        <v>6</v>
      </c>
      <c r="G16" s="5"/>
      <c r="H16" s="19">
        <v>10</v>
      </c>
      <c r="I16" s="5"/>
      <c r="J16" s="18">
        <v>45931</v>
      </c>
      <c r="K16" s="14"/>
      <c r="L16" s="1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2:23" x14ac:dyDescent="0.25">
      <c r="B17" s="5"/>
      <c r="C17" s="5"/>
      <c r="D17" s="19">
        <v>11</v>
      </c>
      <c r="E17" s="5"/>
      <c r="F17" s="19">
        <v>7</v>
      </c>
      <c r="G17" s="5"/>
      <c r="H17" s="19">
        <v>11</v>
      </c>
      <c r="I17" s="5"/>
      <c r="J17" s="18">
        <v>45962</v>
      </c>
      <c r="K17" s="9"/>
      <c r="L17" s="1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23" x14ac:dyDescent="0.25">
      <c r="B18" s="5"/>
      <c r="C18" s="5"/>
      <c r="D18" s="19">
        <v>12</v>
      </c>
      <c r="E18" s="5"/>
      <c r="G18" s="5"/>
      <c r="H18" s="19">
        <v>12</v>
      </c>
      <c r="I18" s="5"/>
      <c r="J18" s="18">
        <v>45992</v>
      </c>
      <c r="K18" s="9"/>
      <c r="L18" s="1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2:23" x14ac:dyDescent="0.25">
      <c r="B19" s="5"/>
      <c r="C19" s="5"/>
      <c r="D19" s="19">
        <v>13</v>
      </c>
      <c r="E19" s="5"/>
      <c r="F19" t="s">
        <v>31</v>
      </c>
      <c r="G19" s="5"/>
      <c r="H19" s="19">
        <v>13</v>
      </c>
      <c r="I19" s="5"/>
      <c r="J19" s="5"/>
      <c r="K19" s="1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23" x14ac:dyDescent="0.25">
      <c r="B20" s="45"/>
      <c r="C20" s="5"/>
      <c r="D20" s="19">
        <v>14</v>
      </c>
      <c r="E20" s="5"/>
      <c r="F20" s="19" t="s">
        <v>32</v>
      </c>
      <c r="G20" s="5"/>
      <c r="H20" s="19">
        <v>14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5">
      <c r="B21" s="45"/>
      <c r="C21" s="5"/>
      <c r="D21" s="19">
        <v>15</v>
      </c>
      <c r="E21" s="5"/>
      <c r="F21" s="19" t="s">
        <v>33</v>
      </c>
      <c r="G21" s="5"/>
      <c r="H21" s="19">
        <v>15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x14ac:dyDescent="0.25">
      <c r="B22" s="45"/>
      <c r="C22" s="5"/>
      <c r="D22" s="19">
        <v>16</v>
      </c>
      <c r="E22" s="5"/>
      <c r="F22" s="19" t="s">
        <v>34</v>
      </c>
      <c r="G22" s="5"/>
      <c r="H22" s="19">
        <v>16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2:23" x14ac:dyDescent="0.25">
      <c r="B23" s="45"/>
      <c r="C23" s="5"/>
      <c r="D23" s="19">
        <v>17</v>
      </c>
      <c r="E23" s="5"/>
      <c r="F23" s="19">
        <v>4</v>
      </c>
      <c r="G23" s="5"/>
      <c r="H23" s="19">
        <v>17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2:23" x14ac:dyDescent="0.25">
      <c r="B24" s="5"/>
      <c r="C24" s="5"/>
      <c r="D24" s="19">
        <v>18</v>
      </c>
      <c r="E24" s="5"/>
      <c r="F24" s="7"/>
      <c r="H24" s="19">
        <v>18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x14ac:dyDescent="0.25">
      <c r="B25" s="5"/>
      <c r="C25" s="5"/>
      <c r="D25" s="19">
        <v>19</v>
      </c>
      <c r="E25" s="5"/>
      <c r="G25" s="5"/>
      <c r="H25" s="19">
        <v>19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x14ac:dyDescent="0.25">
      <c r="B26" s="5"/>
      <c r="C26" s="5"/>
      <c r="D26" s="19">
        <v>20</v>
      </c>
      <c r="E26" s="5"/>
      <c r="F26" t="s">
        <v>35</v>
      </c>
      <c r="G26" s="5"/>
      <c r="H26" s="19">
        <v>20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45"/>
      <c r="C27" s="5"/>
      <c r="D27" s="5"/>
      <c r="E27" s="5"/>
      <c r="F27" s="19" t="s">
        <v>36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45"/>
      <c r="C28" s="5"/>
      <c r="D28" s="5"/>
      <c r="E28" s="5"/>
      <c r="F28" s="19" t="s">
        <v>37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2:23" x14ac:dyDescent="0.25">
      <c r="B29" s="5"/>
      <c r="C29" s="5"/>
      <c r="D29" s="5"/>
      <c r="E29" s="5"/>
      <c r="F29" s="5"/>
      <c r="G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2:23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2:2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2:2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3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2:23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3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2:23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2:23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2:23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3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3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3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2:23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2:23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CC4D-1E76-4DE5-9EBB-EBA8A0D450EB}">
  <sheetPr>
    <tabColor rgb="FF92D050"/>
  </sheetPr>
  <dimension ref="B3:E10"/>
  <sheetViews>
    <sheetView showGridLines="0" workbookViewId="0">
      <selection activeCell="H29" sqref="H29"/>
    </sheetView>
  </sheetViews>
  <sheetFormatPr baseColWidth="10" defaultRowHeight="15" x14ac:dyDescent="0.25"/>
  <cols>
    <col min="2" max="2" width="27.28515625" customWidth="1"/>
    <col min="3" max="3" width="29.42578125" bestFit="1" customWidth="1"/>
    <col min="4" max="4" width="25.5703125" customWidth="1"/>
    <col min="5" max="5" width="37" customWidth="1"/>
  </cols>
  <sheetData>
    <row r="3" spans="2:5" ht="18.75" x14ac:dyDescent="0.3">
      <c r="B3" s="34" t="s">
        <v>73</v>
      </c>
    </row>
    <row r="6" spans="2:5" x14ac:dyDescent="0.25">
      <c r="B6" s="29" t="s">
        <v>70</v>
      </c>
    </row>
    <row r="7" spans="2:5" x14ac:dyDescent="0.25">
      <c r="B7" s="57" t="s">
        <v>69</v>
      </c>
      <c r="C7" s="58" t="s">
        <v>57</v>
      </c>
    </row>
    <row r="9" spans="2:5" x14ac:dyDescent="0.25">
      <c r="B9" s="29" t="s">
        <v>68</v>
      </c>
      <c r="C9" s="29" t="s">
        <v>64</v>
      </c>
      <c r="D9" s="29" t="s">
        <v>63</v>
      </c>
      <c r="E9" t="s">
        <v>71</v>
      </c>
    </row>
    <row r="10" spans="2:5" x14ac:dyDescent="0.25">
      <c r="B10" t="s">
        <v>60</v>
      </c>
      <c r="E10" s="28"/>
    </row>
  </sheetData>
  <mergeCells count="1">
    <mergeCell ref="B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7"/>
  <sheetViews>
    <sheetView workbookViewId="0">
      <selection activeCell="E10" sqref="E10:E11"/>
    </sheetView>
  </sheetViews>
  <sheetFormatPr baseColWidth="10" defaultColWidth="9.140625" defaultRowHeight="15" x14ac:dyDescent="0.25"/>
  <cols>
    <col min="2" max="2" width="20.140625" customWidth="1"/>
    <col min="3" max="3" width="24.7109375" customWidth="1"/>
    <col min="4" max="4" width="23" customWidth="1"/>
    <col min="5" max="5" width="17.42578125" customWidth="1"/>
    <col min="6" max="6" width="18.28515625" customWidth="1"/>
    <col min="7" max="7" width="20.7109375" customWidth="1"/>
    <col min="8" max="8" width="17.85546875" customWidth="1"/>
    <col min="9" max="9" width="17.7109375" customWidth="1"/>
    <col min="10" max="10" width="34.140625" customWidth="1"/>
  </cols>
  <sheetData>
    <row r="3" spans="2:10" x14ac:dyDescent="0.25">
      <c r="B3" s="27" t="s">
        <v>35</v>
      </c>
      <c r="C3" t="s">
        <v>37</v>
      </c>
    </row>
    <row r="7" spans="2:10" x14ac:dyDescent="0.25">
      <c r="B7" s="1" t="s">
        <v>5</v>
      </c>
      <c r="C7" s="1" t="s">
        <v>22</v>
      </c>
      <c r="D7" s="1" t="s">
        <v>51</v>
      </c>
      <c r="E7" s="1" t="s">
        <v>52</v>
      </c>
      <c r="F7" s="1" t="s">
        <v>4</v>
      </c>
      <c r="G7" s="1" t="s">
        <v>53</v>
      </c>
      <c r="H7" s="1" t="s">
        <v>54</v>
      </c>
      <c r="I7" s="1" t="s">
        <v>55</v>
      </c>
      <c r="J7" s="1" t="s">
        <v>48</v>
      </c>
    </row>
  </sheetData>
  <pageMargins left="0.75" right="0.75" top="1" bottom="1" header="0.5" footer="0.5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E1CDC8-85E9-463D-93EB-2899D50EEC91}">
          <x14:formula1>
            <xm:f>Config!$F$27:$F$28</xm:f>
          </x14:formula1>
          <xm:sqref>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6.7109375" customWidth="1"/>
    <col min="2" max="2" width="24.85546875" customWidth="1"/>
  </cols>
  <sheetData>
    <row r="1" spans="1:2" x14ac:dyDescent="0.25">
      <c r="A1" s="50" t="s">
        <v>88</v>
      </c>
      <c r="B1" s="50" t="s">
        <v>6</v>
      </c>
    </row>
    <row r="2" spans="1:2" x14ac:dyDescent="0.25">
      <c r="A2" t="s">
        <v>89</v>
      </c>
      <c r="B2" s="51">
        <v>80000</v>
      </c>
    </row>
    <row r="3" spans="1:2" x14ac:dyDescent="0.25">
      <c r="A3" t="s">
        <v>90</v>
      </c>
      <c r="B3" s="51">
        <v>20000</v>
      </c>
    </row>
    <row r="4" spans="1:2" x14ac:dyDescent="0.25">
      <c r="A4" t="s">
        <v>91</v>
      </c>
      <c r="B4" s="51">
        <v>25000</v>
      </c>
    </row>
    <row r="5" spans="1:2" x14ac:dyDescent="0.25">
      <c r="A5" t="s">
        <v>92</v>
      </c>
      <c r="B5" s="51">
        <v>5000</v>
      </c>
    </row>
    <row r="6" spans="1:2" x14ac:dyDescent="0.25">
      <c r="A6" t="s">
        <v>93</v>
      </c>
      <c r="B6" s="51">
        <v>7000</v>
      </c>
    </row>
    <row r="7" spans="1:2" x14ac:dyDescent="0.25">
      <c r="A7" t="s">
        <v>94</v>
      </c>
      <c r="B7" s="51">
        <v>3000</v>
      </c>
    </row>
    <row r="8" spans="1:2" x14ac:dyDescent="0.25">
      <c r="A8" t="s">
        <v>95</v>
      </c>
      <c r="B8" s="51">
        <v>60000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20.140625" customWidth="1"/>
    <col min="2" max="2" width="18.42578125" customWidth="1"/>
  </cols>
  <sheetData>
    <row r="1" spans="1:2" x14ac:dyDescent="0.25">
      <c r="A1" s="50" t="s">
        <v>7</v>
      </c>
      <c r="B1" s="50" t="s">
        <v>6</v>
      </c>
    </row>
    <row r="2" spans="1:2" x14ac:dyDescent="0.25">
      <c r="A2" t="s">
        <v>8</v>
      </c>
      <c r="B2" s="51">
        <v>60000</v>
      </c>
    </row>
    <row r="3" spans="1:2" x14ac:dyDescent="0.25">
      <c r="A3" t="s">
        <v>96</v>
      </c>
      <c r="B3" s="51">
        <v>15000</v>
      </c>
    </row>
    <row r="4" spans="1:2" x14ac:dyDescent="0.25">
      <c r="A4" t="s">
        <v>97</v>
      </c>
      <c r="B4" s="51">
        <v>25000</v>
      </c>
    </row>
    <row r="5" spans="1:2" x14ac:dyDescent="0.25">
      <c r="A5" t="s">
        <v>98</v>
      </c>
      <c r="B5" s="51">
        <v>20000</v>
      </c>
    </row>
    <row r="6" spans="1:2" x14ac:dyDescent="0.25">
      <c r="A6" t="s">
        <v>9</v>
      </c>
      <c r="B6" s="51">
        <v>40000</v>
      </c>
    </row>
    <row r="7" spans="1:2" x14ac:dyDescent="0.25">
      <c r="A7" t="s">
        <v>99</v>
      </c>
      <c r="B7" s="51">
        <v>30000</v>
      </c>
    </row>
    <row r="8" spans="1:2" x14ac:dyDescent="0.25">
      <c r="A8" t="s">
        <v>100</v>
      </c>
      <c r="B8" s="51">
        <v>10000</v>
      </c>
    </row>
    <row r="9" spans="1:2" x14ac:dyDescent="0.25">
      <c r="A9" t="s">
        <v>101</v>
      </c>
      <c r="B9" s="51">
        <v>30000</v>
      </c>
    </row>
    <row r="10" spans="1:2" x14ac:dyDescent="0.25">
      <c r="A10" t="s">
        <v>102</v>
      </c>
      <c r="B10" s="51">
        <v>15000</v>
      </c>
    </row>
    <row r="11" spans="1:2" x14ac:dyDescent="0.25">
      <c r="A11" t="s">
        <v>103</v>
      </c>
      <c r="B11" s="51">
        <v>15000</v>
      </c>
    </row>
    <row r="12" spans="1:2" x14ac:dyDescent="0.25">
      <c r="A12" t="s">
        <v>104</v>
      </c>
      <c r="B12" s="51">
        <v>70000</v>
      </c>
    </row>
    <row r="13" spans="1:2" x14ac:dyDescent="0.25">
      <c r="A13" t="s">
        <v>105</v>
      </c>
      <c r="B13" s="51">
        <v>50000</v>
      </c>
    </row>
    <row r="14" spans="1:2" x14ac:dyDescent="0.25">
      <c r="A14" t="s">
        <v>106</v>
      </c>
      <c r="B14" s="51">
        <v>20000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E23" sqref="E23"/>
    </sheetView>
  </sheetViews>
  <sheetFormatPr baseColWidth="10" defaultColWidth="9.140625" defaultRowHeight="15" x14ac:dyDescent="0.25"/>
  <cols>
    <col min="1" max="1" width="14.7109375" customWidth="1"/>
    <col min="2" max="2" width="16.42578125" customWidth="1"/>
    <col min="3" max="3" width="19.42578125" customWidth="1"/>
    <col min="4" max="4" width="16.42578125" customWidth="1"/>
    <col min="5" max="5" width="18.5703125" customWidth="1"/>
  </cols>
  <sheetData>
    <row r="1" spans="1:5" x14ac:dyDescent="0.25">
      <c r="A1" s="50" t="s">
        <v>107</v>
      </c>
      <c r="B1" s="50" t="s">
        <v>108</v>
      </c>
      <c r="C1" s="50" t="s">
        <v>109</v>
      </c>
      <c r="D1" s="50" t="s">
        <v>110</v>
      </c>
      <c r="E1" s="50" t="s">
        <v>111</v>
      </c>
    </row>
    <row r="2" spans="1:5" x14ac:dyDescent="0.25">
      <c r="A2" t="s">
        <v>10</v>
      </c>
      <c r="B2" t="s">
        <v>112</v>
      </c>
      <c r="C2" t="s">
        <v>113</v>
      </c>
      <c r="D2" s="51">
        <v>80000</v>
      </c>
      <c r="E2" s="51">
        <v>30000</v>
      </c>
    </row>
    <row r="3" spans="1:5" x14ac:dyDescent="0.25">
      <c r="A3" t="s">
        <v>11</v>
      </c>
      <c r="B3" t="s">
        <v>114</v>
      </c>
      <c r="C3" t="s">
        <v>115</v>
      </c>
      <c r="D3" s="51">
        <v>0</v>
      </c>
      <c r="E3" s="51">
        <v>25000</v>
      </c>
    </row>
    <row r="4" spans="1:5" x14ac:dyDescent="0.25">
      <c r="A4" t="s">
        <v>12</v>
      </c>
      <c r="B4" t="s">
        <v>116</v>
      </c>
      <c r="C4" t="s">
        <v>117</v>
      </c>
      <c r="D4" s="51">
        <v>20000</v>
      </c>
      <c r="E4" s="51">
        <v>0</v>
      </c>
    </row>
    <row r="5" spans="1:5" x14ac:dyDescent="0.25">
      <c r="A5" t="s">
        <v>13</v>
      </c>
      <c r="D5" s="51">
        <f t="shared" ref="D5:D13" si="0">B5-C5</f>
        <v>0</v>
      </c>
      <c r="E5" s="51">
        <f t="shared" ref="E5:E13" si="1">D5+E4</f>
        <v>0</v>
      </c>
    </row>
    <row r="6" spans="1:5" x14ac:dyDescent="0.25">
      <c r="A6" t="s">
        <v>14</v>
      </c>
      <c r="D6" s="51">
        <f t="shared" si="0"/>
        <v>0</v>
      </c>
      <c r="E6" s="51">
        <f t="shared" si="1"/>
        <v>0</v>
      </c>
    </row>
    <row r="7" spans="1:5" x14ac:dyDescent="0.25">
      <c r="A7" t="s">
        <v>15</v>
      </c>
      <c r="D7" s="51">
        <f t="shared" si="0"/>
        <v>0</v>
      </c>
      <c r="E7" s="51">
        <f t="shared" si="1"/>
        <v>0</v>
      </c>
    </row>
    <row r="8" spans="1:5" x14ac:dyDescent="0.25">
      <c r="A8" t="s">
        <v>16</v>
      </c>
      <c r="D8" s="51">
        <f t="shared" si="0"/>
        <v>0</v>
      </c>
      <c r="E8" s="51">
        <f t="shared" si="1"/>
        <v>0</v>
      </c>
    </row>
    <row r="9" spans="1:5" x14ac:dyDescent="0.25">
      <c r="A9" t="s">
        <v>17</v>
      </c>
      <c r="D9" s="51">
        <f t="shared" si="0"/>
        <v>0</v>
      </c>
      <c r="E9" s="51">
        <f t="shared" si="1"/>
        <v>0</v>
      </c>
    </row>
    <row r="10" spans="1:5" x14ac:dyDescent="0.25">
      <c r="A10" t="s">
        <v>18</v>
      </c>
      <c r="D10" s="51">
        <f t="shared" si="0"/>
        <v>0</v>
      </c>
      <c r="E10" s="51">
        <f t="shared" si="1"/>
        <v>0</v>
      </c>
    </row>
    <row r="11" spans="1:5" x14ac:dyDescent="0.25">
      <c r="A11" t="s">
        <v>19</v>
      </c>
      <c r="D11" s="51">
        <f t="shared" si="0"/>
        <v>0</v>
      </c>
      <c r="E11" s="51">
        <f t="shared" si="1"/>
        <v>0</v>
      </c>
    </row>
    <row r="12" spans="1:5" x14ac:dyDescent="0.25">
      <c r="A12" t="s">
        <v>20</v>
      </c>
      <c r="D12" s="51">
        <f t="shared" si="0"/>
        <v>0</v>
      </c>
      <c r="E12" s="51">
        <f t="shared" si="1"/>
        <v>0</v>
      </c>
    </row>
    <row r="13" spans="1:5" x14ac:dyDescent="0.25">
      <c r="A13" t="s">
        <v>21</v>
      </c>
      <c r="D13" s="51">
        <f t="shared" si="0"/>
        <v>0</v>
      </c>
      <c r="E13" s="51">
        <f t="shared" si="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O185"/>
  <sheetViews>
    <sheetView workbookViewId="0">
      <selection activeCell="E18" sqref="E18"/>
    </sheetView>
  </sheetViews>
  <sheetFormatPr baseColWidth="10" defaultColWidth="9.140625" defaultRowHeight="15" x14ac:dyDescent="0.25"/>
  <cols>
    <col min="1" max="1" width="3.7109375" customWidth="1"/>
    <col min="3" max="3" width="20.42578125" customWidth="1"/>
    <col min="4" max="4" width="13.7109375" customWidth="1"/>
    <col min="5" max="5" width="22" customWidth="1"/>
    <col min="6" max="6" width="19.5703125" customWidth="1"/>
    <col min="7" max="7" width="15.85546875" customWidth="1"/>
    <col min="8" max="8" width="11" customWidth="1"/>
    <col min="9" max="9" width="13.85546875" customWidth="1"/>
    <col min="10" max="10" width="16.5703125" customWidth="1"/>
    <col min="11" max="11" width="16.7109375" customWidth="1"/>
    <col min="12" max="12" width="23.140625" customWidth="1"/>
    <col min="13" max="13" width="15.140625" customWidth="1"/>
    <col min="14" max="14" width="18.42578125" customWidth="1"/>
    <col min="15" max="15" width="28" customWidth="1"/>
  </cols>
  <sheetData>
    <row r="1" spans="2:15" x14ac:dyDescent="0.25">
      <c r="F1" s="26" t="s">
        <v>50</v>
      </c>
      <c r="G1" s="22">
        <f>SUM(Tabla26[Ingreso Bruto])</f>
        <v>0</v>
      </c>
      <c r="H1" s="22">
        <f>SUM(Tabla26[IVA (%)])</f>
        <v>0</v>
      </c>
      <c r="I1" s="22">
        <f>SUM(Tabla26[Ingreso Neto])</f>
        <v>0</v>
      </c>
    </row>
    <row r="2" spans="2:15" s="1" customFormat="1" x14ac:dyDescent="0.25">
      <c r="B2" s="1" t="s">
        <v>0</v>
      </c>
      <c r="C2" s="1" t="s">
        <v>22</v>
      </c>
      <c r="D2" s="1" t="s">
        <v>43</v>
      </c>
      <c r="E2" s="1" t="s">
        <v>44</v>
      </c>
      <c r="F2" s="1" t="s">
        <v>2</v>
      </c>
      <c r="G2" s="1" t="s">
        <v>74</v>
      </c>
      <c r="H2" s="1" t="s">
        <v>3</v>
      </c>
      <c r="I2" s="1" t="s">
        <v>55</v>
      </c>
      <c r="J2" s="1" t="s">
        <v>35</v>
      </c>
      <c r="K2" s="1" t="s">
        <v>45</v>
      </c>
      <c r="L2" s="1" t="s">
        <v>46</v>
      </c>
      <c r="M2" s="1" t="s">
        <v>31</v>
      </c>
      <c r="N2" s="1" t="s">
        <v>47</v>
      </c>
      <c r="O2" s="1" t="s">
        <v>48</v>
      </c>
    </row>
    <row r="3" spans="2:15" x14ac:dyDescent="0.25">
      <c r="B3" s="23"/>
      <c r="C3" s="44" t="s">
        <v>26</v>
      </c>
      <c r="F3" s="23"/>
      <c r="G3" s="24">
        <v>0</v>
      </c>
      <c r="H3" s="22">
        <f>Tabla26[[#This Row],[Ingreso Bruto]]*(0.19)</f>
        <v>0</v>
      </c>
      <c r="I3" s="22">
        <f>Tabla26[[#This Row],[Ingreso Bruto]]+Tabla26[[#This Row],[IVA (%)]]</f>
        <v>0</v>
      </c>
      <c r="J3" s="23"/>
      <c r="K3" s="23"/>
      <c r="M3" s="23"/>
    </row>
    <row r="4" spans="2:15" x14ac:dyDescent="0.25">
      <c r="B4" s="23"/>
      <c r="C4" s="23"/>
      <c r="F4" s="23"/>
      <c r="G4" s="25">
        <v>0</v>
      </c>
      <c r="H4" s="22">
        <f>Tabla26[[#This Row],[Ingreso Bruto]]*(0.19)</f>
        <v>0</v>
      </c>
      <c r="I4" s="22">
        <f>Tabla26[[#This Row],[Ingreso Bruto]]+Tabla26[[#This Row],[IVA (%)]]</f>
        <v>0</v>
      </c>
      <c r="J4" s="23"/>
      <c r="K4" s="23"/>
      <c r="M4" s="23"/>
      <c r="N4" s="46"/>
    </row>
    <row r="5" spans="2:15" x14ac:dyDescent="0.25">
      <c r="B5" s="23"/>
      <c r="C5" s="23"/>
      <c r="F5" s="23"/>
      <c r="G5" s="25">
        <v>0</v>
      </c>
      <c r="H5" s="22">
        <f>Tabla26[[#This Row],[Ingreso Bruto]]*(0.19)</f>
        <v>0</v>
      </c>
      <c r="I5" s="22">
        <f>Tabla26[[#This Row],[Ingreso Bruto]]+Tabla26[[#This Row],[IVA (%)]]</f>
        <v>0</v>
      </c>
      <c r="J5" s="23"/>
      <c r="K5" s="23"/>
      <c r="M5" s="23"/>
    </row>
    <row r="6" spans="2:15" x14ac:dyDescent="0.25">
      <c r="B6" s="23"/>
      <c r="C6" s="23"/>
      <c r="F6" s="23"/>
      <c r="G6" s="25">
        <v>0</v>
      </c>
      <c r="H6" s="22">
        <f>Tabla26[[#This Row],[Ingreso Bruto]]*(0.19)</f>
        <v>0</v>
      </c>
      <c r="I6" s="22">
        <f>Tabla26[[#This Row],[Ingreso Bruto]]+Tabla26[[#This Row],[IVA (%)]]</f>
        <v>0</v>
      </c>
      <c r="J6" s="23"/>
      <c r="K6" s="23"/>
      <c r="M6" s="23"/>
    </row>
    <row r="7" spans="2:15" x14ac:dyDescent="0.25">
      <c r="B7" s="23"/>
      <c r="C7" s="23"/>
      <c r="F7" s="23"/>
      <c r="G7" s="25">
        <v>0</v>
      </c>
      <c r="H7" s="22">
        <f>Tabla26[[#This Row],[Ingreso Bruto]]*(0.19)</f>
        <v>0</v>
      </c>
      <c r="I7" s="22">
        <f>Tabla26[[#This Row],[Ingreso Bruto]]+Tabla26[[#This Row],[IVA (%)]]</f>
        <v>0</v>
      </c>
      <c r="J7" s="23"/>
      <c r="K7" s="23"/>
      <c r="M7" s="23"/>
    </row>
    <row r="8" spans="2:15" x14ac:dyDescent="0.25">
      <c r="B8" s="23"/>
      <c r="C8" s="23"/>
      <c r="F8" s="23"/>
      <c r="G8" s="25">
        <v>0</v>
      </c>
      <c r="H8" s="22">
        <f>Tabla26[[#This Row],[Ingreso Bruto]]*(0.19)</f>
        <v>0</v>
      </c>
      <c r="I8" s="22">
        <f>Tabla26[[#This Row],[Ingreso Bruto]]+Tabla26[[#This Row],[IVA (%)]]</f>
        <v>0</v>
      </c>
      <c r="J8" s="23"/>
      <c r="K8" s="23"/>
      <c r="M8" s="23"/>
    </row>
    <row r="9" spans="2:15" x14ac:dyDescent="0.25">
      <c r="B9" s="23"/>
      <c r="C9" s="23"/>
      <c r="F9" s="23"/>
      <c r="G9" s="25">
        <v>0</v>
      </c>
      <c r="H9" s="22">
        <f>Tabla26[[#This Row],[Ingreso Bruto]]*(0.19)</f>
        <v>0</v>
      </c>
      <c r="I9" s="22">
        <f>Tabla26[[#This Row],[Ingreso Bruto]]+Tabla26[[#This Row],[IVA (%)]]</f>
        <v>0</v>
      </c>
      <c r="J9" s="23"/>
      <c r="K9" s="23"/>
      <c r="M9" s="23"/>
    </row>
    <row r="10" spans="2:15" x14ac:dyDescent="0.25">
      <c r="B10" s="23"/>
      <c r="C10" s="23"/>
      <c r="F10" s="23"/>
      <c r="G10" s="25">
        <v>0</v>
      </c>
      <c r="H10" s="22">
        <f>Tabla26[[#This Row],[Ingreso Bruto]]*(0.19)</f>
        <v>0</v>
      </c>
      <c r="I10" s="22">
        <f>Tabla26[[#This Row],[Ingreso Bruto]]+Tabla26[[#This Row],[IVA (%)]]</f>
        <v>0</v>
      </c>
      <c r="J10" s="23"/>
      <c r="K10" s="23"/>
      <c r="M10" s="23"/>
    </row>
    <row r="11" spans="2:15" x14ac:dyDescent="0.25">
      <c r="B11" s="23"/>
      <c r="C11" s="23"/>
      <c r="F11" s="23"/>
      <c r="G11" s="25">
        <v>0</v>
      </c>
      <c r="H11" s="22">
        <f>Tabla26[[#This Row],[Ingreso Bruto]]*(0.19)</f>
        <v>0</v>
      </c>
      <c r="I11" s="22">
        <f>Tabla26[[#This Row],[Ingreso Bruto]]+Tabla26[[#This Row],[IVA (%)]]</f>
        <v>0</v>
      </c>
      <c r="J11" s="23"/>
      <c r="K11" s="23"/>
      <c r="M11" s="23"/>
    </row>
    <row r="12" spans="2:15" x14ac:dyDescent="0.25">
      <c r="B12" s="23"/>
      <c r="C12" s="23"/>
      <c r="F12" s="23"/>
      <c r="G12" s="25">
        <v>0</v>
      </c>
      <c r="H12" s="22">
        <f>Tabla26[[#This Row],[Ingreso Bruto]]*(0.19)</f>
        <v>0</v>
      </c>
      <c r="I12" s="22">
        <f>Tabla26[[#This Row],[Ingreso Bruto]]+Tabla26[[#This Row],[IVA (%)]]</f>
        <v>0</v>
      </c>
      <c r="J12" s="23"/>
      <c r="K12" s="23"/>
      <c r="M12" s="23"/>
    </row>
    <row r="13" spans="2:15" x14ac:dyDescent="0.25">
      <c r="B13" s="23"/>
      <c r="C13" s="23"/>
      <c r="F13" s="23"/>
      <c r="G13" s="25">
        <v>0</v>
      </c>
      <c r="H13" s="22">
        <f>Tabla26[[#This Row],[Ingreso Bruto]]*(0.19)</f>
        <v>0</v>
      </c>
      <c r="I13" s="22">
        <f>Tabla26[[#This Row],[Ingreso Bruto]]+Tabla26[[#This Row],[IVA (%)]]</f>
        <v>0</v>
      </c>
      <c r="J13" s="23"/>
      <c r="K13" s="23"/>
      <c r="M13" s="23"/>
    </row>
    <row r="14" spans="2:15" x14ac:dyDescent="0.25">
      <c r="B14" s="23"/>
      <c r="C14" s="23"/>
      <c r="F14" s="23"/>
      <c r="G14" s="25">
        <v>0</v>
      </c>
      <c r="H14" s="22">
        <f>Tabla26[[#This Row],[Ingreso Bruto]]*(0.19)</f>
        <v>0</v>
      </c>
      <c r="I14" s="22">
        <f>Tabla26[[#This Row],[Ingreso Bruto]]+Tabla26[[#This Row],[IVA (%)]]</f>
        <v>0</v>
      </c>
      <c r="J14" s="23"/>
      <c r="K14" s="23"/>
      <c r="M14" s="23"/>
    </row>
    <row r="15" spans="2:15" x14ac:dyDescent="0.25">
      <c r="B15" s="23"/>
      <c r="C15" s="23"/>
      <c r="F15" s="23"/>
      <c r="G15" s="25">
        <v>0</v>
      </c>
      <c r="H15" s="22">
        <f>Tabla26[[#This Row],[Ingreso Bruto]]*(0.19)</f>
        <v>0</v>
      </c>
      <c r="I15" s="22">
        <f>Tabla26[[#This Row],[Ingreso Bruto]]+Tabla26[[#This Row],[IVA (%)]]</f>
        <v>0</v>
      </c>
      <c r="J15" s="23"/>
      <c r="K15" s="23"/>
      <c r="M15" s="23"/>
    </row>
    <row r="16" spans="2:15" x14ac:dyDescent="0.25">
      <c r="B16" s="23"/>
      <c r="C16" s="23"/>
      <c r="F16" s="23"/>
      <c r="G16" s="25">
        <v>0</v>
      </c>
      <c r="H16" s="22">
        <f>Tabla26[[#This Row],[Ingreso Bruto]]*(0.19)</f>
        <v>0</v>
      </c>
      <c r="I16" s="22">
        <f>Tabla26[[#This Row],[Ingreso Bruto]]+Tabla26[[#This Row],[IVA (%)]]</f>
        <v>0</v>
      </c>
      <c r="J16" s="23"/>
      <c r="K16" s="23"/>
      <c r="M16" s="23"/>
    </row>
    <row r="17" spans="2:13" x14ac:dyDescent="0.25">
      <c r="B17" s="23"/>
      <c r="C17" s="23"/>
      <c r="F17" s="23"/>
      <c r="G17" s="25">
        <v>0</v>
      </c>
      <c r="H17" s="22">
        <f>Tabla26[[#This Row],[Ingreso Bruto]]*(0.19)</f>
        <v>0</v>
      </c>
      <c r="I17" s="22">
        <f>Tabla26[[#This Row],[Ingreso Bruto]]+Tabla26[[#This Row],[IVA (%)]]</f>
        <v>0</v>
      </c>
      <c r="J17" s="23"/>
      <c r="K17" s="23"/>
      <c r="M17" s="23"/>
    </row>
    <row r="18" spans="2:13" x14ac:dyDescent="0.25">
      <c r="B18" s="23"/>
      <c r="C18" s="23"/>
      <c r="F18" s="23"/>
      <c r="G18" s="25">
        <v>0</v>
      </c>
      <c r="H18" s="22">
        <f>Tabla26[[#This Row],[Ingreso Bruto]]*(0.19)</f>
        <v>0</v>
      </c>
      <c r="I18" s="22">
        <f>Tabla26[[#This Row],[Ingreso Bruto]]+Tabla26[[#This Row],[IVA (%)]]</f>
        <v>0</v>
      </c>
      <c r="J18" s="23"/>
      <c r="K18" s="23"/>
      <c r="M18" s="23"/>
    </row>
    <row r="19" spans="2:13" x14ac:dyDescent="0.25">
      <c r="B19" s="23"/>
      <c r="C19" s="23"/>
      <c r="F19" s="23"/>
      <c r="G19" s="25">
        <v>0</v>
      </c>
      <c r="H19" s="22">
        <f>Tabla26[[#This Row],[Ingreso Bruto]]*(0.19)</f>
        <v>0</v>
      </c>
      <c r="I19" s="22">
        <f>Tabla26[[#This Row],[Ingreso Bruto]]+Tabla26[[#This Row],[IVA (%)]]</f>
        <v>0</v>
      </c>
      <c r="J19" s="23"/>
      <c r="K19" s="23"/>
      <c r="M19" s="23"/>
    </row>
    <row r="20" spans="2:13" x14ac:dyDescent="0.25">
      <c r="B20" s="23"/>
      <c r="C20" s="23"/>
      <c r="F20" s="23"/>
      <c r="G20" s="25">
        <v>0</v>
      </c>
      <c r="H20" s="22">
        <f>Tabla26[[#This Row],[Ingreso Bruto]]*(0.19)</f>
        <v>0</v>
      </c>
      <c r="I20" s="22">
        <f>Tabla26[[#This Row],[Ingreso Bruto]]+Tabla26[[#This Row],[IVA (%)]]</f>
        <v>0</v>
      </c>
      <c r="J20" s="23"/>
      <c r="K20" s="23"/>
      <c r="M20" s="23"/>
    </row>
    <row r="21" spans="2:13" x14ac:dyDescent="0.25">
      <c r="B21" s="23"/>
      <c r="C21" s="23"/>
      <c r="F21" s="23"/>
      <c r="G21" s="25">
        <v>0</v>
      </c>
      <c r="H21" s="22">
        <f>Tabla26[[#This Row],[Ingreso Bruto]]*(0.19)</f>
        <v>0</v>
      </c>
      <c r="I21" s="22">
        <f>Tabla26[[#This Row],[Ingreso Bruto]]+Tabla26[[#This Row],[IVA (%)]]</f>
        <v>0</v>
      </c>
      <c r="J21" s="23"/>
      <c r="K21" s="23"/>
      <c r="M21" s="23"/>
    </row>
    <row r="22" spans="2:13" x14ac:dyDescent="0.25">
      <c r="B22" s="23"/>
      <c r="C22" s="23"/>
      <c r="F22" s="23"/>
      <c r="G22" s="25">
        <v>0</v>
      </c>
      <c r="H22" s="22">
        <f>Tabla26[[#This Row],[Ingreso Bruto]]*(0.19)</f>
        <v>0</v>
      </c>
      <c r="I22" s="22">
        <f>Tabla26[[#This Row],[Ingreso Bruto]]+Tabla26[[#This Row],[IVA (%)]]</f>
        <v>0</v>
      </c>
      <c r="J22" s="23"/>
      <c r="K22" s="23"/>
      <c r="M22" s="23"/>
    </row>
    <row r="23" spans="2:13" x14ac:dyDescent="0.25">
      <c r="B23" s="23"/>
      <c r="C23" s="23"/>
      <c r="F23" s="23"/>
      <c r="G23" s="37">
        <v>0</v>
      </c>
      <c r="H23" s="22">
        <f>Tabla26[[#This Row],[Ingreso Bruto]]*(0.19)</f>
        <v>0</v>
      </c>
      <c r="I23" s="22">
        <f>Tabla26[[#This Row],[Ingreso Bruto]]+Tabla26[[#This Row],[IVA (%)]]</f>
        <v>0</v>
      </c>
      <c r="J23" s="23"/>
      <c r="K23" s="23"/>
      <c r="M23" s="23"/>
    </row>
    <row r="24" spans="2:13" x14ac:dyDescent="0.25">
      <c r="B24" s="23"/>
      <c r="C24" s="23"/>
      <c r="F24" s="23"/>
      <c r="G24" s="25">
        <v>0</v>
      </c>
      <c r="H24" s="22">
        <f>Tabla26[[#This Row],[Ingreso Bruto]]*(0.19)</f>
        <v>0</v>
      </c>
      <c r="I24" s="22">
        <f>Tabla26[[#This Row],[Ingreso Bruto]]+Tabla26[[#This Row],[IVA (%)]]</f>
        <v>0</v>
      </c>
      <c r="J24" s="23"/>
      <c r="K24" s="23"/>
      <c r="M24" s="23"/>
    </row>
    <row r="25" spans="2:13" x14ac:dyDescent="0.25">
      <c r="B25" s="23"/>
      <c r="C25" s="23"/>
      <c r="F25" s="23"/>
      <c r="G25" s="25">
        <v>0</v>
      </c>
      <c r="H25" s="22">
        <f>Tabla26[[#This Row],[Ingreso Bruto]]*(0.19)</f>
        <v>0</v>
      </c>
      <c r="I25" s="22">
        <f>Tabla26[[#This Row],[Ingreso Bruto]]+Tabla26[[#This Row],[IVA (%)]]</f>
        <v>0</v>
      </c>
      <c r="J25" s="23"/>
      <c r="K25" s="23"/>
      <c r="M25" s="23"/>
    </row>
    <row r="26" spans="2:13" x14ac:dyDescent="0.25">
      <c r="B26" s="23"/>
      <c r="C26" s="23"/>
      <c r="F26" s="23"/>
      <c r="G26" s="25">
        <v>0</v>
      </c>
      <c r="H26" s="22">
        <f>Tabla26[[#This Row],[Ingreso Bruto]]*(0.19)</f>
        <v>0</v>
      </c>
      <c r="I26" s="22">
        <f>Tabla26[[#This Row],[Ingreso Bruto]]+Tabla26[[#This Row],[IVA (%)]]</f>
        <v>0</v>
      </c>
      <c r="J26" s="23"/>
      <c r="K26" s="23"/>
      <c r="M26" s="23"/>
    </row>
    <row r="27" spans="2:13" x14ac:dyDescent="0.25">
      <c r="B27" s="23"/>
      <c r="C27" s="23"/>
      <c r="F27" s="23"/>
      <c r="G27" s="25">
        <v>0</v>
      </c>
      <c r="H27" s="22">
        <f>Tabla26[[#This Row],[Ingreso Bruto]]*(0.19)</f>
        <v>0</v>
      </c>
      <c r="I27" s="22">
        <f>Tabla26[[#This Row],[Ingreso Bruto]]+Tabla26[[#This Row],[IVA (%)]]</f>
        <v>0</v>
      </c>
      <c r="J27" s="23"/>
      <c r="K27" s="23"/>
      <c r="M27" s="23"/>
    </row>
    <row r="28" spans="2:13" x14ac:dyDescent="0.25">
      <c r="B28" s="23"/>
      <c r="C28" s="23"/>
      <c r="F28" s="23"/>
      <c r="G28" s="25">
        <v>0</v>
      </c>
      <c r="H28" s="22">
        <f>Tabla26[[#This Row],[Ingreso Bruto]]*(0.19)</f>
        <v>0</v>
      </c>
      <c r="I28" s="22">
        <f>Tabla26[[#This Row],[Ingreso Bruto]]+Tabla26[[#This Row],[IVA (%)]]</f>
        <v>0</v>
      </c>
      <c r="J28" s="23"/>
      <c r="K28" s="23"/>
      <c r="M28" s="23"/>
    </row>
    <row r="29" spans="2:13" x14ac:dyDescent="0.25">
      <c r="B29" s="23"/>
      <c r="C29" s="23"/>
      <c r="F29" s="23"/>
      <c r="G29" s="25">
        <v>0</v>
      </c>
      <c r="H29" s="22">
        <f>Tabla26[[#This Row],[Ingreso Bruto]]*(0.19)</f>
        <v>0</v>
      </c>
      <c r="I29" s="22">
        <f>Tabla26[[#This Row],[Ingreso Bruto]]+Tabla26[[#This Row],[IVA (%)]]</f>
        <v>0</v>
      </c>
      <c r="J29" s="23"/>
      <c r="K29" s="23"/>
      <c r="M29" s="23"/>
    </row>
    <row r="30" spans="2:13" x14ac:dyDescent="0.25">
      <c r="B30" s="23"/>
      <c r="C30" s="23"/>
      <c r="F30" s="23"/>
      <c r="G30" s="25">
        <v>0</v>
      </c>
      <c r="H30" s="22">
        <f>Tabla26[[#This Row],[Ingreso Bruto]]*(0.19)</f>
        <v>0</v>
      </c>
      <c r="I30" s="22">
        <f>Tabla26[[#This Row],[Ingreso Bruto]]+Tabla26[[#This Row],[IVA (%)]]</f>
        <v>0</v>
      </c>
      <c r="J30" s="23"/>
      <c r="K30" s="23"/>
      <c r="M30" s="23"/>
    </row>
    <row r="31" spans="2:13" x14ac:dyDescent="0.25">
      <c r="B31" s="23"/>
      <c r="C31" s="23"/>
      <c r="F31" s="23"/>
      <c r="G31" s="25">
        <v>0</v>
      </c>
      <c r="H31" s="22">
        <f>Tabla26[[#This Row],[Ingreso Bruto]]*(0.19)</f>
        <v>0</v>
      </c>
      <c r="I31" s="22">
        <f>Tabla26[[#This Row],[Ingreso Bruto]]+Tabla26[[#This Row],[IVA (%)]]</f>
        <v>0</v>
      </c>
      <c r="J31" s="23"/>
      <c r="K31" s="23"/>
      <c r="M31" s="23"/>
    </row>
    <row r="32" spans="2:13" x14ac:dyDescent="0.25">
      <c r="B32" s="23"/>
      <c r="C32" s="23"/>
      <c r="F32" s="23"/>
      <c r="G32" s="25">
        <v>0</v>
      </c>
      <c r="H32" s="22">
        <f>Tabla26[[#This Row],[Ingreso Bruto]]*(0.19)</f>
        <v>0</v>
      </c>
      <c r="I32" s="22">
        <f>Tabla26[[#This Row],[Ingreso Bruto]]+Tabla26[[#This Row],[IVA (%)]]</f>
        <v>0</v>
      </c>
      <c r="J32" s="23"/>
      <c r="K32" s="23"/>
      <c r="M32" s="23"/>
    </row>
    <row r="33" spans="2:13" x14ac:dyDescent="0.25">
      <c r="B33" s="23"/>
      <c r="C33" s="23"/>
      <c r="F33" s="23"/>
      <c r="G33" s="25">
        <v>0</v>
      </c>
      <c r="H33" s="22">
        <f>Tabla26[[#This Row],[Ingreso Bruto]]*(0.19)</f>
        <v>0</v>
      </c>
      <c r="I33" s="22">
        <f>Tabla26[[#This Row],[Ingreso Bruto]]+Tabla26[[#This Row],[IVA (%)]]</f>
        <v>0</v>
      </c>
      <c r="J33" s="23"/>
      <c r="K33" s="23"/>
      <c r="M33" s="23"/>
    </row>
    <row r="34" spans="2:13" x14ac:dyDescent="0.25">
      <c r="B34" s="23"/>
      <c r="C34" s="23"/>
      <c r="F34" s="23"/>
      <c r="G34" s="25">
        <v>0</v>
      </c>
      <c r="H34" s="22">
        <f>Tabla26[[#This Row],[Ingreso Bruto]]*(0.19)</f>
        <v>0</v>
      </c>
      <c r="I34" s="22">
        <f>Tabla26[[#This Row],[Ingreso Bruto]]+Tabla26[[#This Row],[IVA (%)]]</f>
        <v>0</v>
      </c>
      <c r="J34" s="23"/>
      <c r="K34" s="23"/>
      <c r="M34" s="23"/>
    </row>
    <row r="35" spans="2:13" x14ac:dyDescent="0.25">
      <c r="B35" s="23"/>
      <c r="C35" s="23"/>
      <c r="F35" s="23"/>
      <c r="G35" s="25">
        <v>0</v>
      </c>
      <c r="H35" s="22">
        <f>Tabla26[[#This Row],[Ingreso Bruto]]*(0.19)</f>
        <v>0</v>
      </c>
      <c r="I35" s="22">
        <f>Tabla26[[#This Row],[Ingreso Bruto]]+Tabla26[[#This Row],[IVA (%)]]</f>
        <v>0</v>
      </c>
      <c r="J35" s="23"/>
      <c r="K35" s="23"/>
      <c r="M35" s="23"/>
    </row>
    <row r="36" spans="2:13" x14ac:dyDescent="0.25">
      <c r="B36" s="23"/>
      <c r="C36" s="23"/>
      <c r="F36" s="23"/>
      <c r="G36" s="25">
        <v>0</v>
      </c>
      <c r="H36" s="22">
        <f>Tabla26[[#This Row],[Ingreso Bruto]]*(0.19)</f>
        <v>0</v>
      </c>
      <c r="I36" s="22">
        <f>Tabla26[[#This Row],[Ingreso Bruto]]+Tabla26[[#This Row],[IVA (%)]]</f>
        <v>0</v>
      </c>
      <c r="J36" s="23"/>
      <c r="K36" s="23"/>
      <c r="M36" s="23"/>
    </row>
    <row r="37" spans="2:13" x14ac:dyDescent="0.25">
      <c r="B37" s="23"/>
      <c r="C37" s="23"/>
      <c r="F37" s="23"/>
      <c r="G37" s="25">
        <v>0</v>
      </c>
      <c r="H37" s="22">
        <f>Tabla26[[#This Row],[Ingreso Bruto]]*(0.19)</f>
        <v>0</v>
      </c>
      <c r="I37" s="22">
        <f>Tabla26[[#This Row],[Ingreso Bruto]]+Tabla26[[#This Row],[IVA (%)]]</f>
        <v>0</v>
      </c>
      <c r="J37" s="23"/>
      <c r="K37" s="23"/>
      <c r="M37" s="23"/>
    </row>
    <row r="38" spans="2:13" x14ac:dyDescent="0.25">
      <c r="B38" s="23"/>
      <c r="C38" s="23"/>
      <c r="F38" s="23"/>
      <c r="G38" s="25">
        <v>0</v>
      </c>
      <c r="H38" s="22">
        <f>Tabla26[[#This Row],[Ingreso Bruto]]*(0.19)</f>
        <v>0</v>
      </c>
      <c r="I38" s="22">
        <f>Tabla26[[#This Row],[Ingreso Bruto]]+Tabla26[[#This Row],[IVA (%)]]</f>
        <v>0</v>
      </c>
      <c r="J38" s="23"/>
      <c r="K38" s="23"/>
      <c r="M38" s="23"/>
    </row>
    <row r="39" spans="2:13" x14ac:dyDescent="0.25">
      <c r="B39" s="23"/>
      <c r="C39" s="23"/>
      <c r="F39" s="23"/>
      <c r="G39" s="25">
        <v>0</v>
      </c>
      <c r="H39" s="22">
        <f>Tabla26[[#This Row],[Ingreso Bruto]]*(0.19)</f>
        <v>0</v>
      </c>
      <c r="I39" s="22">
        <f>Tabla26[[#This Row],[Ingreso Bruto]]+Tabla26[[#This Row],[IVA (%)]]</f>
        <v>0</v>
      </c>
      <c r="J39" s="23"/>
      <c r="K39" s="23"/>
      <c r="M39" s="23"/>
    </row>
    <row r="40" spans="2:13" x14ac:dyDescent="0.25">
      <c r="B40" s="23"/>
      <c r="C40" s="23"/>
      <c r="F40" s="23"/>
      <c r="G40" s="25">
        <v>0</v>
      </c>
      <c r="H40" s="22">
        <f>Tabla26[[#This Row],[Ingreso Bruto]]*(0.19)</f>
        <v>0</v>
      </c>
      <c r="I40" s="22">
        <f>Tabla26[[#This Row],[Ingreso Bruto]]+Tabla26[[#This Row],[IVA (%)]]</f>
        <v>0</v>
      </c>
      <c r="J40" s="23"/>
      <c r="K40" s="23"/>
      <c r="M40" s="23"/>
    </row>
    <row r="41" spans="2:13" x14ac:dyDescent="0.25">
      <c r="B41" s="23"/>
      <c r="C41" s="23"/>
      <c r="F41" s="23"/>
      <c r="G41" s="25">
        <v>0</v>
      </c>
      <c r="H41" s="22">
        <f>Tabla26[[#This Row],[Ingreso Bruto]]*(0.19)</f>
        <v>0</v>
      </c>
      <c r="I41" s="22">
        <f>Tabla26[[#This Row],[Ingreso Bruto]]+Tabla26[[#This Row],[IVA (%)]]</f>
        <v>0</v>
      </c>
      <c r="J41" s="23"/>
      <c r="K41" s="23"/>
      <c r="M41" s="23"/>
    </row>
    <row r="42" spans="2:13" x14ac:dyDescent="0.25">
      <c r="B42" s="23"/>
      <c r="C42" s="23"/>
      <c r="F42" s="23"/>
      <c r="G42" s="25">
        <v>0</v>
      </c>
      <c r="H42" s="22">
        <f>Tabla26[[#This Row],[Ingreso Bruto]]*(0.19)</f>
        <v>0</v>
      </c>
      <c r="I42" s="22">
        <f>Tabla26[[#This Row],[Ingreso Bruto]]+Tabla26[[#This Row],[IVA (%)]]</f>
        <v>0</v>
      </c>
      <c r="J42" s="23"/>
      <c r="K42" s="23"/>
      <c r="M42" s="23"/>
    </row>
    <row r="43" spans="2:13" x14ac:dyDescent="0.25">
      <c r="B43" s="23"/>
      <c r="C43" s="23"/>
      <c r="F43" s="23"/>
      <c r="G43" s="25">
        <v>0</v>
      </c>
      <c r="H43" s="22">
        <f>Tabla26[[#This Row],[Ingreso Bruto]]*(0.19)</f>
        <v>0</v>
      </c>
      <c r="I43" s="22">
        <f>Tabla26[[#This Row],[Ingreso Bruto]]+Tabla26[[#This Row],[IVA (%)]]</f>
        <v>0</v>
      </c>
      <c r="J43" s="23"/>
      <c r="K43" s="23"/>
      <c r="M43" s="23"/>
    </row>
    <row r="44" spans="2:13" x14ac:dyDescent="0.25">
      <c r="B44" s="23"/>
      <c r="C44" s="23"/>
      <c r="F44" s="23"/>
      <c r="G44" s="25">
        <v>0</v>
      </c>
      <c r="H44" s="22">
        <f>Tabla26[[#This Row],[Ingreso Bruto]]*(0.19)</f>
        <v>0</v>
      </c>
      <c r="I44" s="22">
        <f>Tabla26[[#This Row],[Ingreso Bruto]]+Tabla26[[#This Row],[IVA (%)]]</f>
        <v>0</v>
      </c>
      <c r="J44" s="23"/>
      <c r="K44" s="23"/>
      <c r="M44" s="23"/>
    </row>
    <row r="45" spans="2:13" x14ac:dyDescent="0.25">
      <c r="B45" s="23"/>
      <c r="C45" s="23"/>
      <c r="F45" s="23"/>
      <c r="G45" s="25">
        <v>0</v>
      </c>
      <c r="H45" s="22">
        <f>Tabla26[[#This Row],[Ingreso Bruto]]*(0.19)</f>
        <v>0</v>
      </c>
      <c r="I45" s="22">
        <f>Tabla26[[#This Row],[Ingreso Bruto]]+Tabla26[[#This Row],[IVA (%)]]</f>
        <v>0</v>
      </c>
      <c r="J45" s="23"/>
      <c r="K45" s="23"/>
      <c r="M45" s="23"/>
    </row>
    <row r="46" spans="2:13" x14ac:dyDescent="0.25">
      <c r="B46" s="23"/>
      <c r="C46" s="23"/>
      <c r="F46" s="23"/>
      <c r="G46" s="25">
        <v>0</v>
      </c>
      <c r="H46" s="22">
        <f>Tabla26[[#This Row],[Ingreso Bruto]]*(0.19)</f>
        <v>0</v>
      </c>
      <c r="I46" s="22">
        <f>Tabla26[[#This Row],[Ingreso Bruto]]+Tabla26[[#This Row],[IVA (%)]]</f>
        <v>0</v>
      </c>
      <c r="J46" s="23"/>
      <c r="K46" s="23"/>
      <c r="M46" s="23"/>
    </row>
    <row r="47" spans="2:13" x14ac:dyDescent="0.25">
      <c r="B47" s="23"/>
      <c r="C47" s="23"/>
      <c r="F47" s="23"/>
      <c r="G47" s="25">
        <v>0</v>
      </c>
      <c r="H47" s="22">
        <f>Tabla26[[#This Row],[Ingreso Bruto]]*(0.19)</f>
        <v>0</v>
      </c>
      <c r="I47" s="22">
        <f>Tabla26[[#This Row],[Ingreso Bruto]]+Tabla26[[#This Row],[IVA (%)]]</f>
        <v>0</v>
      </c>
      <c r="J47" s="23"/>
      <c r="K47" s="23"/>
      <c r="M47" s="23"/>
    </row>
    <row r="48" spans="2:13" x14ac:dyDescent="0.25">
      <c r="B48" s="23"/>
      <c r="C48" s="23"/>
      <c r="F48" s="23"/>
      <c r="G48" s="25">
        <v>0</v>
      </c>
      <c r="H48" s="22">
        <f>Tabla26[[#This Row],[Ingreso Bruto]]*(0.19)</f>
        <v>0</v>
      </c>
      <c r="I48" s="22">
        <f>Tabla26[[#This Row],[Ingreso Bruto]]+Tabla26[[#This Row],[IVA (%)]]</f>
        <v>0</v>
      </c>
      <c r="J48" s="23"/>
      <c r="K48" s="23"/>
      <c r="M48" s="23"/>
    </row>
    <row r="49" spans="2:13" x14ac:dyDescent="0.25">
      <c r="B49" s="23"/>
      <c r="C49" s="23"/>
      <c r="F49" s="23"/>
      <c r="G49" s="25">
        <v>0</v>
      </c>
      <c r="H49" s="22">
        <f>Tabla26[[#This Row],[Ingreso Bruto]]*(0.19)</f>
        <v>0</v>
      </c>
      <c r="I49" s="22">
        <f>Tabla26[[#This Row],[Ingreso Bruto]]+Tabla26[[#This Row],[IVA (%)]]</f>
        <v>0</v>
      </c>
      <c r="J49" s="23"/>
      <c r="K49" s="23"/>
      <c r="M49" s="23"/>
    </row>
    <row r="50" spans="2:13" x14ac:dyDescent="0.25">
      <c r="B50" s="23"/>
      <c r="C50" s="23"/>
      <c r="F50" s="23"/>
      <c r="G50" s="25">
        <v>0</v>
      </c>
      <c r="H50" s="22">
        <f>Tabla26[[#This Row],[Ingreso Bruto]]*(0.19)</f>
        <v>0</v>
      </c>
      <c r="I50" s="22">
        <f>Tabla26[[#This Row],[Ingreso Bruto]]+Tabla26[[#This Row],[IVA (%)]]</f>
        <v>0</v>
      </c>
      <c r="J50" s="23"/>
      <c r="K50" s="23"/>
      <c r="M50" s="23"/>
    </row>
    <row r="51" spans="2:13" x14ac:dyDescent="0.25">
      <c r="B51" s="23"/>
      <c r="C51" s="23"/>
      <c r="F51" s="23"/>
      <c r="G51" s="25">
        <v>0</v>
      </c>
      <c r="H51" s="22">
        <f>Tabla26[[#This Row],[Ingreso Bruto]]*(0.19)</f>
        <v>0</v>
      </c>
      <c r="I51" s="22">
        <f>Tabla26[[#This Row],[Ingreso Bruto]]+Tabla26[[#This Row],[IVA (%)]]</f>
        <v>0</v>
      </c>
      <c r="J51" s="23"/>
      <c r="K51" s="23"/>
      <c r="M51" s="23"/>
    </row>
    <row r="52" spans="2:13" x14ac:dyDescent="0.25">
      <c r="B52" s="23"/>
      <c r="C52" s="23"/>
      <c r="F52" s="23"/>
      <c r="G52" s="25">
        <v>0</v>
      </c>
      <c r="H52" s="22">
        <f>Tabla26[[#This Row],[Ingreso Bruto]]*(0.19)</f>
        <v>0</v>
      </c>
      <c r="I52" s="22">
        <f>Tabla26[[#This Row],[Ingreso Bruto]]+Tabla26[[#This Row],[IVA (%)]]</f>
        <v>0</v>
      </c>
      <c r="J52" s="23"/>
      <c r="K52" s="23"/>
      <c r="M52" s="23"/>
    </row>
    <row r="53" spans="2:13" x14ac:dyDescent="0.25">
      <c r="B53" s="23"/>
      <c r="C53" s="23"/>
      <c r="F53" s="23"/>
      <c r="G53" s="25">
        <v>0</v>
      </c>
      <c r="H53" s="22">
        <f>Tabla26[[#This Row],[Ingreso Bruto]]*(0.19)</f>
        <v>0</v>
      </c>
      <c r="I53" s="22">
        <f>Tabla26[[#This Row],[Ingreso Bruto]]+Tabla26[[#This Row],[IVA (%)]]</f>
        <v>0</v>
      </c>
      <c r="J53" s="23"/>
      <c r="K53" s="23"/>
      <c r="M53" s="23"/>
    </row>
    <row r="54" spans="2:13" x14ac:dyDescent="0.25">
      <c r="B54" s="23"/>
      <c r="C54" s="23"/>
      <c r="F54" s="23"/>
      <c r="G54" s="25">
        <v>0</v>
      </c>
      <c r="H54" s="22">
        <f>Tabla26[[#This Row],[Ingreso Bruto]]*(0.19)</f>
        <v>0</v>
      </c>
      <c r="I54" s="22">
        <f>Tabla26[[#This Row],[Ingreso Bruto]]+Tabla26[[#This Row],[IVA (%)]]</f>
        <v>0</v>
      </c>
      <c r="J54" s="23"/>
      <c r="K54" s="23"/>
      <c r="M54" s="23"/>
    </row>
    <row r="55" spans="2:13" x14ac:dyDescent="0.25">
      <c r="B55" s="23"/>
      <c r="C55" s="23"/>
      <c r="F55" s="23"/>
      <c r="G55" s="25">
        <v>0</v>
      </c>
      <c r="H55" s="22">
        <f>Tabla26[[#This Row],[Ingreso Bruto]]*(0.19)</f>
        <v>0</v>
      </c>
      <c r="I55" s="22">
        <f>Tabla26[[#This Row],[Ingreso Bruto]]+Tabla26[[#This Row],[IVA (%)]]</f>
        <v>0</v>
      </c>
      <c r="J55" s="23"/>
      <c r="K55" s="23"/>
      <c r="M55" s="23"/>
    </row>
    <row r="56" spans="2:13" x14ac:dyDescent="0.25">
      <c r="B56" s="23"/>
      <c r="C56" s="23"/>
      <c r="F56" s="23"/>
      <c r="G56" s="25">
        <v>0</v>
      </c>
      <c r="H56" s="22">
        <f>Tabla26[[#This Row],[Ingreso Bruto]]*(0.19)</f>
        <v>0</v>
      </c>
      <c r="I56" s="22">
        <f>Tabla26[[#This Row],[Ingreso Bruto]]+Tabla26[[#This Row],[IVA (%)]]</f>
        <v>0</v>
      </c>
      <c r="J56" s="23"/>
      <c r="K56" s="23"/>
      <c r="M56" s="23"/>
    </row>
    <row r="57" spans="2:13" x14ac:dyDescent="0.25">
      <c r="B57" s="23"/>
      <c r="C57" s="23"/>
      <c r="F57" s="23"/>
      <c r="G57" s="25">
        <v>0</v>
      </c>
      <c r="H57" s="22">
        <f>Tabla26[[#This Row],[Ingreso Bruto]]*(0.19)</f>
        <v>0</v>
      </c>
      <c r="I57" s="22">
        <f>Tabla26[[#This Row],[Ingreso Bruto]]+Tabla26[[#This Row],[IVA (%)]]</f>
        <v>0</v>
      </c>
      <c r="J57" s="23"/>
      <c r="K57" s="23"/>
      <c r="M57" s="23"/>
    </row>
    <row r="58" spans="2:13" x14ac:dyDescent="0.25">
      <c r="B58" s="23"/>
      <c r="C58" s="23"/>
      <c r="F58" s="23"/>
      <c r="G58" s="25">
        <v>0</v>
      </c>
      <c r="H58" s="22">
        <f>Tabla26[[#This Row],[Ingreso Bruto]]*(0.19)</f>
        <v>0</v>
      </c>
      <c r="I58" s="22">
        <f>Tabla26[[#This Row],[Ingreso Bruto]]+Tabla26[[#This Row],[IVA (%)]]</f>
        <v>0</v>
      </c>
      <c r="J58" s="23"/>
      <c r="K58" s="23"/>
      <c r="M58" s="23"/>
    </row>
    <row r="59" spans="2:13" x14ac:dyDescent="0.25">
      <c r="B59" s="23"/>
      <c r="C59" s="23"/>
      <c r="F59" s="23"/>
      <c r="G59" s="25">
        <v>0</v>
      </c>
      <c r="H59" s="22">
        <f>Tabla26[[#This Row],[Ingreso Bruto]]*(0.19)</f>
        <v>0</v>
      </c>
      <c r="I59" s="22">
        <f>Tabla26[[#This Row],[Ingreso Bruto]]+Tabla26[[#This Row],[IVA (%)]]</f>
        <v>0</v>
      </c>
      <c r="J59" s="23"/>
      <c r="K59" s="23"/>
      <c r="M59" s="23"/>
    </row>
    <row r="60" spans="2:13" x14ac:dyDescent="0.25">
      <c r="B60" s="23"/>
      <c r="C60" s="23"/>
      <c r="F60" s="23"/>
      <c r="G60" s="25">
        <v>0</v>
      </c>
      <c r="H60" s="22">
        <f>Tabla26[[#This Row],[Ingreso Bruto]]*(0.19)</f>
        <v>0</v>
      </c>
      <c r="I60" s="22">
        <f>Tabla26[[#This Row],[Ingreso Bruto]]+Tabla26[[#This Row],[IVA (%)]]</f>
        <v>0</v>
      </c>
      <c r="J60" s="23"/>
      <c r="K60" s="23"/>
      <c r="M60" s="23"/>
    </row>
    <row r="61" spans="2:13" x14ac:dyDescent="0.25">
      <c r="B61" s="23"/>
      <c r="C61" s="23"/>
      <c r="F61" s="23"/>
      <c r="G61" s="25">
        <v>0</v>
      </c>
      <c r="H61" s="22">
        <f>Tabla26[[#This Row],[Ingreso Bruto]]*(0.19)</f>
        <v>0</v>
      </c>
      <c r="I61" s="22">
        <f>Tabla26[[#This Row],[Ingreso Bruto]]+Tabla26[[#This Row],[IVA (%)]]</f>
        <v>0</v>
      </c>
      <c r="J61" s="23"/>
      <c r="K61" s="23"/>
      <c r="M61" s="23"/>
    </row>
    <row r="62" spans="2:13" x14ac:dyDescent="0.25">
      <c r="B62" s="23"/>
      <c r="C62" s="23"/>
      <c r="F62" s="23"/>
      <c r="G62" s="25">
        <v>0</v>
      </c>
      <c r="H62" s="22">
        <f>Tabla26[[#This Row],[Ingreso Bruto]]*(0.19)</f>
        <v>0</v>
      </c>
      <c r="I62" s="22">
        <f>Tabla26[[#This Row],[Ingreso Bruto]]+Tabla26[[#This Row],[IVA (%)]]</f>
        <v>0</v>
      </c>
      <c r="J62" s="23"/>
      <c r="K62" s="23"/>
      <c r="M62" s="23"/>
    </row>
    <row r="63" spans="2:13" x14ac:dyDescent="0.25">
      <c r="B63" s="23"/>
      <c r="C63" s="23"/>
      <c r="F63" s="23"/>
      <c r="G63" s="25">
        <v>0</v>
      </c>
      <c r="H63" s="22">
        <f>Tabla26[[#This Row],[Ingreso Bruto]]*(0.19)</f>
        <v>0</v>
      </c>
      <c r="I63" s="22">
        <f>Tabla26[[#This Row],[Ingreso Bruto]]+Tabla26[[#This Row],[IVA (%)]]</f>
        <v>0</v>
      </c>
      <c r="J63" s="23"/>
      <c r="K63" s="23"/>
      <c r="M63" s="23"/>
    </row>
    <row r="64" spans="2:13" x14ac:dyDescent="0.25">
      <c r="B64" s="23"/>
      <c r="C64" s="23"/>
      <c r="F64" s="23"/>
      <c r="G64" s="25">
        <v>0</v>
      </c>
      <c r="H64" s="22">
        <f>Tabla26[[#This Row],[Ingreso Bruto]]*(0.19)</f>
        <v>0</v>
      </c>
      <c r="I64" s="22">
        <f>Tabla26[[#This Row],[Ingreso Bruto]]+Tabla26[[#This Row],[IVA (%)]]</f>
        <v>0</v>
      </c>
      <c r="J64" s="23"/>
      <c r="K64" s="23"/>
      <c r="M64" s="23"/>
    </row>
    <row r="65" spans="2:13" x14ac:dyDescent="0.25">
      <c r="B65" s="23"/>
      <c r="C65" s="23"/>
      <c r="F65" s="23"/>
      <c r="G65" s="25">
        <v>0</v>
      </c>
      <c r="H65" s="22">
        <f>Tabla26[[#This Row],[Ingreso Bruto]]*(0.19)</f>
        <v>0</v>
      </c>
      <c r="I65" s="22">
        <f>Tabla26[[#This Row],[Ingreso Bruto]]+Tabla26[[#This Row],[IVA (%)]]</f>
        <v>0</v>
      </c>
      <c r="J65" s="23"/>
      <c r="K65" s="23"/>
      <c r="M65" s="23"/>
    </row>
    <row r="66" spans="2:13" x14ac:dyDescent="0.25">
      <c r="B66" s="23"/>
      <c r="C66" s="23"/>
      <c r="F66" s="23"/>
      <c r="G66" s="25">
        <v>0</v>
      </c>
      <c r="H66" s="22">
        <f>Tabla26[[#This Row],[Ingreso Bruto]]*(0.19)</f>
        <v>0</v>
      </c>
      <c r="I66" s="22">
        <f>Tabla26[[#This Row],[Ingreso Bruto]]+Tabla26[[#This Row],[IVA (%)]]</f>
        <v>0</v>
      </c>
      <c r="J66" s="23"/>
      <c r="K66" s="23"/>
      <c r="M66" s="23"/>
    </row>
    <row r="67" spans="2:13" x14ac:dyDescent="0.25">
      <c r="B67" s="23"/>
      <c r="C67" s="23"/>
      <c r="F67" s="23"/>
      <c r="G67" s="25">
        <v>0</v>
      </c>
      <c r="H67" s="22">
        <f>Tabla26[[#This Row],[Ingreso Bruto]]*(0.19)</f>
        <v>0</v>
      </c>
      <c r="I67" s="22">
        <f>Tabla26[[#This Row],[Ingreso Bruto]]+Tabla26[[#This Row],[IVA (%)]]</f>
        <v>0</v>
      </c>
      <c r="J67" s="23"/>
      <c r="K67" s="23"/>
      <c r="M67" s="23"/>
    </row>
    <row r="68" spans="2:13" x14ac:dyDescent="0.25">
      <c r="B68" s="23"/>
      <c r="C68" s="23"/>
      <c r="F68" s="23"/>
      <c r="G68" s="25">
        <v>0</v>
      </c>
      <c r="H68" s="22">
        <f>Tabla26[[#This Row],[Ingreso Bruto]]*(0.19)</f>
        <v>0</v>
      </c>
      <c r="I68" s="22">
        <f>Tabla26[[#This Row],[Ingreso Bruto]]+Tabla26[[#This Row],[IVA (%)]]</f>
        <v>0</v>
      </c>
      <c r="J68" s="23"/>
      <c r="K68" s="23"/>
      <c r="M68" s="23"/>
    </row>
    <row r="69" spans="2:13" x14ac:dyDescent="0.25">
      <c r="B69" s="23"/>
      <c r="C69" s="23"/>
      <c r="F69" s="23"/>
      <c r="G69" s="25">
        <v>0</v>
      </c>
      <c r="H69" s="22">
        <f>Tabla26[[#This Row],[Ingreso Bruto]]*(0.19)</f>
        <v>0</v>
      </c>
      <c r="I69" s="22">
        <f>Tabla26[[#This Row],[Ingreso Bruto]]+Tabla26[[#This Row],[IVA (%)]]</f>
        <v>0</v>
      </c>
      <c r="J69" s="23"/>
      <c r="K69" s="23"/>
      <c r="M69" s="23"/>
    </row>
    <row r="70" spans="2:13" x14ac:dyDescent="0.25">
      <c r="B70" s="23"/>
      <c r="C70" s="23"/>
      <c r="F70" s="23"/>
      <c r="G70" s="25">
        <v>0</v>
      </c>
      <c r="H70" s="22">
        <f>Tabla26[[#This Row],[Ingreso Bruto]]*(0.19)</f>
        <v>0</v>
      </c>
      <c r="I70" s="22">
        <f>Tabla26[[#This Row],[Ingreso Bruto]]+Tabla26[[#This Row],[IVA (%)]]</f>
        <v>0</v>
      </c>
      <c r="J70" s="23"/>
      <c r="K70" s="23"/>
      <c r="M70" s="23"/>
    </row>
    <row r="71" spans="2:13" x14ac:dyDescent="0.25">
      <c r="B71" s="23"/>
      <c r="C71" s="23"/>
      <c r="F71" s="23"/>
      <c r="G71" s="25">
        <v>0</v>
      </c>
      <c r="H71" s="22">
        <f>Tabla26[[#This Row],[Ingreso Bruto]]*(0.19)</f>
        <v>0</v>
      </c>
      <c r="I71" s="22">
        <f>Tabla26[[#This Row],[Ingreso Bruto]]+Tabla26[[#This Row],[IVA (%)]]</f>
        <v>0</v>
      </c>
      <c r="J71" s="23"/>
      <c r="K71" s="23"/>
      <c r="M71" s="23"/>
    </row>
    <row r="72" spans="2:13" x14ac:dyDescent="0.25">
      <c r="B72" s="23"/>
      <c r="C72" s="23"/>
      <c r="F72" s="23"/>
      <c r="G72" s="25">
        <v>0</v>
      </c>
      <c r="H72" s="22">
        <f>Tabla26[[#This Row],[Ingreso Bruto]]*(0.19)</f>
        <v>0</v>
      </c>
      <c r="I72" s="22">
        <f>Tabla26[[#This Row],[Ingreso Bruto]]+Tabla26[[#This Row],[IVA (%)]]</f>
        <v>0</v>
      </c>
      <c r="J72" s="23"/>
      <c r="K72" s="23"/>
      <c r="M72" s="23"/>
    </row>
    <row r="73" spans="2:13" x14ac:dyDescent="0.25">
      <c r="B73" s="23"/>
      <c r="C73" s="23"/>
      <c r="F73" s="23"/>
      <c r="G73" s="25">
        <v>0</v>
      </c>
      <c r="H73" s="22">
        <f>Tabla26[[#This Row],[Ingreso Bruto]]*(0.19)</f>
        <v>0</v>
      </c>
      <c r="I73" s="22">
        <f>Tabla26[[#This Row],[Ingreso Bruto]]+Tabla26[[#This Row],[IVA (%)]]</f>
        <v>0</v>
      </c>
      <c r="J73" s="23"/>
      <c r="K73" s="23"/>
      <c r="M73" s="23"/>
    </row>
    <row r="74" spans="2:13" x14ac:dyDescent="0.25">
      <c r="B74" s="23"/>
      <c r="C74" s="23"/>
      <c r="F74" s="23"/>
      <c r="G74" s="25">
        <v>0</v>
      </c>
      <c r="H74" s="22">
        <f>Tabla26[[#This Row],[Ingreso Bruto]]*(0.19)</f>
        <v>0</v>
      </c>
      <c r="I74" s="22">
        <f>Tabla26[[#This Row],[Ingreso Bruto]]+Tabla26[[#This Row],[IVA (%)]]</f>
        <v>0</v>
      </c>
      <c r="J74" s="23"/>
      <c r="K74" s="23"/>
      <c r="M74" s="23"/>
    </row>
    <row r="75" spans="2:13" x14ac:dyDescent="0.25">
      <c r="B75" s="23"/>
      <c r="C75" s="23"/>
      <c r="F75" s="23"/>
      <c r="G75" s="25">
        <v>0</v>
      </c>
      <c r="H75" s="22">
        <f>Tabla26[[#This Row],[Ingreso Bruto]]*(0.19)</f>
        <v>0</v>
      </c>
      <c r="I75" s="22">
        <f>Tabla26[[#This Row],[Ingreso Bruto]]+Tabla26[[#This Row],[IVA (%)]]</f>
        <v>0</v>
      </c>
      <c r="J75" s="23"/>
      <c r="K75" s="23"/>
      <c r="M75" s="23"/>
    </row>
    <row r="76" spans="2:13" x14ac:dyDescent="0.25">
      <c r="B76" s="23"/>
      <c r="C76" s="23"/>
      <c r="F76" s="23"/>
      <c r="G76" s="25">
        <v>0</v>
      </c>
      <c r="H76" s="22">
        <f>Tabla26[[#This Row],[Ingreso Bruto]]*(0.19)</f>
        <v>0</v>
      </c>
      <c r="I76" s="22">
        <f>Tabla26[[#This Row],[Ingreso Bruto]]+Tabla26[[#This Row],[IVA (%)]]</f>
        <v>0</v>
      </c>
      <c r="J76" s="23"/>
      <c r="K76" s="23"/>
      <c r="M76" s="23"/>
    </row>
    <row r="77" spans="2:13" x14ac:dyDescent="0.25">
      <c r="B77" s="23"/>
      <c r="C77" s="23"/>
      <c r="F77" s="23"/>
      <c r="G77" s="25">
        <v>0</v>
      </c>
      <c r="H77" s="22">
        <f>Tabla26[[#This Row],[Ingreso Bruto]]*(0.19)</f>
        <v>0</v>
      </c>
      <c r="I77" s="22">
        <f>Tabla26[[#This Row],[Ingreso Bruto]]+Tabla26[[#This Row],[IVA (%)]]</f>
        <v>0</v>
      </c>
      <c r="J77" s="23"/>
      <c r="K77" s="23"/>
      <c r="M77" s="23"/>
    </row>
    <row r="78" spans="2:13" x14ac:dyDescent="0.25">
      <c r="B78" s="23"/>
      <c r="C78" s="23"/>
      <c r="F78" s="23"/>
      <c r="G78" s="25">
        <v>0</v>
      </c>
      <c r="H78" s="22">
        <f>Tabla26[[#This Row],[Ingreso Bruto]]*(0.19)</f>
        <v>0</v>
      </c>
      <c r="I78" s="22">
        <f>Tabla26[[#This Row],[Ingreso Bruto]]+Tabla26[[#This Row],[IVA (%)]]</f>
        <v>0</v>
      </c>
      <c r="J78" s="23"/>
      <c r="K78" s="23"/>
      <c r="M78" s="23"/>
    </row>
    <row r="79" spans="2:13" x14ac:dyDescent="0.25">
      <c r="B79" s="23"/>
      <c r="C79" s="23"/>
      <c r="F79" s="23"/>
      <c r="G79" s="25">
        <v>0</v>
      </c>
      <c r="H79" s="22">
        <f>Tabla26[[#This Row],[Ingreso Bruto]]*(0.19)</f>
        <v>0</v>
      </c>
      <c r="I79" s="22">
        <f>Tabla26[[#This Row],[Ingreso Bruto]]+Tabla26[[#This Row],[IVA (%)]]</f>
        <v>0</v>
      </c>
      <c r="J79" s="23"/>
      <c r="K79" s="23"/>
      <c r="M79" s="23"/>
    </row>
    <row r="80" spans="2:13" x14ac:dyDescent="0.25">
      <c r="B80" s="23"/>
      <c r="C80" s="23"/>
      <c r="F80" s="23"/>
      <c r="G80" s="25">
        <v>0</v>
      </c>
      <c r="H80" s="22">
        <f>Tabla26[[#This Row],[Ingreso Bruto]]*(0.19)</f>
        <v>0</v>
      </c>
      <c r="I80" s="22">
        <f>Tabla26[[#This Row],[Ingreso Bruto]]+Tabla26[[#This Row],[IVA (%)]]</f>
        <v>0</v>
      </c>
      <c r="J80" s="23"/>
      <c r="K80" s="23"/>
      <c r="M80" s="23"/>
    </row>
    <row r="81" spans="2:13" x14ac:dyDescent="0.25">
      <c r="B81" s="23"/>
      <c r="C81" s="23"/>
      <c r="F81" s="23"/>
      <c r="G81" s="25">
        <v>0</v>
      </c>
      <c r="H81" s="22">
        <f>Tabla26[[#This Row],[Ingreso Bruto]]*(0.19)</f>
        <v>0</v>
      </c>
      <c r="I81" s="22">
        <f>Tabla26[[#This Row],[Ingreso Bruto]]+Tabla26[[#This Row],[IVA (%)]]</f>
        <v>0</v>
      </c>
      <c r="J81" s="23"/>
      <c r="K81" s="23"/>
      <c r="M81" s="23"/>
    </row>
    <row r="82" spans="2:13" x14ac:dyDescent="0.25">
      <c r="B82" s="23"/>
      <c r="C82" s="23"/>
      <c r="F82" s="23"/>
      <c r="G82" s="25">
        <v>0</v>
      </c>
      <c r="H82" s="22">
        <f>Tabla26[[#This Row],[Ingreso Bruto]]*(0.19)</f>
        <v>0</v>
      </c>
      <c r="I82" s="22">
        <f>Tabla26[[#This Row],[Ingreso Bruto]]+Tabla26[[#This Row],[IVA (%)]]</f>
        <v>0</v>
      </c>
      <c r="J82" s="23"/>
      <c r="K82" s="23"/>
      <c r="M82" s="23"/>
    </row>
    <row r="83" spans="2:13" x14ac:dyDescent="0.25">
      <c r="B83" s="23"/>
      <c r="C83" s="23"/>
      <c r="F83" s="23"/>
      <c r="G83" s="25">
        <v>0</v>
      </c>
      <c r="H83" s="22">
        <f>Tabla26[[#This Row],[Ingreso Bruto]]*(0.19)</f>
        <v>0</v>
      </c>
      <c r="I83" s="22">
        <f>Tabla26[[#This Row],[Ingreso Bruto]]+Tabla26[[#This Row],[IVA (%)]]</f>
        <v>0</v>
      </c>
      <c r="J83" s="23"/>
      <c r="K83" s="23"/>
      <c r="M83" s="23"/>
    </row>
    <row r="84" spans="2:13" x14ac:dyDescent="0.25">
      <c r="B84" s="23"/>
      <c r="C84" s="23"/>
      <c r="F84" s="23"/>
      <c r="G84" s="25">
        <v>0</v>
      </c>
      <c r="H84" s="22">
        <f>Tabla26[[#This Row],[Ingreso Bruto]]*(0.19)</f>
        <v>0</v>
      </c>
      <c r="I84" s="22">
        <f>Tabla26[[#This Row],[Ingreso Bruto]]+Tabla26[[#This Row],[IVA (%)]]</f>
        <v>0</v>
      </c>
      <c r="J84" s="23"/>
      <c r="K84" s="23"/>
      <c r="M84" s="23"/>
    </row>
    <row r="85" spans="2:13" x14ac:dyDescent="0.25">
      <c r="B85" s="23"/>
      <c r="C85" s="23"/>
      <c r="F85" s="23"/>
      <c r="G85" s="25">
        <v>0</v>
      </c>
      <c r="H85" s="22">
        <f>Tabla26[[#This Row],[Ingreso Bruto]]*(0.19)</f>
        <v>0</v>
      </c>
      <c r="I85" s="22">
        <f>Tabla26[[#This Row],[Ingreso Bruto]]+Tabla26[[#This Row],[IVA (%)]]</f>
        <v>0</v>
      </c>
      <c r="J85" s="23"/>
      <c r="K85" s="23"/>
      <c r="M85" s="23"/>
    </row>
    <row r="86" spans="2:13" x14ac:dyDescent="0.25">
      <c r="B86" s="23"/>
      <c r="C86" s="23"/>
      <c r="F86" s="23"/>
      <c r="G86" s="25">
        <v>0</v>
      </c>
      <c r="H86" s="22">
        <f>Tabla26[[#This Row],[Ingreso Bruto]]*(0.19)</f>
        <v>0</v>
      </c>
      <c r="I86" s="22">
        <f>Tabla26[[#This Row],[Ingreso Bruto]]+Tabla26[[#This Row],[IVA (%)]]</f>
        <v>0</v>
      </c>
      <c r="J86" s="23"/>
      <c r="K86" s="23"/>
      <c r="M86" s="23"/>
    </row>
    <row r="87" spans="2:13" x14ac:dyDescent="0.25">
      <c r="B87" s="23"/>
      <c r="C87" s="23"/>
      <c r="F87" s="23"/>
      <c r="G87" s="25">
        <v>0</v>
      </c>
      <c r="H87" s="22">
        <f>Tabla26[[#This Row],[Ingreso Bruto]]*(0.19)</f>
        <v>0</v>
      </c>
      <c r="I87" s="22">
        <f>Tabla26[[#This Row],[Ingreso Bruto]]+Tabla26[[#This Row],[IVA (%)]]</f>
        <v>0</v>
      </c>
      <c r="J87" s="23"/>
      <c r="K87" s="23"/>
      <c r="M87" s="23"/>
    </row>
    <row r="88" spans="2:13" x14ac:dyDescent="0.25">
      <c r="B88" s="23"/>
      <c r="C88" s="23"/>
      <c r="F88" s="23"/>
      <c r="G88" s="25">
        <v>0</v>
      </c>
      <c r="H88" s="22">
        <f>Tabla26[[#This Row],[Ingreso Bruto]]*(0.19)</f>
        <v>0</v>
      </c>
      <c r="I88" s="22">
        <f>Tabla26[[#This Row],[Ingreso Bruto]]+Tabla26[[#This Row],[IVA (%)]]</f>
        <v>0</v>
      </c>
      <c r="J88" s="23"/>
      <c r="K88" s="23"/>
      <c r="M88" s="23"/>
    </row>
    <row r="89" spans="2:13" x14ac:dyDescent="0.25">
      <c r="B89" s="23"/>
      <c r="C89" s="23"/>
      <c r="F89" s="23"/>
      <c r="G89" s="25">
        <v>0</v>
      </c>
      <c r="H89" s="22">
        <f>Tabla26[[#This Row],[Ingreso Bruto]]*(0.19)</f>
        <v>0</v>
      </c>
      <c r="I89" s="22">
        <f>Tabla26[[#This Row],[Ingreso Bruto]]+Tabla26[[#This Row],[IVA (%)]]</f>
        <v>0</v>
      </c>
      <c r="J89" s="23"/>
      <c r="K89" s="23"/>
      <c r="M89" s="23"/>
    </row>
    <row r="90" spans="2:13" x14ac:dyDescent="0.25">
      <c r="B90" s="23"/>
      <c r="C90" s="23"/>
      <c r="F90" s="23"/>
      <c r="G90" s="25">
        <v>0</v>
      </c>
      <c r="H90" s="22">
        <f>Tabla26[[#This Row],[Ingreso Bruto]]*(0.19)</f>
        <v>0</v>
      </c>
      <c r="I90" s="22">
        <f>Tabla26[[#This Row],[Ingreso Bruto]]+Tabla26[[#This Row],[IVA (%)]]</f>
        <v>0</v>
      </c>
      <c r="J90" s="23"/>
      <c r="K90" s="23"/>
      <c r="M90" s="23"/>
    </row>
    <row r="91" spans="2:13" x14ac:dyDescent="0.25">
      <c r="B91" s="23"/>
      <c r="C91" s="23"/>
      <c r="F91" s="23"/>
      <c r="G91" s="25">
        <v>0</v>
      </c>
      <c r="H91" s="22">
        <f>Tabla26[[#This Row],[Ingreso Bruto]]*(0.19)</f>
        <v>0</v>
      </c>
      <c r="I91" s="22">
        <f>Tabla26[[#This Row],[Ingreso Bruto]]+Tabla26[[#This Row],[IVA (%)]]</f>
        <v>0</v>
      </c>
      <c r="J91" s="23"/>
      <c r="K91" s="23"/>
      <c r="M91" s="23"/>
    </row>
    <row r="92" spans="2:13" x14ac:dyDescent="0.25">
      <c r="B92" s="23"/>
      <c r="C92" s="23"/>
      <c r="F92" s="23"/>
      <c r="G92" s="25">
        <v>0</v>
      </c>
      <c r="H92" s="22">
        <f>Tabla26[[#This Row],[Ingreso Bruto]]*(0.19)</f>
        <v>0</v>
      </c>
      <c r="I92" s="22">
        <f>Tabla26[[#This Row],[Ingreso Bruto]]+Tabla26[[#This Row],[IVA (%)]]</f>
        <v>0</v>
      </c>
      <c r="J92" s="23"/>
      <c r="K92" s="23"/>
      <c r="M92" s="23"/>
    </row>
    <row r="93" spans="2:13" x14ac:dyDescent="0.25">
      <c r="B93" s="23"/>
      <c r="C93" s="23"/>
      <c r="F93" s="23"/>
      <c r="G93" s="25">
        <v>0</v>
      </c>
      <c r="H93" s="22">
        <f>Tabla26[[#This Row],[Ingreso Bruto]]*(0.19)</f>
        <v>0</v>
      </c>
      <c r="I93" s="22">
        <f>Tabla26[[#This Row],[Ingreso Bruto]]+Tabla26[[#This Row],[IVA (%)]]</f>
        <v>0</v>
      </c>
      <c r="J93" s="23"/>
      <c r="K93" s="23"/>
      <c r="M93" s="23"/>
    </row>
    <row r="94" spans="2:13" x14ac:dyDescent="0.25">
      <c r="B94" s="23"/>
      <c r="C94" s="23"/>
      <c r="F94" s="23"/>
      <c r="G94" s="25">
        <v>0</v>
      </c>
      <c r="H94" s="22">
        <f>Tabla26[[#This Row],[Ingreso Bruto]]*(0.19)</f>
        <v>0</v>
      </c>
      <c r="I94" s="22">
        <f>Tabla26[[#This Row],[Ingreso Bruto]]+Tabla26[[#This Row],[IVA (%)]]</f>
        <v>0</v>
      </c>
      <c r="J94" s="23"/>
      <c r="K94" s="23"/>
      <c r="M94" s="23"/>
    </row>
    <row r="95" spans="2:13" x14ac:dyDescent="0.25">
      <c r="B95" s="23"/>
      <c r="C95" s="23"/>
      <c r="F95" s="23"/>
      <c r="G95" s="25">
        <v>0</v>
      </c>
      <c r="H95" s="22">
        <f>Tabla26[[#This Row],[Ingreso Bruto]]*(0.19)</f>
        <v>0</v>
      </c>
      <c r="I95" s="22">
        <f>Tabla26[[#This Row],[Ingreso Bruto]]+Tabla26[[#This Row],[IVA (%)]]</f>
        <v>0</v>
      </c>
      <c r="J95" s="23"/>
      <c r="K95" s="23"/>
      <c r="M95" s="23"/>
    </row>
    <row r="96" spans="2:13" x14ac:dyDescent="0.25">
      <c r="B96" s="23"/>
      <c r="C96" s="23"/>
      <c r="F96" s="23"/>
      <c r="G96" s="25">
        <v>0</v>
      </c>
      <c r="H96" s="22">
        <f>Tabla26[[#This Row],[Ingreso Bruto]]*(0.19)</f>
        <v>0</v>
      </c>
      <c r="I96" s="22">
        <f>Tabla26[[#This Row],[Ingreso Bruto]]+Tabla26[[#This Row],[IVA (%)]]</f>
        <v>0</v>
      </c>
      <c r="J96" s="23"/>
      <c r="K96" s="23"/>
      <c r="M96" s="23"/>
    </row>
    <row r="97" spans="2:13" x14ac:dyDescent="0.25">
      <c r="B97" s="23"/>
      <c r="C97" s="23"/>
      <c r="F97" s="23"/>
      <c r="G97" s="25">
        <v>0</v>
      </c>
      <c r="H97" s="22">
        <f>Tabla26[[#This Row],[Ingreso Bruto]]*(0.19)</f>
        <v>0</v>
      </c>
      <c r="I97" s="22">
        <f>Tabla26[[#This Row],[Ingreso Bruto]]+Tabla26[[#This Row],[IVA (%)]]</f>
        <v>0</v>
      </c>
      <c r="J97" s="23"/>
      <c r="K97" s="23"/>
      <c r="M97" s="23"/>
    </row>
    <row r="98" spans="2:13" x14ac:dyDescent="0.25">
      <c r="B98" s="23"/>
      <c r="C98" s="23"/>
      <c r="F98" s="23"/>
      <c r="G98" s="25">
        <v>0</v>
      </c>
      <c r="H98" s="22">
        <f>Tabla26[[#This Row],[Ingreso Bruto]]*(0.19)</f>
        <v>0</v>
      </c>
      <c r="I98" s="22">
        <f>Tabla26[[#This Row],[Ingreso Bruto]]+Tabla26[[#This Row],[IVA (%)]]</f>
        <v>0</v>
      </c>
      <c r="J98" s="23"/>
      <c r="K98" s="23"/>
      <c r="M98" s="23"/>
    </row>
    <row r="99" spans="2:13" x14ac:dyDescent="0.25">
      <c r="B99" s="23"/>
      <c r="C99" s="23"/>
      <c r="F99" s="23"/>
      <c r="G99" s="25">
        <v>0</v>
      </c>
      <c r="H99" s="22">
        <f>Tabla26[[#This Row],[Ingreso Bruto]]*(0.19)</f>
        <v>0</v>
      </c>
      <c r="I99" s="22">
        <f>Tabla26[[#This Row],[Ingreso Bruto]]+Tabla26[[#This Row],[IVA (%)]]</f>
        <v>0</v>
      </c>
      <c r="J99" s="23"/>
      <c r="K99" s="23"/>
      <c r="M99" s="23"/>
    </row>
    <row r="100" spans="2:13" x14ac:dyDescent="0.25">
      <c r="B100" s="23"/>
      <c r="C100" s="23"/>
      <c r="F100" s="23"/>
      <c r="G100" s="25">
        <v>0</v>
      </c>
      <c r="H100" s="22">
        <f>Tabla26[[#This Row],[Ingreso Bruto]]*(0.19)</f>
        <v>0</v>
      </c>
      <c r="I100" s="22">
        <f>Tabla26[[#This Row],[Ingreso Bruto]]+Tabla26[[#This Row],[IVA (%)]]</f>
        <v>0</v>
      </c>
      <c r="J100" s="23"/>
      <c r="K100" s="23"/>
      <c r="M100" s="23"/>
    </row>
    <row r="101" spans="2:13" x14ac:dyDescent="0.25">
      <c r="B101" s="23"/>
      <c r="C101" s="23"/>
      <c r="F101" s="23"/>
      <c r="G101" s="25">
        <v>0</v>
      </c>
      <c r="H101" s="22">
        <f>Tabla26[[#This Row],[Ingreso Bruto]]*(0.19)</f>
        <v>0</v>
      </c>
      <c r="I101" s="22">
        <f>Tabla26[[#This Row],[Ingreso Bruto]]+Tabla26[[#This Row],[IVA (%)]]</f>
        <v>0</v>
      </c>
      <c r="J101" s="23"/>
      <c r="K101" s="23"/>
      <c r="M101" s="23"/>
    </row>
    <row r="102" spans="2:13" x14ac:dyDescent="0.25">
      <c r="B102" s="23"/>
      <c r="C102" s="23"/>
      <c r="F102" s="23"/>
      <c r="G102" s="25">
        <v>0</v>
      </c>
      <c r="H102" s="22">
        <f>Tabla26[[#This Row],[Ingreso Bruto]]*(0.19)</f>
        <v>0</v>
      </c>
      <c r="I102" s="22">
        <f>Tabla26[[#This Row],[Ingreso Bruto]]+Tabla26[[#This Row],[IVA (%)]]</f>
        <v>0</v>
      </c>
      <c r="J102" s="23"/>
      <c r="K102" s="23"/>
      <c r="M102" s="23"/>
    </row>
    <row r="103" spans="2:13" x14ac:dyDescent="0.25">
      <c r="B103" s="23"/>
      <c r="C103" s="23"/>
      <c r="F103" s="23"/>
      <c r="G103" s="25">
        <v>0</v>
      </c>
      <c r="H103" s="22">
        <f>Tabla26[[#This Row],[Ingreso Bruto]]*(0.19)</f>
        <v>0</v>
      </c>
      <c r="I103" s="22">
        <f>Tabla26[[#This Row],[Ingreso Bruto]]+Tabla26[[#This Row],[IVA (%)]]</f>
        <v>0</v>
      </c>
      <c r="J103" s="23"/>
      <c r="K103" s="23"/>
      <c r="M103" s="23"/>
    </row>
    <row r="104" spans="2:13" x14ac:dyDescent="0.25">
      <c r="B104" s="23"/>
      <c r="C104" s="23"/>
      <c r="F104" s="23"/>
      <c r="G104" s="25">
        <v>0</v>
      </c>
      <c r="H104" s="22">
        <f>Tabla26[[#This Row],[Ingreso Bruto]]*(0.19)</f>
        <v>0</v>
      </c>
      <c r="I104" s="22">
        <f>Tabla26[[#This Row],[Ingreso Bruto]]+Tabla26[[#This Row],[IVA (%)]]</f>
        <v>0</v>
      </c>
      <c r="J104" s="23"/>
      <c r="K104" s="23"/>
      <c r="M104" s="23"/>
    </row>
    <row r="105" spans="2:13" x14ac:dyDescent="0.25">
      <c r="B105" s="23"/>
      <c r="C105" s="23"/>
      <c r="F105" s="23"/>
      <c r="G105" s="25">
        <v>0</v>
      </c>
      <c r="H105" s="22">
        <f>Tabla26[[#This Row],[Ingreso Bruto]]*(0.19)</f>
        <v>0</v>
      </c>
      <c r="I105" s="22">
        <f>Tabla26[[#This Row],[Ingreso Bruto]]+Tabla26[[#This Row],[IVA (%)]]</f>
        <v>0</v>
      </c>
      <c r="J105" s="23"/>
      <c r="K105" s="23"/>
      <c r="M105" s="23"/>
    </row>
    <row r="106" spans="2:13" x14ac:dyDescent="0.25">
      <c r="B106" s="23"/>
      <c r="C106" s="23"/>
      <c r="F106" s="23"/>
      <c r="G106" s="25">
        <v>0</v>
      </c>
      <c r="H106" s="22">
        <f>Tabla26[[#This Row],[Ingreso Bruto]]*(0.19)</f>
        <v>0</v>
      </c>
      <c r="I106" s="22">
        <f>Tabla26[[#This Row],[Ingreso Bruto]]+Tabla26[[#This Row],[IVA (%)]]</f>
        <v>0</v>
      </c>
      <c r="J106" s="23"/>
      <c r="K106" s="23"/>
      <c r="M106" s="23"/>
    </row>
    <row r="107" spans="2:13" x14ac:dyDescent="0.25">
      <c r="B107" s="23"/>
      <c r="C107" s="23"/>
      <c r="F107" s="23"/>
      <c r="G107" s="25">
        <v>0</v>
      </c>
      <c r="H107" s="22">
        <f>Tabla26[[#This Row],[Ingreso Bruto]]*(0.19)</f>
        <v>0</v>
      </c>
      <c r="I107" s="22">
        <f>Tabla26[[#This Row],[Ingreso Bruto]]+Tabla26[[#This Row],[IVA (%)]]</f>
        <v>0</v>
      </c>
      <c r="J107" s="23"/>
      <c r="K107" s="23"/>
      <c r="M107" s="23"/>
    </row>
    <row r="108" spans="2:13" x14ac:dyDescent="0.25">
      <c r="B108" s="23"/>
      <c r="C108" s="23"/>
      <c r="F108" s="23"/>
      <c r="G108" s="25">
        <v>0</v>
      </c>
      <c r="H108" s="22">
        <f>Tabla26[[#This Row],[Ingreso Bruto]]*(0.19)</f>
        <v>0</v>
      </c>
      <c r="I108" s="22">
        <f>Tabla26[[#This Row],[Ingreso Bruto]]+Tabla26[[#This Row],[IVA (%)]]</f>
        <v>0</v>
      </c>
      <c r="J108" s="23"/>
      <c r="K108" s="23"/>
      <c r="M108" s="23"/>
    </row>
    <row r="109" spans="2:13" x14ac:dyDescent="0.25">
      <c r="B109" s="23"/>
      <c r="C109" s="23"/>
      <c r="F109" s="23"/>
      <c r="G109" s="25">
        <v>0</v>
      </c>
      <c r="H109" s="22">
        <f>Tabla26[[#This Row],[Ingreso Bruto]]*(0.19)</f>
        <v>0</v>
      </c>
      <c r="I109" s="22">
        <f>Tabla26[[#This Row],[Ingreso Bruto]]+Tabla26[[#This Row],[IVA (%)]]</f>
        <v>0</v>
      </c>
      <c r="J109" s="23"/>
      <c r="K109" s="23"/>
      <c r="M109" s="23"/>
    </row>
    <row r="110" spans="2:13" x14ac:dyDescent="0.25">
      <c r="B110" s="23"/>
      <c r="C110" s="23"/>
      <c r="F110" s="23"/>
      <c r="G110" s="25">
        <v>0</v>
      </c>
      <c r="H110" s="22">
        <f>Tabla26[[#This Row],[Ingreso Bruto]]*(0.19)</f>
        <v>0</v>
      </c>
      <c r="I110" s="22">
        <f>Tabla26[[#This Row],[Ingreso Bruto]]+Tabla26[[#This Row],[IVA (%)]]</f>
        <v>0</v>
      </c>
      <c r="J110" s="23"/>
      <c r="K110" s="23"/>
      <c r="M110" s="23"/>
    </row>
    <row r="111" spans="2:13" x14ac:dyDescent="0.25">
      <c r="B111" s="23"/>
      <c r="C111" s="23"/>
      <c r="F111" s="23"/>
      <c r="G111" s="25">
        <v>0</v>
      </c>
      <c r="H111" s="22">
        <f>Tabla26[[#This Row],[Ingreso Bruto]]*(0.19)</f>
        <v>0</v>
      </c>
      <c r="I111" s="22">
        <f>Tabla26[[#This Row],[Ingreso Bruto]]+Tabla26[[#This Row],[IVA (%)]]</f>
        <v>0</v>
      </c>
      <c r="J111" s="23"/>
      <c r="K111" s="23"/>
      <c r="M111" s="23"/>
    </row>
    <row r="112" spans="2:13" x14ac:dyDescent="0.25">
      <c r="B112" s="23"/>
      <c r="C112" s="23"/>
      <c r="F112" s="23"/>
      <c r="G112" s="25">
        <v>0</v>
      </c>
      <c r="H112" s="22">
        <f>Tabla26[[#This Row],[Ingreso Bruto]]*(0.19)</f>
        <v>0</v>
      </c>
      <c r="I112" s="22">
        <f>Tabla26[[#This Row],[Ingreso Bruto]]+Tabla26[[#This Row],[IVA (%)]]</f>
        <v>0</v>
      </c>
      <c r="J112" s="23"/>
      <c r="K112" s="23"/>
      <c r="M112" s="23"/>
    </row>
    <row r="113" spans="2:13" x14ac:dyDescent="0.25">
      <c r="B113" s="23"/>
      <c r="C113" s="23"/>
      <c r="F113" s="23"/>
      <c r="G113" s="25">
        <v>0</v>
      </c>
      <c r="H113" s="22">
        <f>Tabla26[[#This Row],[Ingreso Bruto]]*(0.19)</f>
        <v>0</v>
      </c>
      <c r="I113" s="22">
        <f>Tabla26[[#This Row],[Ingreso Bruto]]+Tabla26[[#This Row],[IVA (%)]]</f>
        <v>0</v>
      </c>
      <c r="J113" s="23"/>
      <c r="K113" s="23"/>
      <c r="M113" s="23"/>
    </row>
    <row r="114" spans="2:13" x14ac:dyDescent="0.25">
      <c r="B114" s="23"/>
      <c r="C114" s="23"/>
      <c r="F114" s="23"/>
      <c r="G114" s="25">
        <v>0</v>
      </c>
      <c r="H114" s="22">
        <f>Tabla26[[#This Row],[Ingreso Bruto]]*(0.19)</f>
        <v>0</v>
      </c>
      <c r="I114" s="22">
        <f>Tabla26[[#This Row],[Ingreso Bruto]]+Tabla26[[#This Row],[IVA (%)]]</f>
        <v>0</v>
      </c>
      <c r="J114" s="23"/>
      <c r="K114" s="23"/>
      <c r="M114" s="23"/>
    </row>
    <row r="115" spans="2:13" x14ac:dyDescent="0.25">
      <c r="B115" s="23"/>
      <c r="C115" s="23"/>
      <c r="F115" s="23"/>
      <c r="G115" s="25">
        <v>0</v>
      </c>
      <c r="H115" s="22">
        <f>Tabla26[[#This Row],[Ingreso Bruto]]*(0.19)</f>
        <v>0</v>
      </c>
      <c r="I115" s="22">
        <f>Tabla26[[#This Row],[Ingreso Bruto]]+Tabla26[[#This Row],[IVA (%)]]</f>
        <v>0</v>
      </c>
      <c r="J115" s="23"/>
      <c r="K115" s="23"/>
      <c r="M115" s="23"/>
    </row>
    <row r="116" spans="2:13" x14ac:dyDescent="0.25">
      <c r="B116" s="23"/>
      <c r="C116" s="23"/>
      <c r="F116" s="23"/>
      <c r="G116" s="25">
        <v>0</v>
      </c>
      <c r="H116" s="22">
        <f>Tabla26[[#This Row],[Ingreso Bruto]]*(0.19)</f>
        <v>0</v>
      </c>
      <c r="I116" s="22">
        <f>Tabla26[[#This Row],[Ingreso Bruto]]+Tabla26[[#This Row],[IVA (%)]]</f>
        <v>0</v>
      </c>
      <c r="J116" s="23"/>
      <c r="K116" s="23"/>
      <c r="M116" s="23"/>
    </row>
    <row r="117" spans="2:13" x14ac:dyDescent="0.25">
      <c r="B117" s="23"/>
      <c r="C117" s="23"/>
      <c r="F117" s="23"/>
      <c r="G117" s="25">
        <v>0</v>
      </c>
      <c r="H117" s="22">
        <f>Tabla26[[#This Row],[Ingreso Bruto]]*(0.19)</f>
        <v>0</v>
      </c>
      <c r="I117" s="22">
        <f>Tabla26[[#This Row],[Ingreso Bruto]]+Tabla26[[#This Row],[IVA (%)]]</f>
        <v>0</v>
      </c>
      <c r="J117" s="23"/>
      <c r="K117" s="23"/>
      <c r="M117" s="23"/>
    </row>
    <row r="118" spans="2:13" x14ac:dyDescent="0.25">
      <c r="B118" s="23"/>
      <c r="C118" s="23"/>
      <c r="F118" s="23"/>
      <c r="G118" s="25">
        <v>0</v>
      </c>
      <c r="H118" s="22">
        <f>Tabla26[[#This Row],[Ingreso Bruto]]*(0.19)</f>
        <v>0</v>
      </c>
      <c r="I118" s="22">
        <f>Tabla26[[#This Row],[Ingreso Bruto]]+Tabla26[[#This Row],[IVA (%)]]</f>
        <v>0</v>
      </c>
      <c r="J118" s="23"/>
      <c r="K118" s="23"/>
      <c r="M118" s="23"/>
    </row>
    <row r="119" spans="2:13" x14ac:dyDescent="0.25">
      <c r="B119" s="23"/>
      <c r="C119" s="23"/>
      <c r="F119" s="23"/>
      <c r="G119" s="25">
        <v>0</v>
      </c>
      <c r="H119" s="22">
        <f>Tabla26[[#This Row],[Ingreso Bruto]]*(0.19)</f>
        <v>0</v>
      </c>
      <c r="I119" s="22">
        <f>Tabla26[[#This Row],[Ingreso Bruto]]+Tabla26[[#This Row],[IVA (%)]]</f>
        <v>0</v>
      </c>
      <c r="J119" s="23"/>
      <c r="K119" s="23"/>
      <c r="M119" s="23"/>
    </row>
    <row r="120" spans="2:13" x14ac:dyDescent="0.25">
      <c r="B120" s="23"/>
      <c r="C120" s="23"/>
      <c r="F120" s="23"/>
      <c r="G120" s="25">
        <v>0</v>
      </c>
      <c r="H120" s="22">
        <f>Tabla26[[#This Row],[Ingreso Bruto]]*(0.19)</f>
        <v>0</v>
      </c>
      <c r="I120" s="22">
        <f>Tabla26[[#This Row],[Ingreso Bruto]]+Tabla26[[#This Row],[IVA (%)]]</f>
        <v>0</v>
      </c>
      <c r="J120" s="23"/>
      <c r="K120" s="23"/>
      <c r="M120" s="23"/>
    </row>
    <row r="121" spans="2:13" x14ac:dyDescent="0.25">
      <c r="B121" s="23"/>
      <c r="C121" s="23"/>
      <c r="F121" s="23"/>
      <c r="G121" s="25">
        <v>0</v>
      </c>
      <c r="H121" s="22">
        <f>Tabla26[[#This Row],[Ingreso Bruto]]*(0.19)</f>
        <v>0</v>
      </c>
      <c r="I121" s="22">
        <f>Tabla26[[#This Row],[Ingreso Bruto]]+Tabla26[[#This Row],[IVA (%)]]</f>
        <v>0</v>
      </c>
      <c r="J121" s="23"/>
      <c r="K121" s="23"/>
      <c r="M121" s="23"/>
    </row>
    <row r="122" spans="2:13" x14ac:dyDescent="0.25">
      <c r="B122" s="23"/>
      <c r="C122" s="23"/>
      <c r="F122" s="23"/>
      <c r="G122" s="25">
        <v>0</v>
      </c>
      <c r="H122" s="22">
        <f>Tabla26[[#This Row],[Ingreso Bruto]]*(0.19)</f>
        <v>0</v>
      </c>
      <c r="I122" s="22">
        <f>Tabla26[[#This Row],[Ingreso Bruto]]+Tabla26[[#This Row],[IVA (%)]]</f>
        <v>0</v>
      </c>
      <c r="J122" s="23"/>
      <c r="K122" s="23"/>
      <c r="M122" s="23"/>
    </row>
    <row r="123" spans="2:13" x14ac:dyDescent="0.25">
      <c r="B123" s="23"/>
      <c r="C123" s="23"/>
      <c r="F123" s="23"/>
      <c r="G123" s="25">
        <v>0</v>
      </c>
      <c r="H123" s="22">
        <f>Tabla26[[#This Row],[Ingreso Bruto]]*(0.19)</f>
        <v>0</v>
      </c>
      <c r="I123" s="22">
        <f>Tabla26[[#This Row],[Ingreso Bruto]]+Tabla26[[#This Row],[IVA (%)]]</f>
        <v>0</v>
      </c>
      <c r="J123" s="23"/>
      <c r="K123" s="23"/>
      <c r="M123" s="23"/>
    </row>
    <row r="124" spans="2:13" x14ac:dyDescent="0.25">
      <c r="B124" s="23"/>
      <c r="C124" s="23"/>
      <c r="F124" s="23"/>
      <c r="G124" s="25">
        <v>0</v>
      </c>
      <c r="H124" s="22">
        <f>Tabla26[[#This Row],[Ingreso Bruto]]*(0.19)</f>
        <v>0</v>
      </c>
      <c r="I124" s="22">
        <f>Tabla26[[#This Row],[Ingreso Bruto]]+Tabla26[[#This Row],[IVA (%)]]</f>
        <v>0</v>
      </c>
      <c r="J124" s="23"/>
      <c r="K124" s="23"/>
      <c r="M124" s="23"/>
    </row>
    <row r="125" spans="2:13" x14ac:dyDescent="0.25">
      <c r="B125" s="23"/>
      <c r="C125" s="23"/>
      <c r="F125" s="23"/>
      <c r="G125" s="25">
        <v>0</v>
      </c>
      <c r="H125" s="22">
        <f>Tabla26[[#This Row],[Ingreso Bruto]]*(0.19)</f>
        <v>0</v>
      </c>
      <c r="I125" s="22">
        <f>Tabla26[[#This Row],[Ingreso Bruto]]+Tabla26[[#This Row],[IVA (%)]]</f>
        <v>0</v>
      </c>
      <c r="J125" s="23"/>
      <c r="K125" s="23"/>
      <c r="M125" s="23"/>
    </row>
    <row r="126" spans="2:13" x14ac:dyDescent="0.25">
      <c r="B126" s="23"/>
      <c r="C126" s="23"/>
      <c r="F126" s="23"/>
      <c r="G126" s="25">
        <v>0</v>
      </c>
      <c r="H126" s="22">
        <f>Tabla26[[#This Row],[Ingreso Bruto]]*(0.19)</f>
        <v>0</v>
      </c>
      <c r="I126" s="22">
        <f>Tabla26[[#This Row],[Ingreso Bruto]]+Tabla26[[#This Row],[IVA (%)]]</f>
        <v>0</v>
      </c>
      <c r="J126" s="23"/>
      <c r="K126" s="23"/>
      <c r="M126" s="23"/>
    </row>
    <row r="127" spans="2:13" x14ac:dyDescent="0.25">
      <c r="B127" s="23"/>
      <c r="C127" s="23"/>
      <c r="F127" s="23"/>
      <c r="G127" s="25">
        <v>0</v>
      </c>
      <c r="H127" s="22">
        <f>Tabla26[[#This Row],[Ingreso Bruto]]*(0.19)</f>
        <v>0</v>
      </c>
      <c r="I127" s="22">
        <f>Tabla26[[#This Row],[Ingreso Bruto]]+Tabla26[[#This Row],[IVA (%)]]</f>
        <v>0</v>
      </c>
      <c r="J127" s="23"/>
      <c r="K127" s="23"/>
      <c r="M127" s="23"/>
    </row>
    <row r="128" spans="2:13" x14ac:dyDescent="0.25">
      <c r="B128" s="23"/>
      <c r="C128" s="23"/>
      <c r="F128" s="23"/>
      <c r="G128" s="25">
        <v>0</v>
      </c>
      <c r="H128" s="22">
        <f>Tabla26[[#This Row],[Ingreso Bruto]]*(0.19)</f>
        <v>0</v>
      </c>
      <c r="I128" s="22">
        <f>Tabla26[[#This Row],[Ingreso Bruto]]+Tabla26[[#This Row],[IVA (%)]]</f>
        <v>0</v>
      </c>
      <c r="J128" s="23"/>
      <c r="K128" s="23"/>
      <c r="M128" s="23"/>
    </row>
    <row r="129" spans="2:13" x14ac:dyDescent="0.25">
      <c r="B129" s="23"/>
      <c r="C129" s="23"/>
      <c r="F129" s="23"/>
      <c r="G129" s="25">
        <v>0</v>
      </c>
      <c r="H129" s="22">
        <f>Tabla26[[#This Row],[Ingreso Bruto]]*(0.19)</f>
        <v>0</v>
      </c>
      <c r="I129" s="22">
        <f>Tabla26[[#This Row],[Ingreso Bruto]]+Tabla26[[#This Row],[IVA (%)]]</f>
        <v>0</v>
      </c>
      <c r="J129" s="23"/>
      <c r="K129" s="23"/>
      <c r="M129" s="23"/>
    </row>
    <row r="130" spans="2:13" x14ac:dyDescent="0.25">
      <c r="B130" s="23"/>
      <c r="C130" s="23"/>
      <c r="F130" s="23"/>
      <c r="G130" s="25">
        <v>0</v>
      </c>
      <c r="H130" s="22">
        <f>Tabla26[[#This Row],[Ingreso Bruto]]*(0.19)</f>
        <v>0</v>
      </c>
      <c r="I130" s="22">
        <f>Tabla26[[#This Row],[Ingreso Bruto]]+Tabla26[[#This Row],[IVA (%)]]</f>
        <v>0</v>
      </c>
      <c r="J130" s="23"/>
      <c r="K130" s="23"/>
      <c r="M130" s="23"/>
    </row>
    <row r="131" spans="2:13" x14ac:dyDescent="0.25">
      <c r="B131" s="23"/>
      <c r="C131" s="23"/>
      <c r="F131" s="23"/>
      <c r="G131" s="25">
        <v>0</v>
      </c>
      <c r="H131" s="22">
        <f>Tabla26[[#This Row],[Ingreso Bruto]]*(0.19)</f>
        <v>0</v>
      </c>
      <c r="I131" s="22">
        <f>Tabla26[[#This Row],[Ingreso Bruto]]+Tabla26[[#This Row],[IVA (%)]]</f>
        <v>0</v>
      </c>
      <c r="J131" s="23"/>
      <c r="K131" s="23"/>
      <c r="M131" s="23"/>
    </row>
    <row r="132" spans="2:13" x14ac:dyDescent="0.25">
      <c r="B132" s="23"/>
      <c r="C132" s="23"/>
      <c r="F132" s="23"/>
      <c r="G132" s="25">
        <v>0</v>
      </c>
      <c r="H132" s="22">
        <f>Tabla26[[#This Row],[Ingreso Bruto]]*(0.19)</f>
        <v>0</v>
      </c>
      <c r="I132" s="22">
        <f>Tabla26[[#This Row],[Ingreso Bruto]]+Tabla26[[#This Row],[IVA (%)]]</f>
        <v>0</v>
      </c>
      <c r="J132" s="23"/>
      <c r="K132" s="23"/>
      <c r="M132" s="23"/>
    </row>
    <row r="133" spans="2:13" x14ac:dyDescent="0.25">
      <c r="B133" s="23"/>
      <c r="C133" s="23"/>
      <c r="F133" s="23"/>
      <c r="G133" s="25">
        <v>0</v>
      </c>
      <c r="H133" s="22">
        <f>Tabla26[[#This Row],[Ingreso Bruto]]*(0.19)</f>
        <v>0</v>
      </c>
      <c r="I133" s="22">
        <f>Tabla26[[#This Row],[Ingreso Bruto]]+Tabla26[[#This Row],[IVA (%)]]</f>
        <v>0</v>
      </c>
      <c r="J133" s="23"/>
      <c r="K133" s="23"/>
      <c r="M133" s="23"/>
    </row>
    <row r="134" spans="2:13" x14ac:dyDescent="0.25">
      <c r="B134" s="23"/>
      <c r="C134" s="23"/>
      <c r="F134" s="23"/>
      <c r="G134" s="25">
        <v>0</v>
      </c>
      <c r="H134" s="22">
        <f>Tabla26[[#This Row],[Ingreso Bruto]]*(0.19)</f>
        <v>0</v>
      </c>
      <c r="I134" s="22">
        <f>Tabla26[[#This Row],[Ingreso Bruto]]+Tabla26[[#This Row],[IVA (%)]]</f>
        <v>0</v>
      </c>
      <c r="J134" s="23"/>
      <c r="K134" s="23"/>
      <c r="M134" s="23"/>
    </row>
    <row r="135" spans="2:13" x14ac:dyDescent="0.25">
      <c r="B135" s="23"/>
      <c r="C135" s="23"/>
      <c r="F135" s="23"/>
      <c r="G135" s="25">
        <v>0</v>
      </c>
      <c r="H135" s="22">
        <f>Tabla26[[#This Row],[Ingreso Bruto]]*(0.19)</f>
        <v>0</v>
      </c>
      <c r="I135" s="22">
        <f>Tabla26[[#This Row],[Ingreso Bruto]]+Tabla26[[#This Row],[IVA (%)]]</f>
        <v>0</v>
      </c>
      <c r="J135" s="23"/>
      <c r="K135" s="23"/>
      <c r="M135" s="23"/>
    </row>
    <row r="136" spans="2:13" x14ac:dyDescent="0.25">
      <c r="B136" s="23"/>
      <c r="C136" s="23"/>
      <c r="F136" s="23"/>
      <c r="G136" s="25">
        <v>0</v>
      </c>
      <c r="H136" s="22">
        <f>Tabla26[[#This Row],[Ingreso Bruto]]*(0.19)</f>
        <v>0</v>
      </c>
      <c r="I136" s="22">
        <f>Tabla26[[#This Row],[Ingreso Bruto]]+Tabla26[[#This Row],[IVA (%)]]</f>
        <v>0</v>
      </c>
      <c r="J136" s="23"/>
      <c r="K136" s="23"/>
      <c r="M136" s="23"/>
    </row>
    <row r="137" spans="2:13" x14ac:dyDescent="0.25">
      <c r="B137" s="23"/>
      <c r="C137" s="23"/>
      <c r="F137" s="23"/>
      <c r="G137" s="25">
        <v>0</v>
      </c>
      <c r="H137" s="22">
        <f>Tabla26[[#This Row],[Ingreso Bruto]]*(0.19)</f>
        <v>0</v>
      </c>
      <c r="I137" s="22">
        <f>Tabla26[[#This Row],[Ingreso Bruto]]+Tabla26[[#This Row],[IVA (%)]]</f>
        <v>0</v>
      </c>
      <c r="J137" s="23"/>
      <c r="K137" s="23"/>
      <c r="M137" s="23"/>
    </row>
    <row r="138" spans="2:13" x14ac:dyDescent="0.25">
      <c r="B138" s="23"/>
      <c r="C138" s="23"/>
      <c r="F138" s="23"/>
      <c r="G138" s="25">
        <v>0</v>
      </c>
      <c r="H138" s="22">
        <f>Tabla26[[#This Row],[Ingreso Bruto]]*(0.19)</f>
        <v>0</v>
      </c>
      <c r="I138" s="22">
        <f>Tabla26[[#This Row],[Ingreso Bruto]]+Tabla26[[#This Row],[IVA (%)]]</f>
        <v>0</v>
      </c>
      <c r="J138" s="23"/>
      <c r="K138" s="23"/>
      <c r="M138" s="23"/>
    </row>
    <row r="139" spans="2:13" x14ac:dyDescent="0.25">
      <c r="B139" s="23"/>
      <c r="C139" s="23"/>
      <c r="F139" s="23"/>
      <c r="G139" s="25">
        <v>0</v>
      </c>
      <c r="H139" s="22">
        <f>Tabla26[[#This Row],[Ingreso Bruto]]*(0.19)</f>
        <v>0</v>
      </c>
      <c r="I139" s="22">
        <f>Tabla26[[#This Row],[Ingreso Bruto]]+Tabla26[[#This Row],[IVA (%)]]</f>
        <v>0</v>
      </c>
      <c r="J139" s="23"/>
      <c r="K139" s="23"/>
      <c r="M139" s="23"/>
    </row>
    <row r="140" spans="2:13" x14ac:dyDescent="0.25">
      <c r="B140" s="23"/>
      <c r="C140" s="23"/>
      <c r="F140" s="23"/>
      <c r="G140" s="25">
        <v>0</v>
      </c>
      <c r="H140" s="22">
        <f>Tabla26[[#This Row],[Ingreso Bruto]]*(0.19)</f>
        <v>0</v>
      </c>
      <c r="I140" s="22">
        <f>Tabla26[[#This Row],[Ingreso Bruto]]+Tabla26[[#This Row],[IVA (%)]]</f>
        <v>0</v>
      </c>
      <c r="J140" s="23"/>
      <c r="K140" s="23"/>
      <c r="M140" s="23"/>
    </row>
    <row r="141" spans="2:13" x14ac:dyDescent="0.25">
      <c r="B141" s="23"/>
      <c r="C141" s="23"/>
      <c r="F141" s="23"/>
      <c r="G141" s="25">
        <v>0</v>
      </c>
      <c r="H141" s="22">
        <f>Tabla26[[#This Row],[Ingreso Bruto]]*(0.19)</f>
        <v>0</v>
      </c>
      <c r="I141" s="22">
        <f>Tabla26[[#This Row],[Ingreso Bruto]]+Tabla26[[#This Row],[IVA (%)]]</f>
        <v>0</v>
      </c>
      <c r="J141" s="23"/>
      <c r="K141" s="23"/>
      <c r="M141" s="23"/>
    </row>
    <row r="142" spans="2:13" x14ac:dyDescent="0.25">
      <c r="B142" s="23"/>
      <c r="C142" s="23"/>
      <c r="F142" s="23"/>
      <c r="G142" s="25">
        <v>0</v>
      </c>
      <c r="H142" s="22">
        <f>Tabla26[[#This Row],[Ingreso Bruto]]*(0.19)</f>
        <v>0</v>
      </c>
      <c r="I142" s="22">
        <f>Tabla26[[#This Row],[Ingreso Bruto]]+Tabla26[[#This Row],[IVA (%)]]</f>
        <v>0</v>
      </c>
      <c r="J142" s="23"/>
      <c r="K142" s="23"/>
      <c r="M142" s="23"/>
    </row>
    <row r="143" spans="2:13" x14ac:dyDescent="0.25">
      <c r="B143" s="23"/>
      <c r="C143" s="23"/>
      <c r="F143" s="23"/>
      <c r="G143" s="25">
        <v>0</v>
      </c>
      <c r="H143" s="22">
        <f>Tabla26[[#This Row],[Ingreso Bruto]]*(0.19)</f>
        <v>0</v>
      </c>
      <c r="I143" s="22">
        <f>Tabla26[[#This Row],[Ingreso Bruto]]+Tabla26[[#This Row],[IVA (%)]]</f>
        <v>0</v>
      </c>
      <c r="J143" s="23"/>
      <c r="K143" s="23"/>
      <c r="M143" s="23"/>
    </row>
    <row r="144" spans="2:13" x14ac:dyDescent="0.25">
      <c r="B144" s="23"/>
      <c r="C144" s="23"/>
      <c r="F144" s="23"/>
      <c r="G144" s="25">
        <v>0</v>
      </c>
      <c r="H144" s="22">
        <f>Tabla26[[#This Row],[Ingreso Bruto]]*(0.19)</f>
        <v>0</v>
      </c>
      <c r="I144" s="22">
        <f>Tabla26[[#This Row],[Ingreso Bruto]]+Tabla26[[#This Row],[IVA (%)]]</f>
        <v>0</v>
      </c>
      <c r="J144" s="23"/>
      <c r="K144" s="23"/>
      <c r="M144" s="23"/>
    </row>
    <row r="145" spans="2:13" x14ac:dyDescent="0.25">
      <c r="B145" s="23"/>
      <c r="C145" s="23"/>
      <c r="F145" s="23"/>
      <c r="G145" s="25">
        <v>0</v>
      </c>
      <c r="H145" s="22">
        <f>Tabla26[[#This Row],[Ingreso Bruto]]*(0.19)</f>
        <v>0</v>
      </c>
      <c r="I145" s="22">
        <f>Tabla26[[#This Row],[Ingreso Bruto]]+Tabla26[[#This Row],[IVA (%)]]</f>
        <v>0</v>
      </c>
      <c r="J145" s="23"/>
      <c r="K145" s="23"/>
      <c r="M145" s="23"/>
    </row>
    <row r="146" spans="2:13" x14ac:dyDescent="0.25">
      <c r="B146" s="23"/>
      <c r="C146" s="23"/>
      <c r="F146" s="23"/>
      <c r="G146" s="25">
        <v>0</v>
      </c>
      <c r="H146" s="22">
        <f>Tabla26[[#This Row],[Ingreso Bruto]]*(0.19)</f>
        <v>0</v>
      </c>
      <c r="I146" s="22">
        <f>Tabla26[[#This Row],[Ingreso Bruto]]+Tabla26[[#This Row],[IVA (%)]]</f>
        <v>0</v>
      </c>
      <c r="J146" s="23"/>
      <c r="K146" s="23"/>
      <c r="M146" s="23"/>
    </row>
    <row r="147" spans="2:13" x14ac:dyDescent="0.25">
      <c r="B147" s="23"/>
      <c r="C147" s="23"/>
      <c r="F147" s="23"/>
      <c r="G147" s="25">
        <v>0</v>
      </c>
      <c r="H147" s="22">
        <f>Tabla26[[#This Row],[Ingreso Bruto]]*(0.19)</f>
        <v>0</v>
      </c>
      <c r="I147" s="22">
        <f>Tabla26[[#This Row],[Ingreso Bruto]]+Tabla26[[#This Row],[IVA (%)]]</f>
        <v>0</v>
      </c>
      <c r="J147" s="23"/>
      <c r="K147" s="23"/>
      <c r="M147" s="23"/>
    </row>
    <row r="148" spans="2:13" x14ac:dyDescent="0.25">
      <c r="B148" s="23"/>
      <c r="C148" s="23"/>
      <c r="F148" s="23"/>
      <c r="G148" s="25">
        <v>0</v>
      </c>
      <c r="H148" s="22">
        <f>Tabla26[[#This Row],[Ingreso Bruto]]*(0.19)</f>
        <v>0</v>
      </c>
      <c r="I148" s="22">
        <f>Tabla26[[#This Row],[Ingreso Bruto]]+Tabla26[[#This Row],[IVA (%)]]</f>
        <v>0</v>
      </c>
      <c r="J148" s="23"/>
      <c r="K148" s="23"/>
      <c r="M148" s="23"/>
    </row>
    <row r="149" spans="2:13" x14ac:dyDescent="0.25">
      <c r="B149" s="23"/>
      <c r="C149" s="23"/>
      <c r="F149" s="23"/>
      <c r="G149" s="25">
        <v>0</v>
      </c>
      <c r="H149" s="22">
        <f>Tabla26[[#This Row],[Ingreso Bruto]]*(0.19)</f>
        <v>0</v>
      </c>
      <c r="I149" s="22">
        <f>Tabla26[[#This Row],[Ingreso Bruto]]+Tabla26[[#This Row],[IVA (%)]]</f>
        <v>0</v>
      </c>
      <c r="J149" s="23"/>
      <c r="K149" s="23"/>
      <c r="M149" s="23"/>
    </row>
    <row r="150" spans="2:13" x14ac:dyDescent="0.25">
      <c r="B150" s="23"/>
      <c r="C150" s="23"/>
      <c r="F150" s="23"/>
      <c r="G150" s="25">
        <v>0</v>
      </c>
      <c r="H150" s="22">
        <f>Tabla26[[#This Row],[Ingreso Bruto]]*(0.19)</f>
        <v>0</v>
      </c>
      <c r="I150" s="22">
        <f>Tabla26[[#This Row],[Ingreso Bruto]]+Tabla26[[#This Row],[IVA (%)]]</f>
        <v>0</v>
      </c>
      <c r="J150" s="23"/>
      <c r="K150" s="23"/>
      <c r="M150" s="23"/>
    </row>
    <row r="151" spans="2:13" x14ac:dyDescent="0.25">
      <c r="B151" s="23"/>
      <c r="C151" s="23"/>
      <c r="F151" s="23"/>
      <c r="G151" s="25">
        <v>0</v>
      </c>
      <c r="H151" s="22">
        <f>Tabla26[[#This Row],[Ingreso Bruto]]*(0.19)</f>
        <v>0</v>
      </c>
      <c r="I151" s="22">
        <f>Tabla26[[#This Row],[Ingreso Bruto]]+Tabla26[[#This Row],[IVA (%)]]</f>
        <v>0</v>
      </c>
      <c r="J151" s="23"/>
      <c r="K151" s="23"/>
      <c r="M151" s="23"/>
    </row>
    <row r="152" spans="2:13" x14ac:dyDescent="0.25">
      <c r="B152" s="23"/>
      <c r="C152" s="23"/>
      <c r="F152" s="23"/>
      <c r="G152" s="25">
        <v>0</v>
      </c>
      <c r="H152" s="22">
        <f>Tabla26[[#This Row],[Ingreso Bruto]]*(0.19)</f>
        <v>0</v>
      </c>
      <c r="I152" s="22">
        <f>Tabla26[[#This Row],[Ingreso Bruto]]+Tabla26[[#This Row],[IVA (%)]]</f>
        <v>0</v>
      </c>
      <c r="J152" s="23"/>
      <c r="K152" s="23"/>
      <c r="M152" s="23"/>
    </row>
    <row r="153" spans="2:13" x14ac:dyDescent="0.25">
      <c r="B153" s="23"/>
      <c r="C153" s="23"/>
      <c r="F153" s="23"/>
      <c r="G153" s="25">
        <v>0</v>
      </c>
      <c r="H153" s="22">
        <f>Tabla26[[#This Row],[Ingreso Bruto]]*(0.19)</f>
        <v>0</v>
      </c>
      <c r="I153" s="22">
        <f>Tabla26[[#This Row],[Ingreso Bruto]]+Tabla26[[#This Row],[IVA (%)]]</f>
        <v>0</v>
      </c>
      <c r="J153" s="23"/>
      <c r="K153" s="23"/>
      <c r="M153" s="23"/>
    </row>
    <row r="154" spans="2:13" x14ac:dyDescent="0.25">
      <c r="B154" s="23"/>
      <c r="C154" s="23"/>
      <c r="F154" s="23"/>
      <c r="G154" s="25">
        <v>0</v>
      </c>
      <c r="H154" s="22">
        <f>Tabla26[[#This Row],[Ingreso Bruto]]*(0.19)</f>
        <v>0</v>
      </c>
      <c r="I154" s="22">
        <f>Tabla26[[#This Row],[Ingreso Bruto]]+Tabla26[[#This Row],[IVA (%)]]</f>
        <v>0</v>
      </c>
      <c r="J154" s="23"/>
      <c r="K154" s="23"/>
      <c r="M154" s="23"/>
    </row>
    <row r="155" spans="2:13" x14ac:dyDescent="0.25">
      <c r="B155" s="23"/>
      <c r="C155" s="23"/>
      <c r="F155" s="23"/>
      <c r="G155" s="25">
        <v>0</v>
      </c>
      <c r="H155" s="22">
        <f>Tabla26[[#This Row],[Ingreso Bruto]]*(0.19)</f>
        <v>0</v>
      </c>
      <c r="I155" s="22">
        <f>Tabla26[[#This Row],[Ingreso Bruto]]+Tabla26[[#This Row],[IVA (%)]]</f>
        <v>0</v>
      </c>
      <c r="J155" s="23"/>
      <c r="K155" s="23"/>
      <c r="M155" s="23"/>
    </row>
    <row r="156" spans="2:13" x14ac:dyDescent="0.25">
      <c r="B156" s="23"/>
      <c r="C156" s="23"/>
      <c r="F156" s="23"/>
      <c r="G156" s="25">
        <v>0</v>
      </c>
      <c r="H156" s="22">
        <f>Tabla26[[#This Row],[Ingreso Bruto]]*(0.19)</f>
        <v>0</v>
      </c>
      <c r="I156" s="22">
        <f>Tabla26[[#This Row],[Ingreso Bruto]]+Tabla26[[#This Row],[IVA (%)]]</f>
        <v>0</v>
      </c>
      <c r="J156" s="23"/>
      <c r="K156" s="23"/>
      <c r="M156" s="23"/>
    </row>
    <row r="157" spans="2:13" x14ac:dyDescent="0.25">
      <c r="B157" s="23"/>
      <c r="C157" s="23"/>
      <c r="F157" s="23"/>
      <c r="G157" s="25">
        <v>0</v>
      </c>
      <c r="H157" s="22">
        <f>Tabla26[[#This Row],[Ingreso Bruto]]*(0.19)</f>
        <v>0</v>
      </c>
      <c r="I157" s="22">
        <f>Tabla26[[#This Row],[Ingreso Bruto]]+Tabla26[[#This Row],[IVA (%)]]</f>
        <v>0</v>
      </c>
      <c r="J157" s="23"/>
      <c r="K157" s="23"/>
      <c r="M157" s="23"/>
    </row>
    <row r="158" spans="2:13" x14ac:dyDescent="0.25">
      <c r="B158" s="23"/>
      <c r="C158" s="23"/>
      <c r="F158" s="23"/>
      <c r="G158" s="25">
        <v>0</v>
      </c>
      <c r="H158" s="22">
        <f>Tabla26[[#This Row],[Ingreso Bruto]]*(0.19)</f>
        <v>0</v>
      </c>
      <c r="I158" s="22">
        <f>Tabla26[[#This Row],[Ingreso Bruto]]+Tabla26[[#This Row],[IVA (%)]]</f>
        <v>0</v>
      </c>
      <c r="J158" s="23"/>
      <c r="K158" s="23"/>
      <c r="M158" s="23"/>
    </row>
    <row r="159" spans="2:13" x14ac:dyDescent="0.25">
      <c r="B159" s="23"/>
      <c r="C159" s="23"/>
      <c r="F159" s="23"/>
      <c r="G159" s="25">
        <v>0</v>
      </c>
      <c r="H159" s="22">
        <f>Tabla26[[#This Row],[Ingreso Bruto]]*(0.19)</f>
        <v>0</v>
      </c>
      <c r="I159" s="22">
        <f>Tabla26[[#This Row],[Ingreso Bruto]]+Tabla26[[#This Row],[IVA (%)]]</f>
        <v>0</v>
      </c>
      <c r="J159" s="23"/>
      <c r="K159" s="23"/>
      <c r="M159" s="23"/>
    </row>
    <row r="160" spans="2:13" x14ac:dyDescent="0.25">
      <c r="B160" s="23"/>
      <c r="C160" s="23"/>
      <c r="F160" s="23"/>
      <c r="G160" s="25">
        <v>0</v>
      </c>
      <c r="H160" s="22">
        <f>Tabla26[[#This Row],[Ingreso Bruto]]*(0.19)</f>
        <v>0</v>
      </c>
      <c r="I160" s="22">
        <f>Tabla26[[#This Row],[Ingreso Bruto]]+Tabla26[[#This Row],[IVA (%)]]</f>
        <v>0</v>
      </c>
      <c r="J160" s="23"/>
      <c r="K160" s="23"/>
      <c r="M160" s="23"/>
    </row>
    <row r="161" spans="2:13" x14ac:dyDescent="0.25">
      <c r="B161" s="23"/>
      <c r="C161" s="23"/>
      <c r="F161" s="23"/>
      <c r="G161" s="25">
        <v>0</v>
      </c>
      <c r="H161" s="22">
        <f>Tabla26[[#This Row],[Ingreso Bruto]]*(0.19)</f>
        <v>0</v>
      </c>
      <c r="I161" s="22">
        <f>Tabla26[[#This Row],[Ingreso Bruto]]+Tabla26[[#This Row],[IVA (%)]]</f>
        <v>0</v>
      </c>
      <c r="J161" s="23"/>
      <c r="K161" s="23"/>
      <c r="M161" s="23"/>
    </row>
    <row r="162" spans="2:13" x14ac:dyDescent="0.25">
      <c r="B162" s="23"/>
      <c r="C162" s="23"/>
      <c r="F162" s="23"/>
      <c r="G162" s="25">
        <v>0</v>
      </c>
      <c r="H162" s="22">
        <f>Tabla26[[#This Row],[Ingreso Bruto]]*(0.19)</f>
        <v>0</v>
      </c>
      <c r="I162" s="22">
        <f>Tabla26[[#This Row],[Ingreso Bruto]]+Tabla26[[#This Row],[IVA (%)]]</f>
        <v>0</v>
      </c>
      <c r="J162" s="23"/>
      <c r="K162" s="23"/>
      <c r="M162" s="23"/>
    </row>
    <row r="163" spans="2:13" x14ac:dyDescent="0.25">
      <c r="B163" s="23"/>
      <c r="C163" s="23"/>
      <c r="F163" s="23"/>
      <c r="G163" s="25">
        <v>0</v>
      </c>
      <c r="H163" s="22">
        <f>Tabla26[[#This Row],[Ingreso Bruto]]*(0.19)</f>
        <v>0</v>
      </c>
      <c r="I163" s="22">
        <f>Tabla26[[#This Row],[Ingreso Bruto]]+Tabla26[[#This Row],[IVA (%)]]</f>
        <v>0</v>
      </c>
      <c r="J163" s="23"/>
      <c r="K163" s="23"/>
      <c r="M163" s="23"/>
    </row>
    <row r="164" spans="2:13" x14ac:dyDescent="0.25">
      <c r="B164" s="23"/>
      <c r="C164" s="23"/>
      <c r="F164" s="23"/>
      <c r="G164" s="25">
        <v>0</v>
      </c>
      <c r="H164" s="22">
        <f>Tabla26[[#This Row],[Ingreso Bruto]]*(0.19)</f>
        <v>0</v>
      </c>
      <c r="I164" s="22">
        <f>Tabla26[[#This Row],[Ingreso Bruto]]+Tabla26[[#This Row],[IVA (%)]]</f>
        <v>0</v>
      </c>
      <c r="J164" s="23"/>
      <c r="K164" s="23"/>
      <c r="M164" s="23"/>
    </row>
    <row r="165" spans="2:13" x14ac:dyDescent="0.25">
      <c r="B165" s="23"/>
      <c r="C165" s="23"/>
      <c r="F165" s="23"/>
      <c r="G165" s="25">
        <v>0</v>
      </c>
      <c r="H165" s="22">
        <f>Tabla26[[#This Row],[Ingreso Bruto]]*(0.19)</f>
        <v>0</v>
      </c>
      <c r="I165" s="22">
        <f>Tabla26[[#This Row],[Ingreso Bruto]]+Tabla26[[#This Row],[IVA (%)]]</f>
        <v>0</v>
      </c>
      <c r="J165" s="23"/>
      <c r="K165" s="23"/>
      <c r="M165" s="23"/>
    </row>
    <row r="166" spans="2:13" x14ac:dyDescent="0.25">
      <c r="B166" s="23"/>
      <c r="C166" s="23"/>
      <c r="F166" s="23"/>
      <c r="G166" s="25">
        <v>0</v>
      </c>
      <c r="H166" s="22">
        <f>Tabla26[[#This Row],[Ingreso Bruto]]*(0.19)</f>
        <v>0</v>
      </c>
      <c r="I166" s="22">
        <f>Tabla26[[#This Row],[Ingreso Bruto]]+Tabla26[[#This Row],[IVA (%)]]</f>
        <v>0</v>
      </c>
      <c r="J166" s="23"/>
      <c r="K166" s="23"/>
      <c r="M166" s="23"/>
    </row>
    <row r="167" spans="2:13" x14ac:dyDescent="0.25">
      <c r="B167" s="23"/>
      <c r="C167" s="23"/>
      <c r="F167" s="23"/>
      <c r="G167" s="25">
        <v>0</v>
      </c>
      <c r="H167" s="22">
        <f>Tabla26[[#This Row],[Ingreso Bruto]]*(0.19)</f>
        <v>0</v>
      </c>
      <c r="I167" s="22">
        <f>Tabla26[[#This Row],[Ingreso Bruto]]+Tabla26[[#This Row],[IVA (%)]]</f>
        <v>0</v>
      </c>
      <c r="J167" s="23"/>
      <c r="K167" s="23"/>
      <c r="M167" s="23"/>
    </row>
    <row r="168" spans="2:13" x14ac:dyDescent="0.25">
      <c r="B168" s="23"/>
      <c r="C168" s="23"/>
      <c r="F168" s="23"/>
      <c r="G168" s="25">
        <v>0</v>
      </c>
      <c r="H168" s="22">
        <f>Tabla26[[#This Row],[Ingreso Bruto]]*(0.19)</f>
        <v>0</v>
      </c>
      <c r="I168" s="22">
        <f>Tabla26[[#This Row],[Ingreso Bruto]]+Tabla26[[#This Row],[IVA (%)]]</f>
        <v>0</v>
      </c>
      <c r="J168" s="23"/>
      <c r="K168" s="23"/>
      <c r="M168" s="23"/>
    </row>
    <row r="169" spans="2:13" x14ac:dyDescent="0.25">
      <c r="B169" s="23"/>
      <c r="C169" s="23"/>
      <c r="F169" s="23"/>
      <c r="G169" s="25">
        <v>0</v>
      </c>
      <c r="H169" s="22">
        <f>Tabla26[[#This Row],[Ingreso Bruto]]*(0.19)</f>
        <v>0</v>
      </c>
      <c r="I169" s="22">
        <f>Tabla26[[#This Row],[Ingreso Bruto]]+Tabla26[[#This Row],[IVA (%)]]</f>
        <v>0</v>
      </c>
      <c r="J169" s="23"/>
      <c r="K169" s="23"/>
      <c r="M169" s="23"/>
    </row>
    <row r="170" spans="2:13" x14ac:dyDescent="0.25">
      <c r="B170" s="23"/>
      <c r="C170" s="23"/>
      <c r="F170" s="23"/>
      <c r="G170" s="25">
        <v>0</v>
      </c>
      <c r="H170" s="22">
        <f>Tabla26[[#This Row],[Ingreso Bruto]]*(0.19)</f>
        <v>0</v>
      </c>
      <c r="I170" s="22">
        <f>Tabla26[[#This Row],[Ingreso Bruto]]+Tabla26[[#This Row],[IVA (%)]]</f>
        <v>0</v>
      </c>
      <c r="J170" s="23"/>
      <c r="K170" s="23"/>
      <c r="M170" s="23"/>
    </row>
    <row r="171" spans="2:13" x14ac:dyDescent="0.25">
      <c r="B171" s="23"/>
      <c r="C171" s="23"/>
      <c r="F171" s="23"/>
      <c r="G171" s="25">
        <v>0</v>
      </c>
      <c r="H171" s="22">
        <f>Tabla26[[#This Row],[Ingreso Bruto]]*(0.19)</f>
        <v>0</v>
      </c>
      <c r="I171" s="22">
        <f>Tabla26[[#This Row],[Ingreso Bruto]]+Tabla26[[#This Row],[IVA (%)]]</f>
        <v>0</v>
      </c>
      <c r="J171" s="23"/>
      <c r="K171" s="23"/>
      <c r="M171" s="23"/>
    </row>
    <row r="172" spans="2:13" x14ac:dyDescent="0.25">
      <c r="B172" s="23"/>
      <c r="C172" s="23"/>
      <c r="F172" s="23"/>
      <c r="G172" s="25">
        <v>0</v>
      </c>
      <c r="H172" s="22">
        <f>Tabla26[[#This Row],[Ingreso Bruto]]*(0.19)</f>
        <v>0</v>
      </c>
      <c r="I172" s="22">
        <f>Tabla26[[#This Row],[Ingreso Bruto]]+Tabla26[[#This Row],[IVA (%)]]</f>
        <v>0</v>
      </c>
      <c r="J172" s="23"/>
      <c r="K172" s="23"/>
      <c r="M172" s="23"/>
    </row>
    <row r="173" spans="2:13" x14ac:dyDescent="0.25">
      <c r="B173" s="23"/>
      <c r="C173" s="23"/>
      <c r="F173" s="23"/>
      <c r="G173" s="25">
        <v>0</v>
      </c>
      <c r="H173" s="22">
        <f>Tabla26[[#This Row],[Ingreso Bruto]]*(0.19)</f>
        <v>0</v>
      </c>
      <c r="I173" s="22">
        <f>Tabla26[[#This Row],[Ingreso Bruto]]+Tabla26[[#This Row],[IVA (%)]]</f>
        <v>0</v>
      </c>
      <c r="J173" s="23"/>
      <c r="K173" s="23"/>
      <c r="M173" s="23"/>
    </row>
    <row r="174" spans="2:13" x14ac:dyDescent="0.25">
      <c r="B174" s="23"/>
      <c r="C174" s="23"/>
      <c r="F174" s="23"/>
      <c r="G174" s="25">
        <v>0</v>
      </c>
      <c r="H174" s="22">
        <f>Tabla26[[#This Row],[Ingreso Bruto]]*(0.19)</f>
        <v>0</v>
      </c>
      <c r="I174" s="22">
        <f>Tabla26[[#This Row],[Ingreso Bruto]]+Tabla26[[#This Row],[IVA (%)]]</f>
        <v>0</v>
      </c>
      <c r="J174" s="23"/>
      <c r="K174" s="23"/>
      <c r="M174" s="23"/>
    </row>
    <row r="175" spans="2:13" x14ac:dyDescent="0.25">
      <c r="B175" s="23"/>
      <c r="C175" s="23"/>
      <c r="F175" s="23"/>
      <c r="G175" s="25">
        <v>0</v>
      </c>
      <c r="H175" s="22">
        <f>Tabla26[[#This Row],[Ingreso Bruto]]*(0.19)</f>
        <v>0</v>
      </c>
      <c r="I175" s="22">
        <f>Tabla26[[#This Row],[Ingreso Bruto]]+Tabla26[[#This Row],[IVA (%)]]</f>
        <v>0</v>
      </c>
      <c r="J175" s="23"/>
      <c r="K175" s="23"/>
      <c r="M175" s="23"/>
    </row>
    <row r="176" spans="2:13" x14ac:dyDescent="0.25">
      <c r="B176" s="23"/>
      <c r="C176" s="23"/>
      <c r="F176" s="23"/>
      <c r="G176" s="25">
        <v>0</v>
      </c>
      <c r="H176" s="22">
        <f>Tabla26[[#This Row],[Ingreso Bruto]]*(0.19)</f>
        <v>0</v>
      </c>
      <c r="I176" s="22">
        <f>Tabla26[[#This Row],[Ingreso Bruto]]+Tabla26[[#This Row],[IVA (%)]]</f>
        <v>0</v>
      </c>
      <c r="J176" s="23"/>
      <c r="K176" s="23"/>
      <c r="M176" s="23"/>
    </row>
    <row r="177" spans="2:13" x14ac:dyDescent="0.25">
      <c r="B177" s="23"/>
      <c r="C177" s="23"/>
      <c r="F177" s="23"/>
      <c r="G177" s="25">
        <v>0</v>
      </c>
      <c r="H177" s="22">
        <f>Tabla26[[#This Row],[Ingreso Bruto]]*(0.19)</f>
        <v>0</v>
      </c>
      <c r="I177" s="22">
        <f>Tabla26[[#This Row],[Ingreso Bruto]]+Tabla26[[#This Row],[IVA (%)]]</f>
        <v>0</v>
      </c>
      <c r="J177" s="23"/>
      <c r="K177" s="23"/>
      <c r="M177" s="23"/>
    </row>
    <row r="178" spans="2:13" x14ac:dyDescent="0.25">
      <c r="B178" s="23"/>
      <c r="C178" s="23"/>
      <c r="F178" s="23"/>
      <c r="G178" s="25">
        <v>0</v>
      </c>
      <c r="H178" s="22">
        <f>Tabla26[[#This Row],[Ingreso Bruto]]*(0.19)</f>
        <v>0</v>
      </c>
      <c r="I178" s="22">
        <f>Tabla26[[#This Row],[Ingreso Bruto]]+Tabla26[[#This Row],[IVA (%)]]</f>
        <v>0</v>
      </c>
      <c r="J178" s="23"/>
      <c r="K178" s="23"/>
      <c r="M178" s="23"/>
    </row>
    <row r="179" spans="2:13" x14ac:dyDescent="0.25">
      <c r="B179" s="23"/>
      <c r="C179" s="23"/>
      <c r="F179" s="23"/>
      <c r="G179" s="25">
        <v>0</v>
      </c>
      <c r="H179" s="22">
        <f>Tabla26[[#This Row],[Ingreso Bruto]]*(0.19)</f>
        <v>0</v>
      </c>
      <c r="I179" s="22">
        <f>Tabla26[[#This Row],[Ingreso Bruto]]+Tabla26[[#This Row],[IVA (%)]]</f>
        <v>0</v>
      </c>
      <c r="J179" s="23"/>
      <c r="K179" s="23"/>
      <c r="M179" s="23"/>
    </row>
    <row r="180" spans="2:13" x14ac:dyDescent="0.25">
      <c r="B180" s="23"/>
      <c r="C180" s="23"/>
      <c r="F180" s="23"/>
      <c r="G180" s="25">
        <v>0</v>
      </c>
      <c r="H180" s="22">
        <f>Tabla26[[#This Row],[Ingreso Bruto]]*(0.19)</f>
        <v>0</v>
      </c>
      <c r="I180" s="22">
        <f>Tabla26[[#This Row],[Ingreso Bruto]]+Tabla26[[#This Row],[IVA (%)]]</f>
        <v>0</v>
      </c>
      <c r="J180" s="23"/>
      <c r="K180" s="23"/>
      <c r="M180" s="23"/>
    </row>
    <row r="181" spans="2:13" x14ac:dyDescent="0.25">
      <c r="B181" s="23"/>
      <c r="C181" s="23"/>
      <c r="F181" s="23"/>
      <c r="G181" s="25">
        <v>0</v>
      </c>
      <c r="H181" s="22">
        <f>Tabla26[[#This Row],[Ingreso Bruto]]*(0.19)</f>
        <v>0</v>
      </c>
      <c r="I181" s="22">
        <f>Tabla26[[#This Row],[Ingreso Bruto]]+Tabla26[[#This Row],[IVA (%)]]</f>
        <v>0</v>
      </c>
      <c r="J181" s="23"/>
      <c r="K181" s="23"/>
      <c r="M181" s="23"/>
    </row>
    <row r="182" spans="2:13" x14ac:dyDescent="0.25">
      <c r="B182" s="23"/>
      <c r="C182" s="23"/>
      <c r="F182" s="23"/>
      <c r="G182" s="25">
        <v>0</v>
      </c>
      <c r="H182" s="22">
        <f>Tabla26[[#This Row],[Ingreso Bruto]]*(0.19)</f>
        <v>0</v>
      </c>
      <c r="I182" s="22">
        <f>Tabla26[[#This Row],[Ingreso Bruto]]+Tabla26[[#This Row],[IVA (%)]]</f>
        <v>0</v>
      </c>
      <c r="J182" s="23"/>
      <c r="K182" s="23"/>
      <c r="M182" s="23"/>
    </row>
    <row r="183" spans="2:13" x14ac:dyDescent="0.25">
      <c r="B183" s="23"/>
      <c r="C183" s="23"/>
      <c r="F183" s="23"/>
      <c r="G183" s="25">
        <v>0</v>
      </c>
      <c r="H183" s="22">
        <f>Tabla26[[#This Row],[Ingreso Bruto]]*(0.19)</f>
        <v>0</v>
      </c>
      <c r="I183" s="22">
        <f>Tabla26[[#This Row],[Ingreso Bruto]]+Tabla26[[#This Row],[IVA (%)]]</f>
        <v>0</v>
      </c>
      <c r="J183" s="23"/>
      <c r="K183" s="23"/>
      <c r="M183" s="23"/>
    </row>
    <row r="184" spans="2:13" x14ac:dyDescent="0.25">
      <c r="B184" s="23"/>
      <c r="C184" s="23"/>
      <c r="F184" s="23"/>
      <c r="G184" s="25">
        <v>0</v>
      </c>
      <c r="H184" s="22">
        <f>Tabla26[[#This Row],[Ingreso Bruto]]*(0.19)</f>
        <v>0</v>
      </c>
      <c r="I184" s="22">
        <f>Tabla26[[#This Row],[Ingreso Bruto]]+Tabla26[[#This Row],[IVA (%)]]</f>
        <v>0</v>
      </c>
      <c r="J184" s="23"/>
      <c r="K184" s="23"/>
      <c r="M184" s="23"/>
    </row>
    <row r="185" spans="2:13" x14ac:dyDescent="0.25">
      <c r="B185" s="23"/>
      <c r="C185" s="23"/>
      <c r="F185" s="23"/>
      <c r="G185" s="25">
        <v>0</v>
      </c>
      <c r="H185" s="22">
        <f>Tabla26[[#This Row],[Ingreso Bruto]]*(0.19)</f>
        <v>0</v>
      </c>
      <c r="I185" s="22">
        <f>Tabla26[[#This Row],[Ingreso Bruto]]+Tabla26[[#This Row],[IVA (%)]]</f>
        <v>0</v>
      </c>
      <c r="J185" s="23"/>
      <c r="K185" s="23"/>
      <c r="M185" s="23"/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9C6DF66-0D9B-4E2B-B937-F301D84D93D3}">
          <x14:formula1>
            <xm:f>Config!$B$7:$B$8</xm:f>
          </x14:formula1>
          <xm:sqref>C3:C185</xm:sqref>
        </x14:dataValidation>
        <x14:dataValidation type="list" allowBlank="1" showInputMessage="1" showErrorMessage="1" xr:uid="{A2B84B7F-3B7C-4DCB-9694-CE24A4862DAE}">
          <x14:formula1>
            <xm:f>Config!$H$7:$H$26</xm:f>
          </x14:formula1>
          <xm:sqref>F3:F185</xm:sqref>
        </x14:dataValidation>
        <x14:dataValidation type="list" allowBlank="1" showInputMessage="1" showErrorMessage="1" xr:uid="{1005DF5F-AC51-4401-B03A-D25680635816}">
          <x14:formula1>
            <xm:f>Config!$D$7:$D$26</xm:f>
          </x14:formula1>
          <xm:sqref>E3:E185</xm:sqref>
        </x14:dataValidation>
        <x14:dataValidation type="list" allowBlank="1" showInputMessage="1" showErrorMessage="1" xr:uid="{9B19FB08-6E8C-4393-91FC-D2BDD1617826}">
          <x14:formula1>
            <xm:f>Config!$F$27:$F$28</xm:f>
          </x14:formula1>
          <xm:sqref>J3:J185</xm:sqref>
        </x14:dataValidation>
        <x14:dataValidation type="list" allowBlank="1" showInputMessage="1" showErrorMessage="1" xr:uid="{5B3F5D86-8060-44B7-8402-92DACC7712EF}">
          <x14:formula1>
            <xm:f>Config!$F$11:$F$17</xm:f>
          </x14:formula1>
          <xm:sqref>K3:K185</xm:sqref>
        </x14:dataValidation>
        <x14:dataValidation type="list" allowBlank="1" showInputMessage="1" showErrorMessage="1" xr:uid="{64D033C3-128A-49D2-98C1-77F6698D001E}">
          <x14:formula1>
            <xm:f>Config!$F$20:$F$23</xm:f>
          </x14:formula1>
          <xm:sqref>M3:M185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185"/>
  <sheetViews>
    <sheetView workbookViewId="0">
      <selection activeCell="H27" sqref="H27"/>
    </sheetView>
  </sheetViews>
  <sheetFormatPr baseColWidth="10" defaultColWidth="9.140625" defaultRowHeight="15" x14ac:dyDescent="0.25"/>
  <cols>
    <col min="1" max="1" width="12.28515625" customWidth="1"/>
    <col min="2" max="2" width="19.7109375" customWidth="1"/>
    <col min="3" max="3" width="15.5703125" customWidth="1"/>
    <col min="4" max="4" width="20" customWidth="1"/>
    <col min="5" max="5" width="17.7109375" customWidth="1"/>
    <col min="6" max="6" width="18.28515625" customWidth="1"/>
    <col min="7" max="7" width="16" customWidth="1"/>
    <col min="8" max="8" width="18.42578125" customWidth="1"/>
    <col min="9" max="9" width="17.42578125" customWidth="1"/>
    <col min="10" max="10" width="15.42578125" customWidth="1"/>
    <col min="11" max="11" width="21.7109375" customWidth="1"/>
    <col min="12" max="12" width="18" customWidth="1"/>
    <col min="13" max="13" width="19.7109375" customWidth="1"/>
    <col min="14" max="14" width="35.7109375" customWidth="1"/>
  </cols>
  <sheetData>
    <row r="1" spans="1:14" x14ac:dyDescent="0.25">
      <c r="E1" s="26" t="s">
        <v>75</v>
      </c>
      <c r="F1" s="22">
        <f>SUM(Tabla2633[Gastos Bruto])</f>
        <v>0</v>
      </c>
      <c r="G1" s="22">
        <f>SUM(Tabla2633[IVA (%)])</f>
        <v>0</v>
      </c>
      <c r="H1" s="22">
        <f>SUM(Tabla2633[Gastos Neto])</f>
        <v>0</v>
      </c>
    </row>
    <row r="2" spans="1:14" x14ac:dyDescent="0.25">
      <c r="A2" s="1" t="s">
        <v>0</v>
      </c>
      <c r="B2" s="1" t="s">
        <v>22</v>
      </c>
      <c r="C2" s="1" t="s">
        <v>43</v>
      </c>
      <c r="D2" s="1" t="s">
        <v>44</v>
      </c>
      <c r="E2" s="1" t="s">
        <v>2</v>
      </c>
      <c r="F2" s="1" t="s">
        <v>76</v>
      </c>
      <c r="G2" s="1" t="s">
        <v>3</v>
      </c>
      <c r="H2" s="1" t="s">
        <v>77</v>
      </c>
      <c r="I2" s="1" t="s">
        <v>35</v>
      </c>
      <c r="J2" s="1" t="s">
        <v>45</v>
      </c>
      <c r="K2" s="1" t="s">
        <v>46</v>
      </c>
      <c r="L2" s="1" t="s">
        <v>31</v>
      </c>
      <c r="M2" s="1" t="s">
        <v>47</v>
      </c>
      <c r="N2" s="1" t="s">
        <v>48</v>
      </c>
    </row>
    <row r="3" spans="1:14" x14ac:dyDescent="0.25">
      <c r="A3" s="23"/>
      <c r="B3" s="44" t="s">
        <v>27</v>
      </c>
      <c r="E3" s="23"/>
      <c r="F3" s="24">
        <v>0</v>
      </c>
      <c r="G3" s="22">
        <f>Tabla2633[[#This Row],[Gastos Bruto]]*(0.19)</f>
        <v>0</v>
      </c>
      <c r="H3" s="22">
        <f>Tabla2633[[#This Row],[Gastos Bruto]]+Tabla2633[[#This Row],[IVA (%)]]</f>
        <v>0</v>
      </c>
      <c r="I3" s="23"/>
      <c r="J3" s="23"/>
      <c r="L3" s="23"/>
    </row>
    <row r="4" spans="1:14" x14ac:dyDescent="0.25">
      <c r="A4" s="23"/>
      <c r="B4" s="23"/>
      <c r="E4" s="23"/>
      <c r="F4" s="25">
        <v>0</v>
      </c>
      <c r="G4" s="22">
        <f>Tabla2633[[#This Row],[Gastos Bruto]]*(0.19)</f>
        <v>0</v>
      </c>
      <c r="H4" s="22">
        <f>Tabla2633[[#This Row],[Gastos Bruto]]+Tabla2633[[#This Row],[IVA (%)]]</f>
        <v>0</v>
      </c>
      <c r="I4" s="23"/>
      <c r="J4" s="23"/>
      <c r="L4" s="23"/>
      <c r="M4" s="46"/>
    </row>
    <row r="5" spans="1:14" x14ac:dyDescent="0.25">
      <c r="A5" s="23"/>
      <c r="B5" s="23"/>
      <c r="E5" s="23"/>
      <c r="F5" s="25">
        <v>0</v>
      </c>
      <c r="G5" s="22">
        <f>Tabla2633[[#This Row],[Gastos Bruto]]*(0.19)</f>
        <v>0</v>
      </c>
      <c r="H5" s="22">
        <f>Tabla2633[[#This Row],[Gastos Bruto]]+Tabla2633[[#This Row],[IVA (%)]]</f>
        <v>0</v>
      </c>
      <c r="I5" s="23"/>
      <c r="J5" s="23"/>
      <c r="L5" s="23"/>
    </row>
    <row r="6" spans="1:14" x14ac:dyDescent="0.25">
      <c r="A6" s="23"/>
      <c r="B6" s="23"/>
      <c r="E6" s="23"/>
      <c r="F6" s="25">
        <v>0</v>
      </c>
      <c r="G6" s="22">
        <f>Tabla2633[[#This Row],[Gastos Bruto]]*(0.19)</f>
        <v>0</v>
      </c>
      <c r="H6" s="22">
        <f>Tabla2633[[#This Row],[Gastos Bruto]]+Tabla2633[[#This Row],[IVA (%)]]</f>
        <v>0</v>
      </c>
      <c r="I6" s="23"/>
      <c r="J6" s="23"/>
      <c r="L6" s="23"/>
    </row>
    <row r="7" spans="1:14" x14ac:dyDescent="0.25">
      <c r="A7" s="23"/>
      <c r="B7" s="23"/>
      <c r="E7" s="23"/>
      <c r="F7" s="25">
        <v>0</v>
      </c>
      <c r="G7" s="22">
        <f>Tabla2633[[#This Row],[Gastos Bruto]]*(0.19)</f>
        <v>0</v>
      </c>
      <c r="H7" s="22">
        <f>Tabla2633[[#This Row],[Gastos Bruto]]+Tabla2633[[#This Row],[IVA (%)]]</f>
        <v>0</v>
      </c>
      <c r="I7" s="23"/>
      <c r="J7" s="23"/>
      <c r="L7" s="23"/>
    </row>
    <row r="8" spans="1:14" x14ac:dyDescent="0.25">
      <c r="A8" s="23"/>
      <c r="B8" s="23"/>
      <c r="E8" s="23"/>
      <c r="F8" s="25">
        <v>0</v>
      </c>
      <c r="G8" s="22">
        <f>Tabla2633[[#This Row],[Gastos Bruto]]*(0.19)</f>
        <v>0</v>
      </c>
      <c r="H8" s="22">
        <f>Tabla2633[[#This Row],[Gastos Bruto]]+Tabla2633[[#This Row],[IVA (%)]]</f>
        <v>0</v>
      </c>
      <c r="I8" s="23"/>
      <c r="J8" s="23"/>
      <c r="L8" s="23"/>
    </row>
    <row r="9" spans="1:14" x14ac:dyDescent="0.25">
      <c r="A9" s="23"/>
      <c r="B9" s="23"/>
      <c r="E9" s="23"/>
      <c r="F9" s="25">
        <v>0</v>
      </c>
      <c r="G9" s="22">
        <f>Tabla2633[[#This Row],[Gastos Bruto]]*(0.19)</f>
        <v>0</v>
      </c>
      <c r="H9" s="22">
        <f>Tabla2633[[#This Row],[Gastos Bruto]]+Tabla2633[[#This Row],[IVA (%)]]</f>
        <v>0</v>
      </c>
      <c r="I9" s="23"/>
      <c r="J9" s="23"/>
      <c r="L9" s="23" t="s">
        <v>32</v>
      </c>
    </row>
    <row r="10" spans="1:14" x14ac:dyDescent="0.25">
      <c r="A10" s="23"/>
      <c r="B10" s="23"/>
      <c r="E10" s="23"/>
      <c r="F10" s="25">
        <v>0</v>
      </c>
      <c r="G10" s="22">
        <f>Tabla2633[[#This Row],[Gastos Bruto]]*(0.19)</f>
        <v>0</v>
      </c>
      <c r="H10" s="22">
        <f>Tabla2633[[#This Row],[Gastos Bruto]]+Tabla2633[[#This Row],[IVA (%)]]</f>
        <v>0</v>
      </c>
      <c r="I10" s="23"/>
      <c r="J10" s="23"/>
      <c r="L10" s="23"/>
    </row>
    <row r="11" spans="1:14" x14ac:dyDescent="0.25">
      <c r="A11" s="23"/>
      <c r="B11" s="23"/>
      <c r="E11" s="23"/>
      <c r="F11" s="25">
        <v>0</v>
      </c>
      <c r="G11" s="22">
        <f>Tabla2633[[#This Row],[Gastos Bruto]]*(0.19)</f>
        <v>0</v>
      </c>
      <c r="H11" s="22">
        <f>Tabla2633[[#This Row],[Gastos Bruto]]+Tabla2633[[#This Row],[IVA (%)]]</f>
        <v>0</v>
      </c>
      <c r="I11" s="23"/>
      <c r="J11" s="23"/>
      <c r="L11" s="23"/>
    </row>
    <row r="12" spans="1:14" x14ac:dyDescent="0.25">
      <c r="A12" s="23"/>
      <c r="B12" s="23"/>
      <c r="E12" s="23"/>
      <c r="F12" s="25">
        <v>0</v>
      </c>
      <c r="G12" s="22">
        <f>Tabla2633[[#This Row],[Gastos Bruto]]*(0.19)</f>
        <v>0</v>
      </c>
      <c r="H12" s="22">
        <f>Tabla2633[[#This Row],[Gastos Bruto]]+Tabla2633[[#This Row],[IVA (%)]]</f>
        <v>0</v>
      </c>
      <c r="I12" s="23"/>
      <c r="J12" s="23"/>
      <c r="L12" s="23"/>
    </row>
    <row r="13" spans="1:14" x14ac:dyDescent="0.25">
      <c r="A13" s="23"/>
      <c r="B13" s="23"/>
      <c r="E13" s="23"/>
      <c r="F13" s="25">
        <v>0</v>
      </c>
      <c r="G13" s="22">
        <f>Tabla2633[[#This Row],[Gastos Bruto]]*(0.19)</f>
        <v>0</v>
      </c>
      <c r="H13" s="22">
        <f>Tabla2633[[#This Row],[Gastos Bruto]]+Tabla2633[[#This Row],[IVA (%)]]</f>
        <v>0</v>
      </c>
      <c r="I13" s="23"/>
      <c r="J13" s="23"/>
      <c r="L13" s="23"/>
    </row>
    <row r="14" spans="1:14" x14ac:dyDescent="0.25">
      <c r="A14" s="23"/>
      <c r="B14" s="23"/>
      <c r="E14" s="23"/>
      <c r="F14" s="25">
        <v>0</v>
      </c>
      <c r="G14" s="22">
        <f>Tabla2633[[#This Row],[Gastos Bruto]]*(0.19)</f>
        <v>0</v>
      </c>
      <c r="H14" s="22">
        <f>Tabla2633[[#This Row],[Gastos Bruto]]+Tabla2633[[#This Row],[IVA (%)]]</f>
        <v>0</v>
      </c>
      <c r="I14" s="23"/>
      <c r="J14" s="23"/>
      <c r="L14" s="23"/>
    </row>
    <row r="15" spans="1:14" x14ac:dyDescent="0.25">
      <c r="A15" s="23"/>
      <c r="B15" s="23"/>
      <c r="E15" s="23"/>
      <c r="F15" s="25">
        <v>0</v>
      </c>
      <c r="G15" s="22">
        <f>Tabla2633[[#This Row],[Gastos Bruto]]*(0.19)</f>
        <v>0</v>
      </c>
      <c r="H15" s="22">
        <f>Tabla2633[[#This Row],[Gastos Bruto]]+Tabla2633[[#This Row],[IVA (%)]]</f>
        <v>0</v>
      </c>
      <c r="I15" s="23"/>
      <c r="J15" s="23"/>
      <c r="L15" s="23"/>
    </row>
    <row r="16" spans="1:14" x14ac:dyDescent="0.25">
      <c r="A16" s="23"/>
      <c r="B16" s="23"/>
      <c r="E16" s="23"/>
      <c r="F16" s="25">
        <v>0</v>
      </c>
      <c r="G16" s="22">
        <f>Tabla2633[[#This Row],[Gastos Bruto]]*(0.19)</f>
        <v>0</v>
      </c>
      <c r="H16" s="22">
        <f>Tabla2633[[#This Row],[Gastos Bruto]]+Tabla2633[[#This Row],[IVA (%)]]</f>
        <v>0</v>
      </c>
      <c r="I16" s="23"/>
      <c r="J16" s="23"/>
      <c r="L16" s="23"/>
    </row>
    <row r="17" spans="1:12" x14ac:dyDescent="0.25">
      <c r="A17" s="23"/>
      <c r="B17" s="23"/>
      <c r="E17" s="23"/>
      <c r="F17" s="25">
        <v>0</v>
      </c>
      <c r="G17" s="22">
        <f>Tabla2633[[#This Row],[Gastos Bruto]]*(0.19)</f>
        <v>0</v>
      </c>
      <c r="H17" s="22">
        <f>Tabla2633[[#This Row],[Gastos Bruto]]+Tabla2633[[#This Row],[IVA (%)]]</f>
        <v>0</v>
      </c>
      <c r="I17" s="23"/>
      <c r="J17" s="23"/>
      <c r="L17" s="23"/>
    </row>
    <row r="18" spans="1:12" x14ac:dyDescent="0.25">
      <c r="A18" s="23"/>
      <c r="B18" s="23"/>
      <c r="E18" s="23"/>
      <c r="F18" s="25">
        <v>0</v>
      </c>
      <c r="G18" s="22">
        <f>Tabla2633[[#This Row],[Gastos Bruto]]*(0.19)</f>
        <v>0</v>
      </c>
      <c r="H18" s="22">
        <f>Tabla2633[[#This Row],[Gastos Bruto]]+Tabla2633[[#This Row],[IVA (%)]]</f>
        <v>0</v>
      </c>
      <c r="I18" s="23"/>
      <c r="J18" s="23"/>
      <c r="L18" s="23"/>
    </row>
    <row r="19" spans="1:12" x14ac:dyDescent="0.25">
      <c r="A19" s="23"/>
      <c r="B19" s="23"/>
      <c r="E19" s="23"/>
      <c r="F19" s="25">
        <v>0</v>
      </c>
      <c r="G19" s="22">
        <f>Tabla2633[[#This Row],[Gastos Bruto]]*(0.19)</f>
        <v>0</v>
      </c>
      <c r="H19" s="22">
        <f>Tabla2633[[#This Row],[Gastos Bruto]]+Tabla2633[[#This Row],[IVA (%)]]</f>
        <v>0</v>
      </c>
      <c r="I19" s="23"/>
      <c r="J19" s="23"/>
      <c r="L19" s="23"/>
    </row>
    <row r="20" spans="1:12" x14ac:dyDescent="0.25">
      <c r="A20" s="23"/>
      <c r="B20" s="23"/>
      <c r="E20" s="23"/>
      <c r="F20" s="25">
        <v>0</v>
      </c>
      <c r="G20" s="22">
        <f>Tabla2633[[#This Row],[Gastos Bruto]]*(0.19)</f>
        <v>0</v>
      </c>
      <c r="H20" s="22">
        <f>Tabla2633[[#This Row],[Gastos Bruto]]+Tabla2633[[#This Row],[IVA (%)]]</f>
        <v>0</v>
      </c>
      <c r="I20" s="23"/>
      <c r="J20" s="23"/>
      <c r="L20" s="23"/>
    </row>
    <row r="21" spans="1:12" x14ac:dyDescent="0.25">
      <c r="A21" s="23"/>
      <c r="B21" s="23"/>
      <c r="E21" s="23"/>
      <c r="F21" s="25">
        <v>0</v>
      </c>
      <c r="G21" s="22">
        <f>Tabla2633[[#This Row],[Gastos Bruto]]*(0.19)</f>
        <v>0</v>
      </c>
      <c r="H21" s="22">
        <f>Tabla2633[[#This Row],[Gastos Bruto]]+Tabla2633[[#This Row],[IVA (%)]]</f>
        <v>0</v>
      </c>
      <c r="I21" s="23"/>
      <c r="J21" s="23"/>
      <c r="L21" s="23"/>
    </row>
    <row r="22" spans="1:12" x14ac:dyDescent="0.25">
      <c r="A22" s="23"/>
      <c r="B22" s="23"/>
      <c r="E22" s="23"/>
      <c r="F22" s="25">
        <v>0</v>
      </c>
      <c r="G22" s="22">
        <f>Tabla2633[[#This Row],[Gastos Bruto]]*(0.19)</f>
        <v>0</v>
      </c>
      <c r="H22" s="22">
        <f>Tabla2633[[#This Row],[Gastos Bruto]]+Tabla2633[[#This Row],[IVA (%)]]</f>
        <v>0</v>
      </c>
      <c r="I22" s="23"/>
      <c r="J22" s="23"/>
      <c r="L22" s="23"/>
    </row>
    <row r="23" spans="1:12" x14ac:dyDescent="0.25">
      <c r="A23" s="23"/>
      <c r="B23" s="23"/>
      <c r="E23" s="23"/>
      <c r="F23" s="37">
        <v>0</v>
      </c>
      <c r="G23" s="22">
        <f>Tabla2633[[#This Row],[Gastos Bruto]]*(0.19)</f>
        <v>0</v>
      </c>
      <c r="H23" s="22">
        <f>Tabla2633[[#This Row],[Gastos Bruto]]+Tabla2633[[#This Row],[IVA (%)]]</f>
        <v>0</v>
      </c>
      <c r="I23" s="23"/>
      <c r="J23" s="23"/>
      <c r="L23" s="23"/>
    </row>
    <row r="24" spans="1:12" x14ac:dyDescent="0.25">
      <c r="A24" s="23"/>
      <c r="B24" s="23"/>
      <c r="E24" s="23"/>
      <c r="F24" s="25">
        <v>0</v>
      </c>
      <c r="G24" s="22">
        <f>Tabla2633[[#This Row],[Gastos Bruto]]*(0.19)</f>
        <v>0</v>
      </c>
      <c r="H24" s="22">
        <f>Tabla2633[[#This Row],[Gastos Bruto]]+Tabla2633[[#This Row],[IVA (%)]]</f>
        <v>0</v>
      </c>
      <c r="I24" s="23"/>
      <c r="J24" s="23"/>
      <c r="L24" s="23"/>
    </row>
    <row r="25" spans="1:12" x14ac:dyDescent="0.25">
      <c r="A25" s="23"/>
      <c r="B25" s="23"/>
      <c r="E25" s="23"/>
      <c r="F25" s="25">
        <v>0</v>
      </c>
      <c r="G25" s="22">
        <f>Tabla2633[[#This Row],[Gastos Bruto]]*(0.19)</f>
        <v>0</v>
      </c>
      <c r="H25" s="22">
        <f>Tabla2633[[#This Row],[Gastos Bruto]]+Tabla2633[[#This Row],[IVA (%)]]</f>
        <v>0</v>
      </c>
      <c r="I25" s="23"/>
      <c r="J25" s="23"/>
      <c r="L25" s="23"/>
    </row>
    <row r="26" spans="1:12" x14ac:dyDescent="0.25">
      <c r="A26" s="23"/>
      <c r="B26" s="23"/>
      <c r="E26" s="23"/>
      <c r="F26" s="25">
        <v>0</v>
      </c>
      <c r="G26" s="22">
        <f>Tabla2633[[#This Row],[Gastos Bruto]]*(0.19)</f>
        <v>0</v>
      </c>
      <c r="H26" s="22">
        <f>Tabla2633[[#This Row],[Gastos Bruto]]+Tabla2633[[#This Row],[IVA (%)]]</f>
        <v>0</v>
      </c>
      <c r="I26" s="23"/>
      <c r="J26" s="23"/>
      <c r="L26" s="23"/>
    </row>
    <row r="27" spans="1:12" x14ac:dyDescent="0.25">
      <c r="A27" s="23"/>
      <c r="B27" s="23"/>
      <c r="E27" s="23"/>
      <c r="F27" s="25">
        <v>0</v>
      </c>
      <c r="G27" s="22">
        <f>Tabla2633[[#This Row],[Gastos Bruto]]*(0.19)</f>
        <v>0</v>
      </c>
      <c r="H27" s="22">
        <f>Tabla2633[[#This Row],[Gastos Bruto]]+Tabla2633[[#This Row],[IVA (%)]]</f>
        <v>0</v>
      </c>
      <c r="I27" s="23"/>
      <c r="J27" s="23"/>
      <c r="L27" s="23"/>
    </row>
    <row r="28" spans="1:12" x14ac:dyDescent="0.25">
      <c r="A28" s="23"/>
      <c r="B28" s="23"/>
      <c r="E28" s="23"/>
      <c r="F28" s="25">
        <v>0</v>
      </c>
      <c r="G28" s="22">
        <f>Tabla2633[[#This Row],[Gastos Bruto]]*(0.19)</f>
        <v>0</v>
      </c>
      <c r="H28" s="22">
        <f>Tabla2633[[#This Row],[Gastos Bruto]]+Tabla2633[[#This Row],[IVA (%)]]</f>
        <v>0</v>
      </c>
      <c r="I28" s="23"/>
      <c r="J28" s="23"/>
      <c r="L28" s="23"/>
    </row>
    <row r="29" spans="1:12" x14ac:dyDescent="0.25">
      <c r="A29" s="23"/>
      <c r="B29" s="23"/>
      <c r="E29" s="23"/>
      <c r="F29" s="25">
        <v>0</v>
      </c>
      <c r="G29" s="22">
        <f>Tabla2633[[#This Row],[Gastos Bruto]]*(0.19)</f>
        <v>0</v>
      </c>
      <c r="H29" s="22">
        <f>Tabla2633[[#This Row],[Gastos Bruto]]+Tabla2633[[#This Row],[IVA (%)]]</f>
        <v>0</v>
      </c>
      <c r="I29" s="23"/>
      <c r="J29" s="23"/>
      <c r="L29" s="23"/>
    </row>
    <row r="30" spans="1:12" x14ac:dyDescent="0.25">
      <c r="A30" s="23"/>
      <c r="B30" s="23"/>
      <c r="E30" s="23"/>
      <c r="F30" s="25">
        <v>0</v>
      </c>
      <c r="G30" s="22">
        <f>Tabla2633[[#This Row],[Gastos Bruto]]*(0.19)</f>
        <v>0</v>
      </c>
      <c r="H30" s="22">
        <f>Tabla2633[[#This Row],[Gastos Bruto]]+Tabla2633[[#This Row],[IVA (%)]]</f>
        <v>0</v>
      </c>
      <c r="I30" s="23"/>
      <c r="J30" s="23"/>
      <c r="L30" s="23"/>
    </row>
    <row r="31" spans="1:12" x14ac:dyDescent="0.25">
      <c r="A31" s="23"/>
      <c r="B31" s="23"/>
      <c r="E31" s="23"/>
      <c r="F31" s="25">
        <v>0</v>
      </c>
      <c r="G31" s="22">
        <f>Tabla2633[[#This Row],[Gastos Bruto]]*(0.19)</f>
        <v>0</v>
      </c>
      <c r="H31" s="22">
        <f>Tabla2633[[#This Row],[Gastos Bruto]]+Tabla2633[[#This Row],[IVA (%)]]</f>
        <v>0</v>
      </c>
      <c r="I31" s="23"/>
      <c r="J31" s="23"/>
      <c r="L31" s="23"/>
    </row>
    <row r="32" spans="1:12" x14ac:dyDescent="0.25">
      <c r="A32" s="23"/>
      <c r="B32" s="23"/>
      <c r="E32" s="23"/>
      <c r="F32" s="25">
        <v>0</v>
      </c>
      <c r="G32" s="22">
        <f>Tabla2633[[#This Row],[Gastos Bruto]]*(0.19)</f>
        <v>0</v>
      </c>
      <c r="H32" s="22">
        <f>Tabla2633[[#This Row],[Gastos Bruto]]+Tabla2633[[#This Row],[IVA (%)]]</f>
        <v>0</v>
      </c>
      <c r="I32" s="23"/>
      <c r="J32" s="23"/>
      <c r="L32" s="23"/>
    </row>
    <row r="33" spans="1:12" x14ac:dyDescent="0.25">
      <c r="A33" s="23"/>
      <c r="B33" s="23"/>
      <c r="E33" s="23"/>
      <c r="F33" s="25">
        <v>0</v>
      </c>
      <c r="G33" s="22">
        <f>Tabla2633[[#This Row],[Gastos Bruto]]*(0.19)</f>
        <v>0</v>
      </c>
      <c r="H33" s="22">
        <f>Tabla2633[[#This Row],[Gastos Bruto]]+Tabla2633[[#This Row],[IVA (%)]]</f>
        <v>0</v>
      </c>
      <c r="I33" s="23"/>
      <c r="J33" s="23"/>
      <c r="L33" s="23"/>
    </row>
    <row r="34" spans="1:12" x14ac:dyDescent="0.25">
      <c r="A34" s="23"/>
      <c r="B34" s="23"/>
      <c r="E34" s="23"/>
      <c r="F34" s="25">
        <v>0</v>
      </c>
      <c r="G34" s="22">
        <f>Tabla2633[[#This Row],[Gastos Bruto]]*(0.19)</f>
        <v>0</v>
      </c>
      <c r="H34" s="22">
        <f>Tabla2633[[#This Row],[Gastos Bruto]]+Tabla2633[[#This Row],[IVA (%)]]</f>
        <v>0</v>
      </c>
      <c r="I34" s="23"/>
      <c r="J34" s="23"/>
      <c r="L34" s="23"/>
    </row>
    <row r="35" spans="1:12" x14ac:dyDescent="0.25">
      <c r="A35" s="23"/>
      <c r="B35" s="23"/>
      <c r="E35" s="23"/>
      <c r="F35" s="25">
        <v>0</v>
      </c>
      <c r="G35" s="22">
        <f>Tabla2633[[#This Row],[Gastos Bruto]]*(0.19)</f>
        <v>0</v>
      </c>
      <c r="H35" s="22">
        <f>Tabla2633[[#This Row],[Gastos Bruto]]+Tabla2633[[#This Row],[IVA (%)]]</f>
        <v>0</v>
      </c>
      <c r="I35" s="23"/>
      <c r="J35" s="23"/>
      <c r="L35" s="23"/>
    </row>
    <row r="36" spans="1:12" x14ac:dyDescent="0.25">
      <c r="A36" s="23"/>
      <c r="B36" s="23"/>
      <c r="E36" s="23"/>
      <c r="F36" s="25">
        <v>0</v>
      </c>
      <c r="G36" s="22">
        <f>Tabla2633[[#This Row],[Gastos Bruto]]*(0.19)</f>
        <v>0</v>
      </c>
      <c r="H36" s="22">
        <f>Tabla2633[[#This Row],[Gastos Bruto]]+Tabla2633[[#This Row],[IVA (%)]]</f>
        <v>0</v>
      </c>
      <c r="I36" s="23"/>
      <c r="J36" s="23"/>
      <c r="L36" s="23"/>
    </row>
    <row r="37" spans="1:12" x14ac:dyDescent="0.25">
      <c r="A37" s="23"/>
      <c r="B37" s="23"/>
      <c r="E37" s="23"/>
      <c r="F37" s="25">
        <v>0</v>
      </c>
      <c r="G37" s="22">
        <f>Tabla2633[[#This Row],[Gastos Bruto]]*(0.19)</f>
        <v>0</v>
      </c>
      <c r="H37" s="22">
        <f>Tabla2633[[#This Row],[Gastos Bruto]]+Tabla2633[[#This Row],[IVA (%)]]</f>
        <v>0</v>
      </c>
      <c r="I37" s="23"/>
      <c r="J37" s="23"/>
      <c r="L37" s="23"/>
    </row>
    <row r="38" spans="1:12" x14ac:dyDescent="0.25">
      <c r="A38" s="23"/>
      <c r="B38" s="23"/>
      <c r="E38" s="23"/>
      <c r="F38" s="25">
        <v>0</v>
      </c>
      <c r="G38" s="22">
        <f>Tabla2633[[#This Row],[Gastos Bruto]]*(0.19)</f>
        <v>0</v>
      </c>
      <c r="H38" s="22">
        <f>Tabla2633[[#This Row],[Gastos Bruto]]+Tabla2633[[#This Row],[IVA (%)]]</f>
        <v>0</v>
      </c>
      <c r="I38" s="23"/>
      <c r="J38" s="23"/>
      <c r="L38" s="23"/>
    </row>
    <row r="39" spans="1:12" x14ac:dyDescent="0.25">
      <c r="A39" s="23"/>
      <c r="B39" s="23"/>
      <c r="E39" s="23"/>
      <c r="F39" s="25">
        <v>0</v>
      </c>
      <c r="G39" s="22">
        <f>Tabla2633[[#This Row],[Gastos Bruto]]*(0.19)</f>
        <v>0</v>
      </c>
      <c r="H39" s="22">
        <f>Tabla2633[[#This Row],[Gastos Bruto]]+Tabla2633[[#This Row],[IVA (%)]]</f>
        <v>0</v>
      </c>
      <c r="I39" s="23"/>
      <c r="J39" s="23"/>
      <c r="L39" s="23"/>
    </row>
    <row r="40" spans="1:12" x14ac:dyDescent="0.25">
      <c r="A40" s="23"/>
      <c r="B40" s="23"/>
      <c r="E40" s="23"/>
      <c r="F40" s="25">
        <v>0</v>
      </c>
      <c r="G40" s="22">
        <f>Tabla2633[[#This Row],[Gastos Bruto]]*(0.19)</f>
        <v>0</v>
      </c>
      <c r="H40" s="22">
        <f>Tabla2633[[#This Row],[Gastos Bruto]]+Tabla2633[[#This Row],[IVA (%)]]</f>
        <v>0</v>
      </c>
      <c r="I40" s="23"/>
      <c r="J40" s="23"/>
      <c r="L40" s="23"/>
    </row>
    <row r="41" spans="1:12" x14ac:dyDescent="0.25">
      <c r="A41" s="23"/>
      <c r="B41" s="23"/>
      <c r="E41" s="23"/>
      <c r="F41" s="25">
        <v>0</v>
      </c>
      <c r="G41" s="22">
        <f>Tabla2633[[#This Row],[Gastos Bruto]]*(0.19)</f>
        <v>0</v>
      </c>
      <c r="H41" s="22">
        <f>Tabla2633[[#This Row],[Gastos Bruto]]+Tabla2633[[#This Row],[IVA (%)]]</f>
        <v>0</v>
      </c>
      <c r="I41" s="23"/>
      <c r="J41" s="23"/>
      <c r="L41" s="23"/>
    </row>
    <row r="42" spans="1:12" x14ac:dyDescent="0.25">
      <c r="A42" s="23"/>
      <c r="B42" s="23"/>
      <c r="E42" s="23"/>
      <c r="F42" s="25">
        <v>0</v>
      </c>
      <c r="G42" s="22">
        <f>Tabla2633[[#This Row],[Gastos Bruto]]*(0.19)</f>
        <v>0</v>
      </c>
      <c r="H42" s="22">
        <f>Tabla2633[[#This Row],[Gastos Bruto]]+Tabla2633[[#This Row],[IVA (%)]]</f>
        <v>0</v>
      </c>
      <c r="I42" s="23"/>
      <c r="J42" s="23"/>
      <c r="L42" s="23"/>
    </row>
    <row r="43" spans="1:12" x14ac:dyDescent="0.25">
      <c r="A43" s="23"/>
      <c r="B43" s="23"/>
      <c r="E43" s="23"/>
      <c r="F43" s="25">
        <v>0</v>
      </c>
      <c r="G43" s="22">
        <f>Tabla2633[[#This Row],[Gastos Bruto]]*(0.19)</f>
        <v>0</v>
      </c>
      <c r="H43" s="22">
        <f>Tabla2633[[#This Row],[Gastos Bruto]]+Tabla2633[[#This Row],[IVA (%)]]</f>
        <v>0</v>
      </c>
      <c r="I43" s="23"/>
      <c r="J43" s="23"/>
      <c r="L43" s="23"/>
    </row>
    <row r="44" spans="1:12" x14ac:dyDescent="0.25">
      <c r="A44" s="23"/>
      <c r="B44" s="23"/>
      <c r="E44" s="23"/>
      <c r="F44" s="25">
        <v>0</v>
      </c>
      <c r="G44" s="22">
        <f>Tabla2633[[#This Row],[Gastos Bruto]]*(0.19)</f>
        <v>0</v>
      </c>
      <c r="H44" s="22">
        <f>Tabla2633[[#This Row],[Gastos Bruto]]+Tabla2633[[#This Row],[IVA (%)]]</f>
        <v>0</v>
      </c>
      <c r="I44" s="23"/>
      <c r="J44" s="23"/>
      <c r="L44" s="23"/>
    </row>
    <row r="45" spans="1:12" x14ac:dyDescent="0.25">
      <c r="A45" s="23"/>
      <c r="B45" s="23"/>
      <c r="E45" s="23"/>
      <c r="F45" s="25">
        <v>0</v>
      </c>
      <c r="G45" s="22">
        <f>Tabla2633[[#This Row],[Gastos Bruto]]*(0.19)</f>
        <v>0</v>
      </c>
      <c r="H45" s="22">
        <f>Tabla2633[[#This Row],[Gastos Bruto]]+Tabla2633[[#This Row],[IVA (%)]]</f>
        <v>0</v>
      </c>
      <c r="I45" s="23"/>
      <c r="J45" s="23"/>
      <c r="L45" s="23"/>
    </row>
    <row r="46" spans="1:12" x14ac:dyDescent="0.25">
      <c r="A46" s="23"/>
      <c r="B46" s="23"/>
      <c r="E46" s="23"/>
      <c r="F46" s="25">
        <v>0</v>
      </c>
      <c r="G46" s="22">
        <f>Tabla2633[[#This Row],[Gastos Bruto]]*(0.19)</f>
        <v>0</v>
      </c>
      <c r="H46" s="22">
        <f>Tabla2633[[#This Row],[Gastos Bruto]]+Tabla2633[[#This Row],[IVA (%)]]</f>
        <v>0</v>
      </c>
      <c r="I46" s="23"/>
      <c r="J46" s="23"/>
      <c r="L46" s="23"/>
    </row>
    <row r="47" spans="1:12" x14ac:dyDescent="0.25">
      <c r="A47" s="23"/>
      <c r="B47" s="23"/>
      <c r="E47" s="23"/>
      <c r="F47" s="25">
        <v>0</v>
      </c>
      <c r="G47" s="22">
        <f>Tabla2633[[#This Row],[Gastos Bruto]]*(0.19)</f>
        <v>0</v>
      </c>
      <c r="H47" s="22">
        <f>Tabla2633[[#This Row],[Gastos Bruto]]+Tabla2633[[#This Row],[IVA (%)]]</f>
        <v>0</v>
      </c>
      <c r="I47" s="23"/>
      <c r="J47" s="23"/>
      <c r="L47" s="23"/>
    </row>
    <row r="48" spans="1:12" x14ac:dyDescent="0.25">
      <c r="A48" s="23"/>
      <c r="B48" s="23"/>
      <c r="E48" s="23"/>
      <c r="F48" s="25">
        <v>0</v>
      </c>
      <c r="G48" s="22">
        <f>Tabla2633[[#This Row],[Gastos Bruto]]*(0.19)</f>
        <v>0</v>
      </c>
      <c r="H48" s="22">
        <f>Tabla2633[[#This Row],[Gastos Bruto]]+Tabla2633[[#This Row],[IVA (%)]]</f>
        <v>0</v>
      </c>
      <c r="I48" s="23"/>
      <c r="J48" s="23"/>
      <c r="L48" s="23"/>
    </row>
    <row r="49" spans="1:12" x14ac:dyDescent="0.25">
      <c r="A49" s="23"/>
      <c r="B49" s="23"/>
      <c r="E49" s="23"/>
      <c r="F49" s="25">
        <v>0</v>
      </c>
      <c r="G49" s="22">
        <f>Tabla2633[[#This Row],[Gastos Bruto]]*(0.19)</f>
        <v>0</v>
      </c>
      <c r="H49" s="22">
        <f>Tabla2633[[#This Row],[Gastos Bruto]]+Tabla2633[[#This Row],[IVA (%)]]</f>
        <v>0</v>
      </c>
      <c r="I49" s="23"/>
      <c r="J49" s="23"/>
      <c r="L49" s="23"/>
    </row>
    <row r="50" spans="1:12" x14ac:dyDescent="0.25">
      <c r="A50" s="23"/>
      <c r="B50" s="23"/>
      <c r="E50" s="23"/>
      <c r="F50" s="25">
        <v>0</v>
      </c>
      <c r="G50" s="22">
        <f>Tabla2633[[#This Row],[Gastos Bruto]]*(0.19)</f>
        <v>0</v>
      </c>
      <c r="H50" s="22">
        <f>Tabla2633[[#This Row],[Gastos Bruto]]+Tabla2633[[#This Row],[IVA (%)]]</f>
        <v>0</v>
      </c>
      <c r="I50" s="23"/>
      <c r="J50" s="23"/>
      <c r="L50" s="23"/>
    </row>
    <row r="51" spans="1:12" x14ac:dyDescent="0.25">
      <c r="A51" s="23"/>
      <c r="B51" s="23"/>
      <c r="E51" s="23"/>
      <c r="F51" s="25">
        <v>0</v>
      </c>
      <c r="G51" s="22">
        <f>Tabla2633[[#This Row],[Gastos Bruto]]*(0.19)</f>
        <v>0</v>
      </c>
      <c r="H51" s="22">
        <f>Tabla2633[[#This Row],[Gastos Bruto]]+Tabla2633[[#This Row],[IVA (%)]]</f>
        <v>0</v>
      </c>
      <c r="I51" s="23"/>
      <c r="J51" s="23"/>
      <c r="L51" s="23"/>
    </row>
    <row r="52" spans="1:12" x14ac:dyDescent="0.25">
      <c r="A52" s="23"/>
      <c r="B52" s="23"/>
      <c r="E52" s="23"/>
      <c r="F52" s="25">
        <v>0</v>
      </c>
      <c r="G52" s="22">
        <f>Tabla2633[[#This Row],[Gastos Bruto]]*(0.19)</f>
        <v>0</v>
      </c>
      <c r="H52" s="22">
        <f>Tabla2633[[#This Row],[Gastos Bruto]]+Tabla2633[[#This Row],[IVA (%)]]</f>
        <v>0</v>
      </c>
      <c r="I52" s="23"/>
      <c r="J52" s="23"/>
      <c r="L52" s="23"/>
    </row>
    <row r="53" spans="1:12" x14ac:dyDescent="0.25">
      <c r="A53" s="23"/>
      <c r="B53" s="23"/>
      <c r="E53" s="23"/>
      <c r="F53" s="25">
        <v>0</v>
      </c>
      <c r="G53" s="22">
        <f>Tabla2633[[#This Row],[Gastos Bruto]]*(0.19)</f>
        <v>0</v>
      </c>
      <c r="H53" s="22">
        <f>Tabla2633[[#This Row],[Gastos Bruto]]+Tabla2633[[#This Row],[IVA (%)]]</f>
        <v>0</v>
      </c>
      <c r="I53" s="23"/>
      <c r="J53" s="23"/>
      <c r="L53" s="23"/>
    </row>
    <row r="54" spans="1:12" x14ac:dyDescent="0.25">
      <c r="A54" s="23"/>
      <c r="B54" s="23"/>
      <c r="E54" s="23"/>
      <c r="F54" s="25">
        <v>0</v>
      </c>
      <c r="G54" s="22">
        <f>Tabla2633[[#This Row],[Gastos Bruto]]*(0.19)</f>
        <v>0</v>
      </c>
      <c r="H54" s="22">
        <f>Tabla2633[[#This Row],[Gastos Bruto]]+Tabla2633[[#This Row],[IVA (%)]]</f>
        <v>0</v>
      </c>
      <c r="I54" s="23"/>
      <c r="J54" s="23"/>
      <c r="L54" s="23"/>
    </row>
    <row r="55" spans="1:12" x14ac:dyDescent="0.25">
      <c r="A55" s="23"/>
      <c r="B55" s="23"/>
      <c r="E55" s="23"/>
      <c r="F55" s="25">
        <v>0</v>
      </c>
      <c r="G55" s="22">
        <f>Tabla2633[[#This Row],[Gastos Bruto]]*(0.19)</f>
        <v>0</v>
      </c>
      <c r="H55" s="22">
        <f>Tabla2633[[#This Row],[Gastos Bruto]]+Tabla2633[[#This Row],[IVA (%)]]</f>
        <v>0</v>
      </c>
      <c r="I55" s="23"/>
      <c r="J55" s="23"/>
      <c r="L55" s="23"/>
    </row>
    <row r="56" spans="1:12" x14ac:dyDescent="0.25">
      <c r="A56" s="23"/>
      <c r="B56" s="23"/>
      <c r="E56" s="23"/>
      <c r="F56" s="25">
        <v>0</v>
      </c>
      <c r="G56" s="22">
        <f>Tabla2633[[#This Row],[Gastos Bruto]]*(0.19)</f>
        <v>0</v>
      </c>
      <c r="H56" s="22">
        <f>Tabla2633[[#This Row],[Gastos Bruto]]+Tabla2633[[#This Row],[IVA (%)]]</f>
        <v>0</v>
      </c>
      <c r="I56" s="23"/>
      <c r="J56" s="23"/>
      <c r="L56" s="23"/>
    </row>
    <row r="57" spans="1:12" x14ac:dyDescent="0.25">
      <c r="A57" s="23"/>
      <c r="B57" s="23"/>
      <c r="E57" s="23"/>
      <c r="F57" s="25">
        <v>0</v>
      </c>
      <c r="G57" s="22">
        <f>Tabla2633[[#This Row],[Gastos Bruto]]*(0.19)</f>
        <v>0</v>
      </c>
      <c r="H57" s="22">
        <f>Tabla2633[[#This Row],[Gastos Bruto]]+Tabla2633[[#This Row],[IVA (%)]]</f>
        <v>0</v>
      </c>
      <c r="I57" s="23"/>
      <c r="J57" s="23"/>
      <c r="L57" s="23"/>
    </row>
    <row r="58" spans="1:12" x14ac:dyDescent="0.25">
      <c r="A58" s="23"/>
      <c r="B58" s="23"/>
      <c r="E58" s="23"/>
      <c r="F58" s="25">
        <v>0</v>
      </c>
      <c r="G58" s="22">
        <f>Tabla2633[[#This Row],[Gastos Bruto]]*(0.19)</f>
        <v>0</v>
      </c>
      <c r="H58" s="22">
        <f>Tabla2633[[#This Row],[Gastos Bruto]]+Tabla2633[[#This Row],[IVA (%)]]</f>
        <v>0</v>
      </c>
      <c r="I58" s="23"/>
      <c r="J58" s="23"/>
      <c r="L58" s="23"/>
    </row>
    <row r="59" spans="1:12" x14ac:dyDescent="0.25">
      <c r="A59" s="23"/>
      <c r="B59" s="23"/>
      <c r="E59" s="23"/>
      <c r="F59" s="25">
        <v>0</v>
      </c>
      <c r="G59" s="22">
        <f>Tabla2633[[#This Row],[Gastos Bruto]]*(0.19)</f>
        <v>0</v>
      </c>
      <c r="H59" s="22">
        <f>Tabla2633[[#This Row],[Gastos Bruto]]+Tabla2633[[#This Row],[IVA (%)]]</f>
        <v>0</v>
      </c>
      <c r="I59" s="23"/>
      <c r="J59" s="23"/>
      <c r="L59" s="23"/>
    </row>
    <row r="60" spans="1:12" x14ac:dyDescent="0.25">
      <c r="A60" s="23"/>
      <c r="B60" s="23"/>
      <c r="E60" s="23"/>
      <c r="F60" s="25">
        <v>0</v>
      </c>
      <c r="G60" s="22">
        <f>Tabla2633[[#This Row],[Gastos Bruto]]*(0.19)</f>
        <v>0</v>
      </c>
      <c r="H60" s="22">
        <f>Tabla2633[[#This Row],[Gastos Bruto]]+Tabla2633[[#This Row],[IVA (%)]]</f>
        <v>0</v>
      </c>
      <c r="I60" s="23"/>
      <c r="J60" s="23"/>
      <c r="L60" s="23"/>
    </row>
    <row r="61" spans="1:12" x14ac:dyDescent="0.25">
      <c r="A61" s="23"/>
      <c r="B61" s="23"/>
      <c r="E61" s="23"/>
      <c r="F61" s="25">
        <v>0</v>
      </c>
      <c r="G61" s="22">
        <f>Tabla2633[[#This Row],[Gastos Bruto]]*(0.19)</f>
        <v>0</v>
      </c>
      <c r="H61" s="22">
        <f>Tabla2633[[#This Row],[Gastos Bruto]]+Tabla2633[[#This Row],[IVA (%)]]</f>
        <v>0</v>
      </c>
      <c r="I61" s="23"/>
      <c r="J61" s="23"/>
      <c r="L61" s="23"/>
    </row>
    <row r="62" spans="1:12" x14ac:dyDescent="0.25">
      <c r="A62" s="23"/>
      <c r="B62" s="23"/>
      <c r="E62" s="23"/>
      <c r="F62" s="25">
        <v>0</v>
      </c>
      <c r="G62" s="22">
        <f>Tabla2633[[#This Row],[Gastos Bruto]]*(0.19)</f>
        <v>0</v>
      </c>
      <c r="H62" s="22">
        <f>Tabla2633[[#This Row],[Gastos Bruto]]+Tabla2633[[#This Row],[IVA (%)]]</f>
        <v>0</v>
      </c>
      <c r="I62" s="23"/>
      <c r="J62" s="23"/>
      <c r="L62" s="23"/>
    </row>
    <row r="63" spans="1:12" x14ac:dyDescent="0.25">
      <c r="A63" s="23"/>
      <c r="B63" s="23"/>
      <c r="E63" s="23"/>
      <c r="F63" s="25">
        <v>0</v>
      </c>
      <c r="G63" s="22">
        <f>Tabla2633[[#This Row],[Gastos Bruto]]*(0.19)</f>
        <v>0</v>
      </c>
      <c r="H63" s="22">
        <f>Tabla2633[[#This Row],[Gastos Bruto]]+Tabla2633[[#This Row],[IVA (%)]]</f>
        <v>0</v>
      </c>
      <c r="I63" s="23"/>
      <c r="J63" s="23"/>
      <c r="L63" s="23"/>
    </row>
    <row r="64" spans="1:12" x14ac:dyDescent="0.25">
      <c r="A64" s="23"/>
      <c r="B64" s="23"/>
      <c r="E64" s="23"/>
      <c r="F64" s="25">
        <v>0</v>
      </c>
      <c r="G64" s="22">
        <f>Tabla2633[[#This Row],[Gastos Bruto]]*(0.19)</f>
        <v>0</v>
      </c>
      <c r="H64" s="22">
        <f>Tabla2633[[#This Row],[Gastos Bruto]]+Tabla2633[[#This Row],[IVA (%)]]</f>
        <v>0</v>
      </c>
      <c r="I64" s="23"/>
      <c r="J64" s="23"/>
      <c r="L64" s="23"/>
    </row>
    <row r="65" spans="1:12" x14ac:dyDescent="0.25">
      <c r="A65" s="23"/>
      <c r="B65" s="23"/>
      <c r="E65" s="23"/>
      <c r="F65" s="25">
        <v>0</v>
      </c>
      <c r="G65" s="22">
        <f>Tabla2633[[#This Row],[Gastos Bruto]]*(0.19)</f>
        <v>0</v>
      </c>
      <c r="H65" s="22">
        <f>Tabla2633[[#This Row],[Gastos Bruto]]+Tabla2633[[#This Row],[IVA (%)]]</f>
        <v>0</v>
      </c>
      <c r="I65" s="23"/>
      <c r="J65" s="23"/>
      <c r="L65" s="23"/>
    </row>
    <row r="66" spans="1:12" x14ac:dyDescent="0.25">
      <c r="A66" s="23"/>
      <c r="B66" s="23"/>
      <c r="E66" s="23"/>
      <c r="F66" s="25">
        <v>0</v>
      </c>
      <c r="G66" s="22">
        <f>Tabla2633[[#This Row],[Gastos Bruto]]*(0.19)</f>
        <v>0</v>
      </c>
      <c r="H66" s="22">
        <f>Tabla2633[[#This Row],[Gastos Bruto]]+Tabla2633[[#This Row],[IVA (%)]]</f>
        <v>0</v>
      </c>
      <c r="I66" s="23"/>
      <c r="J66" s="23"/>
      <c r="L66" s="23"/>
    </row>
    <row r="67" spans="1:12" x14ac:dyDescent="0.25">
      <c r="A67" s="23"/>
      <c r="B67" s="23"/>
      <c r="E67" s="23"/>
      <c r="F67" s="25">
        <v>0</v>
      </c>
      <c r="G67" s="22">
        <f>Tabla2633[[#This Row],[Gastos Bruto]]*(0.19)</f>
        <v>0</v>
      </c>
      <c r="H67" s="22">
        <f>Tabla2633[[#This Row],[Gastos Bruto]]+Tabla2633[[#This Row],[IVA (%)]]</f>
        <v>0</v>
      </c>
      <c r="I67" s="23"/>
      <c r="J67" s="23"/>
      <c r="L67" s="23"/>
    </row>
    <row r="68" spans="1:12" x14ac:dyDescent="0.25">
      <c r="A68" s="23"/>
      <c r="B68" s="23"/>
      <c r="E68" s="23"/>
      <c r="F68" s="25">
        <v>0</v>
      </c>
      <c r="G68" s="22">
        <f>Tabla2633[[#This Row],[Gastos Bruto]]*(0.19)</f>
        <v>0</v>
      </c>
      <c r="H68" s="22">
        <f>Tabla2633[[#This Row],[Gastos Bruto]]+Tabla2633[[#This Row],[IVA (%)]]</f>
        <v>0</v>
      </c>
      <c r="I68" s="23"/>
      <c r="J68" s="23"/>
      <c r="L68" s="23"/>
    </row>
    <row r="69" spans="1:12" x14ac:dyDescent="0.25">
      <c r="A69" s="23"/>
      <c r="B69" s="23"/>
      <c r="E69" s="23"/>
      <c r="F69" s="25">
        <v>0</v>
      </c>
      <c r="G69" s="22">
        <f>Tabla2633[[#This Row],[Gastos Bruto]]*(0.19)</f>
        <v>0</v>
      </c>
      <c r="H69" s="22">
        <f>Tabla2633[[#This Row],[Gastos Bruto]]+Tabla2633[[#This Row],[IVA (%)]]</f>
        <v>0</v>
      </c>
      <c r="I69" s="23"/>
      <c r="J69" s="23"/>
      <c r="L69" s="23"/>
    </row>
    <row r="70" spans="1:12" x14ac:dyDescent="0.25">
      <c r="A70" s="23"/>
      <c r="B70" s="23"/>
      <c r="E70" s="23"/>
      <c r="F70" s="25">
        <v>0</v>
      </c>
      <c r="G70" s="22">
        <f>Tabla2633[[#This Row],[Gastos Bruto]]*(0.19)</f>
        <v>0</v>
      </c>
      <c r="H70" s="22">
        <f>Tabla2633[[#This Row],[Gastos Bruto]]+Tabla2633[[#This Row],[IVA (%)]]</f>
        <v>0</v>
      </c>
      <c r="I70" s="23"/>
      <c r="J70" s="23"/>
      <c r="L70" s="23"/>
    </row>
    <row r="71" spans="1:12" x14ac:dyDescent="0.25">
      <c r="A71" s="23"/>
      <c r="B71" s="23"/>
      <c r="E71" s="23"/>
      <c r="F71" s="25">
        <v>0</v>
      </c>
      <c r="G71" s="22">
        <f>Tabla2633[[#This Row],[Gastos Bruto]]*(0.19)</f>
        <v>0</v>
      </c>
      <c r="H71" s="22">
        <f>Tabla2633[[#This Row],[Gastos Bruto]]+Tabla2633[[#This Row],[IVA (%)]]</f>
        <v>0</v>
      </c>
      <c r="I71" s="23"/>
      <c r="J71" s="23"/>
      <c r="L71" s="23"/>
    </row>
    <row r="72" spans="1:12" x14ac:dyDescent="0.25">
      <c r="A72" s="23"/>
      <c r="B72" s="23"/>
      <c r="E72" s="23"/>
      <c r="F72" s="25">
        <v>0</v>
      </c>
      <c r="G72" s="22">
        <f>Tabla2633[[#This Row],[Gastos Bruto]]*(0.19)</f>
        <v>0</v>
      </c>
      <c r="H72" s="22">
        <f>Tabla2633[[#This Row],[Gastos Bruto]]+Tabla2633[[#This Row],[IVA (%)]]</f>
        <v>0</v>
      </c>
      <c r="I72" s="23"/>
      <c r="J72" s="23"/>
      <c r="L72" s="23"/>
    </row>
    <row r="73" spans="1:12" x14ac:dyDescent="0.25">
      <c r="A73" s="23"/>
      <c r="B73" s="23"/>
      <c r="E73" s="23"/>
      <c r="F73" s="25">
        <v>0</v>
      </c>
      <c r="G73" s="22">
        <f>Tabla2633[[#This Row],[Gastos Bruto]]*(0.19)</f>
        <v>0</v>
      </c>
      <c r="H73" s="22">
        <f>Tabla2633[[#This Row],[Gastos Bruto]]+Tabla2633[[#This Row],[IVA (%)]]</f>
        <v>0</v>
      </c>
      <c r="I73" s="23"/>
      <c r="J73" s="23"/>
      <c r="L73" s="23"/>
    </row>
    <row r="74" spans="1:12" x14ac:dyDescent="0.25">
      <c r="A74" s="23"/>
      <c r="B74" s="23"/>
      <c r="E74" s="23"/>
      <c r="F74" s="25">
        <v>0</v>
      </c>
      <c r="G74" s="22">
        <f>Tabla2633[[#This Row],[Gastos Bruto]]*(0.19)</f>
        <v>0</v>
      </c>
      <c r="H74" s="22">
        <f>Tabla2633[[#This Row],[Gastos Bruto]]+Tabla2633[[#This Row],[IVA (%)]]</f>
        <v>0</v>
      </c>
      <c r="I74" s="23"/>
      <c r="J74" s="23"/>
      <c r="L74" s="23"/>
    </row>
    <row r="75" spans="1:12" x14ac:dyDescent="0.25">
      <c r="A75" s="23"/>
      <c r="B75" s="23"/>
      <c r="E75" s="23"/>
      <c r="F75" s="25">
        <v>0</v>
      </c>
      <c r="G75" s="22">
        <f>Tabla2633[[#This Row],[Gastos Bruto]]*(0.19)</f>
        <v>0</v>
      </c>
      <c r="H75" s="22">
        <f>Tabla2633[[#This Row],[Gastos Bruto]]+Tabla2633[[#This Row],[IVA (%)]]</f>
        <v>0</v>
      </c>
      <c r="I75" s="23"/>
      <c r="J75" s="23"/>
      <c r="L75" s="23"/>
    </row>
    <row r="76" spans="1:12" x14ac:dyDescent="0.25">
      <c r="A76" s="23"/>
      <c r="B76" s="23"/>
      <c r="E76" s="23"/>
      <c r="F76" s="25">
        <v>0</v>
      </c>
      <c r="G76" s="22">
        <f>Tabla2633[[#This Row],[Gastos Bruto]]*(0.19)</f>
        <v>0</v>
      </c>
      <c r="H76" s="22">
        <f>Tabla2633[[#This Row],[Gastos Bruto]]+Tabla2633[[#This Row],[IVA (%)]]</f>
        <v>0</v>
      </c>
      <c r="I76" s="23"/>
      <c r="J76" s="23"/>
      <c r="L76" s="23"/>
    </row>
    <row r="77" spans="1:12" x14ac:dyDescent="0.25">
      <c r="A77" s="23"/>
      <c r="B77" s="23"/>
      <c r="E77" s="23"/>
      <c r="F77" s="25">
        <v>0</v>
      </c>
      <c r="G77" s="22">
        <f>Tabla2633[[#This Row],[Gastos Bruto]]*(0.19)</f>
        <v>0</v>
      </c>
      <c r="H77" s="22">
        <f>Tabla2633[[#This Row],[Gastos Bruto]]+Tabla2633[[#This Row],[IVA (%)]]</f>
        <v>0</v>
      </c>
      <c r="I77" s="23"/>
      <c r="J77" s="23"/>
      <c r="L77" s="23"/>
    </row>
    <row r="78" spans="1:12" x14ac:dyDescent="0.25">
      <c r="A78" s="23"/>
      <c r="B78" s="23"/>
      <c r="E78" s="23"/>
      <c r="F78" s="25">
        <v>0</v>
      </c>
      <c r="G78" s="22">
        <f>Tabla2633[[#This Row],[Gastos Bruto]]*(0.19)</f>
        <v>0</v>
      </c>
      <c r="H78" s="22">
        <f>Tabla2633[[#This Row],[Gastos Bruto]]+Tabla2633[[#This Row],[IVA (%)]]</f>
        <v>0</v>
      </c>
      <c r="I78" s="23"/>
      <c r="J78" s="23"/>
      <c r="L78" s="23"/>
    </row>
    <row r="79" spans="1:12" x14ac:dyDescent="0.25">
      <c r="A79" s="23"/>
      <c r="B79" s="23"/>
      <c r="E79" s="23"/>
      <c r="F79" s="25">
        <v>0</v>
      </c>
      <c r="G79" s="22">
        <f>Tabla2633[[#This Row],[Gastos Bruto]]*(0.19)</f>
        <v>0</v>
      </c>
      <c r="H79" s="22">
        <f>Tabla2633[[#This Row],[Gastos Bruto]]+Tabla2633[[#This Row],[IVA (%)]]</f>
        <v>0</v>
      </c>
      <c r="I79" s="23"/>
      <c r="J79" s="23"/>
      <c r="L79" s="23"/>
    </row>
    <row r="80" spans="1:12" x14ac:dyDescent="0.25">
      <c r="A80" s="23"/>
      <c r="B80" s="23"/>
      <c r="E80" s="23"/>
      <c r="F80" s="25">
        <v>0</v>
      </c>
      <c r="G80" s="22">
        <f>Tabla2633[[#This Row],[Gastos Bruto]]*(0.19)</f>
        <v>0</v>
      </c>
      <c r="H80" s="22">
        <f>Tabla2633[[#This Row],[Gastos Bruto]]+Tabla2633[[#This Row],[IVA (%)]]</f>
        <v>0</v>
      </c>
      <c r="I80" s="23"/>
      <c r="J80" s="23"/>
      <c r="L80" s="23"/>
    </row>
    <row r="81" spans="1:12" x14ac:dyDescent="0.25">
      <c r="A81" s="23"/>
      <c r="B81" s="23"/>
      <c r="E81" s="23"/>
      <c r="F81" s="25">
        <v>0</v>
      </c>
      <c r="G81" s="22">
        <f>Tabla2633[[#This Row],[Gastos Bruto]]*(0.19)</f>
        <v>0</v>
      </c>
      <c r="H81" s="22">
        <f>Tabla2633[[#This Row],[Gastos Bruto]]+Tabla2633[[#This Row],[IVA (%)]]</f>
        <v>0</v>
      </c>
      <c r="I81" s="23"/>
      <c r="J81" s="23"/>
      <c r="L81" s="23"/>
    </row>
    <row r="82" spans="1:12" x14ac:dyDescent="0.25">
      <c r="A82" s="23"/>
      <c r="B82" s="23"/>
      <c r="E82" s="23"/>
      <c r="F82" s="25">
        <v>0</v>
      </c>
      <c r="G82" s="22">
        <f>Tabla2633[[#This Row],[Gastos Bruto]]*(0.19)</f>
        <v>0</v>
      </c>
      <c r="H82" s="22">
        <f>Tabla2633[[#This Row],[Gastos Bruto]]+Tabla2633[[#This Row],[IVA (%)]]</f>
        <v>0</v>
      </c>
      <c r="I82" s="23"/>
      <c r="J82" s="23"/>
      <c r="L82" s="23"/>
    </row>
    <row r="83" spans="1:12" x14ac:dyDescent="0.25">
      <c r="A83" s="23"/>
      <c r="B83" s="23"/>
      <c r="E83" s="23"/>
      <c r="F83" s="25">
        <v>0</v>
      </c>
      <c r="G83" s="22">
        <f>Tabla2633[[#This Row],[Gastos Bruto]]*(0.19)</f>
        <v>0</v>
      </c>
      <c r="H83" s="22">
        <f>Tabla2633[[#This Row],[Gastos Bruto]]+Tabla2633[[#This Row],[IVA (%)]]</f>
        <v>0</v>
      </c>
      <c r="I83" s="23"/>
      <c r="J83" s="23"/>
      <c r="L83" s="23"/>
    </row>
    <row r="84" spans="1:12" x14ac:dyDescent="0.25">
      <c r="A84" s="23"/>
      <c r="B84" s="23"/>
      <c r="E84" s="23"/>
      <c r="F84" s="25">
        <v>0</v>
      </c>
      <c r="G84" s="22">
        <f>Tabla2633[[#This Row],[Gastos Bruto]]*(0.19)</f>
        <v>0</v>
      </c>
      <c r="H84" s="22">
        <f>Tabla2633[[#This Row],[Gastos Bruto]]+Tabla2633[[#This Row],[IVA (%)]]</f>
        <v>0</v>
      </c>
      <c r="I84" s="23"/>
      <c r="J84" s="23"/>
      <c r="L84" s="23"/>
    </row>
    <row r="85" spans="1:12" x14ac:dyDescent="0.25">
      <c r="A85" s="23"/>
      <c r="B85" s="23"/>
      <c r="E85" s="23"/>
      <c r="F85" s="25">
        <v>0</v>
      </c>
      <c r="G85" s="22">
        <f>Tabla2633[[#This Row],[Gastos Bruto]]*(0.19)</f>
        <v>0</v>
      </c>
      <c r="H85" s="22">
        <f>Tabla2633[[#This Row],[Gastos Bruto]]+Tabla2633[[#This Row],[IVA (%)]]</f>
        <v>0</v>
      </c>
      <c r="I85" s="23"/>
      <c r="J85" s="23"/>
      <c r="L85" s="23"/>
    </row>
    <row r="86" spans="1:12" x14ac:dyDescent="0.25">
      <c r="A86" s="23"/>
      <c r="B86" s="23"/>
      <c r="E86" s="23"/>
      <c r="F86" s="25">
        <v>0</v>
      </c>
      <c r="G86" s="22">
        <f>Tabla2633[[#This Row],[Gastos Bruto]]*(0.19)</f>
        <v>0</v>
      </c>
      <c r="H86" s="22">
        <f>Tabla2633[[#This Row],[Gastos Bruto]]+Tabla2633[[#This Row],[IVA (%)]]</f>
        <v>0</v>
      </c>
      <c r="I86" s="23"/>
      <c r="J86" s="23"/>
      <c r="L86" s="23"/>
    </row>
    <row r="87" spans="1:12" x14ac:dyDescent="0.25">
      <c r="A87" s="23"/>
      <c r="B87" s="23"/>
      <c r="E87" s="23"/>
      <c r="F87" s="25">
        <v>0</v>
      </c>
      <c r="G87" s="22">
        <f>Tabla2633[[#This Row],[Gastos Bruto]]*(0.19)</f>
        <v>0</v>
      </c>
      <c r="H87" s="22">
        <f>Tabla2633[[#This Row],[Gastos Bruto]]+Tabla2633[[#This Row],[IVA (%)]]</f>
        <v>0</v>
      </c>
      <c r="I87" s="23"/>
      <c r="J87" s="23"/>
      <c r="L87" s="23"/>
    </row>
    <row r="88" spans="1:12" x14ac:dyDescent="0.25">
      <c r="A88" s="23"/>
      <c r="B88" s="23"/>
      <c r="E88" s="23"/>
      <c r="F88" s="25">
        <v>0</v>
      </c>
      <c r="G88" s="22">
        <f>Tabla2633[[#This Row],[Gastos Bruto]]*(0.19)</f>
        <v>0</v>
      </c>
      <c r="H88" s="22">
        <f>Tabla2633[[#This Row],[Gastos Bruto]]+Tabla2633[[#This Row],[IVA (%)]]</f>
        <v>0</v>
      </c>
      <c r="I88" s="23"/>
      <c r="J88" s="23"/>
      <c r="L88" s="23"/>
    </row>
    <row r="89" spans="1:12" x14ac:dyDescent="0.25">
      <c r="A89" s="23"/>
      <c r="B89" s="23"/>
      <c r="E89" s="23"/>
      <c r="F89" s="25">
        <v>0</v>
      </c>
      <c r="G89" s="22">
        <f>Tabla2633[[#This Row],[Gastos Bruto]]*(0.19)</f>
        <v>0</v>
      </c>
      <c r="H89" s="22">
        <f>Tabla2633[[#This Row],[Gastos Bruto]]+Tabla2633[[#This Row],[IVA (%)]]</f>
        <v>0</v>
      </c>
      <c r="I89" s="23"/>
      <c r="J89" s="23"/>
      <c r="L89" s="23"/>
    </row>
    <row r="90" spans="1:12" x14ac:dyDescent="0.25">
      <c r="A90" s="23"/>
      <c r="B90" s="23"/>
      <c r="E90" s="23"/>
      <c r="F90" s="25">
        <v>0</v>
      </c>
      <c r="G90" s="22">
        <f>Tabla2633[[#This Row],[Gastos Bruto]]*(0.19)</f>
        <v>0</v>
      </c>
      <c r="H90" s="22">
        <f>Tabla2633[[#This Row],[Gastos Bruto]]+Tabla2633[[#This Row],[IVA (%)]]</f>
        <v>0</v>
      </c>
      <c r="I90" s="23"/>
      <c r="J90" s="23"/>
      <c r="L90" s="23"/>
    </row>
    <row r="91" spans="1:12" x14ac:dyDescent="0.25">
      <c r="A91" s="23"/>
      <c r="B91" s="23"/>
      <c r="E91" s="23"/>
      <c r="F91" s="25">
        <v>0</v>
      </c>
      <c r="G91" s="22">
        <f>Tabla2633[[#This Row],[Gastos Bruto]]*(0.19)</f>
        <v>0</v>
      </c>
      <c r="H91" s="22">
        <f>Tabla2633[[#This Row],[Gastos Bruto]]+Tabla2633[[#This Row],[IVA (%)]]</f>
        <v>0</v>
      </c>
      <c r="I91" s="23"/>
      <c r="J91" s="23"/>
      <c r="L91" s="23"/>
    </row>
    <row r="92" spans="1:12" x14ac:dyDescent="0.25">
      <c r="A92" s="23"/>
      <c r="B92" s="23"/>
      <c r="E92" s="23"/>
      <c r="F92" s="25">
        <v>0</v>
      </c>
      <c r="G92" s="22">
        <f>Tabla2633[[#This Row],[Gastos Bruto]]*(0.19)</f>
        <v>0</v>
      </c>
      <c r="H92" s="22">
        <f>Tabla2633[[#This Row],[Gastos Bruto]]+Tabla2633[[#This Row],[IVA (%)]]</f>
        <v>0</v>
      </c>
      <c r="I92" s="23"/>
      <c r="J92" s="23"/>
      <c r="L92" s="23"/>
    </row>
    <row r="93" spans="1:12" x14ac:dyDescent="0.25">
      <c r="A93" s="23"/>
      <c r="B93" s="23"/>
      <c r="E93" s="23"/>
      <c r="F93" s="25">
        <v>0</v>
      </c>
      <c r="G93" s="22">
        <f>Tabla2633[[#This Row],[Gastos Bruto]]*(0.19)</f>
        <v>0</v>
      </c>
      <c r="H93" s="22">
        <f>Tabla2633[[#This Row],[Gastos Bruto]]+Tabla2633[[#This Row],[IVA (%)]]</f>
        <v>0</v>
      </c>
      <c r="I93" s="23"/>
      <c r="J93" s="23"/>
      <c r="L93" s="23"/>
    </row>
    <row r="94" spans="1:12" x14ac:dyDescent="0.25">
      <c r="A94" s="23"/>
      <c r="B94" s="23"/>
      <c r="E94" s="23"/>
      <c r="F94" s="25">
        <v>0</v>
      </c>
      <c r="G94" s="22">
        <f>Tabla2633[[#This Row],[Gastos Bruto]]*(0.19)</f>
        <v>0</v>
      </c>
      <c r="H94" s="22">
        <f>Tabla2633[[#This Row],[Gastos Bruto]]+Tabla2633[[#This Row],[IVA (%)]]</f>
        <v>0</v>
      </c>
      <c r="I94" s="23"/>
      <c r="J94" s="23"/>
      <c r="L94" s="23"/>
    </row>
    <row r="95" spans="1:12" x14ac:dyDescent="0.25">
      <c r="A95" s="23"/>
      <c r="B95" s="23"/>
      <c r="E95" s="23"/>
      <c r="F95" s="25">
        <v>0</v>
      </c>
      <c r="G95" s="22">
        <f>Tabla2633[[#This Row],[Gastos Bruto]]*(0.19)</f>
        <v>0</v>
      </c>
      <c r="H95" s="22">
        <f>Tabla2633[[#This Row],[Gastos Bruto]]+Tabla2633[[#This Row],[IVA (%)]]</f>
        <v>0</v>
      </c>
      <c r="I95" s="23"/>
      <c r="J95" s="23"/>
      <c r="L95" s="23"/>
    </row>
    <row r="96" spans="1:12" x14ac:dyDescent="0.25">
      <c r="A96" s="23"/>
      <c r="B96" s="23"/>
      <c r="E96" s="23"/>
      <c r="F96" s="25">
        <v>0</v>
      </c>
      <c r="G96" s="22">
        <f>Tabla2633[[#This Row],[Gastos Bruto]]*(0.19)</f>
        <v>0</v>
      </c>
      <c r="H96" s="22">
        <f>Tabla2633[[#This Row],[Gastos Bruto]]+Tabla2633[[#This Row],[IVA (%)]]</f>
        <v>0</v>
      </c>
      <c r="I96" s="23"/>
      <c r="J96" s="23"/>
      <c r="L96" s="23"/>
    </row>
    <row r="97" spans="1:12" x14ac:dyDescent="0.25">
      <c r="A97" s="23"/>
      <c r="B97" s="23"/>
      <c r="E97" s="23"/>
      <c r="F97" s="25">
        <v>0</v>
      </c>
      <c r="G97" s="22">
        <f>Tabla2633[[#This Row],[Gastos Bruto]]*(0.19)</f>
        <v>0</v>
      </c>
      <c r="H97" s="22">
        <f>Tabla2633[[#This Row],[Gastos Bruto]]+Tabla2633[[#This Row],[IVA (%)]]</f>
        <v>0</v>
      </c>
      <c r="I97" s="23"/>
      <c r="J97" s="23"/>
      <c r="L97" s="23"/>
    </row>
    <row r="98" spans="1:12" x14ac:dyDescent="0.25">
      <c r="A98" s="23"/>
      <c r="B98" s="23"/>
      <c r="E98" s="23"/>
      <c r="F98" s="25">
        <v>0</v>
      </c>
      <c r="G98" s="22">
        <f>Tabla2633[[#This Row],[Gastos Bruto]]*(0.19)</f>
        <v>0</v>
      </c>
      <c r="H98" s="22">
        <f>Tabla2633[[#This Row],[Gastos Bruto]]+Tabla2633[[#This Row],[IVA (%)]]</f>
        <v>0</v>
      </c>
      <c r="I98" s="23"/>
      <c r="J98" s="23"/>
      <c r="L98" s="23"/>
    </row>
    <row r="99" spans="1:12" x14ac:dyDescent="0.25">
      <c r="A99" s="23"/>
      <c r="B99" s="23"/>
      <c r="E99" s="23"/>
      <c r="F99" s="25">
        <v>0</v>
      </c>
      <c r="G99" s="22">
        <f>Tabla2633[[#This Row],[Gastos Bruto]]*(0.19)</f>
        <v>0</v>
      </c>
      <c r="H99" s="22">
        <f>Tabla2633[[#This Row],[Gastos Bruto]]+Tabla2633[[#This Row],[IVA (%)]]</f>
        <v>0</v>
      </c>
      <c r="I99" s="23"/>
      <c r="J99" s="23"/>
      <c r="L99" s="23"/>
    </row>
    <row r="100" spans="1:12" x14ac:dyDescent="0.25">
      <c r="A100" s="23"/>
      <c r="B100" s="23"/>
      <c r="E100" s="23"/>
      <c r="F100" s="25">
        <v>0</v>
      </c>
      <c r="G100" s="22">
        <f>Tabla2633[[#This Row],[Gastos Bruto]]*(0.19)</f>
        <v>0</v>
      </c>
      <c r="H100" s="22">
        <f>Tabla2633[[#This Row],[Gastos Bruto]]+Tabla2633[[#This Row],[IVA (%)]]</f>
        <v>0</v>
      </c>
      <c r="I100" s="23"/>
      <c r="J100" s="23"/>
      <c r="L100" s="23"/>
    </row>
    <row r="101" spans="1:12" x14ac:dyDescent="0.25">
      <c r="A101" s="23"/>
      <c r="B101" s="23"/>
      <c r="E101" s="23"/>
      <c r="F101" s="25">
        <v>0</v>
      </c>
      <c r="G101" s="22">
        <f>Tabla2633[[#This Row],[Gastos Bruto]]*(0.19)</f>
        <v>0</v>
      </c>
      <c r="H101" s="22">
        <f>Tabla2633[[#This Row],[Gastos Bruto]]+Tabla2633[[#This Row],[IVA (%)]]</f>
        <v>0</v>
      </c>
      <c r="I101" s="23"/>
      <c r="J101" s="23"/>
      <c r="L101" s="23"/>
    </row>
    <row r="102" spans="1:12" x14ac:dyDescent="0.25">
      <c r="A102" s="23"/>
      <c r="B102" s="23"/>
      <c r="E102" s="23"/>
      <c r="F102" s="25">
        <v>0</v>
      </c>
      <c r="G102" s="22">
        <f>Tabla2633[[#This Row],[Gastos Bruto]]*(0.19)</f>
        <v>0</v>
      </c>
      <c r="H102" s="22">
        <f>Tabla2633[[#This Row],[Gastos Bruto]]+Tabla2633[[#This Row],[IVA (%)]]</f>
        <v>0</v>
      </c>
      <c r="I102" s="23"/>
      <c r="J102" s="23"/>
      <c r="L102" s="23"/>
    </row>
    <row r="103" spans="1:12" x14ac:dyDescent="0.25">
      <c r="A103" s="23"/>
      <c r="B103" s="23"/>
      <c r="E103" s="23"/>
      <c r="F103" s="25">
        <v>0</v>
      </c>
      <c r="G103" s="22">
        <f>Tabla2633[[#This Row],[Gastos Bruto]]*(0.19)</f>
        <v>0</v>
      </c>
      <c r="H103" s="22">
        <f>Tabla2633[[#This Row],[Gastos Bruto]]+Tabla2633[[#This Row],[IVA (%)]]</f>
        <v>0</v>
      </c>
      <c r="I103" s="23"/>
      <c r="J103" s="23"/>
      <c r="L103" s="23"/>
    </row>
    <row r="104" spans="1:12" x14ac:dyDescent="0.25">
      <c r="A104" s="23"/>
      <c r="B104" s="23"/>
      <c r="E104" s="23"/>
      <c r="F104" s="25">
        <v>0</v>
      </c>
      <c r="G104" s="22">
        <f>Tabla2633[[#This Row],[Gastos Bruto]]*(0.19)</f>
        <v>0</v>
      </c>
      <c r="H104" s="22">
        <f>Tabla2633[[#This Row],[Gastos Bruto]]+Tabla2633[[#This Row],[IVA (%)]]</f>
        <v>0</v>
      </c>
      <c r="I104" s="23"/>
      <c r="J104" s="23"/>
      <c r="L104" s="23"/>
    </row>
    <row r="105" spans="1:12" x14ac:dyDescent="0.25">
      <c r="A105" s="23"/>
      <c r="B105" s="23"/>
      <c r="E105" s="23"/>
      <c r="F105" s="25">
        <v>0</v>
      </c>
      <c r="G105" s="22">
        <f>Tabla2633[[#This Row],[Gastos Bruto]]*(0.19)</f>
        <v>0</v>
      </c>
      <c r="H105" s="22">
        <f>Tabla2633[[#This Row],[Gastos Bruto]]+Tabla2633[[#This Row],[IVA (%)]]</f>
        <v>0</v>
      </c>
      <c r="I105" s="23"/>
      <c r="J105" s="23"/>
      <c r="L105" s="23"/>
    </row>
    <row r="106" spans="1:12" x14ac:dyDescent="0.25">
      <c r="A106" s="23"/>
      <c r="B106" s="23"/>
      <c r="E106" s="23"/>
      <c r="F106" s="25">
        <v>0</v>
      </c>
      <c r="G106" s="22">
        <f>Tabla2633[[#This Row],[Gastos Bruto]]*(0.19)</f>
        <v>0</v>
      </c>
      <c r="H106" s="22">
        <f>Tabla2633[[#This Row],[Gastos Bruto]]+Tabla2633[[#This Row],[IVA (%)]]</f>
        <v>0</v>
      </c>
      <c r="I106" s="23"/>
      <c r="J106" s="23"/>
      <c r="L106" s="23"/>
    </row>
    <row r="107" spans="1:12" x14ac:dyDescent="0.25">
      <c r="A107" s="23"/>
      <c r="B107" s="23"/>
      <c r="E107" s="23"/>
      <c r="F107" s="25">
        <v>0</v>
      </c>
      <c r="G107" s="22">
        <f>Tabla2633[[#This Row],[Gastos Bruto]]*(0.19)</f>
        <v>0</v>
      </c>
      <c r="H107" s="22">
        <f>Tabla2633[[#This Row],[Gastos Bruto]]+Tabla2633[[#This Row],[IVA (%)]]</f>
        <v>0</v>
      </c>
      <c r="I107" s="23"/>
      <c r="J107" s="23"/>
      <c r="L107" s="23"/>
    </row>
    <row r="108" spans="1:12" x14ac:dyDescent="0.25">
      <c r="A108" s="23"/>
      <c r="B108" s="23"/>
      <c r="E108" s="23"/>
      <c r="F108" s="25">
        <v>0</v>
      </c>
      <c r="G108" s="22">
        <f>Tabla2633[[#This Row],[Gastos Bruto]]*(0.19)</f>
        <v>0</v>
      </c>
      <c r="H108" s="22">
        <f>Tabla2633[[#This Row],[Gastos Bruto]]+Tabla2633[[#This Row],[IVA (%)]]</f>
        <v>0</v>
      </c>
      <c r="I108" s="23"/>
      <c r="J108" s="23"/>
      <c r="L108" s="23"/>
    </row>
    <row r="109" spans="1:12" x14ac:dyDescent="0.25">
      <c r="A109" s="23"/>
      <c r="B109" s="23"/>
      <c r="E109" s="23"/>
      <c r="F109" s="25">
        <v>0</v>
      </c>
      <c r="G109" s="22">
        <f>Tabla2633[[#This Row],[Gastos Bruto]]*(0.19)</f>
        <v>0</v>
      </c>
      <c r="H109" s="22">
        <f>Tabla2633[[#This Row],[Gastos Bruto]]+Tabla2633[[#This Row],[IVA (%)]]</f>
        <v>0</v>
      </c>
      <c r="I109" s="23"/>
      <c r="J109" s="23"/>
      <c r="L109" s="23"/>
    </row>
    <row r="110" spans="1:12" x14ac:dyDescent="0.25">
      <c r="A110" s="23"/>
      <c r="B110" s="23"/>
      <c r="E110" s="23"/>
      <c r="F110" s="25">
        <v>0</v>
      </c>
      <c r="G110" s="22">
        <f>Tabla2633[[#This Row],[Gastos Bruto]]*(0.19)</f>
        <v>0</v>
      </c>
      <c r="H110" s="22">
        <f>Tabla2633[[#This Row],[Gastos Bruto]]+Tabla2633[[#This Row],[IVA (%)]]</f>
        <v>0</v>
      </c>
      <c r="I110" s="23"/>
      <c r="J110" s="23"/>
      <c r="L110" s="23"/>
    </row>
    <row r="111" spans="1:12" x14ac:dyDescent="0.25">
      <c r="A111" s="23"/>
      <c r="B111" s="23"/>
      <c r="E111" s="23"/>
      <c r="F111" s="25">
        <v>0</v>
      </c>
      <c r="G111" s="22">
        <f>Tabla2633[[#This Row],[Gastos Bruto]]*(0.19)</f>
        <v>0</v>
      </c>
      <c r="H111" s="22">
        <f>Tabla2633[[#This Row],[Gastos Bruto]]+Tabla2633[[#This Row],[IVA (%)]]</f>
        <v>0</v>
      </c>
      <c r="I111" s="23"/>
      <c r="J111" s="23"/>
      <c r="L111" s="23"/>
    </row>
    <row r="112" spans="1:12" x14ac:dyDescent="0.25">
      <c r="A112" s="23"/>
      <c r="B112" s="23"/>
      <c r="E112" s="23"/>
      <c r="F112" s="25">
        <v>0</v>
      </c>
      <c r="G112" s="22">
        <f>Tabla2633[[#This Row],[Gastos Bruto]]*(0.19)</f>
        <v>0</v>
      </c>
      <c r="H112" s="22">
        <f>Tabla2633[[#This Row],[Gastos Bruto]]+Tabla2633[[#This Row],[IVA (%)]]</f>
        <v>0</v>
      </c>
      <c r="I112" s="23"/>
      <c r="J112" s="23"/>
      <c r="L112" s="23"/>
    </row>
    <row r="113" spans="1:12" x14ac:dyDescent="0.25">
      <c r="A113" s="23"/>
      <c r="B113" s="23"/>
      <c r="E113" s="23"/>
      <c r="F113" s="25">
        <v>0</v>
      </c>
      <c r="G113" s="22">
        <f>Tabla2633[[#This Row],[Gastos Bruto]]*(0.19)</f>
        <v>0</v>
      </c>
      <c r="H113" s="22">
        <f>Tabla2633[[#This Row],[Gastos Bruto]]+Tabla2633[[#This Row],[IVA (%)]]</f>
        <v>0</v>
      </c>
      <c r="I113" s="23"/>
      <c r="J113" s="23"/>
      <c r="L113" s="23"/>
    </row>
    <row r="114" spans="1:12" x14ac:dyDescent="0.25">
      <c r="A114" s="23"/>
      <c r="B114" s="23"/>
      <c r="E114" s="23"/>
      <c r="F114" s="25">
        <v>0</v>
      </c>
      <c r="G114" s="22">
        <f>Tabla2633[[#This Row],[Gastos Bruto]]*(0.19)</f>
        <v>0</v>
      </c>
      <c r="H114" s="22">
        <f>Tabla2633[[#This Row],[Gastos Bruto]]+Tabla2633[[#This Row],[IVA (%)]]</f>
        <v>0</v>
      </c>
      <c r="I114" s="23"/>
      <c r="J114" s="23"/>
      <c r="L114" s="23"/>
    </row>
    <row r="115" spans="1:12" x14ac:dyDescent="0.25">
      <c r="A115" s="23"/>
      <c r="B115" s="23"/>
      <c r="E115" s="23"/>
      <c r="F115" s="25">
        <v>0</v>
      </c>
      <c r="G115" s="22">
        <f>Tabla2633[[#This Row],[Gastos Bruto]]*(0.19)</f>
        <v>0</v>
      </c>
      <c r="H115" s="22">
        <f>Tabla2633[[#This Row],[Gastos Bruto]]+Tabla2633[[#This Row],[IVA (%)]]</f>
        <v>0</v>
      </c>
      <c r="I115" s="23"/>
      <c r="J115" s="23"/>
      <c r="L115" s="23"/>
    </row>
    <row r="116" spans="1:12" x14ac:dyDescent="0.25">
      <c r="A116" s="23"/>
      <c r="B116" s="23"/>
      <c r="E116" s="23"/>
      <c r="F116" s="25">
        <v>0</v>
      </c>
      <c r="G116" s="22">
        <f>Tabla2633[[#This Row],[Gastos Bruto]]*(0.19)</f>
        <v>0</v>
      </c>
      <c r="H116" s="22">
        <f>Tabla2633[[#This Row],[Gastos Bruto]]+Tabla2633[[#This Row],[IVA (%)]]</f>
        <v>0</v>
      </c>
      <c r="I116" s="23"/>
      <c r="J116" s="23"/>
      <c r="L116" s="23"/>
    </row>
    <row r="117" spans="1:12" x14ac:dyDescent="0.25">
      <c r="A117" s="23"/>
      <c r="B117" s="23"/>
      <c r="E117" s="23"/>
      <c r="F117" s="25">
        <v>0</v>
      </c>
      <c r="G117" s="22">
        <f>Tabla2633[[#This Row],[Gastos Bruto]]*(0.19)</f>
        <v>0</v>
      </c>
      <c r="H117" s="22">
        <f>Tabla2633[[#This Row],[Gastos Bruto]]+Tabla2633[[#This Row],[IVA (%)]]</f>
        <v>0</v>
      </c>
      <c r="I117" s="23"/>
      <c r="J117" s="23"/>
      <c r="L117" s="23"/>
    </row>
    <row r="118" spans="1:12" x14ac:dyDescent="0.25">
      <c r="A118" s="23"/>
      <c r="B118" s="23"/>
      <c r="E118" s="23"/>
      <c r="F118" s="25">
        <v>0</v>
      </c>
      <c r="G118" s="22">
        <f>Tabla2633[[#This Row],[Gastos Bruto]]*(0.19)</f>
        <v>0</v>
      </c>
      <c r="H118" s="22">
        <f>Tabla2633[[#This Row],[Gastos Bruto]]+Tabla2633[[#This Row],[IVA (%)]]</f>
        <v>0</v>
      </c>
      <c r="I118" s="23"/>
      <c r="J118" s="23"/>
      <c r="L118" s="23"/>
    </row>
    <row r="119" spans="1:12" x14ac:dyDescent="0.25">
      <c r="A119" s="23"/>
      <c r="B119" s="23"/>
      <c r="E119" s="23"/>
      <c r="F119" s="25">
        <v>0</v>
      </c>
      <c r="G119" s="22">
        <f>Tabla2633[[#This Row],[Gastos Bruto]]*(0.19)</f>
        <v>0</v>
      </c>
      <c r="H119" s="22">
        <f>Tabla2633[[#This Row],[Gastos Bruto]]+Tabla2633[[#This Row],[IVA (%)]]</f>
        <v>0</v>
      </c>
      <c r="I119" s="23"/>
      <c r="J119" s="23"/>
      <c r="L119" s="23"/>
    </row>
    <row r="120" spans="1:12" x14ac:dyDescent="0.25">
      <c r="A120" s="23"/>
      <c r="B120" s="23"/>
      <c r="E120" s="23"/>
      <c r="F120" s="25">
        <v>0</v>
      </c>
      <c r="G120" s="22">
        <f>Tabla2633[[#This Row],[Gastos Bruto]]*(0.19)</f>
        <v>0</v>
      </c>
      <c r="H120" s="22">
        <f>Tabla2633[[#This Row],[Gastos Bruto]]+Tabla2633[[#This Row],[IVA (%)]]</f>
        <v>0</v>
      </c>
      <c r="I120" s="23"/>
      <c r="J120" s="23"/>
      <c r="L120" s="23"/>
    </row>
    <row r="121" spans="1:12" x14ac:dyDescent="0.25">
      <c r="A121" s="23"/>
      <c r="B121" s="23"/>
      <c r="E121" s="23"/>
      <c r="F121" s="25">
        <v>0</v>
      </c>
      <c r="G121" s="22">
        <f>Tabla2633[[#This Row],[Gastos Bruto]]*(0.19)</f>
        <v>0</v>
      </c>
      <c r="H121" s="22">
        <f>Tabla2633[[#This Row],[Gastos Bruto]]+Tabla2633[[#This Row],[IVA (%)]]</f>
        <v>0</v>
      </c>
      <c r="I121" s="23"/>
      <c r="J121" s="23"/>
      <c r="L121" s="23"/>
    </row>
    <row r="122" spans="1:12" x14ac:dyDescent="0.25">
      <c r="A122" s="23"/>
      <c r="B122" s="23"/>
      <c r="E122" s="23"/>
      <c r="F122" s="25">
        <v>0</v>
      </c>
      <c r="G122" s="22">
        <f>Tabla2633[[#This Row],[Gastos Bruto]]*(0.19)</f>
        <v>0</v>
      </c>
      <c r="H122" s="22">
        <f>Tabla2633[[#This Row],[Gastos Bruto]]+Tabla2633[[#This Row],[IVA (%)]]</f>
        <v>0</v>
      </c>
      <c r="I122" s="23"/>
      <c r="J122" s="23"/>
      <c r="L122" s="23"/>
    </row>
    <row r="123" spans="1:12" x14ac:dyDescent="0.25">
      <c r="A123" s="23"/>
      <c r="B123" s="23"/>
      <c r="E123" s="23"/>
      <c r="F123" s="25">
        <v>0</v>
      </c>
      <c r="G123" s="22">
        <f>Tabla2633[[#This Row],[Gastos Bruto]]*(0.19)</f>
        <v>0</v>
      </c>
      <c r="H123" s="22">
        <f>Tabla2633[[#This Row],[Gastos Bruto]]+Tabla2633[[#This Row],[IVA (%)]]</f>
        <v>0</v>
      </c>
      <c r="I123" s="23"/>
      <c r="J123" s="23"/>
      <c r="L123" s="23"/>
    </row>
    <row r="124" spans="1:12" x14ac:dyDescent="0.25">
      <c r="A124" s="23"/>
      <c r="B124" s="23"/>
      <c r="E124" s="23"/>
      <c r="F124" s="25">
        <v>0</v>
      </c>
      <c r="G124" s="22">
        <f>Tabla2633[[#This Row],[Gastos Bruto]]*(0.19)</f>
        <v>0</v>
      </c>
      <c r="H124" s="22">
        <f>Tabla2633[[#This Row],[Gastos Bruto]]+Tabla2633[[#This Row],[IVA (%)]]</f>
        <v>0</v>
      </c>
      <c r="I124" s="23"/>
      <c r="J124" s="23"/>
      <c r="L124" s="23"/>
    </row>
    <row r="125" spans="1:12" x14ac:dyDescent="0.25">
      <c r="A125" s="23"/>
      <c r="B125" s="23"/>
      <c r="E125" s="23"/>
      <c r="F125" s="25">
        <v>0</v>
      </c>
      <c r="G125" s="22">
        <f>Tabla2633[[#This Row],[Gastos Bruto]]*(0.19)</f>
        <v>0</v>
      </c>
      <c r="H125" s="22">
        <f>Tabla2633[[#This Row],[Gastos Bruto]]+Tabla2633[[#This Row],[IVA (%)]]</f>
        <v>0</v>
      </c>
      <c r="I125" s="23"/>
      <c r="J125" s="23"/>
      <c r="L125" s="23"/>
    </row>
    <row r="126" spans="1:12" x14ac:dyDescent="0.25">
      <c r="A126" s="23"/>
      <c r="B126" s="23"/>
      <c r="E126" s="23"/>
      <c r="F126" s="25">
        <v>0</v>
      </c>
      <c r="G126" s="22">
        <f>Tabla2633[[#This Row],[Gastos Bruto]]*(0.19)</f>
        <v>0</v>
      </c>
      <c r="H126" s="22">
        <f>Tabla2633[[#This Row],[Gastos Bruto]]+Tabla2633[[#This Row],[IVA (%)]]</f>
        <v>0</v>
      </c>
      <c r="I126" s="23"/>
      <c r="J126" s="23"/>
      <c r="L126" s="23"/>
    </row>
    <row r="127" spans="1:12" x14ac:dyDescent="0.25">
      <c r="A127" s="23"/>
      <c r="B127" s="23"/>
      <c r="E127" s="23"/>
      <c r="F127" s="25">
        <v>0</v>
      </c>
      <c r="G127" s="22">
        <f>Tabla2633[[#This Row],[Gastos Bruto]]*(0.19)</f>
        <v>0</v>
      </c>
      <c r="H127" s="22">
        <f>Tabla2633[[#This Row],[Gastos Bruto]]+Tabla2633[[#This Row],[IVA (%)]]</f>
        <v>0</v>
      </c>
      <c r="I127" s="23"/>
      <c r="J127" s="23"/>
      <c r="L127" s="23"/>
    </row>
    <row r="128" spans="1:12" x14ac:dyDescent="0.25">
      <c r="A128" s="23"/>
      <c r="B128" s="23"/>
      <c r="E128" s="23"/>
      <c r="F128" s="25">
        <v>0</v>
      </c>
      <c r="G128" s="22">
        <f>Tabla2633[[#This Row],[Gastos Bruto]]*(0.19)</f>
        <v>0</v>
      </c>
      <c r="H128" s="22">
        <f>Tabla2633[[#This Row],[Gastos Bruto]]+Tabla2633[[#This Row],[IVA (%)]]</f>
        <v>0</v>
      </c>
      <c r="I128" s="23"/>
      <c r="J128" s="23"/>
      <c r="L128" s="23"/>
    </row>
    <row r="129" spans="1:12" x14ac:dyDescent="0.25">
      <c r="A129" s="23"/>
      <c r="B129" s="23"/>
      <c r="E129" s="23"/>
      <c r="F129" s="25">
        <v>0</v>
      </c>
      <c r="G129" s="22">
        <f>Tabla2633[[#This Row],[Gastos Bruto]]*(0.19)</f>
        <v>0</v>
      </c>
      <c r="H129" s="22">
        <f>Tabla2633[[#This Row],[Gastos Bruto]]+Tabla2633[[#This Row],[IVA (%)]]</f>
        <v>0</v>
      </c>
      <c r="I129" s="23"/>
      <c r="J129" s="23"/>
      <c r="L129" s="23"/>
    </row>
    <row r="130" spans="1:12" x14ac:dyDescent="0.25">
      <c r="A130" s="23"/>
      <c r="B130" s="23"/>
      <c r="E130" s="23"/>
      <c r="F130" s="25">
        <v>0</v>
      </c>
      <c r="G130" s="22">
        <f>Tabla2633[[#This Row],[Gastos Bruto]]*(0.19)</f>
        <v>0</v>
      </c>
      <c r="H130" s="22">
        <f>Tabla2633[[#This Row],[Gastos Bruto]]+Tabla2633[[#This Row],[IVA (%)]]</f>
        <v>0</v>
      </c>
      <c r="I130" s="23"/>
      <c r="J130" s="23"/>
      <c r="L130" s="23"/>
    </row>
    <row r="131" spans="1:12" x14ac:dyDescent="0.25">
      <c r="A131" s="23"/>
      <c r="B131" s="23"/>
      <c r="E131" s="23"/>
      <c r="F131" s="25">
        <v>0</v>
      </c>
      <c r="G131" s="22">
        <f>Tabla2633[[#This Row],[Gastos Bruto]]*(0.19)</f>
        <v>0</v>
      </c>
      <c r="H131" s="22">
        <f>Tabla2633[[#This Row],[Gastos Bruto]]+Tabla2633[[#This Row],[IVA (%)]]</f>
        <v>0</v>
      </c>
      <c r="I131" s="23"/>
      <c r="J131" s="23"/>
      <c r="L131" s="23"/>
    </row>
    <row r="132" spans="1:12" x14ac:dyDescent="0.25">
      <c r="A132" s="23"/>
      <c r="B132" s="23"/>
      <c r="E132" s="23"/>
      <c r="F132" s="25">
        <v>0</v>
      </c>
      <c r="G132" s="22">
        <f>Tabla2633[[#This Row],[Gastos Bruto]]*(0.19)</f>
        <v>0</v>
      </c>
      <c r="H132" s="22">
        <f>Tabla2633[[#This Row],[Gastos Bruto]]+Tabla2633[[#This Row],[IVA (%)]]</f>
        <v>0</v>
      </c>
      <c r="I132" s="23"/>
      <c r="J132" s="23"/>
      <c r="L132" s="23"/>
    </row>
    <row r="133" spans="1:12" x14ac:dyDescent="0.25">
      <c r="A133" s="23"/>
      <c r="B133" s="23"/>
      <c r="E133" s="23"/>
      <c r="F133" s="25">
        <v>0</v>
      </c>
      <c r="G133" s="22">
        <f>Tabla2633[[#This Row],[Gastos Bruto]]*(0.19)</f>
        <v>0</v>
      </c>
      <c r="H133" s="22">
        <f>Tabla2633[[#This Row],[Gastos Bruto]]+Tabla2633[[#This Row],[IVA (%)]]</f>
        <v>0</v>
      </c>
      <c r="I133" s="23"/>
      <c r="J133" s="23"/>
      <c r="L133" s="23"/>
    </row>
    <row r="134" spans="1:12" x14ac:dyDescent="0.25">
      <c r="A134" s="23"/>
      <c r="B134" s="23"/>
      <c r="E134" s="23"/>
      <c r="F134" s="25">
        <v>0</v>
      </c>
      <c r="G134" s="22">
        <f>Tabla2633[[#This Row],[Gastos Bruto]]*(0.19)</f>
        <v>0</v>
      </c>
      <c r="H134" s="22">
        <f>Tabla2633[[#This Row],[Gastos Bruto]]+Tabla2633[[#This Row],[IVA (%)]]</f>
        <v>0</v>
      </c>
      <c r="I134" s="23"/>
      <c r="J134" s="23"/>
      <c r="L134" s="23"/>
    </row>
    <row r="135" spans="1:12" x14ac:dyDescent="0.25">
      <c r="A135" s="23"/>
      <c r="B135" s="23"/>
      <c r="E135" s="23"/>
      <c r="F135" s="25">
        <v>0</v>
      </c>
      <c r="G135" s="22">
        <f>Tabla2633[[#This Row],[Gastos Bruto]]*(0.19)</f>
        <v>0</v>
      </c>
      <c r="H135" s="22">
        <f>Tabla2633[[#This Row],[Gastos Bruto]]+Tabla2633[[#This Row],[IVA (%)]]</f>
        <v>0</v>
      </c>
      <c r="I135" s="23"/>
      <c r="J135" s="23"/>
      <c r="L135" s="23"/>
    </row>
    <row r="136" spans="1:12" x14ac:dyDescent="0.25">
      <c r="A136" s="23"/>
      <c r="B136" s="23"/>
      <c r="E136" s="23"/>
      <c r="F136" s="25">
        <v>0</v>
      </c>
      <c r="G136" s="22">
        <f>Tabla2633[[#This Row],[Gastos Bruto]]*(0.19)</f>
        <v>0</v>
      </c>
      <c r="H136" s="22">
        <f>Tabla2633[[#This Row],[Gastos Bruto]]+Tabla2633[[#This Row],[IVA (%)]]</f>
        <v>0</v>
      </c>
      <c r="I136" s="23"/>
      <c r="J136" s="23"/>
      <c r="L136" s="23"/>
    </row>
    <row r="137" spans="1:12" x14ac:dyDescent="0.25">
      <c r="A137" s="23"/>
      <c r="B137" s="23"/>
      <c r="E137" s="23"/>
      <c r="F137" s="25">
        <v>0</v>
      </c>
      <c r="G137" s="22">
        <f>Tabla2633[[#This Row],[Gastos Bruto]]*(0.19)</f>
        <v>0</v>
      </c>
      <c r="H137" s="22">
        <f>Tabla2633[[#This Row],[Gastos Bruto]]+Tabla2633[[#This Row],[IVA (%)]]</f>
        <v>0</v>
      </c>
      <c r="I137" s="23"/>
      <c r="J137" s="23"/>
      <c r="L137" s="23"/>
    </row>
    <row r="138" spans="1:12" x14ac:dyDescent="0.25">
      <c r="A138" s="23"/>
      <c r="B138" s="23"/>
      <c r="E138" s="23"/>
      <c r="F138" s="25">
        <v>0</v>
      </c>
      <c r="G138" s="22">
        <f>Tabla2633[[#This Row],[Gastos Bruto]]*(0.19)</f>
        <v>0</v>
      </c>
      <c r="H138" s="22">
        <f>Tabla2633[[#This Row],[Gastos Bruto]]+Tabla2633[[#This Row],[IVA (%)]]</f>
        <v>0</v>
      </c>
      <c r="I138" s="23"/>
      <c r="J138" s="23"/>
      <c r="L138" s="23"/>
    </row>
    <row r="139" spans="1:12" x14ac:dyDescent="0.25">
      <c r="A139" s="23"/>
      <c r="B139" s="23"/>
      <c r="E139" s="23"/>
      <c r="F139" s="25">
        <v>0</v>
      </c>
      <c r="G139" s="22">
        <f>Tabla2633[[#This Row],[Gastos Bruto]]*(0.19)</f>
        <v>0</v>
      </c>
      <c r="H139" s="22">
        <f>Tabla2633[[#This Row],[Gastos Bruto]]+Tabla2633[[#This Row],[IVA (%)]]</f>
        <v>0</v>
      </c>
      <c r="I139" s="23"/>
      <c r="J139" s="23"/>
      <c r="L139" s="23"/>
    </row>
    <row r="140" spans="1:12" x14ac:dyDescent="0.25">
      <c r="A140" s="23"/>
      <c r="B140" s="23"/>
      <c r="E140" s="23"/>
      <c r="F140" s="25">
        <v>0</v>
      </c>
      <c r="G140" s="22">
        <f>Tabla2633[[#This Row],[Gastos Bruto]]*(0.19)</f>
        <v>0</v>
      </c>
      <c r="H140" s="22">
        <f>Tabla2633[[#This Row],[Gastos Bruto]]+Tabla2633[[#This Row],[IVA (%)]]</f>
        <v>0</v>
      </c>
      <c r="I140" s="23"/>
      <c r="J140" s="23"/>
      <c r="L140" s="23"/>
    </row>
    <row r="141" spans="1:12" x14ac:dyDescent="0.25">
      <c r="A141" s="23"/>
      <c r="B141" s="23"/>
      <c r="E141" s="23"/>
      <c r="F141" s="25">
        <v>0</v>
      </c>
      <c r="G141" s="22">
        <f>Tabla2633[[#This Row],[Gastos Bruto]]*(0.19)</f>
        <v>0</v>
      </c>
      <c r="H141" s="22">
        <f>Tabla2633[[#This Row],[Gastos Bruto]]+Tabla2633[[#This Row],[IVA (%)]]</f>
        <v>0</v>
      </c>
      <c r="I141" s="23"/>
      <c r="J141" s="23"/>
      <c r="L141" s="23"/>
    </row>
    <row r="142" spans="1:12" x14ac:dyDescent="0.25">
      <c r="A142" s="23"/>
      <c r="B142" s="23"/>
      <c r="E142" s="23"/>
      <c r="F142" s="25">
        <v>0</v>
      </c>
      <c r="G142" s="22">
        <f>Tabla2633[[#This Row],[Gastos Bruto]]*(0.19)</f>
        <v>0</v>
      </c>
      <c r="H142" s="22">
        <f>Tabla2633[[#This Row],[Gastos Bruto]]+Tabla2633[[#This Row],[IVA (%)]]</f>
        <v>0</v>
      </c>
      <c r="I142" s="23"/>
      <c r="J142" s="23"/>
      <c r="L142" s="23"/>
    </row>
    <row r="143" spans="1:12" x14ac:dyDescent="0.25">
      <c r="A143" s="23"/>
      <c r="B143" s="23"/>
      <c r="E143" s="23"/>
      <c r="F143" s="25">
        <v>0</v>
      </c>
      <c r="G143" s="22">
        <f>Tabla2633[[#This Row],[Gastos Bruto]]*(0.19)</f>
        <v>0</v>
      </c>
      <c r="H143" s="22">
        <f>Tabla2633[[#This Row],[Gastos Bruto]]+Tabla2633[[#This Row],[IVA (%)]]</f>
        <v>0</v>
      </c>
      <c r="I143" s="23"/>
      <c r="J143" s="23"/>
      <c r="L143" s="23"/>
    </row>
    <row r="144" spans="1:12" x14ac:dyDescent="0.25">
      <c r="A144" s="23"/>
      <c r="B144" s="23"/>
      <c r="E144" s="23"/>
      <c r="F144" s="25">
        <v>0</v>
      </c>
      <c r="G144" s="22">
        <f>Tabla2633[[#This Row],[Gastos Bruto]]*(0.19)</f>
        <v>0</v>
      </c>
      <c r="H144" s="22">
        <f>Tabla2633[[#This Row],[Gastos Bruto]]+Tabla2633[[#This Row],[IVA (%)]]</f>
        <v>0</v>
      </c>
      <c r="I144" s="23"/>
      <c r="J144" s="23"/>
      <c r="L144" s="23"/>
    </row>
    <row r="145" spans="1:12" x14ac:dyDescent="0.25">
      <c r="A145" s="23"/>
      <c r="B145" s="23"/>
      <c r="E145" s="23"/>
      <c r="F145" s="25">
        <v>0</v>
      </c>
      <c r="G145" s="22">
        <f>Tabla2633[[#This Row],[Gastos Bruto]]*(0.19)</f>
        <v>0</v>
      </c>
      <c r="H145" s="22">
        <f>Tabla2633[[#This Row],[Gastos Bruto]]+Tabla2633[[#This Row],[IVA (%)]]</f>
        <v>0</v>
      </c>
      <c r="I145" s="23"/>
      <c r="J145" s="23"/>
      <c r="L145" s="23"/>
    </row>
    <row r="146" spans="1:12" x14ac:dyDescent="0.25">
      <c r="A146" s="23"/>
      <c r="B146" s="23"/>
      <c r="E146" s="23"/>
      <c r="F146" s="25">
        <v>0</v>
      </c>
      <c r="G146" s="22">
        <f>Tabla2633[[#This Row],[Gastos Bruto]]*(0.19)</f>
        <v>0</v>
      </c>
      <c r="H146" s="22">
        <f>Tabla2633[[#This Row],[Gastos Bruto]]+Tabla2633[[#This Row],[IVA (%)]]</f>
        <v>0</v>
      </c>
      <c r="I146" s="23"/>
      <c r="J146" s="23"/>
      <c r="L146" s="23"/>
    </row>
    <row r="147" spans="1:12" x14ac:dyDescent="0.25">
      <c r="A147" s="23"/>
      <c r="B147" s="23"/>
      <c r="E147" s="23"/>
      <c r="F147" s="25">
        <v>0</v>
      </c>
      <c r="G147" s="22">
        <f>Tabla2633[[#This Row],[Gastos Bruto]]*(0.19)</f>
        <v>0</v>
      </c>
      <c r="H147" s="22">
        <f>Tabla2633[[#This Row],[Gastos Bruto]]+Tabla2633[[#This Row],[IVA (%)]]</f>
        <v>0</v>
      </c>
      <c r="I147" s="23"/>
      <c r="J147" s="23"/>
      <c r="L147" s="23"/>
    </row>
    <row r="148" spans="1:12" x14ac:dyDescent="0.25">
      <c r="A148" s="23"/>
      <c r="B148" s="23"/>
      <c r="E148" s="23"/>
      <c r="F148" s="25">
        <v>0</v>
      </c>
      <c r="G148" s="22">
        <f>Tabla2633[[#This Row],[Gastos Bruto]]*(0.19)</f>
        <v>0</v>
      </c>
      <c r="H148" s="22">
        <f>Tabla2633[[#This Row],[Gastos Bruto]]+Tabla2633[[#This Row],[IVA (%)]]</f>
        <v>0</v>
      </c>
      <c r="I148" s="23"/>
      <c r="J148" s="23"/>
      <c r="L148" s="23"/>
    </row>
    <row r="149" spans="1:12" x14ac:dyDescent="0.25">
      <c r="A149" s="23"/>
      <c r="B149" s="23"/>
      <c r="E149" s="23"/>
      <c r="F149" s="25">
        <v>0</v>
      </c>
      <c r="G149" s="22">
        <f>Tabla2633[[#This Row],[Gastos Bruto]]*(0.19)</f>
        <v>0</v>
      </c>
      <c r="H149" s="22">
        <f>Tabla2633[[#This Row],[Gastos Bruto]]+Tabla2633[[#This Row],[IVA (%)]]</f>
        <v>0</v>
      </c>
      <c r="I149" s="23"/>
      <c r="J149" s="23"/>
      <c r="L149" s="23"/>
    </row>
    <row r="150" spans="1:12" x14ac:dyDescent="0.25">
      <c r="A150" s="23"/>
      <c r="B150" s="23"/>
      <c r="E150" s="23"/>
      <c r="F150" s="25">
        <v>0</v>
      </c>
      <c r="G150" s="22">
        <f>Tabla2633[[#This Row],[Gastos Bruto]]*(0.19)</f>
        <v>0</v>
      </c>
      <c r="H150" s="22">
        <f>Tabla2633[[#This Row],[Gastos Bruto]]+Tabla2633[[#This Row],[IVA (%)]]</f>
        <v>0</v>
      </c>
      <c r="I150" s="23"/>
      <c r="J150" s="23"/>
      <c r="L150" s="23"/>
    </row>
    <row r="151" spans="1:12" x14ac:dyDescent="0.25">
      <c r="A151" s="23"/>
      <c r="B151" s="23"/>
      <c r="E151" s="23"/>
      <c r="F151" s="25">
        <v>0</v>
      </c>
      <c r="G151" s="22">
        <f>Tabla2633[[#This Row],[Gastos Bruto]]*(0.19)</f>
        <v>0</v>
      </c>
      <c r="H151" s="22">
        <f>Tabla2633[[#This Row],[Gastos Bruto]]+Tabla2633[[#This Row],[IVA (%)]]</f>
        <v>0</v>
      </c>
      <c r="I151" s="23"/>
      <c r="J151" s="23"/>
      <c r="L151" s="23"/>
    </row>
    <row r="152" spans="1:12" x14ac:dyDescent="0.25">
      <c r="A152" s="23"/>
      <c r="B152" s="23"/>
      <c r="E152" s="23"/>
      <c r="F152" s="25">
        <v>0</v>
      </c>
      <c r="G152" s="22">
        <f>Tabla2633[[#This Row],[Gastos Bruto]]*(0.19)</f>
        <v>0</v>
      </c>
      <c r="H152" s="22">
        <f>Tabla2633[[#This Row],[Gastos Bruto]]+Tabla2633[[#This Row],[IVA (%)]]</f>
        <v>0</v>
      </c>
      <c r="I152" s="23"/>
      <c r="J152" s="23"/>
      <c r="L152" s="23"/>
    </row>
    <row r="153" spans="1:12" x14ac:dyDescent="0.25">
      <c r="A153" s="23"/>
      <c r="B153" s="23"/>
      <c r="E153" s="23"/>
      <c r="F153" s="25">
        <v>0</v>
      </c>
      <c r="G153" s="22">
        <f>Tabla2633[[#This Row],[Gastos Bruto]]*(0.19)</f>
        <v>0</v>
      </c>
      <c r="H153" s="22">
        <f>Tabla2633[[#This Row],[Gastos Bruto]]+Tabla2633[[#This Row],[IVA (%)]]</f>
        <v>0</v>
      </c>
      <c r="I153" s="23"/>
      <c r="J153" s="23"/>
      <c r="L153" s="23"/>
    </row>
    <row r="154" spans="1:12" x14ac:dyDescent="0.25">
      <c r="A154" s="23"/>
      <c r="B154" s="23"/>
      <c r="E154" s="23"/>
      <c r="F154" s="25">
        <v>0</v>
      </c>
      <c r="G154" s="22">
        <f>Tabla2633[[#This Row],[Gastos Bruto]]*(0.19)</f>
        <v>0</v>
      </c>
      <c r="H154" s="22">
        <f>Tabla2633[[#This Row],[Gastos Bruto]]+Tabla2633[[#This Row],[IVA (%)]]</f>
        <v>0</v>
      </c>
      <c r="I154" s="23"/>
      <c r="J154" s="23"/>
      <c r="L154" s="23"/>
    </row>
    <row r="155" spans="1:12" x14ac:dyDescent="0.25">
      <c r="A155" s="23"/>
      <c r="B155" s="23"/>
      <c r="E155" s="23"/>
      <c r="F155" s="25">
        <v>0</v>
      </c>
      <c r="G155" s="22">
        <f>Tabla2633[[#This Row],[Gastos Bruto]]*(0.19)</f>
        <v>0</v>
      </c>
      <c r="H155" s="22">
        <f>Tabla2633[[#This Row],[Gastos Bruto]]+Tabla2633[[#This Row],[IVA (%)]]</f>
        <v>0</v>
      </c>
      <c r="I155" s="23"/>
      <c r="J155" s="23"/>
      <c r="L155" s="23"/>
    </row>
    <row r="156" spans="1:12" x14ac:dyDescent="0.25">
      <c r="A156" s="23"/>
      <c r="B156" s="23"/>
      <c r="E156" s="23"/>
      <c r="F156" s="25">
        <v>0</v>
      </c>
      <c r="G156" s="22">
        <f>Tabla2633[[#This Row],[Gastos Bruto]]*(0.19)</f>
        <v>0</v>
      </c>
      <c r="H156" s="22">
        <f>Tabla2633[[#This Row],[Gastos Bruto]]+Tabla2633[[#This Row],[IVA (%)]]</f>
        <v>0</v>
      </c>
      <c r="I156" s="23"/>
      <c r="J156" s="23"/>
      <c r="L156" s="23"/>
    </row>
    <row r="157" spans="1:12" x14ac:dyDescent="0.25">
      <c r="A157" s="23"/>
      <c r="B157" s="23"/>
      <c r="E157" s="23"/>
      <c r="F157" s="25">
        <v>0</v>
      </c>
      <c r="G157" s="22">
        <f>Tabla2633[[#This Row],[Gastos Bruto]]*(0.19)</f>
        <v>0</v>
      </c>
      <c r="H157" s="22">
        <f>Tabla2633[[#This Row],[Gastos Bruto]]+Tabla2633[[#This Row],[IVA (%)]]</f>
        <v>0</v>
      </c>
      <c r="I157" s="23"/>
      <c r="J157" s="23"/>
      <c r="L157" s="23"/>
    </row>
    <row r="158" spans="1:12" x14ac:dyDescent="0.25">
      <c r="A158" s="23"/>
      <c r="B158" s="23"/>
      <c r="E158" s="23"/>
      <c r="F158" s="25">
        <v>0</v>
      </c>
      <c r="G158" s="22">
        <f>Tabla2633[[#This Row],[Gastos Bruto]]*(0.19)</f>
        <v>0</v>
      </c>
      <c r="H158" s="22">
        <f>Tabla2633[[#This Row],[Gastos Bruto]]+Tabla2633[[#This Row],[IVA (%)]]</f>
        <v>0</v>
      </c>
      <c r="I158" s="23"/>
      <c r="J158" s="23"/>
      <c r="L158" s="23"/>
    </row>
    <row r="159" spans="1:12" x14ac:dyDescent="0.25">
      <c r="A159" s="23"/>
      <c r="B159" s="23"/>
      <c r="E159" s="23"/>
      <c r="F159" s="25">
        <v>0</v>
      </c>
      <c r="G159" s="22">
        <f>Tabla2633[[#This Row],[Gastos Bruto]]*(0.19)</f>
        <v>0</v>
      </c>
      <c r="H159" s="22">
        <f>Tabla2633[[#This Row],[Gastos Bruto]]+Tabla2633[[#This Row],[IVA (%)]]</f>
        <v>0</v>
      </c>
      <c r="I159" s="23"/>
      <c r="J159" s="23"/>
      <c r="L159" s="23"/>
    </row>
    <row r="160" spans="1:12" x14ac:dyDescent="0.25">
      <c r="A160" s="23"/>
      <c r="B160" s="23"/>
      <c r="E160" s="23"/>
      <c r="F160" s="25">
        <v>0</v>
      </c>
      <c r="G160" s="22">
        <f>Tabla2633[[#This Row],[Gastos Bruto]]*(0.19)</f>
        <v>0</v>
      </c>
      <c r="H160" s="22">
        <f>Tabla2633[[#This Row],[Gastos Bruto]]+Tabla2633[[#This Row],[IVA (%)]]</f>
        <v>0</v>
      </c>
      <c r="I160" s="23"/>
      <c r="J160" s="23"/>
      <c r="L160" s="23"/>
    </row>
    <row r="161" spans="1:12" x14ac:dyDescent="0.25">
      <c r="A161" s="23"/>
      <c r="B161" s="23"/>
      <c r="E161" s="23"/>
      <c r="F161" s="25">
        <v>0</v>
      </c>
      <c r="G161" s="22">
        <f>Tabla2633[[#This Row],[Gastos Bruto]]*(0.19)</f>
        <v>0</v>
      </c>
      <c r="H161" s="22">
        <f>Tabla2633[[#This Row],[Gastos Bruto]]+Tabla2633[[#This Row],[IVA (%)]]</f>
        <v>0</v>
      </c>
      <c r="I161" s="23"/>
      <c r="J161" s="23"/>
      <c r="L161" s="23"/>
    </row>
    <row r="162" spans="1:12" x14ac:dyDescent="0.25">
      <c r="A162" s="23"/>
      <c r="B162" s="23"/>
      <c r="E162" s="23"/>
      <c r="F162" s="25">
        <v>0</v>
      </c>
      <c r="G162" s="22">
        <f>Tabla2633[[#This Row],[Gastos Bruto]]*(0.19)</f>
        <v>0</v>
      </c>
      <c r="H162" s="22">
        <f>Tabla2633[[#This Row],[Gastos Bruto]]+Tabla2633[[#This Row],[IVA (%)]]</f>
        <v>0</v>
      </c>
      <c r="I162" s="23"/>
      <c r="J162" s="23"/>
      <c r="L162" s="23"/>
    </row>
    <row r="163" spans="1:12" x14ac:dyDescent="0.25">
      <c r="A163" s="23"/>
      <c r="B163" s="23"/>
      <c r="E163" s="23"/>
      <c r="F163" s="25">
        <v>0</v>
      </c>
      <c r="G163" s="22">
        <f>Tabla2633[[#This Row],[Gastos Bruto]]*(0.19)</f>
        <v>0</v>
      </c>
      <c r="H163" s="22">
        <f>Tabla2633[[#This Row],[Gastos Bruto]]+Tabla2633[[#This Row],[IVA (%)]]</f>
        <v>0</v>
      </c>
      <c r="I163" s="23"/>
      <c r="J163" s="23"/>
      <c r="L163" s="23"/>
    </row>
    <row r="164" spans="1:12" x14ac:dyDescent="0.25">
      <c r="A164" s="23"/>
      <c r="B164" s="23"/>
      <c r="E164" s="23"/>
      <c r="F164" s="25">
        <v>0</v>
      </c>
      <c r="G164" s="22">
        <f>Tabla2633[[#This Row],[Gastos Bruto]]*(0.19)</f>
        <v>0</v>
      </c>
      <c r="H164" s="22">
        <f>Tabla2633[[#This Row],[Gastos Bruto]]+Tabla2633[[#This Row],[IVA (%)]]</f>
        <v>0</v>
      </c>
      <c r="I164" s="23"/>
      <c r="J164" s="23"/>
      <c r="L164" s="23"/>
    </row>
    <row r="165" spans="1:12" x14ac:dyDescent="0.25">
      <c r="A165" s="23"/>
      <c r="B165" s="23"/>
      <c r="E165" s="23"/>
      <c r="F165" s="25">
        <v>0</v>
      </c>
      <c r="G165" s="22">
        <f>Tabla2633[[#This Row],[Gastos Bruto]]*(0.19)</f>
        <v>0</v>
      </c>
      <c r="H165" s="22">
        <f>Tabla2633[[#This Row],[Gastos Bruto]]+Tabla2633[[#This Row],[IVA (%)]]</f>
        <v>0</v>
      </c>
      <c r="I165" s="23"/>
      <c r="J165" s="23"/>
      <c r="L165" s="23"/>
    </row>
    <row r="166" spans="1:12" x14ac:dyDescent="0.25">
      <c r="A166" s="23"/>
      <c r="B166" s="23"/>
      <c r="E166" s="23"/>
      <c r="F166" s="25">
        <v>0</v>
      </c>
      <c r="G166" s="22">
        <f>Tabla2633[[#This Row],[Gastos Bruto]]*(0.19)</f>
        <v>0</v>
      </c>
      <c r="H166" s="22">
        <f>Tabla2633[[#This Row],[Gastos Bruto]]+Tabla2633[[#This Row],[IVA (%)]]</f>
        <v>0</v>
      </c>
      <c r="I166" s="23"/>
      <c r="J166" s="23"/>
      <c r="L166" s="23"/>
    </row>
    <row r="167" spans="1:12" x14ac:dyDescent="0.25">
      <c r="A167" s="23"/>
      <c r="B167" s="23"/>
      <c r="E167" s="23"/>
      <c r="F167" s="25">
        <v>0</v>
      </c>
      <c r="G167" s="22">
        <f>Tabla2633[[#This Row],[Gastos Bruto]]*(0.19)</f>
        <v>0</v>
      </c>
      <c r="H167" s="22">
        <f>Tabla2633[[#This Row],[Gastos Bruto]]+Tabla2633[[#This Row],[IVA (%)]]</f>
        <v>0</v>
      </c>
      <c r="I167" s="23"/>
      <c r="J167" s="23"/>
      <c r="L167" s="23"/>
    </row>
    <row r="168" spans="1:12" x14ac:dyDescent="0.25">
      <c r="A168" s="23"/>
      <c r="B168" s="23"/>
      <c r="E168" s="23"/>
      <c r="F168" s="25">
        <v>0</v>
      </c>
      <c r="G168" s="22">
        <f>Tabla2633[[#This Row],[Gastos Bruto]]*(0.19)</f>
        <v>0</v>
      </c>
      <c r="H168" s="22">
        <f>Tabla2633[[#This Row],[Gastos Bruto]]+Tabla2633[[#This Row],[IVA (%)]]</f>
        <v>0</v>
      </c>
      <c r="I168" s="23"/>
      <c r="J168" s="23"/>
      <c r="L168" s="23"/>
    </row>
    <row r="169" spans="1:12" x14ac:dyDescent="0.25">
      <c r="A169" s="23"/>
      <c r="B169" s="23"/>
      <c r="E169" s="23"/>
      <c r="F169" s="25">
        <v>0</v>
      </c>
      <c r="G169" s="22">
        <f>Tabla2633[[#This Row],[Gastos Bruto]]*(0.19)</f>
        <v>0</v>
      </c>
      <c r="H169" s="22">
        <f>Tabla2633[[#This Row],[Gastos Bruto]]+Tabla2633[[#This Row],[IVA (%)]]</f>
        <v>0</v>
      </c>
      <c r="I169" s="23"/>
      <c r="J169" s="23"/>
      <c r="L169" s="23"/>
    </row>
    <row r="170" spans="1:12" x14ac:dyDescent="0.25">
      <c r="A170" s="23"/>
      <c r="B170" s="23"/>
      <c r="E170" s="23"/>
      <c r="F170" s="25">
        <v>0</v>
      </c>
      <c r="G170" s="22">
        <f>Tabla2633[[#This Row],[Gastos Bruto]]*(0.19)</f>
        <v>0</v>
      </c>
      <c r="H170" s="22">
        <f>Tabla2633[[#This Row],[Gastos Bruto]]+Tabla2633[[#This Row],[IVA (%)]]</f>
        <v>0</v>
      </c>
      <c r="I170" s="23"/>
      <c r="J170" s="23"/>
      <c r="L170" s="23"/>
    </row>
    <row r="171" spans="1:12" x14ac:dyDescent="0.25">
      <c r="A171" s="23"/>
      <c r="B171" s="23"/>
      <c r="E171" s="23"/>
      <c r="F171" s="25">
        <v>0</v>
      </c>
      <c r="G171" s="22">
        <f>Tabla2633[[#This Row],[Gastos Bruto]]*(0.19)</f>
        <v>0</v>
      </c>
      <c r="H171" s="22">
        <f>Tabla2633[[#This Row],[Gastos Bruto]]+Tabla2633[[#This Row],[IVA (%)]]</f>
        <v>0</v>
      </c>
      <c r="I171" s="23"/>
      <c r="J171" s="23"/>
      <c r="L171" s="23"/>
    </row>
    <row r="172" spans="1:12" x14ac:dyDescent="0.25">
      <c r="A172" s="23"/>
      <c r="B172" s="23"/>
      <c r="E172" s="23"/>
      <c r="F172" s="25">
        <v>0</v>
      </c>
      <c r="G172" s="22">
        <f>Tabla2633[[#This Row],[Gastos Bruto]]*(0.19)</f>
        <v>0</v>
      </c>
      <c r="H172" s="22">
        <f>Tabla2633[[#This Row],[Gastos Bruto]]+Tabla2633[[#This Row],[IVA (%)]]</f>
        <v>0</v>
      </c>
      <c r="I172" s="23"/>
      <c r="J172" s="23"/>
      <c r="L172" s="23"/>
    </row>
    <row r="173" spans="1:12" x14ac:dyDescent="0.25">
      <c r="A173" s="23"/>
      <c r="B173" s="23"/>
      <c r="E173" s="23"/>
      <c r="F173" s="25">
        <v>0</v>
      </c>
      <c r="G173" s="22">
        <f>Tabla2633[[#This Row],[Gastos Bruto]]*(0.19)</f>
        <v>0</v>
      </c>
      <c r="H173" s="22">
        <f>Tabla2633[[#This Row],[Gastos Bruto]]+Tabla2633[[#This Row],[IVA (%)]]</f>
        <v>0</v>
      </c>
      <c r="I173" s="23"/>
      <c r="J173" s="23"/>
      <c r="L173" s="23"/>
    </row>
    <row r="174" spans="1:12" x14ac:dyDescent="0.25">
      <c r="A174" s="23"/>
      <c r="B174" s="23"/>
      <c r="E174" s="23"/>
      <c r="F174" s="25">
        <v>0</v>
      </c>
      <c r="G174" s="22">
        <f>Tabla2633[[#This Row],[Gastos Bruto]]*(0.19)</f>
        <v>0</v>
      </c>
      <c r="H174" s="22">
        <f>Tabla2633[[#This Row],[Gastos Bruto]]+Tabla2633[[#This Row],[IVA (%)]]</f>
        <v>0</v>
      </c>
      <c r="I174" s="23"/>
      <c r="J174" s="23"/>
      <c r="L174" s="23"/>
    </row>
    <row r="175" spans="1:12" x14ac:dyDescent="0.25">
      <c r="A175" s="23"/>
      <c r="B175" s="23"/>
      <c r="E175" s="23"/>
      <c r="F175" s="25">
        <v>0</v>
      </c>
      <c r="G175" s="22">
        <f>Tabla2633[[#This Row],[Gastos Bruto]]*(0.19)</f>
        <v>0</v>
      </c>
      <c r="H175" s="22">
        <f>Tabla2633[[#This Row],[Gastos Bruto]]+Tabla2633[[#This Row],[IVA (%)]]</f>
        <v>0</v>
      </c>
      <c r="I175" s="23"/>
      <c r="J175" s="23"/>
      <c r="L175" s="23"/>
    </row>
    <row r="176" spans="1:12" x14ac:dyDescent="0.25">
      <c r="A176" s="23"/>
      <c r="B176" s="23"/>
      <c r="E176" s="23"/>
      <c r="F176" s="25">
        <v>0</v>
      </c>
      <c r="G176" s="22">
        <f>Tabla2633[[#This Row],[Gastos Bruto]]*(0.19)</f>
        <v>0</v>
      </c>
      <c r="H176" s="22">
        <f>Tabla2633[[#This Row],[Gastos Bruto]]+Tabla2633[[#This Row],[IVA (%)]]</f>
        <v>0</v>
      </c>
      <c r="I176" s="23"/>
      <c r="J176" s="23"/>
      <c r="L176" s="23"/>
    </row>
    <row r="177" spans="1:12" x14ac:dyDescent="0.25">
      <c r="A177" s="23"/>
      <c r="B177" s="23"/>
      <c r="E177" s="23"/>
      <c r="F177" s="25">
        <v>0</v>
      </c>
      <c r="G177" s="22">
        <f>Tabla2633[[#This Row],[Gastos Bruto]]*(0.19)</f>
        <v>0</v>
      </c>
      <c r="H177" s="22">
        <f>Tabla2633[[#This Row],[Gastos Bruto]]+Tabla2633[[#This Row],[IVA (%)]]</f>
        <v>0</v>
      </c>
      <c r="I177" s="23"/>
      <c r="J177" s="23"/>
      <c r="L177" s="23"/>
    </row>
    <row r="178" spans="1:12" x14ac:dyDescent="0.25">
      <c r="A178" s="23"/>
      <c r="B178" s="23"/>
      <c r="E178" s="23"/>
      <c r="F178" s="25">
        <v>0</v>
      </c>
      <c r="G178" s="22">
        <f>Tabla2633[[#This Row],[Gastos Bruto]]*(0.19)</f>
        <v>0</v>
      </c>
      <c r="H178" s="22">
        <f>Tabla2633[[#This Row],[Gastos Bruto]]+Tabla2633[[#This Row],[IVA (%)]]</f>
        <v>0</v>
      </c>
      <c r="I178" s="23"/>
      <c r="J178" s="23"/>
      <c r="L178" s="23"/>
    </row>
    <row r="179" spans="1:12" x14ac:dyDescent="0.25">
      <c r="A179" s="23"/>
      <c r="B179" s="23"/>
      <c r="E179" s="23"/>
      <c r="F179" s="25">
        <v>0</v>
      </c>
      <c r="G179" s="22">
        <f>Tabla2633[[#This Row],[Gastos Bruto]]*(0.19)</f>
        <v>0</v>
      </c>
      <c r="H179" s="22">
        <f>Tabla2633[[#This Row],[Gastos Bruto]]+Tabla2633[[#This Row],[IVA (%)]]</f>
        <v>0</v>
      </c>
      <c r="I179" s="23"/>
      <c r="J179" s="23"/>
      <c r="L179" s="23"/>
    </row>
    <row r="180" spans="1:12" x14ac:dyDescent="0.25">
      <c r="A180" s="23"/>
      <c r="B180" s="23"/>
      <c r="E180" s="23"/>
      <c r="F180" s="25">
        <v>0</v>
      </c>
      <c r="G180" s="22">
        <f>Tabla2633[[#This Row],[Gastos Bruto]]*(0.19)</f>
        <v>0</v>
      </c>
      <c r="H180" s="22">
        <f>Tabla2633[[#This Row],[Gastos Bruto]]+Tabla2633[[#This Row],[IVA (%)]]</f>
        <v>0</v>
      </c>
      <c r="I180" s="23"/>
      <c r="J180" s="23"/>
      <c r="L180" s="23"/>
    </row>
    <row r="181" spans="1:12" x14ac:dyDescent="0.25">
      <c r="A181" s="23"/>
      <c r="B181" s="23"/>
      <c r="E181" s="23"/>
      <c r="F181" s="25">
        <v>0</v>
      </c>
      <c r="G181" s="22">
        <f>Tabla2633[[#This Row],[Gastos Bruto]]*(0.19)</f>
        <v>0</v>
      </c>
      <c r="H181" s="22">
        <f>Tabla2633[[#This Row],[Gastos Bruto]]+Tabla2633[[#This Row],[IVA (%)]]</f>
        <v>0</v>
      </c>
      <c r="I181" s="23"/>
      <c r="J181" s="23"/>
      <c r="L181" s="23"/>
    </row>
    <row r="182" spans="1:12" x14ac:dyDescent="0.25">
      <c r="A182" s="23"/>
      <c r="B182" s="23"/>
      <c r="E182" s="23"/>
      <c r="F182" s="25">
        <v>0</v>
      </c>
      <c r="G182" s="22">
        <f>Tabla2633[[#This Row],[Gastos Bruto]]*(0.19)</f>
        <v>0</v>
      </c>
      <c r="H182" s="22">
        <f>Tabla2633[[#This Row],[Gastos Bruto]]+Tabla2633[[#This Row],[IVA (%)]]</f>
        <v>0</v>
      </c>
      <c r="I182" s="23"/>
      <c r="J182" s="23"/>
      <c r="L182" s="23"/>
    </row>
    <row r="183" spans="1:12" x14ac:dyDescent="0.25">
      <c r="A183" s="23"/>
      <c r="B183" s="23"/>
      <c r="E183" s="23"/>
      <c r="F183" s="25">
        <v>0</v>
      </c>
      <c r="G183" s="22">
        <f>Tabla2633[[#This Row],[Gastos Bruto]]*(0.19)</f>
        <v>0</v>
      </c>
      <c r="H183" s="22">
        <f>Tabla2633[[#This Row],[Gastos Bruto]]+Tabla2633[[#This Row],[IVA (%)]]</f>
        <v>0</v>
      </c>
      <c r="I183" s="23"/>
      <c r="J183" s="23"/>
      <c r="L183" s="23"/>
    </row>
    <row r="184" spans="1:12" x14ac:dyDescent="0.25">
      <c r="A184" s="23"/>
      <c r="B184" s="23"/>
      <c r="E184" s="23"/>
      <c r="F184" s="25">
        <v>0</v>
      </c>
      <c r="G184" s="22">
        <f>Tabla2633[[#This Row],[Gastos Bruto]]*(0.19)</f>
        <v>0</v>
      </c>
      <c r="H184" s="22">
        <f>Tabla2633[[#This Row],[Gastos Bruto]]+Tabla2633[[#This Row],[IVA (%)]]</f>
        <v>0</v>
      </c>
      <c r="I184" s="23"/>
      <c r="J184" s="23"/>
      <c r="L184" s="23"/>
    </row>
    <row r="185" spans="1:12" x14ac:dyDescent="0.25">
      <c r="A185" s="23"/>
      <c r="B185" s="23"/>
      <c r="E185" s="23"/>
      <c r="F185" s="25">
        <v>0</v>
      </c>
      <c r="G185" s="22">
        <f>Tabla2633[[#This Row],[Gastos Bruto]]*(0.19)</f>
        <v>0</v>
      </c>
      <c r="H185" s="22">
        <f>Tabla2633[[#This Row],[Gastos Bruto]]+Tabla2633[[#This Row],[IVA (%)]]</f>
        <v>0</v>
      </c>
      <c r="I185" s="23"/>
      <c r="J185" s="23"/>
      <c r="L185" s="23"/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51F28DD-1277-44B1-9A3E-AA3DC1BA3C0C}">
          <x14:formula1>
            <xm:f>Config!$F$20:$F$23</xm:f>
          </x14:formula1>
          <xm:sqref>L3:L185</xm:sqref>
        </x14:dataValidation>
        <x14:dataValidation type="list" allowBlank="1" showInputMessage="1" showErrorMessage="1" xr:uid="{86CE44DE-3111-498A-B260-89D0FAE08901}">
          <x14:formula1>
            <xm:f>Config!$F$11:$F$17</xm:f>
          </x14:formula1>
          <xm:sqref>J3:J185</xm:sqref>
        </x14:dataValidation>
        <x14:dataValidation type="list" allowBlank="1" showInputMessage="1" showErrorMessage="1" xr:uid="{454D7765-53E3-4637-89C8-F9B8EF15B65B}">
          <x14:formula1>
            <xm:f>Config!$F$27:$F$28</xm:f>
          </x14:formula1>
          <xm:sqref>I3:I185</xm:sqref>
        </x14:dataValidation>
        <x14:dataValidation type="list" allowBlank="1" showInputMessage="1" showErrorMessage="1" xr:uid="{94EEFA4B-5BB9-4634-9BB4-7C8157863A49}">
          <x14:formula1>
            <xm:f>Config!$D$7:$D$26</xm:f>
          </x14:formula1>
          <xm:sqref>D3:D185</xm:sqref>
        </x14:dataValidation>
        <x14:dataValidation type="list" allowBlank="1" showInputMessage="1" showErrorMessage="1" xr:uid="{54161EAA-FC93-4DDC-BCAD-E4FBA8530DD4}">
          <x14:formula1>
            <xm:f>Config!$H$7:$H$26</xm:f>
          </x14:formula1>
          <xm:sqref>E3:E185</xm:sqref>
        </x14:dataValidation>
        <x14:dataValidation type="list" allowBlank="1" showInputMessage="1" showErrorMessage="1" xr:uid="{7D20110C-FB68-43DD-ABC0-13B9425C5344}">
          <x14:formula1>
            <xm:f>Config!$B$7:$B$8</xm:f>
          </x14:formula1>
          <xm:sqref>B3:B185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8"/>
  <sheetViews>
    <sheetView workbookViewId="0">
      <selection activeCell="C4" sqref="C4"/>
    </sheetView>
  </sheetViews>
  <sheetFormatPr baseColWidth="10" defaultColWidth="9.140625" defaultRowHeight="15" x14ac:dyDescent="0.25"/>
  <cols>
    <col min="2" max="2" width="17.28515625" customWidth="1"/>
    <col min="3" max="3" width="20.42578125" customWidth="1"/>
    <col min="4" max="4" width="20.140625" customWidth="1"/>
    <col min="5" max="5" width="19" customWidth="1"/>
    <col min="6" max="6" width="15.5703125" customWidth="1"/>
    <col min="7" max="7" width="14.5703125" customWidth="1"/>
    <col min="8" max="8" width="22.28515625" customWidth="1"/>
    <col min="9" max="9" width="20" customWidth="1"/>
    <col min="10" max="10" width="32.140625" customWidth="1"/>
  </cols>
  <sheetData>
    <row r="4" spans="2:10" x14ac:dyDescent="0.25">
      <c r="B4" s="27" t="s">
        <v>35</v>
      </c>
      <c r="C4" t="s">
        <v>37</v>
      </c>
    </row>
    <row r="8" spans="2:10" s="1" customFormat="1" x14ac:dyDescent="0.25">
      <c r="B8" s="1" t="s">
        <v>5</v>
      </c>
      <c r="C8" s="1" t="s">
        <v>22</v>
      </c>
      <c r="D8" s="1" t="s">
        <v>51</v>
      </c>
      <c r="E8" s="1" t="s">
        <v>52</v>
      </c>
      <c r="F8" s="1" t="s">
        <v>1</v>
      </c>
      <c r="G8" s="1" t="s">
        <v>53</v>
      </c>
      <c r="H8" s="1" t="s">
        <v>54</v>
      </c>
      <c r="I8" s="1" t="s">
        <v>55</v>
      </c>
      <c r="J8" s="1" t="s">
        <v>48</v>
      </c>
    </row>
  </sheetData>
  <pageMargins left="0.75" right="0.75" top="1" bottom="1" header="0.5" footer="0.5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FE2E86-A9A1-4B38-A150-7749FB45F289}">
          <x14:formula1>
            <xm:f>Config!$F$27:$F$28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DD81-7021-4CE0-BB7D-D09A0DBEBE6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4FF3-F1B0-479D-9B70-19FC0155744E}">
  <dimension ref="B2:G40"/>
  <sheetViews>
    <sheetView workbookViewId="0">
      <selection activeCell="K20" sqref="K20"/>
    </sheetView>
  </sheetViews>
  <sheetFormatPr baseColWidth="10" defaultRowHeight="15" x14ac:dyDescent="0.25"/>
  <cols>
    <col min="2" max="2" width="11" customWidth="1"/>
    <col min="3" max="3" width="38.7109375" customWidth="1"/>
  </cols>
  <sheetData>
    <row r="2" spans="2:7" x14ac:dyDescent="0.25">
      <c r="B2" s="52" t="s">
        <v>85</v>
      </c>
      <c r="C2" s="52"/>
      <c r="D2" s="52"/>
      <c r="E2" s="52"/>
      <c r="F2" s="52"/>
      <c r="G2" s="52"/>
    </row>
    <row r="3" spans="2:7" x14ac:dyDescent="0.25">
      <c r="B3" s="52" t="s">
        <v>86</v>
      </c>
      <c r="C3" s="52"/>
      <c r="D3" s="52"/>
      <c r="E3" s="52"/>
      <c r="F3" s="52"/>
      <c r="G3" s="52"/>
    </row>
    <row r="4" spans="2:7" x14ac:dyDescent="0.25">
      <c r="B4" s="52" t="s">
        <v>87</v>
      </c>
      <c r="C4" s="52"/>
      <c r="D4" s="52"/>
      <c r="E4" s="52"/>
      <c r="F4" s="52"/>
      <c r="G4" s="52"/>
    </row>
    <row r="5" spans="2:7" x14ac:dyDescent="0.25">
      <c r="B5" s="54"/>
      <c r="C5" s="54"/>
      <c r="D5" s="54"/>
      <c r="E5" s="54"/>
      <c r="F5" s="54"/>
      <c r="G5" s="47" t="s">
        <v>84</v>
      </c>
    </row>
    <row r="6" spans="2:7" x14ac:dyDescent="0.25">
      <c r="B6" s="54"/>
      <c r="C6" s="54"/>
      <c r="D6" s="54"/>
      <c r="E6" s="54"/>
      <c r="F6" s="54"/>
      <c r="G6" s="54"/>
    </row>
    <row r="7" spans="2:7" x14ac:dyDescent="0.25">
      <c r="B7" s="53" t="s">
        <v>78</v>
      </c>
      <c r="C7" s="53" t="s">
        <v>79</v>
      </c>
      <c r="D7" s="54" t="s">
        <v>80</v>
      </c>
      <c r="E7" s="54"/>
      <c r="F7" s="54" t="s">
        <v>83</v>
      </c>
      <c r="G7" s="54"/>
    </row>
    <row r="8" spans="2:7" x14ac:dyDescent="0.25">
      <c r="B8" s="53"/>
      <c r="C8" s="53"/>
      <c r="D8" s="47" t="s">
        <v>81</v>
      </c>
      <c r="E8" s="47" t="s">
        <v>82</v>
      </c>
      <c r="F8" s="47" t="s">
        <v>81</v>
      </c>
      <c r="G8" s="47" t="s">
        <v>82</v>
      </c>
    </row>
    <row r="9" spans="2:7" x14ac:dyDescent="0.25">
      <c r="B9" s="48"/>
      <c r="C9" s="2"/>
      <c r="D9" s="49"/>
      <c r="E9" s="49"/>
      <c r="F9" s="49"/>
      <c r="G9" s="49"/>
    </row>
    <row r="10" spans="2:7" x14ac:dyDescent="0.25">
      <c r="B10" s="48"/>
      <c r="C10" s="2"/>
      <c r="D10" s="49"/>
      <c r="E10" s="49"/>
      <c r="F10" s="49"/>
      <c r="G10" s="49"/>
    </row>
    <row r="11" spans="2:7" x14ac:dyDescent="0.25">
      <c r="B11" s="48"/>
      <c r="C11" s="2"/>
      <c r="D11" s="49"/>
      <c r="E11" s="49"/>
      <c r="F11" s="49"/>
      <c r="G11" s="49"/>
    </row>
    <row r="12" spans="2:7" x14ac:dyDescent="0.25">
      <c r="B12" s="48"/>
      <c r="C12" s="2"/>
      <c r="D12" s="49"/>
      <c r="E12" s="49"/>
      <c r="F12" s="49"/>
      <c r="G12" s="49"/>
    </row>
    <row r="13" spans="2:7" x14ac:dyDescent="0.25">
      <c r="B13" s="48"/>
      <c r="C13" s="2"/>
      <c r="D13" s="49"/>
      <c r="E13" s="49"/>
      <c r="F13" s="49"/>
      <c r="G13" s="49"/>
    </row>
    <row r="14" spans="2:7" x14ac:dyDescent="0.25">
      <c r="B14" s="48"/>
      <c r="C14" s="2"/>
      <c r="D14" s="49"/>
      <c r="E14" s="49"/>
      <c r="F14" s="49"/>
      <c r="G14" s="49"/>
    </row>
    <row r="15" spans="2:7" x14ac:dyDescent="0.25">
      <c r="B15" s="48"/>
      <c r="C15" s="2"/>
      <c r="D15" s="49"/>
      <c r="E15" s="49"/>
      <c r="F15" s="49"/>
      <c r="G15" s="49"/>
    </row>
    <row r="16" spans="2:7" x14ac:dyDescent="0.25">
      <c r="B16" s="48"/>
      <c r="C16" s="2"/>
      <c r="D16" s="49"/>
      <c r="E16" s="49"/>
      <c r="F16" s="49"/>
      <c r="G16" s="49"/>
    </row>
    <row r="17" spans="2:7" x14ac:dyDescent="0.25">
      <c r="B17" s="48"/>
      <c r="C17" s="2"/>
      <c r="D17" s="49"/>
      <c r="E17" s="49"/>
      <c r="F17" s="49"/>
      <c r="G17" s="49"/>
    </row>
    <row r="18" spans="2:7" x14ac:dyDescent="0.25">
      <c r="B18" s="48"/>
      <c r="C18" s="2"/>
      <c r="D18" s="49"/>
      <c r="E18" s="49"/>
      <c r="F18" s="49"/>
      <c r="G18" s="49"/>
    </row>
    <row r="19" spans="2:7" x14ac:dyDescent="0.25">
      <c r="B19" s="48"/>
      <c r="C19" s="2"/>
      <c r="D19" s="49"/>
      <c r="E19" s="49"/>
      <c r="F19" s="49"/>
      <c r="G19" s="49"/>
    </row>
    <row r="20" spans="2:7" x14ac:dyDescent="0.25">
      <c r="B20" s="48"/>
      <c r="C20" s="2"/>
      <c r="D20" s="49"/>
      <c r="E20" s="49"/>
      <c r="F20" s="49"/>
      <c r="G20" s="49"/>
    </row>
    <row r="21" spans="2:7" x14ac:dyDescent="0.25">
      <c r="B21" s="48"/>
      <c r="C21" s="2"/>
      <c r="D21" s="49"/>
      <c r="E21" s="49"/>
      <c r="F21" s="49"/>
      <c r="G21" s="49"/>
    </row>
    <row r="22" spans="2:7" x14ac:dyDescent="0.25">
      <c r="B22" s="48"/>
      <c r="C22" s="2"/>
      <c r="D22" s="49"/>
      <c r="E22" s="49"/>
      <c r="F22" s="49"/>
      <c r="G22" s="49"/>
    </row>
    <row r="23" spans="2:7" x14ac:dyDescent="0.25">
      <c r="B23" s="48"/>
      <c r="C23" s="2"/>
      <c r="D23" s="49"/>
      <c r="E23" s="49"/>
      <c r="F23" s="49"/>
      <c r="G23" s="49"/>
    </row>
    <row r="24" spans="2:7" x14ac:dyDescent="0.25">
      <c r="B24" s="48"/>
      <c r="C24" s="2"/>
      <c r="D24" s="49"/>
      <c r="E24" s="49"/>
      <c r="F24" s="49"/>
      <c r="G24" s="49"/>
    </row>
    <row r="25" spans="2:7" x14ac:dyDescent="0.25">
      <c r="B25" s="48"/>
      <c r="C25" s="2"/>
      <c r="D25" s="49"/>
      <c r="E25" s="49"/>
      <c r="F25" s="49"/>
      <c r="G25" s="49"/>
    </row>
    <row r="26" spans="2:7" x14ac:dyDescent="0.25">
      <c r="B26" s="48"/>
      <c r="C26" s="2"/>
      <c r="D26" s="49"/>
      <c r="E26" s="49"/>
      <c r="F26" s="49"/>
      <c r="G26" s="49"/>
    </row>
    <row r="27" spans="2:7" x14ac:dyDescent="0.25">
      <c r="B27" s="48"/>
      <c r="C27" s="2"/>
      <c r="D27" s="49"/>
      <c r="E27" s="49"/>
      <c r="F27" s="49"/>
      <c r="G27" s="49"/>
    </row>
    <row r="28" spans="2:7" x14ac:dyDescent="0.25">
      <c r="B28" s="48"/>
      <c r="C28" s="2"/>
      <c r="D28" s="49"/>
      <c r="E28" s="49"/>
      <c r="F28" s="49"/>
      <c r="G28" s="49"/>
    </row>
    <row r="29" spans="2:7" x14ac:dyDescent="0.25">
      <c r="B29" s="48"/>
      <c r="C29" s="2"/>
      <c r="D29" s="49"/>
      <c r="E29" s="49"/>
      <c r="F29" s="49"/>
      <c r="G29" s="49"/>
    </row>
    <row r="30" spans="2:7" x14ac:dyDescent="0.25">
      <c r="B30" s="48"/>
      <c r="C30" s="2"/>
      <c r="D30" s="49"/>
      <c r="E30" s="49"/>
      <c r="F30" s="49"/>
      <c r="G30" s="49"/>
    </row>
    <row r="31" spans="2:7" x14ac:dyDescent="0.25">
      <c r="B31" s="48"/>
      <c r="C31" s="2"/>
      <c r="D31" s="49"/>
      <c r="E31" s="49"/>
      <c r="F31" s="49"/>
      <c r="G31" s="49"/>
    </row>
    <row r="32" spans="2:7" x14ac:dyDescent="0.25">
      <c r="B32" s="48"/>
      <c r="C32" s="2"/>
      <c r="D32" s="49"/>
      <c r="E32" s="49"/>
      <c r="F32" s="49"/>
      <c r="G32" s="49"/>
    </row>
    <row r="33" spans="2:7" x14ac:dyDescent="0.25">
      <c r="B33" s="48"/>
      <c r="C33" s="2"/>
      <c r="D33" s="49"/>
      <c r="E33" s="49"/>
      <c r="F33" s="49"/>
      <c r="G33" s="49"/>
    </row>
    <row r="34" spans="2:7" x14ac:dyDescent="0.25">
      <c r="B34" s="48"/>
      <c r="C34" s="2"/>
      <c r="D34" s="49"/>
      <c r="E34" s="49"/>
      <c r="F34" s="49"/>
      <c r="G34" s="49"/>
    </row>
    <row r="35" spans="2:7" x14ac:dyDescent="0.25">
      <c r="B35" s="48"/>
      <c r="C35" s="2"/>
      <c r="D35" s="49"/>
      <c r="E35" s="49"/>
      <c r="F35" s="49"/>
      <c r="G35" s="49"/>
    </row>
    <row r="36" spans="2:7" x14ac:dyDescent="0.25">
      <c r="B36" s="48"/>
      <c r="C36" s="2"/>
      <c r="D36" s="49"/>
      <c r="E36" s="49"/>
      <c r="F36" s="49"/>
      <c r="G36" s="49"/>
    </row>
    <row r="37" spans="2:7" x14ac:dyDescent="0.25">
      <c r="B37" s="48"/>
      <c r="C37" s="2"/>
      <c r="D37" s="49"/>
      <c r="E37" s="49"/>
      <c r="F37" s="49"/>
      <c r="G37" s="49"/>
    </row>
    <row r="38" spans="2:7" x14ac:dyDescent="0.25">
      <c r="B38" s="48"/>
      <c r="C38" s="2"/>
      <c r="D38" s="49"/>
      <c r="E38" s="49"/>
      <c r="F38" s="49"/>
      <c r="G38" s="49"/>
    </row>
    <row r="39" spans="2:7" x14ac:dyDescent="0.25">
      <c r="B39" s="48"/>
      <c r="C39" s="2"/>
      <c r="D39" s="49"/>
      <c r="E39" s="49"/>
      <c r="F39" s="49"/>
      <c r="G39" s="49"/>
    </row>
    <row r="40" spans="2:7" x14ac:dyDescent="0.25">
      <c r="B40" s="48"/>
      <c r="C40" s="2"/>
      <c r="D40" s="49"/>
      <c r="E40" s="49"/>
      <c r="F40" s="49"/>
      <c r="G40" s="49"/>
    </row>
  </sheetData>
  <mergeCells count="9">
    <mergeCell ref="B4:G4"/>
    <mergeCell ref="B3:G3"/>
    <mergeCell ref="B2:G2"/>
    <mergeCell ref="B7:B8"/>
    <mergeCell ref="C7:C8"/>
    <mergeCell ref="D7:E7"/>
    <mergeCell ref="F7:G7"/>
    <mergeCell ref="B6:G6"/>
    <mergeCell ref="B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2BE-B364-49B2-A8CE-D20BDECE75D1}">
  <sheetPr>
    <tabColor rgb="FF92D050"/>
  </sheetPr>
  <dimension ref="B3:M65"/>
  <sheetViews>
    <sheetView showGridLines="0" tabSelected="1" topLeftCell="A5" zoomScale="66" zoomScaleNormal="66" workbookViewId="0">
      <selection activeCell="I29" sqref="I29"/>
    </sheetView>
  </sheetViews>
  <sheetFormatPr baseColWidth="10" defaultRowHeight="15" x14ac:dyDescent="0.25"/>
  <cols>
    <col min="2" max="2" width="15.140625" customWidth="1"/>
    <col min="3" max="3" width="22.140625" customWidth="1"/>
    <col min="4" max="4" width="30" customWidth="1"/>
    <col min="5" max="5" width="28.140625" customWidth="1"/>
    <col min="6" max="6" width="23.85546875" customWidth="1"/>
    <col min="7" max="7" width="28.7109375" customWidth="1"/>
    <col min="8" max="8" width="17.85546875" customWidth="1"/>
    <col min="9" max="9" width="19.7109375" customWidth="1"/>
  </cols>
  <sheetData>
    <row r="3" spans="2:13" ht="27" customHeight="1" x14ac:dyDescent="0.25">
      <c r="B3" s="32" t="s">
        <v>58</v>
      </c>
      <c r="C3" s="33">
        <f ca="1">TODAY()</f>
        <v>45782</v>
      </c>
    </row>
    <row r="4" spans="2:13" ht="37.5" customHeight="1" thickBot="1" x14ac:dyDescent="0.35">
      <c r="B4" s="38" t="s">
        <v>63</v>
      </c>
      <c r="C4" s="38" t="s">
        <v>64</v>
      </c>
      <c r="D4" s="38" t="s">
        <v>65</v>
      </c>
      <c r="E4" s="39" t="s">
        <v>66</v>
      </c>
      <c r="F4" s="38" t="s">
        <v>67</v>
      </c>
      <c r="G4" s="38" t="s">
        <v>68</v>
      </c>
      <c r="H4" s="38" t="s">
        <v>69</v>
      </c>
      <c r="I4" s="38" t="s">
        <v>70</v>
      </c>
    </row>
    <row r="5" spans="2:13" ht="15.75" thickBot="1" x14ac:dyDescent="0.3">
      <c r="B5" s="1"/>
      <c r="C5" s="1"/>
      <c r="D5" s="40">
        <v>44460</v>
      </c>
      <c r="E5" s="41"/>
      <c r="F5" s="1">
        <v>30</v>
      </c>
      <c r="G5" s="31">
        <f>IF(Factura_Emitidas[[#This Row],[FECHA DE LA FACTURA]]="","",Factura_Emitidas[[#This Row],[FECHA DE LA FACTURA]]+Factura_Emitidas[[#This Row],[TERMINOS (DIAS)]])</f>
        <v>44490</v>
      </c>
      <c r="H5" s="1" t="s">
        <v>57</v>
      </c>
      <c r="I5" s="42" t="str">
        <f ca="1">IF(AND(Factura_Emitidas[[#This Row],[FECHA DE VENCIMIENTO]]&lt;$C$3,Factura_Emitidas[[#This Row],[¿PAGO?]]="NO"),"VENCIDA","")</f>
        <v>VENCIDA</v>
      </c>
    </row>
    <row r="6" spans="2:13" ht="15.75" thickBot="1" x14ac:dyDescent="0.3">
      <c r="B6" s="1"/>
      <c r="C6" s="1"/>
      <c r="D6" s="40"/>
      <c r="E6" s="41"/>
      <c r="F6" s="1"/>
      <c r="G6" s="31" t="str">
        <f>IF(Factura_Emitidas[[#This Row],[FECHA DE LA FACTURA]]="","",Factura_Emitidas[[#This Row],[FECHA DE LA FACTURA]]+Factura_Emitidas[[#This Row],[TERMINOS (DIAS)]])</f>
        <v/>
      </c>
      <c r="H6" s="1"/>
      <c r="I6" s="42" t="str">
        <f ca="1">IF(AND(Factura_Emitidas[[#This Row],[FECHA DE VENCIMIENTO]]&lt;$C$3,Factura_Emitidas[[#This Row],[¿PAGO?]]="NO"),"VENCIDA","")</f>
        <v/>
      </c>
    </row>
    <row r="7" spans="2:13" ht="15.75" thickBot="1" x14ac:dyDescent="0.3">
      <c r="B7" s="1"/>
      <c r="C7" s="1"/>
      <c r="D7" s="40"/>
      <c r="E7" s="41"/>
      <c r="F7" s="1"/>
      <c r="G7" s="31" t="str">
        <f>IF(Factura_Emitidas[[#This Row],[FECHA DE LA FACTURA]]="","",Factura_Emitidas[[#This Row],[FECHA DE LA FACTURA]]+Factura_Emitidas[[#This Row],[TERMINOS (DIAS)]])</f>
        <v/>
      </c>
      <c r="H7" s="1"/>
      <c r="I7" s="42" t="str">
        <f ca="1">IF(AND(Factura_Emitidas[[#This Row],[FECHA DE VENCIMIENTO]]&lt;$C$3,Factura_Emitidas[[#This Row],[¿PAGO?]]="NO"),"VENCIDA","")</f>
        <v/>
      </c>
      <c r="M7" t="s">
        <v>56</v>
      </c>
    </row>
    <row r="8" spans="2:13" ht="15.75" thickBot="1" x14ac:dyDescent="0.3">
      <c r="B8" s="1"/>
      <c r="C8" s="1"/>
      <c r="D8" s="40"/>
      <c r="E8" s="41"/>
      <c r="F8" s="1"/>
      <c r="G8" s="31" t="str">
        <f>IF(Factura_Emitidas[[#This Row],[FECHA DE LA FACTURA]]="","",Factura_Emitidas[[#This Row],[FECHA DE LA FACTURA]]+Factura_Emitidas[[#This Row],[TERMINOS (DIAS)]])</f>
        <v/>
      </c>
      <c r="H8" s="1"/>
      <c r="I8" s="42" t="str">
        <f ca="1">IF(AND(Factura_Emitidas[[#This Row],[FECHA DE VENCIMIENTO]]&lt;$C$3,Factura_Emitidas[[#This Row],[¿PAGO?]]="NO"),"VENCIDA","")</f>
        <v/>
      </c>
    </row>
    <row r="9" spans="2:13" ht="15.75" thickBot="1" x14ac:dyDescent="0.3">
      <c r="B9" s="1"/>
      <c r="C9" s="1"/>
      <c r="D9" s="40"/>
      <c r="E9" s="41"/>
      <c r="F9" s="1"/>
      <c r="G9" s="31" t="str">
        <f>IF(Factura_Emitidas[[#This Row],[FECHA DE LA FACTURA]]="","",Factura_Emitidas[[#This Row],[FECHA DE LA FACTURA]]+Factura_Emitidas[[#This Row],[TERMINOS (DIAS)]])</f>
        <v/>
      </c>
      <c r="H9" s="1"/>
      <c r="I9" s="42" t="str">
        <f ca="1">IF(AND(Factura_Emitidas[[#This Row],[FECHA DE VENCIMIENTO]]&lt;$C$3,Factura_Emitidas[[#This Row],[¿PAGO?]]="NO"),"VENCIDA","")</f>
        <v/>
      </c>
    </row>
    <row r="10" spans="2:13" ht="15.75" thickBot="1" x14ac:dyDescent="0.3">
      <c r="B10" s="1"/>
      <c r="C10" s="1"/>
      <c r="D10" s="40"/>
      <c r="E10" s="41"/>
      <c r="F10" s="1"/>
      <c r="G10" s="31" t="str">
        <f>IF(Factura_Emitidas[[#This Row],[FECHA DE LA FACTURA]]="","",Factura_Emitidas[[#This Row],[FECHA DE LA FACTURA]]+Factura_Emitidas[[#This Row],[TERMINOS (DIAS)]])</f>
        <v/>
      </c>
      <c r="H10" s="1"/>
      <c r="I10" s="42" t="str">
        <f ca="1">IF(AND(Factura_Emitidas[[#This Row],[FECHA DE VENCIMIENTO]]&lt;$C$3,Factura_Emitidas[[#This Row],[¿PAGO?]]="NO"),"VENCIDA","")</f>
        <v/>
      </c>
    </row>
    <row r="11" spans="2:13" ht="15.75" thickBot="1" x14ac:dyDescent="0.3">
      <c r="B11" s="1"/>
      <c r="C11" s="1"/>
      <c r="D11" s="40"/>
      <c r="E11" s="41"/>
      <c r="F11" s="1"/>
      <c r="G11" s="31" t="str">
        <f>IF(Factura_Emitidas[[#This Row],[FECHA DE LA FACTURA]]="","",Factura_Emitidas[[#This Row],[FECHA DE LA FACTURA]]+Factura_Emitidas[[#This Row],[TERMINOS (DIAS)]])</f>
        <v/>
      </c>
      <c r="H11" s="1"/>
      <c r="I11" s="42" t="str">
        <f ca="1">IF(AND(Factura_Emitidas[[#This Row],[FECHA DE VENCIMIENTO]]&lt;$C$3,Factura_Emitidas[[#This Row],[¿PAGO?]]="NO"),"VENCIDA","")</f>
        <v/>
      </c>
    </row>
    <row r="12" spans="2:13" ht="15.75" thickBot="1" x14ac:dyDescent="0.3">
      <c r="B12" s="1"/>
      <c r="C12" s="1"/>
      <c r="D12" s="40"/>
      <c r="E12" s="41"/>
      <c r="F12" s="1"/>
      <c r="G12" s="31" t="str">
        <f>IF(Factura_Emitidas[[#This Row],[FECHA DE LA FACTURA]]="","",Factura_Emitidas[[#This Row],[FECHA DE LA FACTURA]]+Factura_Emitidas[[#This Row],[TERMINOS (DIAS)]])</f>
        <v/>
      </c>
      <c r="H12" s="1"/>
      <c r="I12" s="42" t="str">
        <f ca="1">IF(AND(Factura_Emitidas[[#This Row],[FECHA DE VENCIMIENTO]]&lt;$C$3,Factura_Emitidas[[#This Row],[¿PAGO?]]="NO"),"VENCIDA","")</f>
        <v/>
      </c>
    </row>
    <row r="13" spans="2:13" ht="15.75" thickBot="1" x14ac:dyDescent="0.3">
      <c r="B13" s="1"/>
      <c r="C13" s="1"/>
      <c r="D13" s="40"/>
      <c r="E13" s="41"/>
      <c r="F13" s="1"/>
      <c r="G13" s="31" t="str">
        <f>IF(Factura_Emitidas[[#This Row],[FECHA DE LA FACTURA]]="","",Factura_Emitidas[[#This Row],[FECHA DE LA FACTURA]]+Factura_Emitidas[[#This Row],[TERMINOS (DIAS)]])</f>
        <v/>
      </c>
      <c r="H13" s="1"/>
      <c r="I13" s="42" t="str">
        <f ca="1">IF(AND(Factura_Emitidas[[#This Row],[FECHA DE VENCIMIENTO]]&lt;$C$3,Factura_Emitidas[[#This Row],[¿PAGO?]]="NO"),"VENCIDA","")</f>
        <v/>
      </c>
    </row>
    <row r="14" spans="2:13" ht="15.75" thickBot="1" x14ac:dyDescent="0.3">
      <c r="B14" s="1"/>
      <c r="C14" s="1"/>
      <c r="D14" s="40"/>
      <c r="E14" s="41"/>
      <c r="F14" s="1"/>
      <c r="G14" s="31" t="str">
        <f>IF(Factura_Emitidas[[#This Row],[FECHA DE LA FACTURA]]="","",Factura_Emitidas[[#This Row],[FECHA DE LA FACTURA]]+Factura_Emitidas[[#This Row],[TERMINOS (DIAS)]])</f>
        <v/>
      </c>
      <c r="H14" s="1"/>
      <c r="I14" s="42" t="str">
        <f ca="1">IF(AND(Factura_Emitidas[[#This Row],[FECHA DE VENCIMIENTO]]&lt;$C$3,Factura_Emitidas[[#This Row],[¿PAGO?]]="NO"),"VENCIDA","")</f>
        <v/>
      </c>
    </row>
    <row r="15" spans="2:13" ht="15.75" thickBot="1" x14ac:dyDescent="0.3">
      <c r="B15" s="1"/>
      <c r="C15" s="1"/>
      <c r="D15" s="40"/>
      <c r="E15" s="41"/>
      <c r="F15" s="1"/>
      <c r="G15" s="31" t="str">
        <f>IF(Factura_Emitidas[[#This Row],[FECHA DE LA FACTURA]]="","",Factura_Emitidas[[#This Row],[FECHA DE LA FACTURA]]+Factura_Emitidas[[#This Row],[TERMINOS (DIAS)]])</f>
        <v/>
      </c>
      <c r="H15" s="1"/>
      <c r="I15" s="42" t="str">
        <f ca="1">IF(AND(Factura_Emitidas[[#This Row],[FECHA DE VENCIMIENTO]]&lt;$C$3,Factura_Emitidas[[#This Row],[¿PAGO?]]="NO"),"VENCIDA","")</f>
        <v/>
      </c>
    </row>
    <row r="16" spans="2:13" ht="15.75" thickBot="1" x14ac:dyDescent="0.3">
      <c r="B16" s="1"/>
      <c r="C16" s="1"/>
      <c r="D16" s="40"/>
      <c r="E16" s="41"/>
      <c r="F16" s="1"/>
      <c r="G16" s="31" t="str">
        <f>IF(Factura_Emitidas[[#This Row],[FECHA DE LA FACTURA]]="","",Factura_Emitidas[[#This Row],[FECHA DE LA FACTURA]]+Factura_Emitidas[[#This Row],[TERMINOS (DIAS)]])</f>
        <v/>
      </c>
      <c r="H16" s="1"/>
      <c r="I16" s="42" t="str">
        <f ca="1">IF(AND(Factura_Emitidas[[#This Row],[FECHA DE VENCIMIENTO]]&lt;$C$3,Factura_Emitidas[[#This Row],[¿PAGO?]]="NO"),"VENCIDA","")</f>
        <v/>
      </c>
    </row>
    <row r="17" spans="2:9" ht="15.75" thickBot="1" x14ac:dyDescent="0.3">
      <c r="B17" s="1"/>
      <c r="C17" s="1"/>
      <c r="D17" s="40"/>
      <c r="E17" s="41"/>
      <c r="F17" s="1"/>
      <c r="G17" s="31" t="str">
        <f>IF(Factura_Emitidas[[#This Row],[FECHA DE LA FACTURA]]="","",Factura_Emitidas[[#This Row],[FECHA DE LA FACTURA]]+Factura_Emitidas[[#This Row],[TERMINOS (DIAS)]])</f>
        <v/>
      </c>
      <c r="H17" s="1"/>
      <c r="I17" s="42" t="str">
        <f ca="1">IF(AND(Factura_Emitidas[[#This Row],[FECHA DE VENCIMIENTO]]&lt;$C$3,Factura_Emitidas[[#This Row],[¿PAGO?]]="NO"),"VENCIDA","")</f>
        <v/>
      </c>
    </row>
    <row r="18" spans="2:9" ht="15.75" thickBot="1" x14ac:dyDescent="0.3">
      <c r="B18" s="1"/>
      <c r="C18" s="1"/>
      <c r="D18" s="40"/>
      <c r="E18" s="41"/>
      <c r="F18" s="1"/>
      <c r="G18" s="31" t="str">
        <f>IF(Factura_Emitidas[[#This Row],[FECHA DE LA FACTURA]]="","",Factura_Emitidas[[#This Row],[FECHA DE LA FACTURA]]+Factura_Emitidas[[#This Row],[TERMINOS (DIAS)]])</f>
        <v/>
      </c>
      <c r="H18" s="1"/>
      <c r="I18" s="42" t="str">
        <f ca="1">IF(AND(Factura_Emitidas[[#This Row],[FECHA DE VENCIMIENTO]]&lt;$C$3,Factura_Emitidas[[#This Row],[¿PAGO?]]="NO"),"VENCIDA","")</f>
        <v/>
      </c>
    </row>
    <row r="19" spans="2:9" ht="15.75" thickBot="1" x14ac:dyDescent="0.3">
      <c r="B19" s="1"/>
      <c r="C19" s="1"/>
      <c r="D19" s="40"/>
      <c r="E19" s="41"/>
      <c r="F19" s="1"/>
      <c r="G19" s="31" t="str">
        <f>IF(Factura_Emitidas[[#This Row],[FECHA DE LA FACTURA]]="","",Factura_Emitidas[[#This Row],[FECHA DE LA FACTURA]]+Factura_Emitidas[[#This Row],[TERMINOS (DIAS)]])</f>
        <v/>
      </c>
      <c r="H19" s="1"/>
      <c r="I19" s="42" t="str">
        <f ca="1">IF(AND(Factura_Emitidas[[#This Row],[FECHA DE VENCIMIENTO]]&lt;$C$3,Factura_Emitidas[[#This Row],[¿PAGO?]]="NO"),"VENCIDA","")</f>
        <v/>
      </c>
    </row>
    <row r="20" spans="2:9" ht="15.75" thickBot="1" x14ac:dyDescent="0.3">
      <c r="B20" s="1"/>
      <c r="C20" s="1"/>
      <c r="D20" s="40"/>
      <c r="E20" s="41"/>
      <c r="F20" s="1"/>
      <c r="G20" s="31" t="str">
        <f>IF(Factura_Emitidas[[#This Row],[FECHA DE LA FACTURA]]="","",Factura_Emitidas[[#This Row],[FECHA DE LA FACTURA]]+Factura_Emitidas[[#This Row],[TERMINOS (DIAS)]])</f>
        <v/>
      </c>
      <c r="H20" s="1"/>
      <c r="I20" s="42" t="str">
        <f ca="1">IF(AND(Factura_Emitidas[[#This Row],[FECHA DE VENCIMIENTO]]&lt;$C$3,Factura_Emitidas[[#This Row],[¿PAGO?]]="NO"),"VENCIDA","")</f>
        <v/>
      </c>
    </row>
    <row r="21" spans="2:9" ht="15.75" thickBot="1" x14ac:dyDescent="0.3">
      <c r="B21" s="1"/>
      <c r="C21" s="1"/>
      <c r="D21" s="40"/>
      <c r="E21" s="41"/>
      <c r="F21" s="1"/>
      <c r="G21" s="31" t="str">
        <f>IF(Factura_Emitidas[[#This Row],[FECHA DE LA FACTURA]]="","",Factura_Emitidas[[#This Row],[FECHA DE LA FACTURA]]+Factura_Emitidas[[#This Row],[TERMINOS (DIAS)]])</f>
        <v/>
      </c>
      <c r="H21" s="1"/>
      <c r="I21" s="42" t="str">
        <f ca="1">IF(AND(Factura_Emitidas[[#This Row],[FECHA DE VENCIMIENTO]]&lt;$C$3,Factura_Emitidas[[#This Row],[¿PAGO?]]="NO"),"VENCIDA","")</f>
        <v/>
      </c>
    </row>
    <row r="22" spans="2:9" ht="15.75" thickBot="1" x14ac:dyDescent="0.3">
      <c r="B22" s="1"/>
      <c r="C22" s="1"/>
      <c r="D22" s="40"/>
      <c r="E22" s="41"/>
      <c r="F22" s="1"/>
      <c r="G22" s="31" t="str">
        <f>IF(Factura_Emitidas[[#This Row],[FECHA DE LA FACTURA]]="","",Factura_Emitidas[[#This Row],[FECHA DE LA FACTURA]]+Factura_Emitidas[[#This Row],[TERMINOS (DIAS)]])</f>
        <v/>
      </c>
      <c r="H22" s="1"/>
      <c r="I22" s="42" t="str">
        <f ca="1">IF(AND(Factura_Emitidas[[#This Row],[FECHA DE VENCIMIENTO]]&lt;$C$3,Factura_Emitidas[[#This Row],[¿PAGO?]]="NO"),"VENCIDA","")</f>
        <v/>
      </c>
    </row>
    <row r="23" spans="2:9" ht="15.75" thickBot="1" x14ac:dyDescent="0.3">
      <c r="B23" s="1"/>
      <c r="C23" s="1"/>
      <c r="D23" s="40"/>
      <c r="E23" s="41"/>
      <c r="F23" s="1"/>
      <c r="G23" s="31" t="str">
        <f>IF(Factura_Emitidas[[#This Row],[FECHA DE LA FACTURA]]="","",Factura_Emitidas[[#This Row],[FECHA DE LA FACTURA]]+Factura_Emitidas[[#This Row],[TERMINOS (DIAS)]])</f>
        <v/>
      </c>
      <c r="H23" s="1"/>
      <c r="I23" s="42" t="str">
        <f ca="1">IF(AND(Factura_Emitidas[[#This Row],[FECHA DE VENCIMIENTO]]&lt;$C$3,Factura_Emitidas[[#This Row],[¿PAGO?]]="NO"),"VENCIDA","")</f>
        <v/>
      </c>
    </row>
    <row r="24" spans="2:9" ht="15.75" thickBot="1" x14ac:dyDescent="0.3">
      <c r="B24" s="1"/>
      <c r="C24" s="1"/>
      <c r="D24" s="40"/>
      <c r="E24" s="41"/>
      <c r="F24" s="1"/>
      <c r="G24" s="31" t="str">
        <f>IF(Factura_Emitidas[[#This Row],[FECHA DE LA FACTURA]]="","",Factura_Emitidas[[#This Row],[FECHA DE LA FACTURA]]+Factura_Emitidas[[#This Row],[TERMINOS (DIAS)]])</f>
        <v/>
      </c>
      <c r="H24" s="1"/>
      <c r="I24" s="42" t="str">
        <f ca="1">IF(AND(Factura_Emitidas[[#This Row],[FECHA DE VENCIMIENTO]]&lt;$C$3,Factura_Emitidas[[#This Row],[¿PAGO?]]="NO"),"VENCIDA","")</f>
        <v/>
      </c>
    </row>
    <row r="25" spans="2:9" ht="15.75" thickBot="1" x14ac:dyDescent="0.3">
      <c r="B25" s="1"/>
      <c r="C25" s="1"/>
      <c r="D25" s="40"/>
      <c r="E25" s="41"/>
      <c r="F25" s="1"/>
      <c r="G25" s="31" t="str">
        <f>IF(Factura_Emitidas[[#This Row],[FECHA DE LA FACTURA]]="","",Factura_Emitidas[[#This Row],[FECHA DE LA FACTURA]]+Factura_Emitidas[[#This Row],[TERMINOS (DIAS)]])</f>
        <v/>
      </c>
      <c r="H25" s="1"/>
      <c r="I25" s="42" t="str">
        <f ca="1">IF(AND(Factura_Emitidas[[#This Row],[FECHA DE VENCIMIENTO]]&lt;$C$3,Factura_Emitidas[[#This Row],[¿PAGO?]]="NO"),"VENCIDA","")</f>
        <v/>
      </c>
    </row>
    <row r="26" spans="2:9" ht="15.75" thickBot="1" x14ac:dyDescent="0.3">
      <c r="B26" s="1"/>
      <c r="C26" s="1"/>
      <c r="D26" s="40"/>
      <c r="E26" s="41"/>
      <c r="F26" s="1"/>
      <c r="G26" s="31" t="str">
        <f>IF(Factura_Emitidas[[#This Row],[FECHA DE LA FACTURA]]="","",Factura_Emitidas[[#This Row],[FECHA DE LA FACTURA]]+Factura_Emitidas[[#This Row],[TERMINOS (DIAS)]])</f>
        <v/>
      </c>
      <c r="H26" s="1"/>
      <c r="I26" s="42" t="str">
        <f ca="1">IF(AND(Factura_Emitidas[[#This Row],[FECHA DE VENCIMIENTO]]&lt;$C$3,Factura_Emitidas[[#This Row],[¿PAGO?]]="NO"),"VENCIDA","")</f>
        <v/>
      </c>
    </row>
    <row r="27" spans="2:9" ht="15.75" thickBot="1" x14ac:dyDescent="0.3">
      <c r="B27" s="1"/>
      <c r="C27" s="1"/>
      <c r="D27" s="40"/>
      <c r="E27" s="41"/>
      <c r="F27" s="1"/>
      <c r="G27" s="31" t="str">
        <f>IF(Factura_Emitidas[[#This Row],[FECHA DE LA FACTURA]]="","",Factura_Emitidas[[#This Row],[FECHA DE LA FACTURA]]+Factura_Emitidas[[#This Row],[TERMINOS (DIAS)]])</f>
        <v/>
      </c>
      <c r="H27" s="1"/>
      <c r="I27" s="42" t="str">
        <f ca="1">IF(AND(Factura_Emitidas[[#This Row],[FECHA DE VENCIMIENTO]]&lt;$C$3,Factura_Emitidas[[#This Row],[¿PAGO?]]="NO"),"VENCIDA","")</f>
        <v/>
      </c>
    </row>
    <row r="28" spans="2:9" ht="15.75" thickBot="1" x14ac:dyDescent="0.3">
      <c r="B28" s="1"/>
      <c r="C28" s="1"/>
      <c r="D28" s="40"/>
      <c r="E28" s="41"/>
      <c r="F28" s="1"/>
      <c r="G28" s="31" t="str">
        <f>IF(Factura_Emitidas[[#This Row],[FECHA DE LA FACTURA]]="","",Factura_Emitidas[[#This Row],[FECHA DE LA FACTURA]]+Factura_Emitidas[[#This Row],[TERMINOS (DIAS)]])</f>
        <v/>
      </c>
      <c r="H28" s="1"/>
      <c r="I28" s="42" t="str">
        <f ca="1">IF(AND(Factura_Emitidas[[#This Row],[FECHA DE VENCIMIENTO]]&lt;$C$3,Factura_Emitidas[[#This Row],[¿PAGO?]]="NO"),"VENCIDA","")</f>
        <v/>
      </c>
    </row>
    <row r="29" spans="2:9" ht="15.75" thickBot="1" x14ac:dyDescent="0.3">
      <c r="B29" s="1"/>
      <c r="C29" s="1"/>
      <c r="D29" s="40"/>
      <c r="E29" s="41"/>
      <c r="F29" s="1"/>
      <c r="G29" s="31" t="str">
        <f>IF(Factura_Emitidas[[#This Row],[FECHA DE LA FACTURA]]="","",Factura_Emitidas[[#This Row],[FECHA DE LA FACTURA]]+Factura_Emitidas[[#This Row],[TERMINOS (DIAS)]])</f>
        <v/>
      </c>
      <c r="H29" s="1"/>
      <c r="I29" s="42" t="str">
        <f ca="1">IF(AND(Factura_Emitidas[[#This Row],[FECHA DE VENCIMIENTO]]&lt;$C$3,Factura_Emitidas[[#This Row],[¿PAGO?]]="NO"),"VENCIDA","")</f>
        <v/>
      </c>
    </row>
    <row r="30" spans="2:9" ht="15.75" thickBot="1" x14ac:dyDescent="0.3">
      <c r="B30" s="1"/>
      <c r="C30" s="1"/>
      <c r="D30" s="40"/>
      <c r="E30" s="41"/>
      <c r="F30" s="1"/>
      <c r="G30" s="31" t="str">
        <f>IF(Factura_Emitidas[[#This Row],[FECHA DE LA FACTURA]]="","",Factura_Emitidas[[#This Row],[FECHA DE LA FACTURA]]+Factura_Emitidas[[#This Row],[TERMINOS (DIAS)]])</f>
        <v/>
      </c>
      <c r="H30" s="1"/>
      <c r="I30" s="42" t="str">
        <f ca="1">IF(AND(Factura_Emitidas[[#This Row],[FECHA DE VENCIMIENTO]]&lt;$C$3,Factura_Emitidas[[#This Row],[¿PAGO?]]="NO"),"VENCIDA","")</f>
        <v/>
      </c>
    </row>
    <row r="31" spans="2:9" ht="15.75" thickBot="1" x14ac:dyDescent="0.3">
      <c r="B31" s="1"/>
      <c r="C31" s="1"/>
      <c r="D31" s="40"/>
      <c r="E31" s="41"/>
      <c r="F31" s="1"/>
      <c r="G31" s="31" t="str">
        <f>IF(Factura_Emitidas[[#This Row],[FECHA DE LA FACTURA]]="","",Factura_Emitidas[[#This Row],[FECHA DE LA FACTURA]]+Factura_Emitidas[[#This Row],[TERMINOS (DIAS)]])</f>
        <v/>
      </c>
      <c r="H31" s="1"/>
      <c r="I31" s="42" t="str">
        <f ca="1">IF(AND(Factura_Emitidas[[#This Row],[FECHA DE VENCIMIENTO]]&lt;$C$3,Factura_Emitidas[[#This Row],[¿PAGO?]]="NO"),"VENCIDA","")</f>
        <v/>
      </c>
    </row>
    <row r="32" spans="2:9" ht="15.75" thickBot="1" x14ac:dyDescent="0.3">
      <c r="B32" s="1"/>
      <c r="C32" s="1"/>
      <c r="D32" s="40"/>
      <c r="E32" s="41"/>
      <c r="F32" s="1"/>
      <c r="G32" s="31" t="str">
        <f>IF(Factura_Emitidas[[#This Row],[FECHA DE LA FACTURA]]="","",Factura_Emitidas[[#This Row],[FECHA DE LA FACTURA]]+Factura_Emitidas[[#This Row],[TERMINOS (DIAS)]])</f>
        <v/>
      </c>
      <c r="H32" s="1"/>
      <c r="I32" s="42" t="str">
        <f ca="1">IF(AND(Factura_Emitidas[[#This Row],[FECHA DE VENCIMIENTO]]&lt;$C$3,Factura_Emitidas[[#This Row],[¿PAGO?]]="NO"),"VENCIDA","")</f>
        <v/>
      </c>
    </row>
    <row r="33" spans="2:9" ht="15.75" thickBot="1" x14ac:dyDescent="0.3">
      <c r="B33" s="1"/>
      <c r="C33" s="1"/>
      <c r="D33" s="40"/>
      <c r="E33" s="41"/>
      <c r="F33" s="1"/>
      <c r="G33" s="31" t="str">
        <f>IF(Factura_Emitidas[[#This Row],[FECHA DE LA FACTURA]]="","",Factura_Emitidas[[#This Row],[FECHA DE LA FACTURA]]+Factura_Emitidas[[#This Row],[TERMINOS (DIAS)]])</f>
        <v/>
      </c>
      <c r="H33" s="1"/>
      <c r="I33" s="42" t="str">
        <f ca="1">IF(AND(Factura_Emitidas[[#This Row],[FECHA DE VENCIMIENTO]]&lt;$C$3,Factura_Emitidas[[#This Row],[¿PAGO?]]="NO"),"VENCIDA","")</f>
        <v/>
      </c>
    </row>
    <row r="34" spans="2:9" ht="15.75" thickBot="1" x14ac:dyDescent="0.3">
      <c r="B34" s="1"/>
      <c r="C34" s="1"/>
      <c r="D34" s="40"/>
      <c r="E34" s="41"/>
      <c r="F34" s="1"/>
      <c r="G34" s="31" t="str">
        <f>IF(Factura_Emitidas[[#This Row],[FECHA DE LA FACTURA]]="","",Factura_Emitidas[[#This Row],[FECHA DE LA FACTURA]]+Factura_Emitidas[[#This Row],[TERMINOS (DIAS)]])</f>
        <v/>
      </c>
      <c r="H34" s="1"/>
      <c r="I34" s="42" t="str">
        <f ca="1">IF(AND(Factura_Emitidas[[#This Row],[FECHA DE VENCIMIENTO]]&lt;$C$3,Factura_Emitidas[[#This Row],[¿PAGO?]]="NO"),"VENCIDA","")</f>
        <v/>
      </c>
    </row>
    <row r="35" spans="2:9" ht="15.75" thickBot="1" x14ac:dyDescent="0.3">
      <c r="B35" s="1"/>
      <c r="C35" s="1"/>
      <c r="D35" s="40"/>
      <c r="E35" s="41"/>
      <c r="F35" s="1"/>
      <c r="G35" s="31" t="str">
        <f>IF(Factura_Emitidas[[#This Row],[FECHA DE LA FACTURA]]="","",Factura_Emitidas[[#This Row],[FECHA DE LA FACTURA]]+Factura_Emitidas[[#This Row],[TERMINOS (DIAS)]])</f>
        <v/>
      </c>
      <c r="H35" s="1"/>
      <c r="I35" s="42" t="str">
        <f ca="1">IF(AND(Factura_Emitidas[[#This Row],[FECHA DE VENCIMIENTO]]&lt;$C$3,Factura_Emitidas[[#This Row],[¿PAGO?]]="NO"),"VENCIDA","")</f>
        <v/>
      </c>
    </row>
    <row r="36" spans="2:9" ht="15.75" thickBot="1" x14ac:dyDescent="0.3">
      <c r="B36" s="1"/>
      <c r="C36" s="1"/>
      <c r="D36" s="40"/>
      <c r="E36" s="41"/>
      <c r="F36" s="1"/>
      <c r="G36" s="31" t="str">
        <f>IF(Factura_Emitidas[[#This Row],[FECHA DE LA FACTURA]]="","",Factura_Emitidas[[#This Row],[FECHA DE LA FACTURA]]+Factura_Emitidas[[#This Row],[TERMINOS (DIAS)]])</f>
        <v/>
      </c>
      <c r="H36" s="1"/>
      <c r="I36" s="42" t="str">
        <f ca="1">IF(AND(Factura_Emitidas[[#This Row],[FECHA DE VENCIMIENTO]]&lt;$C$3,Factura_Emitidas[[#This Row],[¿PAGO?]]="NO"),"VENCIDA","")</f>
        <v/>
      </c>
    </row>
    <row r="37" spans="2:9" ht="15.75" thickBot="1" x14ac:dyDescent="0.3">
      <c r="B37" s="1"/>
      <c r="C37" s="1"/>
      <c r="D37" s="40"/>
      <c r="E37" s="41"/>
      <c r="F37" s="1"/>
      <c r="G37" s="31" t="str">
        <f>IF(Factura_Emitidas[[#This Row],[FECHA DE LA FACTURA]]="","",Factura_Emitidas[[#This Row],[FECHA DE LA FACTURA]]+Factura_Emitidas[[#This Row],[TERMINOS (DIAS)]])</f>
        <v/>
      </c>
      <c r="H37" s="1"/>
      <c r="I37" s="42" t="str">
        <f ca="1">IF(AND(Factura_Emitidas[[#This Row],[FECHA DE VENCIMIENTO]]&lt;$C$3,Factura_Emitidas[[#This Row],[¿PAGO?]]="NO"),"VENCIDA","")</f>
        <v/>
      </c>
    </row>
    <row r="38" spans="2:9" ht="15.75" thickBot="1" x14ac:dyDescent="0.3">
      <c r="B38" s="1"/>
      <c r="C38" s="1"/>
      <c r="D38" s="40"/>
      <c r="E38" s="41"/>
      <c r="F38" s="1"/>
      <c r="G38" s="31" t="str">
        <f>IF(Factura_Emitidas[[#This Row],[FECHA DE LA FACTURA]]="","",Factura_Emitidas[[#This Row],[FECHA DE LA FACTURA]]+Factura_Emitidas[[#This Row],[TERMINOS (DIAS)]])</f>
        <v/>
      </c>
      <c r="H38" s="1"/>
      <c r="I38" s="42" t="str">
        <f ca="1">IF(AND(Factura_Emitidas[[#This Row],[FECHA DE VENCIMIENTO]]&lt;$C$3,Factura_Emitidas[[#This Row],[¿PAGO?]]="NO"),"VENCIDA","")</f>
        <v/>
      </c>
    </row>
    <row r="39" spans="2:9" ht="15.75" thickBot="1" x14ac:dyDescent="0.3">
      <c r="B39" s="1"/>
      <c r="C39" s="1"/>
      <c r="D39" s="40"/>
      <c r="E39" s="41"/>
      <c r="F39" s="1"/>
      <c r="G39" s="31" t="str">
        <f>IF(Factura_Emitidas[[#This Row],[FECHA DE LA FACTURA]]="","",Factura_Emitidas[[#This Row],[FECHA DE LA FACTURA]]+Factura_Emitidas[[#This Row],[TERMINOS (DIAS)]])</f>
        <v/>
      </c>
      <c r="H39" s="1"/>
      <c r="I39" s="42" t="str">
        <f ca="1">IF(AND(Factura_Emitidas[[#This Row],[FECHA DE VENCIMIENTO]]&lt;$C$3,Factura_Emitidas[[#This Row],[¿PAGO?]]="NO"),"VENCIDA","")</f>
        <v/>
      </c>
    </row>
    <row r="40" spans="2:9" ht="15.75" thickBot="1" x14ac:dyDescent="0.3">
      <c r="B40" s="1"/>
      <c r="C40" s="1"/>
      <c r="D40" s="40"/>
      <c r="E40" s="41"/>
      <c r="F40" s="1"/>
      <c r="G40" s="31" t="str">
        <f>IF(Factura_Emitidas[[#This Row],[FECHA DE LA FACTURA]]="","",Factura_Emitidas[[#This Row],[FECHA DE LA FACTURA]]+Factura_Emitidas[[#This Row],[TERMINOS (DIAS)]])</f>
        <v/>
      </c>
      <c r="H40" s="1"/>
      <c r="I40" s="42" t="str">
        <f ca="1">IF(AND(Factura_Emitidas[[#This Row],[FECHA DE VENCIMIENTO]]&lt;$C$3,Factura_Emitidas[[#This Row],[¿PAGO?]]="NO"),"VENCIDA","")</f>
        <v/>
      </c>
    </row>
    <row r="41" spans="2:9" ht="15.75" thickBot="1" x14ac:dyDescent="0.3">
      <c r="B41" s="1"/>
      <c r="C41" s="1"/>
      <c r="D41" s="40"/>
      <c r="E41" s="41"/>
      <c r="F41" s="1"/>
      <c r="G41" s="31" t="str">
        <f>IF(Factura_Emitidas[[#This Row],[FECHA DE LA FACTURA]]="","",Factura_Emitidas[[#This Row],[FECHA DE LA FACTURA]]+Factura_Emitidas[[#This Row],[TERMINOS (DIAS)]])</f>
        <v/>
      </c>
      <c r="H41" s="1"/>
      <c r="I41" s="42" t="str">
        <f ca="1">IF(AND(Factura_Emitidas[[#This Row],[FECHA DE VENCIMIENTO]]&lt;$C$3,Factura_Emitidas[[#This Row],[¿PAGO?]]="NO"),"VENCIDA","")</f>
        <v/>
      </c>
    </row>
    <row r="42" spans="2:9" ht="15.75" thickBot="1" x14ac:dyDescent="0.3">
      <c r="B42" s="1"/>
      <c r="C42" s="1"/>
      <c r="D42" s="40"/>
      <c r="E42" s="41"/>
      <c r="F42" s="1"/>
      <c r="G42" s="31" t="str">
        <f>IF(Factura_Emitidas[[#This Row],[FECHA DE LA FACTURA]]="","",Factura_Emitidas[[#This Row],[FECHA DE LA FACTURA]]+Factura_Emitidas[[#This Row],[TERMINOS (DIAS)]])</f>
        <v/>
      </c>
      <c r="H42" s="1"/>
      <c r="I42" s="42" t="str">
        <f ca="1">IF(AND(Factura_Emitidas[[#This Row],[FECHA DE VENCIMIENTO]]&lt;$C$3,Factura_Emitidas[[#This Row],[¿PAGO?]]="NO"),"VENCIDA","")</f>
        <v/>
      </c>
    </row>
    <row r="43" spans="2:9" ht="15.75" thickBot="1" x14ac:dyDescent="0.3">
      <c r="B43" s="1"/>
      <c r="C43" s="1"/>
      <c r="D43" s="40"/>
      <c r="E43" s="41"/>
      <c r="F43" s="1"/>
      <c r="G43" s="31" t="str">
        <f>IF(Factura_Emitidas[[#This Row],[FECHA DE LA FACTURA]]="","",Factura_Emitidas[[#This Row],[FECHA DE LA FACTURA]]+Factura_Emitidas[[#This Row],[TERMINOS (DIAS)]])</f>
        <v/>
      </c>
      <c r="H43" s="1"/>
      <c r="I43" s="42" t="str">
        <f ca="1">IF(AND(Factura_Emitidas[[#This Row],[FECHA DE VENCIMIENTO]]&lt;$C$3,Factura_Emitidas[[#This Row],[¿PAGO?]]="NO"),"VENCIDA","")</f>
        <v/>
      </c>
    </row>
    <row r="44" spans="2:9" ht="15.75" thickBot="1" x14ac:dyDescent="0.3">
      <c r="B44" s="1"/>
      <c r="C44" s="1"/>
      <c r="D44" s="40"/>
      <c r="E44" s="41"/>
      <c r="F44" s="1"/>
      <c r="G44" s="31" t="str">
        <f>IF(Factura_Emitidas[[#This Row],[FECHA DE LA FACTURA]]="","",Factura_Emitidas[[#This Row],[FECHA DE LA FACTURA]]+Factura_Emitidas[[#This Row],[TERMINOS (DIAS)]])</f>
        <v/>
      </c>
      <c r="H44" s="1"/>
      <c r="I44" s="42" t="str">
        <f ca="1">IF(AND(Factura_Emitidas[[#This Row],[FECHA DE VENCIMIENTO]]&lt;$C$3,Factura_Emitidas[[#This Row],[¿PAGO?]]="NO"),"VENCIDA","")</f>
        <v/>
      </c>
    </row>
    <row r="45" spans="2:9" ht="15.75" thickBot="1" x14ac:dyDescent="0.3">
      <c r="B45" s="1"/>
      <c r="C45" s="1"/>
      <c r="D45" s="40"/>
      <c r="E45" s="41"/>
      <c r="F45" s="1"/>
      <c r="G45" s="31" t="str">
        <f>IF(Factura_Emitidas[[#This Row],[FECHA DE LA FACTURA]]="","",Factura_Emitidas[[#This Row],[FECHA DE LA FACTURA]]+Factura_Emitidas[[#This Row],[TERMINOS (DIAS)]])</f>
        <v/>
      </c>
      <c r="H45" s="1"/>
      <c r="I45" s="42" t="str">
        <f ca="1">IF(AND(Factura_Emitidas[[#This Row],[FECHA DE VENCIMIENTO]]&lt;$C$3,Factura_Emitidas[[#This Row],[¿PAGO?]]="NO"),"VENCIDA","")</f>
        <v/>
      </c>
    </row>
    <row r="46" spans="2:9" ht="15.75" thickBot="1" x14ac:dyDescent="0.3">
      <c r="B46" s="1"/>
      <c r="C46" s="1"/>
      <c r="D46" s="40"/>
      <c r="E46" s="41"/>
      <c r="F46" s="1"/>
      <c r="G46" s="31" t="str">
        <f>IF(Factura_Emitidas[[#This Row],[FECHA DE LA FACTURA]]="","",Factura_Emitidas[[#This Row],[FECHA DE LA FACTURA]]+Factura_Emitidas[[#This Row],[TERMINOS (DIAS)]])</f>
        <v/>
      </c>
      <c r="H46" s="1"/>
      <c r="I46" s="42" t="str">
        <f ca="1">IF(AND(Factura_Emitidas[[#This Row],[FECHA DE VENCIMIENTO]]&lt;$C$3,Factura_Emitidas[[#This Row],[¿PAGO?]]="NO"),"VENCIDA","")</f>
        <v/>
      </c>
    </row>
    <row r="47" spans="2:9" ht="15.75" thickBot="1" x14ac:dyDescent="0.3">
      <c r="B47" s="1"/>
      <c r="C47" s="1"/>
      <c r="D47" s="40"/>
      <c r="E47" s="41"/>
      <c r="F47" s="1"/>
      <c r="G47" s="31" t="str">
        <f>IF(Factura_Emitidas[[#This Row],[FECHA DE LA FACTURA]]="","",Factura_Emitidas[[#This Row],[FECHA DE LA FACTURA]]+Factura_Emitidas[[#This Row],[TERMINOS (DIAS)]])</f>
        <v/>
      </c>
      <c r="H47" s="1"/>
      <c r="I47" s="42" t="str">
        <f ca="1">IF(AND(Factura_Emitidas[[#This Row],[FECHA DE VENCIMIENTO]]&lt;$C$3,Factura_Emitidas[[#This Row],[¿PAGO?]]="NO"),"VENCIDA","")</f>
        <v/>
      </c>
    </row>
    <row r="48" spans="2:9" ht="15.75" thickBot="1" x14ac:dyDescent="0.3">
      <c r="B48" s="1"/>
      <c r="C48" s="1"/>
      <c r="D48" s="40"/>
      <c r="E48" s="41"/>
      <c r="F48" s="1"/>
      <c r="G48" s="31" t="str">
        <f>IF(Factura_Emitidas[[#This Row],[FECHA DE LA FACTURA]]="","",Factura_Emitidas[[#This Row],[FECHA DE LA FACTURA]]+Factura_Emitidas[[#This Row],[TERMINOS (DIAS)]])</f>
        <v/>
      </c>
      <c r="H48" s="1"/>
      <c r="I48" s="42" t="str">
        <f ca="1">IF(AND(Factura_Emitidas[[#This Row],[FECHA DE VENCIMIENTO]]&lt;$C$3,Factura_Emitidas[[#This Row],[¿PAGO?]]="NO"),"VENCIDA","")</f>
        <v/>
      </c>
    </row>
    <row r="49" spans="2:9" ht="15.75" thickBot="1" x14ac:dyDescent="0.3">
      <c r="B49" s="1"/>
      <c r="C49" s="1"/>
      <c r="D49" s="40"/>
      <c r="E49" s="41"/>
      <c r="F49" s="1"/>
      <c r="G49" s="31" t="str">
        <f>IF(Factura_Emitidas[[#This Row],[FECHA DE LA FACTURA]]="","",Factura_Emitidas[[#This Row],[FECHA DE LA FACTURA]]+Factura_Emitidas[[#This Row],[TERMINOS (DIAS)]])</f>
        <v/>
      </c>
      <c r="H49" s="1"/>
      <c r="I49" s="42" t="str">
        <f ca="1">IF(AND(Factura_Emitidas[[#This Row],[FECHA DE VENCIMIENTO]]&lt;$C$3,Factura_Emitidas[[#This Row],[¿PAGO?]]="NO"),"VENCIDA","")</f>
        <v/>
      </c>
    </row>
    <row r="50" spans="2:9" ht="15.75" thickBot="1" x14ac:dyDescent="0.3">
      <c r="B50" s="1"/>
      <c r="C50" s="1"/>
      <c r="D50" s="40"/>
      <c r="E50" s="41"/>
      <c r="F50" s="1"/>
      <c r="G50" s="31" t="str">
        <f>IF(Factura_Emitidas[[#This Row],[FECHA DE LA FACTURA]]="","",Factura_Emitidas[[#This Row],[FECHA DE LA FACTURA]]+Factura_Emitidas[[#This Row],[TERMINOS (DIAS)]])</f>
        <v/>
      </c>
      <c r="H50" s="1"/>
      <c r="I50" s="42" t="str">
        <f ca="1">IF(AND(Factura_Emitidas[[#This Row],[FECHA DE VENCIMIENTO]]&lt;$C$3,Factura_Emitidas[[#This Row],[¿PAGO?]]="NO"),"VENCIDA","")</f>
        <v/>
      </c>
    </row>
    <row r="51" spans="2:9" ht="15.75" thickBot="1" x14ac:dyDescent="0.3">
      <c r="B51" s="1"/>
      <c r="C51" s="1"/>
      <c r="D51" s="40"/>
      <c r="E51" s="41"/>
      <c r="F51" s="1"/>
      <c r="G51" s="31" t="str">
        <f>IF(Factura_Emitidas[[#This Row],[FECHA DE LA FACTURA]]="","",Factura_Emitidas[[#This Row],[FECHA DE LA FACTURA]]+Factura_Emitidas[[#This Row],[TERMINOS (DIAS)]])</f>
        <v/>
      </c>
      <c r="H51" s="1"/>
      <c r="I51" s="42" t="str">
        <f ca="1">IF(AND(Factura_Emitidas[[#This Row],[FECHA DE VENCIMIENTO]]&lt;$C$3,Factura_Emitidas[[#This Row],[¿PAGO?]]="NO"),"VENCIDA","")</f>
        <v/>
      </c>
    </row>
    <row r="52" spans="2:9" ht="15.75" thickBot="1" x14ac:dyDescent="0.3">
      <c r="B52" s="1"/>
      <c r="C52" s="1"/>
      <c r="D52" s="40"/>
      <c r="E52" s="41"/>
      <c r="F52" s="1"/>
      <c r="G52" s="31" t="str">
        <f>IF(Factura_Emitidas[[#This Row],[FECHA DE LA FACTURA]]="","",Factura_Emitidas[[#This Row],[FECHA DE LA FACTURA]]+Factura_Emitidas[[#This Row],[TERMINOS (DIAS)]])</f>
        <v/>
      </c>
      <c r="H52" s="1"/>
      <c r="I52" s="42" t="str">
        <f ca="1">IF(AND(Factura_Emitidas[[#This Row],[FECHA DE VENCIMIENTO]]&lt;$C$3,Factura_Emitidas[[#This Row],[¿PAGO?]]="NO"),"VENCIDA","")</f>
        <v/>
      </c>
    </row>
    <row r="53" spans="2:9" ht="15.75" thickBot="1" x14ac:dyDescent="0.3">
      <c r="B53" s="1"/>
      <c r="C53" s="1"/>
      <c r="D53" s="40"/>
      <c r="E53" s="41"/>
      <c r="F53" s="1"/>
      <c r="G53" s="31" t="str">
        <f>IF(Factura_Emitidas[[#This Row],[FECHA DE LA FACTURA]]="","",Factura_Emitidas[[#This Row],[FECHA DE LA FACTURA]]+Factura_Emitidas[[#This Row],[TERMINOS (DIAS)]])</f>
        <v/>
      </c>
      <c r="H53" s="1"/>
      <c r="I53" s="42" t="str">
        <f ca="1">IF(AND(Factura_Emitidas[[#This Row],[FECHA DE VENCIMIENTO]]&lt;$C$3,Factura_Emitidas[[#This Row],[¿PAGO?]]="NO"),"VENCIDA","")</f>
        <v/>
      </c>
    </row>
    <row r="54" spans="2:9" ht="15.75" thickBot="1" x14ac:dyDescent="0.3">
      <c r="B54" s="1"/>
      <c r="C54" s="1"/>
      <c r="D54" s="40"/>
      <c r="E54" s="41"/>
      <c r="F54" s="1"/>
      <c r="G54" s="31" t="str">
        <f>IF(Factura_Emitidas[[#This Row],[FECHA DE LA FACTURA]]="","",Factura_Emitidas[[#This Row],[FECHA DE LA FACTURA]]+Factura_Emitidas[[#This Row],[TERMINOS (DIAS)]])</f>
        <v/>
      </c>
      <c r="H54" s="1"/>
      <c r="I54" s="42" t="str">
        <f ca="1">IF(AND(Factura_Emitidas[[#This Row],[FECHA DE VENCIMIENTO]]&lt;$C$3,Factura_Emitidas[[#This Row],[¿PAGO?]]="NO"),"VENCIDA","")</f>
        <v/>
      </c>
    </row>
    <row r="55" spans="2:9" ht="15.75" thickBot="1" x14ac:dyDescent="0.3">
      <c r="B55" s="1"/>
      <c r="C55" s="1"/>
      <c r="D55" s="40"/>
      <c r="E55" s="41"/>
      <c r="F55" s="1"/>
      <c r="G55" s="31" t="str">
        <f>IF(Factura_Emitidas[[#This Row],[FECHA DE LA FACTURA]]="","",Factura_Emitidas[[#This Row],[FECHA DE LA FACTURA]]+Factura_Emitidas[[#This Row],[TERMINOS (DIAS)]])</f>
        <v/>
      </c>
      <c r="H55" s="1"/>
      <c r="I55" s="42" t="str">
        <f ca="1">IF(AND(Factura_Emitidas[[#This Row],[FECHA DE VENCIMIENTO]]&lt;$C$3,Factura_Emitidas[[#This Row],[¿PAGO?]]="NO"),"VENCIDA","")</f>
        <v/>
      </c>
    </row>
    <row r="56" spans="2:9" ht="15.75" thickBot="1" x14ac:dyDescent="0.3">
      <c r="B56" s="1"/>
      <c r="C56" s="1"/>
      <c r="D56" s="40"/>
      <c r="E56" s="41"/>
      <c r="F56" s="1"/>
      <c r="G56" s="31" t="str">
        <f>IF(Factura_Emitidas[[#This Row],[FECHA DE LA FACTURA]]="","",Factura_Emitidas[[#This Row],[FECHA DE LA FACTURA]]+Factura_Emitidas[[#This Row],[TERMINOS (DIAS)]])</f>
        <v/>
      </c>
      <c r="H56" s="1"/>
      <c r="I56" s="42" t="str">
        <f ca="1">IF(AND(Factura_Emitidas[[#This Row],[FECHA DE VENCIMIENTO]]&lt;$C$3,Factura_Emitidas[[#This Row],[¿PAGO?]]="NO"),"VENCIDA","")</f>
        <v/>
      </c>
    </row>
    <row r="57" spans="2:9" ht="15.75" thickBot="1" x14ac:dyDescent="0.3">
      <c r="B57" s="1"/>
      <c r="C57" s="1"/>
      <c r="D57" s="40"/>
      <c r="E57" s="41"/>
      <c r="F57" s="1"/>
      <c r="G57" s="31" t="str">
        <f>IF(Factura_Emitidas[[#This Row],[FECHA DE LA FACTURA]]="","",Factura_Emitidas[[#This Row],[FECHA DE LA FACTURA]]+Factura_Emitidas[[#This Row],[TERMINOS (DIAS)]])</f>
        <v/>
      </c>
      <c r="H57" s="1"/>
      <c r="I57" s="42" t="str">
        <f ca="1">IF(AND(Factura_Emitidas[[#This Row],[FECHA DE VENCIMIENTO]]&lt;$C$3,Factura_Emitidas[[#This Row],[¿PAGO?]]="NO"),"VENCIDA","")</f>
        <v/>
      </c>
    </row>
    <row r="58" spans="2:9" ht="15.75" thickBot="1" x14ac:dyDescent="0.3">
      <c r="B58" s="1"/>
      <c r="C58" s="1"/>
      <c r="D58" s="40"/>
      <c r="E58" s="41"/>
      <c r="F58" s="1"/>
      <c r="G58" s="31" t="str">
        <f>IF(Factura_Emitidas[[#This Row],[FECHA DE LA FACTURA]]="","",Factura_Emitidas[[#This Row],[FECHA DE LA FACTURA]]+Factura_Emitidas[[#This Row],[TERMINOS (DIAS)]])</f>
        <v/>
      </c>
      <c r="H58" s="1"/>
      <c r="I58" s="42" t="str">
        <f ca="1">IF(AND(Factura_Emitidas[[#This Row],[FECHA DE VENCIMIENTO]]&lt;$C$3,Factura_Emitidas[[#This Row],[¿PAGO?]]="NO"),"VENCIDA","")</f>
        <v/>
      </c>
    </row>
    <row r="59" spans="2:9" ht="15.75" thickBot="1" x14ac:dyDescent="0.3">
      <c r="B59" s="1"/>
      <c r="C59" s="1"/>
      <c r="D59" s="40"/>
      <c r="E59" s="41"/>
      <c r="F59" s="1"/>
      <c r="G59" s="31" t="str">
        <f>IF(Factura_Emitidas[[#This Row],[FECHA DE LA FACTURA]]="","",Factura_Emitidas[[#This Row],[FECHA DE LA FACTURA]]+Factura_Emitidas[[#This Row],[TERMINOS (DIAS)]])</f>
        <v/>
      </c>
      <c r="H59" s="1"/>
      <c r="I59" s="42" t="str">
        <f ca="1">IF(AND(Factura_Emitidas[[#This Row],[FECHA DE VENCIMIENTO]]&lt;$C$3,Factura_Emitidas[[#This Row],[¿PAGO?]]="NO"),"VENCIDA","")</f>
        <v/>
      </c>
    </row>
    <row r="60" spans="2:9" ht="15.75" thickBot="1" x14ac:dyDescent="0.3">
      <c r="B60" s="1"/>
      <c r="C60" s="1"/>
      <c r="D60" s="40"/>
      <c r="E60" s="41"/>
      <c r="F60" s="1"/>
      <c r="G60" s="31" t="str">
        <f>IF(Factura_Emitidas[[#This Row],[FECHA DE LA FACTURA]]="","",Factura_Emitidas[[#This Row],[FECHA DE LA FACTURA]]+Factura_Emitidas[[#This Row],[TERMINOS (DIAS)]])</f>
        <v/>
      </c>
      <c r="H60" s="1"/>
      <c r="I60" s="42" t="str">
        <f ca="1">IF(AND(Factura_Emitidas[[#This Row],[FECHA DE VENCIMIENTO]]&lt;$C$3,Factura_Emitidas[[#This Row],[¿PAGO?]]="NO"),"VENCIDA","")</f>
        <v/>
      </c>
    </row>
    <row r="61" spans="2:9" ht="15.75" thickBot="1" x14ac:dyDescent="0.3">
      <c r="B61" s="1"/>
      <c r="C61" s="1"/>
      <c r="D61" s="40"/>
      <c r="E61" s="41"/>
      <c r="F61" s="1"/>
      <c r="G61" s="31" t="str">
        <f>IF(Factura_Emitidas[[#This Row],[FECHA DE LA FACTURA]]="","",Factura_Emitidas[[#This Row],[FECHA DE LA FACTURA]]+Factura_Emitidas[[#This Row],[TERMINOS (DIAS)]])</f>
        <v/>
      </c>
      <c r="H61" s="1"/>
      <c r="I61" s="42" t="str">
        <f ca="1">IF(AND(Factura_Emitidas[[#This Row],[FECHA DE VENCIMIENTO]]&lt;$C$3,Factura_Emitidas[[#This Row],[¿PAGO?]]="NO"),"VENCIDA","")</f>
        <v/>
      </c>
    </row>
    <row r="62" spans="2:9" ht="15.75" thickBot="1" x14ac:dyDescent="0.3">
      <c r="B62" s="1"/>
      <c r="C62" s="1"/>
      <c r="D62" s="40"/>
      <c r="E62" s="41"/>
      <c r="F62" s="1"/>
      <c r="G62" s="31" t="str">
        <f>IF(Factura_Emitidas[[#This Row],[FECHA DE LA FACTURA]]="","",Factura_Emitidas[[#This Row],[FECHA DE LA FACTURA]]+Factura_Emitidas[[#This Row],[TERMINOS (DIAS)]])</f>
        <v/>
      </c>
      <c r="H62" s="1"/>
      <c r="I62" s="42" t="str">
        <f ca="1">IF(AND(Factura_Emitidas[[#This Row],[FECHA DE VENCIMIENTO]]&lt;$C$3,Factura_Emitidas[[#This Row],[¿PAGO?]]="NO"),"VENCIDA","")</f>
        <v/>
      </c>
    </row>
    <row r="63" spans="2:9" ht="15.75" thickBot="1" x14ac:dyDescent="0.3">
      <c r="B63" s="1"/>
      <c r="C63" s="1"/>
      <c r="D63" s="40"/>
      <c r="E63" s="41"/>
      <c r="F63" s="1"/>
      <c r="G63" s="31" t="str">
        <f>IF(Factura_Emitidas[[#This Row],[FECHA DE LA FACTURA]]="","",Factura_Emitidas[[#This Row],[FECHA DE LA FACTURA]]+Factura_Emitidas[[#This Row],[TERMINOS (DIAS)]])</f>
        <v/>
      </c>
      <c r="H63" s="1"/>
      <c r="I63" s="42" t="str">
        <f ca="1">IF(AND(Factura_Emitidas[[#This Row],[FECHA DE VENCIMIENTO]]&lt;$C$3,Factura_Emitidas[[#This Row],[¿PAGO?]]="NO"),"VENCIDA","")</f>
        <v/>
      </c>
    </row>
    <row r="64" spans="2:9" ht="15.75" thickBot="1" x14ac:dyDescent="0.3">
      <c r="B64" s="1"/>
      <c r="C64" s="1"/>
      <c r="D64" s="40"/>
      <c r="E64" s="41"/>
      <c r="F64" s="1"/>
      <c r="G64" s="31" t="str">
        <f>IF(Factura_Emitidas[[#This Row],[FECHA DE LA FACTURA]]="","",Factura_Emitidas[[#This Row],[FECHA DE LA FACTURA]]+Factura_Emitidas[[#This Row],[TERMINOS (DIAS)]])</f>
        <v/>
      </c>
      <c r="H64" s="1"/>
      <c r="I64" s="42" t="str">
        <f ca="1">IF(AND(Factura_Emitidas[[#This Row],[FECHA DE VENCIMIENTO]]&lt;$C$3,Factura_Emitidas[[#This Row],[¿PAGO?]]="NO"),"VENCIDA","")</f>
        <v/>
      </c>
    </row>
    <row r="65" spans="2:9" x14ac:dyDescent="0.25">
      <c r="B65" s="1"/>
      <c r="C65" s="1"/>
      <c r="D65" s="40"/>
      <c r="E65" s="41"/>
      <c r="F65" s="1"/>
      <c r="G65" s="36" t="str">
        <f>IF(Factura_Emitidas[[#This Row],[FECHA DE LA FACTURA]]="","",Factura_Emitidas[[#This Row],[FECHA DE LA FACTURA]]+Factura_Emitidas[[#This Row],[TERMINOS (DIAS)]])</f>
        <v/>
      </c>
      <c r="H65" s="1"/>
      <c r="I65" s="43" t="str">
        <f ca="1">IF(AND(Factura_Emitidas[[#This Row],[FECHA DE VENCIMIENTO]]&lt;$C$3,Factura_Emitidas[[#This Row],[¿PAGO?]]="NO"),"VENCIDA","")</f>
        <v/>
      </c>
    </row>
  </sheetData>
  <dataValidations count="1">
    <dataValidation type="list" allowBlank="1" showInputMessage="1" showErrorMessage="1" sqref="H5:H65" xr:uid="{EA761F96-7017-4669-A51B-F40E1DAED9D0}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F7FC-2B81-45D2-9B93-8CA41168088C}">
  <sheetPr>
    <tabColor rgb="FF92D050"/>
  </sheetPr>
  <dimension ref="B2:E17"/>
  <sheetViews>
    <sheetView showGridLines="0" zoomScaleNormal="100" workbookViewId="0">
      <selection activeCell="E20" sqref="E20"/>
    </sheetView>
  </sheetViews>
  <sheetFormatPr baseColWidth="10" defaultRowHeight="15" x14ac:dyDescent="0.25"/>
  <cols>
    <col min="1" max="1" width="6.5703125" customWidth="1"/>
    <col min="2" max="2" width="25.28515625" customWidth="1"/>
    <col min="3" max="3" width="17.85546875" bestFit="1" customWidth="1"/>
    <col min="4" max="4" width="29.42578125" bestFit="1" customWidth="1"/>
    <col min="5" max="5" width="25.85546875" bestFit="1" customWidth="1"/>
    <col min="15" max="17" width="11.42578125" customWidth="1"/>
    <col min="18" max="18" width="0.85546875" customWidth="1"/>
  </cols>
  <sheetData>
    <row r="2" spans="2:4" ht="18.75" x14ac:dyDescent="0.3">
      <c r="B2" s="30"/>
    </row>
    <row r="3" spans="2:4" ht="18.75" x14ac:dyDescent="0.3">
      <c r="B3" s="30" t="s">
        <v>72</v>
      </c>
    </row>
    <row r="7" spans="2:4" x14ac:dyDescent="0.25">
      <c r="B7" s="55" t="s">
        <v>70</v>
      </c>
      <c r="C7" s="56" t="s">
        <v>59</v>
      </c>
    </row>
    <row r="9" spans="2:4" x14ac:dyDescent="0.25">
      <c r="B9" s="29" t="s">
        <v>63</v>
      </c>
      <c r="C9" s="29" t="s">
        <v>64</v>
      </c>
      <c r="D9" t="s">
        <v>71</v>
      </c>
    </row>
    <row r="10" spans="2:4" x14ac:dyDescent="0.25">
      <c r="B10" t="s">
        <v>61</v>
      </c>
      <c r="C10" t="s">
        <v>61</v>
      </c>
    </row>
    <row r="11" spans="2:4" x14ac:dyDescent="0.25">
      <c r="B11" t="s">
        <v>62</v>
      </c>
    </row>
    <row r="12" spans="2:4" x14ac:dyDescent="0.25">
      <c r="B12" t="s">
        <v>60</v>
      </c>
    </row>
    <row r="17" spans="5:5" x14ac:dyDescent="0.25">
      <c r="E17" s="35"/>
    </row>
  </sheetData>
  <mergeCells count="1">
    <mergeCell ref="B7:C7"/>
  </mergeCell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37C0-7674-43B3-B6E5-D81DCD1517C1}">
  <dimension ref="A1:G3"/>
  <sheetViews>
    <sheetView workbookViewId="0">
      <selection activeCell="C20" sqref="C20"/>
    </sheetView>
  </sheetViews>
  <sheetFormatPr baseColWidth="10" defaultRowHeight="15" x14ac:dyDescent="0.25"/>
  <cols>
    <col min="1" max="1" width="15.5703125" customWidth="1"/>
    <col min="2" max="2" width="20.5703125" customWidth="1"/>
    <col min="3" max="3" width="19" customWidth="1"/>
    <col min="4" max="4" width="17.85546875" customWidth="1"/>
    <col min="5" max="5" width="16" customWidth="1"/>
    <col min="6" max="6" width="17.28515625" customWidth="1"/>
    <col min="7" max="7" width="16.140625" customWidth="1"/>
  </cols>
  <sheetData>
    <row r="1" spans="1:7" x14ac:dyDescent="0.25">
      <c r="A1" s="50" t="s">
        <v>0</v>
      </c>
      <c r="B1" s="50" t="s">
        <v>88</v>
      </c>
      <c r="C1" s="50" t="s">
        <v>118</v>
      </c>
      <c r="D1" s="50" t="s">
        <v>119</v>
      </c>
      <c r="E1" s="50" t="s">
        <v>120</v>
      </c>
      <c r="F1" s="50" t="s">
        <v>121</v>
      </c>
      <c r="G1" s="50" t="s">
        <v>122</v>
      </c>
    </row>
    <row r="2" spans="1:7" x14ac:dyDescent="0.25">
      <c r="A2" t="s">
        <v>123</v>
      </c>
      <c r="B2" t="s">
        <v>124</v>
      </c>
      <c r="C2" t="s">
        <v>125</v>
      </c>
      <c r="D2" t="s">
        <v>126</v>
      </c>
      <c r="E2" s="51">
        <v>100000</v>
      </c>
      <c r="F2" s="51">
        <v>19000</v>
      </c>
      <c r="G2" s="51">
        <v>119000</v>
      </c>
    </row>
    <row r="3" spans="1:7" x14ac:dyDescent="0.25">
      <c r="A3" t="s">
        <v>127</v>
      </c>
      <c r="B3" t="s">
        <v>128</v>
      </c>
      <c r="C3" t="s">
        <v>129</v>
      </c>
      <c r="D3" t="s">
        <v>130</v>
      </c>
      <c r="E3" s="51">
        <v>50000</v>
      </c>
      <c r="F3" s="51">
        <v>9500</v>
      </c>
      <c r="G3" s="51">
        <v>59500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W u O W r N 1 c n q k A A A A 9 g A A A B I A H A B D b 2 5 m a W c v U G F j a 2 F n Z S 5 4 b W w g o h g A K K A U A A A A A A A A A A A A A A A A A A A A A A A A A A A A h Y 8 x D o I w G I W v Q r r T l o q J I T 9 l Y I X E x M S 4 N q V C I x R D i + V u D h 7 J K 4 h R 1 M 3 x f e 8 b 3 r t f b 5 B N X R t c 1 G B 1 b 1 I U Y Y o C Z W R f a V O n a H T H c I M y D l s h T 6 J W w S w b m 0 y 2 S l H j 3 D k h x H u P / Q r 3 Q 0 0 Y p R E 5 l M V O N q o T 6 C P r / 3 K o j X X C S I U 4 7 F 9 j O M N R T H F M 1 5 g C W S C U 2 n w F N u 9 9 t j 8 Q 8 r F 1 4 6 C 4 s m F e A F k i k P c H / g B Q S w M E F A A C A A g A n W u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r j l o o i k e 4 D g A A A B E A A A A T A B w A R m 9 y b X V s Y X M v U 2 V j d G l v b j E u b S C i G A A o o B Q A A A A A A A A A A A A A A A A A A A A A A A A A A A A r T k 0 u y c z P U w i G 0 I b W A F B L A Q I t A B Q A A g A I A J 1 r j l q z d X J 6 p A A A A P Y A A A A S A A A A A A A A A A A A A A A A A A A A A A B D b 2 5 m a W c v U G F j a 2 F n Z S 5 4 b W x Q S w E C L Q A U A A I A C A C d a 4 5 a D 8 r p q 6 Q A A A D p A A A A E w A A A A A A A A A A A A A A A A D w A A A A W 0 N v b n R l b n R f V H l w Z X N d L n h t b F B L A Q I t A B Q A A g A I A J 1 r j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L T s t j p r Q T a u q U m 1 x / W B 2 A A A A A A I A A A A A A B B m A A A A A Q A A I A A A A F 4 g w 8 M l j h S H i 6 X 1 z j C v v + X 5 D A W T U 7 / 8 K I t 3 O k C W m 6 A M A A A A A A 6 A A A A A A g A A I A A A A A F P c f C a F 4 R 5 R E 3 b p R h X F M U H 4 k P / 8 J W o A S X Z O 4 x x 4 s / 6 U A A A A J s d v c F c P X N D z + b / T r O A u k l l X A m h p Y u 9 f k Y f K y B 8 l f J L 1 Y l 9 Q A 7 u 1 K w + a q 0 y y 4 9 D i j m C k v 8 l + d b h 5 q 2 W E e F z R K r r O 3 a M H 0 T t z R Z K 3 V N Q b 1 V 7 Q A A A A J Q W f L l L K i l x L K 9 5 + k f 8 s I J q X K L L f Y X y h H j x Z x L W L R e T P g Q U Q f F h J j F X 6 L G / d 7 w 7 8 7 R P g N P m Z 0 S M 3 D n c b Z O a 4 4 A = < / D a t a M a s h u p > 
</file>

<file path=customXml/itemProps1.xml><?xml version="1.0" encoding="utf-8"?>
<ds:datastoreItem xmlns:ds="http://schemas.openxmlformats.org/officeDocument/2006/customXml" ds:itemID="{06EDA46D-299E-485F-AFFE-2C294FFFF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Config</vt:lpstr>
      <vt:lpstr>Ingresos</vt:lpstr>
      <vt:lpstr>Gastos</vt:lpstr>
      <vt:lpstr>Cuentas por Cobrar</vt:lpstr>
      <vt:lpstr>Contactos</vt:lpstr>
      <vt:lpstr>Libro Mayor</vt:lpstr>
      <vt:lpstr>Registro de Facturas</vt:lpstr>
      <vt:lpstr>Clientes con Deudas</vt:lpstr>
      <vt:lpstr>IVA Facturas</vt:lpstr>
      <vt:lpstr>Facturas a Vencer</vt:lpstr>
      <vt:lpstr>Cuentas por Pagar</vt:lpstr>
      <vt:lpstr>Estado de Resultados</vt:lpstr>
      <vt:lpstr>Balance General</vt:lpstr>
      <vt:lpstr>Flujo de Caja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yosselyn manriquez</cp:lastModifiedBy>
  <dcterms:created xsi:type="dcterms:W3CDTF">2025-04-14T16:31:06Z</dcterms:created>
  <dcterms:modified xsi:type="dcterms:W3CDTF">2025-05-05T18:32:33Z</dcterms:modified>
</cp:coreProperties>
</file>