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036F3F1B-6E12-4298-B49B-0C6A457FF253}" xr6:coauthVersionLast="36" xr6:coauthVersionMax="36" xr10:uidLastSave="{00000000-0000-0000-0000-000000000000}"/>
  <bookViews>
    <workbookView xWindow="0" yWindow="0" windowWidth="22260" windowHeight="12650" activeTab="4" xr2:uid="{00000000-000D-0000-FFFF-FFFF00000000}"/>
  </bookViews>
  <sheets>
    <sheet name="E" sheetId="1" r:id="rId1"/>
    <sheet name="orien" sheetId="2" r:id="rId2"/>
    <sheet name="intsc" sheetId="4" r:id="rId3"/>
    <sheet name="groc_inv" sheetId="5" r:id="rId4"/>
    <sheet name="n-diag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2" i="6" l="1"/>
  <c r="AZ11" i="6"/>
  <c r="AZ10" i="6"/>
  <c r="G23" i="6"/>
  <c r="F25" i="6"/>
  <c r="N25" i="6" l="1"/>
  <c r="N26" i="6"/>
  <c r="L26" i="6"/>
  <c r="L27" i="6"/>
  <c r="C24" i="6"/>
  <c r="C25" i="6"/>
  <c r="B26" i="6"/>
  <c r="B27" i="6"/>
  <c r="D23" i="6"/>
  <c r="N17" i="6"/>
  <c r="L16" i="6"/>
  <c r="J15" i="6"/>
  <c r="L17" i="6"/>
  <c r="J16" i="6"/>
  <c r="B16" i="6"/>
  <c r="A14" i="6"/>
  <c r="A15" i="6"/>
  <c r="B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Z9" authorId="0" shapeId="0" xr:uid="{8AE984E7-9B35-4687-9CB1-9DA164A1BA6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frah ini-E'd&lt;mo-pos&gt;
</t>
        </r>
      </text>
    </comment>
    <comment ref="AU11" authorId="0" shapeId="0" xr:uid="{D33D697E-86F0-47EC-AF01-80912584A9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ch-19</t>
        </r>
      </text>
    </comment>
  </commentList>
</comments>
</file>

<file path=xl/sharedStrings.xml><?xml version="1.0" encoding="utf-8"?>
<sst xmlns="http://schemas.openxmlformats.org/spreadsheetml/2006/main" count="247" uniqueCount="179">
  <si>
    <t>g5</t>
  </si>
  <si>
    <t>c1</t>
  </si>
  <si>
    <t>d2</t>
  </si>
  <si>
    <t>e3</t>
  </si>
  <si>
    <t>f4</t>
  </si>
  <si>
    <t>h6</t>
  </si>
  <si>
    <t>,</t>
  </si>
  <si>
    <t>where</t>
  </si>
  <si>
    <t>file(zhao)-rank</t>
  </si>
  <si>
    <t>even-upt</t>
  </si>
  <si>
    <t>length-6</t>
  </si>
  <si>
    <t>map(file#-rank_</t>
  </si>
  <si>
    <t>88 fil(srch)[appen]ran</t>
  </si>
  <si>
    <t>64 fil(srch)*ran</t>
  </si>
  <si>
    <t>g5 [12]</t>
  </si>
  <si>
    <t>diff(2)sums</t>
  </si>
  <si>
    <t>sq</t>
  </si>
  <si>
    <t>+</t>
  </si>
  <si>
    <t>-</t>
  </si>
  <si>
    <t>side</t>
  </si>
  <si>
    <t>d6</t>
  </si>
  <si>
    <t>e4</t>
  </si>
  <si>
    <t>h4</t>
  </si>
  <si>
    <t>b8</t>
  </si>
  <si>
    <t>d4</t>
  </si>
  <si>
    <t>d8</t>
  </si>
  <si>
    <t>f6</t>
  </si>
  <si>
    <t>c3</t>
  </si>
  <si>
    <t>e5</t>
  </si>
  <si>
    <t>s</t>
  </si>
  <si>
    <t>f</t>
  </si>
  <si>
    <t xml:space="preserve"> http://chess/testing-progress/target.order-test.php</t>
  </si>
  <si>
    <t>1&lt;R-S&gt;</t>
  </si>
  <si>
    <t>1&lt;B&gt;</t>
  </si>
  <si>
    <t>1&lt;R-E&gt;</t>
  </si>
  <si>
    <t>0.5&lt;R-E&gt;</t>
  </si>
  <si>
    <t>0.5&lt;B&gt;</t>
  </si>
  <si>
    <t>R-self</t>
  </si>
  <si>
    <t>*not in E-Chu</t>
  </si>
  <si>
    <t>0.5&lt;R-N&gt;</t>
  </si>
  <si>
    <t>B-self</t>
  </si>
  <si>
    <t>if.f-orien</t>
  </si>
  <si>
    <t>if.s-orien</t>
  </si>
  <si>
    <t>$sq</t>
  </si>
  <si>
    <t>$typ</t>
  </si>
  <si>
    <t>propers</t>
  </si>
  <si>
    <t>bin-1</t>
  </si>
  <si>
    <t>bin-2</t>
  </si>
  <si>
    <t>var</t>
  </si>
  <si>
    <t>prop</t>
  </si>
  <si>
    <t>f-firs</t>
  </si>
  <si>
    <t>then-s</t>
  </si>
  <si>
    <t>yes</t>
  </si>
  <si>
    <t>innates</t>
  </si>
  <si>
    <t>f:</t>
  </si>
  <si>
    <t>s:</t>
  </si>
  <si>
    <t>f-s</t>
  </si>
  <si>
    <t>s-f</t>
  </si>
  <si>
    <t>theref: f match f-orien; s match s-orien</t>
  </si>
  <si>
    <t>2 options: man-og, or nov</t>
  </si>
  <si>
    <t>"if f==f" | [0][1] else | [1][0]</t>
  </si>
  <si>
    <t>更简单：列右侧总是翻转</t>
  </si>
  <si>
    <t>Q</t>
  </si>
  <si>
    <t>B</t>
  </si>
  <si>
    <t>f3</t>
  </si>
  <si>
    <t>c4</t>
  </si>
  <si>
    <t>down-t #</t>
  </si>
  <si>
    <t>upt-#</t>
  </si>
  <si>
    <t>e2</t>
  </si>
  <si>
    <t>d5</t>
  </si>
  <si>
    <t>1.4/2.8</t>
  </si>
  <si>
    <t>2.8/1.4</t>
  </si>
  <si>
    <t>9933?</t>
  </si>
  <si>
    <t>a.sq-2,vals</t>
  </si>
  <si>
    <t>3=9</t>
  </si>
  <si>
    <t>3 | 3 = 9 | 9</t>
  </si>
  <si>
    <t xml:space="preserve">Verb: search by his line in my line # </t>
  </si>
  <si>
    <t>The ptn exis w/o an inher-ln</t>
  </si>
  <si>
    <t xml:space="preserve">For any 2 points; the inters func first determn from the eman, the dir of the tgt; then, runs a upt-src, and a dwnt-src # </t>
  </si>
  <si>
    <t>R</t>
  </si>
  <si>
    <t>Black Sesame</t>
  </si>
  <si>
    <t>Orien</t>
  </si>
  <si>
    <t>CN</t>
  </si>
  <si>
    <t>Orange ju</t>
  </si>
  <si>
    <t>Milk</t>
  </si>
  <si>
    <t>Ramen</t>
  </si>
  <si>
    <t>Macaroni</t>
  </si>
  <si>
    <t>Chips</t>
  </si>
  <si>
    <t>Frozen dinner</t>
  </si>
  <si>
    <t>Cough drops</t>
  </si>
  <si>
    <t>Salted radish 榨菜</t>
  </si>
  <si>
    <t>KOR</t>
  </si>
  <si>
    <t>花生nuts</t>
  </si>
  <si>
    <t>Cereal</t>
  </si>
  <si>
    <t>Candy / sweets</t>
  </si>
  <si>
    <t>Amen</t>
  </si>
  <si>
    <t>Melatonin</t>
  </si>
  <si>
    <t>Vit-C</t>
  </si>
  <si>
    <t>Magnesium</t>
  </si>
  <si>
    <t>Calcium</t>
  </si>
  <si>
    <t>Powerbar</t>
  </si>
  <si>
    <t>Gatorade</t>
  </si>
  <si>
    <t>9|3</t>
  </si>
  <si>
    <t>7|-1</t>
  </si>
  <si>
    <t>line 7</t>
  </si>
  <si>
    <t>a</t>
  </si>
  <si>
    <t>b</t>
  </si>
  <si>
    <t>c</t>
  </si>
  <si>
    <t>d</t>
  </si>
  <si>
    <t>g7</t>
  </si>
  <si>
    <t>e6</t>
  </si>
  <si>
    <t>h5</t>
  </si>
  <si>
    <t>B-upt,#s</t>
  </si>
  <si>
    <t>B-downts</t>
  </si>
  <si>
    <t>math'm this pattn of arrngm moves w/ the same-grid</t>
  </si>
  <si>
    <t>12 is skip'd in c2, 1, in d2</t>
  </si>
  <si>
    <t>11 and 14, alwyz gap-3; 14 and 13, gap-1; right: 3, 1</t>
  </si>
  <si>
    <t>the gap-3 and gap-1 are invert'd L | R</t>
  </si>
  <si>
    <t>cab tge upt-diff (14-10) pred</t>
  </si>
  <si>
    <t>tablee-leau</t>
  </si>
  <si>
    <t>fe</t>
  </si>
  <si>
    <t>ro</t>
  </si>
  <si>
    <t>b2</t>
  </si>
  <si>
    <t>bi1</t>
  </si>
  <si>
    <t>bi2</t>
  </si>
  <si>
    <t>ri1</t>
  </si>
  <si>
    <t>ri2</t>
  </si>
  <si>
    <t>ni1</t>
  </si>
  <si>
    <t>ni2</t>
  </si>
  <si>
    <t>!</t>
  </si>
  <si>
    <t>d1</t>
  </si>
  <si>
    <t>b3</t>
  </si>
  <si>
    <t>2x4</t>
  </si>
  <si>
    <t>type</t>
  </si>
  <si>
    <t>2x2</t>
  </si>
  <si>
    <t>∅</t>
  </si>
  <si>
    <t>d3</t>
  </si>
  <si>
    <t>f5</t>
  </si>
  <si>
    <t>c2</t>
  </si>
  <si>
    <t>5x1</t>
  </si>
  <si>
    <t>b6</t>
  </si>
  <si>
    <t>c6</t>
  </si>
  <si>
    <t>b.N-same,ra | 1-off</t>
  </si>
  <si>
    <t>b.N-same,ra | 1-off &lt;80%ver&gt;</t>
  </si>
  <si>
    <t>4x4</t>
  </si>
  <si>
    <t>g4</t>
  </si>
  <si>
    <t>d7</t>
  </si>
  <si>
    <t>d4-&gt;f5$(e3,g7~)</t>
  </si>
  <si>
    <t>dist.e3-g7&lt;3x5&gt;</t>
  </si>
  <si>
    <t>e7</t>
  </si>
  <si>
    <t>g3</t>
  </si>
  <si>
    <t>3x5</t>
  </si>
  <si>
    <t>1x3</t>
  </si>
  <si>
    <t>1.off-ru,brok; incid, N can rch both the Bis</t>
  </si>
  <si>
    <t>self</t>
  </si>
  <si>
    <t>2x4&lt;2</t>
  </si>
  <si>
    <t xml:space="preserve">gross-dist, </t>
  </si>
  <si>
    <t>(fi + rn/2)*2</t>
  </si>
  <si>
    <t>downt-steep</t>
  </si>
  <si>
    <t>(fi/2 + rn)*2</t>
  </si>
  <si>
    <t>downt-slarp</t>
  </si>
  <si>
    <t>upt-steep</t>
  </si>
  <si>
    <t>upt-slarp</t>
  </si>
  <si>
    <t>(fi - rn/2)*2</t>
  </si>
  <si>
    <t>(fi/2 - rn)*2</t>
  </si>
  <si>
    <t>long's-dist</t>
  </si>
  <si>
    <t>sqrt(10)</t>
  </si>
  <si>
    <t>sqrt(2)</t>
  </si>
  <si>
    <t>3sqrt(2)</t>
  </si>
  <si>
    <t>2sqrt(5) | 4.47~</t>
  </si>
  <si>
    <t>dvs</t>
  </si>
  <si>
    <t>c7</t>
  </si>
  <si>
    <t>arctan(½)</t>
  </si>
  <si>
    <t>b4</t>
  </si>
  <si>
    <t>2arctan(½)</t>
  </si>
  <si>
    <t>dg</t>
  </si>
  <si>
    <t>net-ln</t>
  </si>
  <si>
    <t>corner-sum</t>
  </si>
  <si>
    <t>N-big+N-small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</si>
</sst>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2" xfId="0" applyFill="1" applyBorder="1"/>
    <xf numFmtId="0" fontId="0" fillId="2" borderId="3" xfId="0" applyFill="1" applyBorder="1"/>
    <xf numFmtId="0" fontId="0" fillId="5" borderId="0" xfId="0" applyFill="1" applyBorder="1"/>
    <xf numFmtId="0" fontId="0" fillId="5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6" borderId="0" xfId="0" applyFill="1" applyBorder="1"/>
    <xf numFmtId="0" fontId="0" fillId="7" borderId="5" xfId="0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2" xfId="0" applyFill="1" applyBorder="1"/>
    <xf numFmtId="0" fontId="0" fillId="9" borderId="6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0" fontId="0" fillId="0" borderId="4" xfId="0" applyFill="1" applyBorder="1"/>
    <xf numFmtId="0" fontId="0" fillId="2" borderId="6" xfId="0" applyFill="1" applyBorder="1"/>
    <xf numFmtId="0" fontId="0" fillId="0" borderId="2" xfId="0" applyFill="1" applyBorder="1"/>
    <xf numFmtId="0" fontId="0" fillId="5" borderId="3" xfId="0" applyFill="1" applyBorder="1"/>
    <xf numFmtId="0" fontId="0" fillId="0" borderId="5" xfId="0" applyFill="1" applyBorder="1"/>
    <xf numFmtId="0" fontId="0" fillId="4" borderId="4" xfId="0" applyFill="1" applyBorder="1"/>
    <xf numFmtId="0" fontId="2" fillId="10" borderId="1" xfId="0" applyFont="1" applyFill="1" applyBorder="1"/>
    <xf numFmtId="0" fontId="3" fillId="11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164" fontId="0" fillId="0" borderId="6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11" borderId="4" xfId="0" applyFont="1" applyFill="1" applyBorder="1"/>
    <xf numFmtId="0" fontId="0" fillId="11" borderId="0" xfId="0" applyFont="1" applyFill="1" applyBorder="1"/>
    <xf numFmtId="1" fontId="0" fillId="10" borderId="4" xfId="0" applyNumberFormat="1" applyFont="1" applyFill="1" applyBorder="1"/>
    <xf numFmtId="0" fontId="0" fillId="10" borderId="7" xfId="0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10" borderId="0" xfId="0" applyFont="1" applyFill="1" applyBorder="1"/>
    <xf numFmtId="0" fontId="3" fillId="12" borderId="0" xfId="0" applyFont="1" applyFill="1" applyBorder="1"/>
    <xf numFmtId="165" fontId="0" fillId="0" borderId="0" xfId="0" applyNumberFormat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workbookViewId="0">
      <selection activeCell="AI6" sqref="AI6"/>
    </sheetView>
  </sheetViews>
  <sheetFormatPr defaultColWidth="2.7265625" defaultRowHeight="15" customHeight="1" x14ac:dyDescent="0.35"/>
  <sheetData>
    <row r="1" spans="1:38" ht="15" customHeight="1" x14ac:dyDescent="0.35">
      <c r="A1" s="1"/>
      <c r="B1" s="2"/>
      <c r="C1" s="2"/>
      <c r="D1" s="2">
        <v>12</v>
      </c>
      <c r="E1" s="2"/>
      <c r="F1" s="2"/>
      <c r="G1" s="2"/>
      <c r="H1" s="3"/>
      <c r="J1" s="1">
        <v>9</v>
      </c>
      <c r="K1" s="2">
        <v>10</v>
      </c>
      <c r="L1" s="19">
        <v>11</v>
      </c>
      <c r="M1" s="14">
        <v>12</v>
      </c>
      <c r="N1" s="11">
        <v>13</v>
      </c>
      <c r="O1" s="2">
        <v>14</v>
      </c>
      <c r="P1" s="2">
        <v>15</v>
      </c>
      <c r="Q1" s="3">
        <v>16</v>
      </c>
      <c r="S1" s="1">
        <v>18</v>
      </c>
      <c r="T1" s="2">
        <v>28</v>
      </c>
      <c r="U1" s="2">
        <v>38</v>
      </c>
      <c r="V1" s="2">
        <v>48</v>
      </c>
      <c r="W1" s="2">
        <v>58</v>
      </c>
      <c r="X1" s="2">
        <v>68</v>
      </c>
      <c r="Y1" s="2">
        <v>78</v>
      </c>
      <c r="Z1" s="20" t="s">
        <v>12</v>
      </c>
      <c r="AB1" s="1"/>
      <c r="AC1" s="2"/>
      <c r="AD1" s="2"/>
      <c r="AE1" s="2"/>
      <c r="AF1" s="2"/>
      <c r="AG1" s="2"/>
      <c r="AH1" s="2"/>
      <c r="AI1" s="3">
        <v>0</v>
      </c>
      <c r="AJ1" t="s">
        <v>11</v>
      </c>
    </row>
    <row r="2" spans="1:38" ht="15" customHeight="1" x14ac:dyDescent="0.35">
      <c r="A2" s="4"/>
      <c r="B2" s="5"/>
      <c r="C2" s="5"/>
      <c r="D2" s="5"/>
      <c r="E2" s="5">
        <v>12</v>
      </c>
      <c r="F2" s="5"/>
      <c r="G2" s="5"/>
      <c r="H2" s="6"/>
      <c r="J2" s="4">
        <v>8</v>
      </c>
      <c r="K2" s="5">
        <v>9</v>
      </c>
      <c r="L2" s="5">
        <v>10</v>
      </c>
      <c r="M2" s="18">
        <v>11</v>
      </c>
      <c r="N2" s="15">
        <v>12</v>
      </c>
      <c r="O2" s="12">
        <v>13</v>
      </c>
      <c r="P2" s="10">
        <v>14</v>
      </c>
      <c r="Q2" s="6">
        <v>15</v>
      </c>
      <c r="S2" s="4">
        <v>17</v>
      </c>
      <c r="T2" s="10">
        <v>27</v>
      </c>
      <c r="U2" s="10">
        <v>37</v>
      </c>
      <c r="V2" s="10">
        <v>47</v>
      </c>
      <c r="W2" s="10">
        <v>57</v>
      </c>
      <c r="X2" s="10">
        <v>67</v>
      </c>
      <c r="Y2" s="10">
        <v>77</v>
      </c>
      <c r="Z2" s="6">
        <v>87</v>
      </c>
      <c r="AB2" s="4"/>
      <c r="AC2" s="5"/>
      <c r="AD2" s="5"/>
      <c r="AE2" s="5"/>
      <c r="AF2" s="5"/>
      <c r="AG2" s="5"/>
      <c r="AH2" s="5">
        <v>0</v>
      </c>
      <c r="AI2" s="6">
        <v>1</v>
      </c>
    </row>
    <row r="3" spans="1:38" ht="15" customHeight="1" x14ac:dyDescent="0.35">
      <c r="A3" s="4"/>
      <c r="B3" s="5"/>
      <c r="C3" s="5"/>
      <c r="D3" s="5"/>
      <c r="E3" s="5"/>
      <c r="F3" s="5">
        <v>12</v>
      </c>
      <c r="G3" s="5"/>
      <c r="H3" s="6">
        <v>14</v>
      </c>
      <c r="J3" s="4">
        <v>7</v>
      </c>
      <c r="K3" s="10">
        <v>8</v>
      </c>
      <c r="L3" s="10">
        <v>9</v>
      </c>
      <c r="M3" s="10">
        <v>10</v>
      </c>
      <c r="N3" s="18">
        <v>11</v>
      </c>
      <c r="O3" s="15">
        <v>12</v>
      </c>
      <c r="P3" s="12">
        <v>13</v>
      </c>
      <c r="Q3" s="15">
        <v>14</v>
      </c>
      <c r="S3" s="4">
        <v>16</v>
      </c>
      <c r="T3" s="5">
        <v>26</v>
      </c>
      <c r="U3" s="10">
        <v>36</v>
      </c>
      <c r="V3" s="10">
        <v>46</v>
      </c>
      <c r="W3" s="5">
        <v>56</v>
      </c>
      <c r="X3" s="5">
        <v>66</v>
      </c>
      <c r="Y3" s="5">
        <v>76</v>
      </c>
      <c r="Z3" s="6">
        <v>86</v>
      </c>
      <c r="AB3" s="4"/>
      <c r="AC3" s="5"/>
      <c r="AD3" s="5"/>
      <c r="AE3" s="5"/>
      <c r="AF3" s="5"/>
      <c r="AG3" s="5">
        <v>0</v>
      </c>
      <c r="AH3" s="5">
        <v>1</v>
      </c>
      <c r="AI3" s="6">
        <v>2</v>
      </c>
    </row>
    <row r="4" spans="1:38" ht="15" customHeight="1" x14ac:dyDescent="0.35">
      <c r="A4" s="4"/>
      <c r="B4" s="5"/>
      <c r="C4" s="5"/>
      <c r="D4" s="5"/>
      <c r="E4" s="5"/>
      <c r="F4" s="5"/>
      <c r="G4" s="5" t="s">
        <v>0</v>
      </c>
      <c r="H4" s="6"/>
      <c r="J4" s="4">
        <v>6</v>
      </c>
      <c r="K4" s="5">
        <v>7</v>
      </c>
      <c r="L4" s="5">
        <v>8</v>
      </c>
      <c r="M4" s="10">
        <v>9</v>
      </c>
      <c r="N4" s="10">
        <v>10</v>
      </c>
      <c r="O4" s="18">
        <v>11</v>
      </c>
      <c r="P4" s="15" t="s">
        <v>0</v>
      </c>
      <c r="Q4" s="13">
        <v>13</v>
      </c>
      <c r="S4" s="4">
        <v>15</v>
      </c>
      <c r="T4" s="5">
        <v>25</v>
      </c>
      <c r="U4" s="10">
        <v>35</v>
      </c>
      <c r="V4" s="10">
        <v>45</v>
      </c>
      <c r="W4" s="10">
        <v>55</v>
      </c>
      <c r="X4" s="5">
        <v>65</v>
      </c>
      <c r="Y4" s="5" t="s">
        <v>0</v>
      </c>
      <c r="Z4" s="6">
        <v>85</v>
      </c>
      <c r="AB4" s="4"/>
      <c r="AC4" s="5"/>
      <c r="AD4" s="5"/>
      <c r="AE4" s="5"/>
      <c r="AF4" s="5">
        <v>0</v>
      </c>
      <c r="AG4" s="5">
        <v>1</v>
      </c>
      <c r="AH4" s="5" t="s">
        <v>0</v>
      </c>
      <c r="AI4" s="6">
        <v>3</v>
      </c>
    </row>
    <row r="5" spans="1:38" ht="15" customHeight="1" x14ac:dyDescent="0.35">
      <c r="A5" s="4"/>
      <c r="B5" s="5"/>
      <c r="C5" s="5"/>
      <c r="D5" s="5"/>
      <c r="E5" s="5"/>
      <c r="F5" s="5">
        <v>10</v>
      </c>
      <c r="G5" s="5"/>
      <c r="H5" s="6">
        <v>12</v>
      </c>
      <c r="J5" s="4">
        <v>5</v>
      </c>
      <c r="K5" s="10">
        <v>6</v>
      </c>
      <c r="L5" s="10">
        <v>7</v>
      </c>
      <c r="M5" s="10">
        <v>8</v>
      </c>
      <c r="N5" s="10">
        <v>9</v>
      </c>
      <c r="O5" s="15">
        <v>10</v>
      </c>
      <c r="P5" s="18">
        <v>11</v>
      </c>
      <c r="Q5" s="16">
        <v>12</v>
      </c>
      <c r="S5" s="4">
        <v>14</v>
      </c>
      <c r="T5" s="5">
        <v>24</v>
      </c>
      <c r="U5" s="10">
        <v>34</v>
      </c>
      <c r="V5" s="10">
        <v>44</v>
      </c>
      <c r="W5" s="10">
        <v>54</v>
      </c>
      <c r="X5" s="5">
        <v>64</v>
      </c>
      <c r="Y5" s="10">
        <v>74</v>
      </c>
      <c r="Z5" s="6">
        <v>84</v>
      </c>
      <c r="AB5" s="4"/>
      <c r="AC5" s="5"/>
      <c r="AD5" s="5"/>
      <c r="AE5" s="5">
        <v>0</v>
      </c>
      <c r="AF5" s="5">
        <v>1</v>
      </c>
      <c r="AG5" s="5">
        <v>2</v>
      </c>
      <c r="AH5" s="5">
        <v>3</v>
      </c>
      <c r="AI5" s="6">
        <v>4</v>
      </c>
    </row>
    <row r="6" spans="1:38" ht="15" customHeight="1" x14ac:dyDescent="0.35">
      <c r="A6" s="4"/>
      <c r="B6" s="5"/>
      <c r="C6" s="5"/>
      <c r="D6" s="5"/>
      <c r="E6" s="5">
        <v>8</v>
      </c>
      <c r="F6" s="5"/>
      <c r="G6" s="5"/>
      <c r="H6" s="6"/>
      <c r="J6" s="4">
        <v>4</v>
      </c>
      <c r="K6" s="5">
        <v>5</v>
      </c>
      <c r="L6" s="5">
        <v>6</v>
      </c>
      <c r="M6" s="10">
        <v>7</v>
      </c>
      <c r="N6" s="15">
        <v>8</v>
      </c>
      <c r="O6" s="10">
        <v>9</v>
      </c>
      <c r="P6" s="10">
        <v>10</v>
      </c>
      <c r="Q6" s="17">
        <v>11</v>
      </c>
      <c r="S6" s="4">
        <v>13</v>
      </c>
      <c r="T6" s="10">
        <v>23</v>
      </c>
      <c r="U6" s="10">
        <v>33</v>
      </c>
      <c r="V6" s="10">
        <v>43</v>
      </c>
      <c r="W6" s="10">
        <v>53</v>
      </c>
      <c r="X6" s="5">
        <v>63</v>
      </c>
      <c r="Y6" s="10">
        <v>73</v>
      </c>
      <c r="Z6" s="6">
        <v>83</v>
      </c>
      <c r="AB6" s="4"/>
      <c r="AC6" s="5"/>
      <c r="AD6" s="5">
        <v>0</v>
      </c>
      <c r="AE6" s="5">
        <v>1</v>
      </c>
      <c r="AF6" s="5">
        <v>2</v>
      </c>
      <c r="AG6" s="5">
        <v>3</v>
      </c>
      <c r="AH6" s="10">
        <v>4</v>
      </c>
      <c r="AI6" s="6">
        <v>5</v>
      </c>
    </row>
    <row r="7" spans="1:38" ht="15" customHeight="1" x14ac:dyDescent="0.35">
      <c r="A7" s="4"/>
      <c r="B7" s="5"/>
      <c r="C7" s="5"/>
      <c r="D7" s="5">
        <v>6</v>
      </c>
      <c r="E7" s="5"/>
      <c r="F7" s="5"/>
      <c r="G7" s="5"/>
      <c r="H7" s="6"/>
      <c r="J7" s="4">
        <v>3</v>
      </c>
      <c r="K7" s="5">
        <v>4</v>
      </c>
      <c r="L7" s="5">
        <v>5</v>
      </c>
      <c r="M7" s="15">
        <v>6</v>
      </c>
      <c r="N7" s="10">
        <v>7</v>
      </c>
      <c r="O7" s="10">
        <v>8</v>
      </c>
      <c r="P7" s="10">
        <v>9</v>
      </c>
      <c r="Q7" s="6">
        <v>10</v>
      </c>
      <c r="S7" s="4">
        <v>12</v>
      </c>
      <c r="T7" s="10">
        <v>22</v>
      </c>
      <c r="U7" s="10">
        <v>32</v>
      </c>
      <c r="V7" s="10">
        <v>42</v>
      </c>
      <c r="W7" s="10">
        <v>52</v>
      </c>
      <c r="X7" s="5">
        <v>62</v>
      </c>
      <c r="Y7" s="10">
        <v>72</v>
      </c>
      <c r="Z7" s="6">
        <v>82</v>
      </c>
      <c r="AB7" s="4"/>
      <c r="AC7" s="5">
        <v>0</v>
      </c>
      <c r="AD7" s="5">
        <v>1</v>
      </c>
      <c r="AE7" s="5">
        <v>2</v>
      </c>
      <c r="AF7" s="5">
        <v>3</v>
      </c>
      <c r="AG7" s="10">
        <v>4</v>
      </c>
      <c r="AH7" s="10">
        <v>5</v>
      </c>
      <c r="AI7" s="6">
        <v>6</v>
      </c>
    </row>
    <row r="8" spans="1:38" ht="15" customHeight="1" thickBot="1" x14ac:dyDescent="0.4">
      <c r="A8" s="7"/>
      <c r="B8" s="8"/>
      <c r="C8" s="8">
        <v>4</v>
      </c>
      <c r="D8" s="8"/>
      <c r="E8" s="8"/>
      <c r="F8" s="8"/>
      <c r="G8" s="8"/>
      <c r="H8" s="9"/>
      <c r="J8" s="7">
        <v>2</v>
      </c>
      <c r="K8" s="8">
        <v>3</v>
      </c>
      <c r="L8" s="15">
        <v>4</v>
      </c>
      <c r="M8" s="8">
        <v>5</v>
      </c>
      <c r="N8" s="8">
        <v>6</v>
      </c>
      <c r="O8" s="8">
        <v>7</v>
      </c>
      <c r="P8" s="8">
        <v>8</v>
      </c>
      <c r="Q8" s="9">
        <v>9</v>
      </c>
      <c r="S8" s="7">
        <v>11</v>
      </c>
      <c r="T8" s="8">
        <v>21</v>
      </c>
      <c r="U8" s="8">
        <v>31</v>
      </c>
      <c r="V8" s="8">
        <v>41</v>
      </c>
      <c r="W8" s="8">
        <v>51</v>
      </c>
      <c r="X8" s="8">
        <v>61</v>
      </c>
      <c r="Y8" s="8">
        <v>71</v>
      </c>
      <c r="Z8" s="9">
        <v>81</v>
      </c>
      <c r="AB8" s="7">
        <v>0</v>
      </c>
      <c r="AC8" s="8">
        <v>1</v>
      </c>
      <c r="AD8" s="8">
        <v>2</v>
      </c>
      <c r="AE8" s="8">
        <v>3</v>
      </c>
      <c r="AF8" s="8">
        <v>4</v>
      </c>
      <c r="AG8" s="8">
        <v>5</v>
      </c>
      <c r="AH8" s="8">
        <v>6</v>
      </c>
      <c r="AI8" s="9">
        <v>7</v>
      </c>
    </row>
    <row r="9" spans="1:38" ht="15" customHeight="1" thickBot="1" x14ac:dyDescent="0.4">
      <c r="L9" t="s">
        <v>1</v>
      </c>
      <c r="M9" t="s">
        <v>2</v>
      </c>
      <c r="N9" t="s">
        <v>3</v>
      </c>
      <c r="O9" t="s">
        <v>4</v>
      </c>
      <c r="Q9" t="s">
        <v>5</v>
      </c>
      <c r="U9">
        <v>31</v>
      </c>
      <c r="V9">
        <v>42</v>
      </c>
      <c r="W9">
        <v>53</v>
      </c>
      <c r="X9">
        <v>64</v>
      </c>
      <c r="Y9">
        <v>75</v>
      </c>
      <c r="Z9">
        <v>86</v>
      </c>
      <c r="AD9">
        <v>2</v>
      </c>
      <c r="AE9">
        <v>2</v>
      </c>
      <c r="AF9">
        <v>2</v>
      </c>
      <c r="AG9">
        <v>2</v>
      </c>
      <c r="AI9">
        <v>2</v>
      </c>
      <c r="AJ9" t="s">
        <v>6</v>
      </c>
      <c r="AK9" t="s">
        <v>7</v>
      </c>
      <c r="AL9" t="s">
        <v>8</v>
      </c>
    </row>
    <row r="10" spans="1:38" ht="15" customHeight="1" x14ac:dyDescent="0.35">
      <c r="A10" s="1"/>
      <c r="B10" s="2"/>
      <c r="C10" s="2"/>
      <c r="D10" s="2"/>
      <c r="E10" s="2"/>
      <c r="F10" s="2"/>
      <c r="G10" s="2"/>
      <c r="H10" s="3"/>
      <c r="J10" s="1"/>
      <c r="K10" s="2">
        <v>10</v>
      </c>
      <c r="L10" s="2">
        <v>11</v>
      </c>
      <c r="M10" s="2">
        <v>12</v>
      </c>
      <c r="N10" s="2">
        <v>14</v>
      </c>
      <c r="O10" s="2"/>
      <c r="P10" s="2"/>
      <c r="Q10" s="3"/>
      <c r="S10" s="1">
        <v>8</v>
      </c>
      <c r="T10" s="2">
        <v>16</v>
      </c>
      <c r="U10" s="2">
        <v>24</v>
      </c>
      <c r="V10" s="2">
        <v>32</v>
      </c>
      <c r="W10" s="2">
        <v>40</v>
      </c>
      <c r="X10" s="2">
        <v>48</v>
      </c>
      <c r="Y10" s="2">
        <v>56</v>
      </c>
      <c r="Z10" s="20" t="s">
        <v>13</v>
      </c>
      <c r="AB10" s="1"/>
      <c r="AC10" s="2"/>
      <c r="AD10" s="2"/>
      <c r="AE10" s="2"/>
      <c r="AF10" s="2"/>
      <c r="AG10" s="2"/>
      <c r="AH10" s="2"/>
      <c r="AI10" s="3"/>
    </row>
    <row r="11" spans="1:38" ht="15" customHeight="1" x14ac:dyDescent="0.35">
      <c r="A11" s="4"/>
      <c r="B11" s="5"/>
      <c r="C11" s="5"/>
      <c r="D11" s="5"/>
      <c r="E11" s="5"/>
      <c r="F11" s="5"/>
      <c r="G11" s="5"/>
      <c r="H11" s="6"/>
      <c r="J11" s="4"/>
      <c r="K11" s="5"/>
      <c r="L11" s="10">
        <v>10</v>
      </c>
      <c r="M11" s="10">
        <v>11</v>
      </c>
      <c r="N11" s="10">
        <v>12</v>
      </c>
      <c r="O11" s="10">
        <v>13</v>
      </c>
      <c r="P11" s="10">
        <v>14</v>
      </c>
      <c r="Q11" s="6"/>
      <c r="S11" s="4">
        <v>7</v>
      </c>
      <c r="T11" s="10">
        <v>14</v>
      </c>
      <c r="U11" s="10">
        <v>21</v>
      </c>
      <c r="V11" s="10">
        <v>28</v>
      </c>
      <c r="W11" s="10">
        <v>35</v>
      </c>
      <c r="X11" s="10">
        <v>42</v>
      </c>
      <c r="Y11" s="10">
        <v>49</v>
      </c>
      <c r="Z11" s="6">
        <v>54</v>
      </c>
      <c r="AB11" s="4"/>
      <c r="AC11" s="5"/>
      <c r="AD11" s="5"/>
      <c r="AE11" s="5"/>
      <c r="AF11" s="5"/>
      <c r="AG11" s="5"/>
      <c r="AH11" s="5"/>
      <c r="AI11" s="6"/>
    </row>
    <row r="12" spans="1:38" ht="15" customHeight="1" x14ac:dyDescent="0.35">
      <c r="A12" s="4"/>
      <c r="B12" s="5"/>
      <c r="C12" s="5"/>
      <c r="D12" s="5"/>
      <c r="E12" s="5"/>
      <c r="F12" s="5">
        <v>6</v>
      </c>
      <c r="G12" s="5">
        <v>7</v>
      </c>
      <c r="H12" s="6">
        <v>8</v>
      </c>
      <c r="J12" s="4"/>
      <c r="K12" s="5"/>
      <c r="L12" s="5"/>
      <c r="M12" s="10">
        <v>10</v>
      </c>
      <c r="N12" s="10">
        <v>11</v>
      </c>
      <c r="O12" s="5">
        <v>12</v>
      </c>
      <c r="P12" s="5">
        <v>13</v>
      </c>
      <c r="Q12" s="6">
        <v>14</v>
      </c>
      <c r="S12" s="4">
        <v>6</v>
      </c>
      <c r="T12" s="10">
        <v>12</v>
      </c>
      <c r="U12" s="10">
        <v>18</v>
      </c>
      <c r="V12" s="10">
        <v>24</v>
      </c>
      <c r="W12" s="10">
        <v>30</v>
      </c>
      <c r="X12" s="21">
        <v>36</v>
      </c>
      <c r="Y12" s="21">
        <v>42</v>
      </c>
      <c r="Z12" s="22">
        <v>48</v>
      </c>
      <c r="AB12" s="4"/>
      <c r="AC12" s="5"/>
      <c r="AD12" s="5"/>
      <c r="AE12" s="5"/>
      <c r="AF12" s="5"/>
      <c r="AG12" s="10">
        <v>6</v>
      </c>
      <c r="AH12" s="5">
        <v>6</v>
      </c>
      <c r="AI12" s="6">
        <v>6</v>
      </c>
    </row>
    <row r="13" spans="1:38" ht="15" customHeight="1" x14ac:dyDescent="0.35">
      <c r="A13" s="4"/>
      <c r="B13" s="5"/>
      <c r="C13" s="5"/>
      <c r="D13" s="5"/>
      <c r="E13" s="5"/>
      <c r="F13" s="5">
        <v>6</v>
      </c>
      <c r="G13" s="5" t="s">
        <v>0</v>
      </c>
      <c r="H13" s="6">
        <v>8</v>
      </c>
      <c r="J13" s="4"/>
      <c r="K13" s="5"/>
      <c r="L13" s="5"/>
      <c r="M13" s="5"/>
      <c r="N13" s="10">
        <v>10</v>
      </c>
      <c r="O13" s="5">
        <v>11</v>
      </c>
      <c r="P13" s="5" t="s">
        <v>14</v>
      </c>
      <c r="Q13" s="6">
        <v>13</v>
      </c>
      <c r="S13" s="4">
        <v>5</v>
      </c>
      <c r="T13" s="10">
        <v>10</v>
      </c>
      <c r="U13" s="10">
        <v>15</v>
      </c>
      <c r="V13" s="10">
        <v>20</v>
      </c>
      <c r="W13" s="10">
        <v>25</v>
      </c>
      <c r="X13" s="21">
        <v>30</v>
      </c>
      <c r="Y13" s="21" t="s">
        <v>0</v>
      </c>
      <c r="Z13" s="22">
        <v>40</v>
      </c>
      <c r="AB13" s="4"/>
      <c r="AC13" s="5"/>
      <c r="AD13" s="5"/>
      <c r="AE13" s="5"/>
      <c r="AF13" s="5"/>
      <c r="AG13" s="10">
        <v>5</v>
      </c>
      <c r="AH13" s="5" t="s">
        <v>0</v>
      </c>
      <c r="AI13" s="6">
        <v>5</v>
      </c>
    </row>
    <row r="14" spans="1:38" ht="15" customHeight="1" x14ac:dyDescent="0.35">
      <c r="A14" s="4"/>
      <c r="B14" s="5"/>
      <c r="C14" s="5"/>
      <c r="D14" s="5"/>
      <c r="E14" s="5"/>
      <c r="F14" s="5">
        <v>6</v>
      </c>
      <c r="G14" s="5">
        <v>7</v>
      </c>
      <c r="H14" s="6">
        <v>8</v>
      </c>
      <c r="J14" s="4"/>
      <c r="K14" s="5"/>
      <c r="L14" s="5"/>
      <c r="M14" s="5"/>
      <c r="N14" s="5"/>
      <c r="O14" s="10">
        <v>10</v>
      </c>
      <c r="P14" s="5">
        <v>11</v>
      </c>
      <c r="Q14" s="6">
        <v>12</v>
      </c>
      <c r="S14" s="4">
        <v>4</v>
      </c>
      <c r="T14" s="10">
        <v>8</v>
      </c>
      <c r="U14" s="10">
        <v>12</v>
      </c>
      <c r="V14" s="10">
        <v>16</v>
      </c>
      <c r="W14" s="10">
        <v>20</v>
      </c>
      <c r="X14" s="21">
        <v>24</v>
      </c>
      <c r="Y14" s="21">
        <v>28</v>
      </c>
      <c r="Z14" s="22">
        <v>32</v>
      </c>
      <c r="AB14" s="4"/>
      <c r="AC14" s="5"/>
      <c r="AD14" s="5"/>
      <c r="AE14" s="5"/>
      <c r="AF14" s="5"/>
      <c r="AG14" s="10">
        <v>4</v>
      </c>
      <c r="AH14" s="5">
        <v>4</v>
      </c>
      <c r="AI14" s="6">
        <v>4</v>
      </c>
    </row>
    <row r="15" spans="1:38" ht="15" customHeight="1" x14ac:dyDescent="0.35">
      <c r="A15" s="4"/>
      <c r="B15" s="5"/>
      <c r="C15" s="5"/>
      <c r="D15" s="5"/>
      <c r="E15" s="5"/>
      <c r="F15" s="5"/>
      <c r="G15" s="5"/>
      <c r="H15" s="6"/>
      <c r="J15" s="4"/>
      <c r="K15" s="5"/>
      <c r="L15" s="5"/>
      <c r="M15" s="5"/>
      <c r="N15" s="5"/>
      <c r="O15" s="5"/>
      <c r="P15" s="10">
        <v>10</v>
      </c>
      <c r="Q15" s="6">
        <v>11</v>
      </c>
      <c r="S15" s="4">
        <v>3</v>
      </c>
      <c r="T15" s="10">
        <v>6</v>
      </c>
      <c r="U15" s="10">
        <v>9</v>
      </c>
      <c r="V15" s="10">
        <v>12</v>
      </c>
      <c r="W15" s="10">
        <v>15</v>
      </c>
      <c r="X15" s="10">
        <v>18</v>
      </c>
      <c r="Y15" s="10">
        <v>21</v>
      </c>
      <c r="Z15" s="6">
        <v>24</v>
      </c>
      <c r="AB15" s="4"/>
      <c r="AC15" s="5"/>
      <c r="AD15" s="5"/>
      <c r="AE15" s="5"/>
      <c r="AF15" s="5"/>
      <c r="AG15" s="5"/>
      <c r="AH15" s="5"/>
      <c r="AI15" s="6"/>
    </row>
    <row r="16" spans="1:38" ht="15" customHeight="1" x14ac:dyDescent="0.35">
      <c r="A16" s="4"/>
      <c r="B16" s="5"/>
      <c r="C16" s="5"/>
      <c r="D16" s="5"/>
      <c r="E16" s="5"/>
      <c r="F16" s="5"/>
      <c r="G16" s="5"/>
      <c r="H16" s="6"/>
      <c r="J16" s="4"/>
      <c r="K16" s="5"/>
      <c r="L16" s="5"/>
      <c r="M16" s="5"/>
      <c r="N16" s="5"/>
      <c r="O16" s="5"/>
      <c r="P16" s="5"/>
      <c r="Q16" s="6">
        <v>10</v>
      </c>
      <c r="S16" s="4">
        <v>2</v>
      </c>
      <c r="T16" s="10">
        <v>4</v>
      </c>
      <c r="U16" s="10">
        <v>6</v>
      </c>
      <c r="V16" s="10">
        <v>8</v>
      </c>
      <c r="W16" s="10">
        <v>10</v>
      </c>
      <c r="X16" s="10">
        <v>12</v>
      </c>
      <c r="Y16" s="10">
        <v>14</v>
      </c>
      <c r="Z16" s="6">
        <v>16</v>
      </c>
      <c r="AB16" s="4"/>
      <c r="AC16" s="5"/>
      <c r="AD16" s="5"/>
      <c r="AE16" s="5"/>
      <c r="AF16" s="5"/>
      <c r="AG16" s="5"/>
      <c r="AH16" s="5"/>
      <c r="AI16" s="6"/>
    </row>
    <row r="17" spans="1:35" ht="15" customHeight="1" thickBot="1" x14ac:dyDescent="0.4">
      <c r="A17" s="7"/>
      <c r="B17" s="8"/>
      <c r="C17" s="8"/>
      <c r="D17" s="8"/>
      <c r="E17" s="8"/>
      <c r="F17" s="8"/>
      <c r="G17" s="8"/>
      <c r="H17" s="9"/>
      <c r="J17" s="7"/>
      <c r="K17" s="8"/>
      <c r="L17" s="8"/>
      <c r="M17" s="8"/>
      <c r="N17" s="8"/>
      <c r="O17" s="8"/>
      <c r="P17" s="8"/>
      <c r="Q17" s="9"/>
      <c r="S17" s="7">
        <v>1</v>
      </c>
      <c r="T17" s="8">
        <v>2</v>
      </c>
      <c r="U17" s="8">
        <v>3</v>
      </c>
      <c r="V17" s="8">
        <v>4</v>
      </c>
      <c r="W17" s="8">
        <v>5</v>
      </c>
      <c r="X17" s="8">
        <v>6</v>
      </c>
      <c r="Y17" s="8">
        <v>7</v>
      </c>
      <c r="Z17" s="9">
        <v>8</v>
      </c>
      <c r="AB17" s="7"/>
      <c r="AC17" s="8"/>
      <c r="AD17" s="8"/>
      <c r="AE17" s="8"/>
      <c r="AF17" s="8"/>
      <c r="AG17" s="8"/>
      <c r="AH17" s="8"/>
      <c r="AI17" s="9"/>
    </row>
    <row r="18" spans="1:35" ht="15" customHeight="1" x14ac:dyDescent="0.35">
      <c r="L18" t="s">
        <v>15</v>
      </c>
      <c r="U18" t="s">
        <v>10</v>
      </c>
      <c r="AD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6C05-F189-44A6-8AD3-CF9769C98428}">
  <dimension ref="A1:M12"/>
  <sheetViews>
    <sheetView workbookViewId="0">
      <selection activeCell="L9" sqref="L9"/>
    </sheetView>
  </sheetViews>
  <sheetFormatPr defaultRowHeight="14.5" x14ac:dyDescent="0.35"/>
  <sheetData>
    <row r="1" spans="1:13" x14ac:dyDescent="0.35">
      <c r="A1" t="s">
        <v>16</v>
      </c>
      <c r="B1" t="s">
        <v>17</v>
      </c>
      <c r="C1" t="s">
        <v>18</v>
      </c>
      <c r="D1" t="s">
        <v>19</v>
      </c>
      <c r="G1" s="62" t="s">
        <v>45</v>
      </c>
      <c r="H1" s="62"/>
      <c r="I1" s="23" t="s">
        <v>41</v>
      </c>
      <c r="J1" s="23"/>
      <c r="K1" s="23" t="s">
        <v>42</v>
      </c>
      <c r="L1" s="23"/>
    </row>
    <row r="2" spans="1:13" x14ac:dyDescent="0.35">
      <c r="A2" t="s">
        <v>20</v>
      </c>
      <c r="B2" t="s">
        <v>32</v>
      </c>
      <c r="C2" t="s">
        <v>33</v>
      </c>
      <c r="D2" t="s">
        <v>29</v>
      </c>
      <c r="I2" t="s">
        <v>46</v>
      </c>
      <c r="J2" t="s">
        <v>47</v>
      </c>
      <c r="K2" t="s">
        <v>46</v>
      </c>
      <c r="L2" t="s">
        <v>47</v>
      </c>
    </row>
    <row r="3" spans="1:13" x14ac:dyDescent="0.35">
      <c r="A3" t="s">
        <v>21</v>
      </c>
      <c r="B3" t="s">
        <v>34</v>
      </c>
      <c r="C3">
        <v>0</v>
      </c>
      <c r="D3" t="s">
        <v>29</v>
      </c>
      <c r="G3" t="s">
        <v>43</v>
      </c>
      <c r="H3" t="s">
        <v>44</v>
      </c>
      <c r="I3" t="s">
        <v>50</v>
      </c>
      <c r="J3" t="s">
        <v>51</v>
      </c>
      <c r="K3" t="s">
        <v>29</v>
      </c>
      <c r="L3" t="s">
        <v>30</v>
      </c>
      <c r="M3" s="24" t="s">
        <v>52</v>
      </c>
    </row>
    <row r="4" spans="1:13" x14ac:dyDescent="0.35">
      <c r="A4" t="s">
        <v>22</v>
      </c>
      <c r="B4" t="s">
        <v>35</v>
      </c>
      <c r="C4">
        <v>0</v>
      </c>
      <c r="D4" t="s">
        <v>29</v>
      </c>
      <c r="I4" t="s">
        <v>54</v>
      </c>
      <c r="J4" t="s">
        <v>56</v>
      </c>
      <c r="K4" t="s">
        <v>55</v>
      </c>
      <c r="L4" t="s">
        <v>57</v>
      </c>
      <c r="M4" s="25" t="s">
        <v>53</v>
      </c>
    </row>
    <row r="5" spans="1:13" x14ac:dyDescent="0.35">
      <c r="A5" t="s">
        <v>23</v>
      </c>
      <c r="C5" t="s">
        <v>36</v>
      </c>
      <c r="D5" t="s">
        <v>29</v>
      </c>
      <c r="G5" s="23" t="s">
        <v>48</v>
      </c>
      <c r="H5" s="24" t="s">
        <v>49</v>
      </c>
      <c r="L5" t="s">
        <v>58</v>
      </c>
    </row>
    <row r="6" spans="1:13" x14ac:dyDescent="0.35">
      <c r="A6" t="s">
        <v>24</v>
      </c>
      <c r="B6" t="s">
        <v>37</v>
      </c>
      <c r="C6" t="s">
        <v>33</v>
      </c>
      <c r="D6" t="s">
        <v>29</v>
      </c>
      <c r="E6" t="s">
        <v>38</v>
      </c>
      <c r="L6" t="s">
        <v>59</v>
      </c>
    </row>
    <row r="7" spans="1:13" x14ac:dyDescent="0.35">
      <c r="A7" t="s">
        <v>25</v>
      </c>
      <c r="C7" t="s">
        <v>39</v>
      </c>
      <c r="D7" t="s">
        <v>30</v>
      </c>
      <c r="L7" t="s">
        <v>60</v>
      </c>
    </row>
    <row r="8" spans="1:13" x14ac:dyDescent="0.35">
      <c r="A8" t="s">
        <v>26</v>
      </c>
      <c r="B8" t="s">
        <v>33</v>
      </c>
      <c r="C8">
        <v>0</v>
      </c>
      <c r="D8" t="s">
        <v>30</v>
      </c>
      <c r="L8" t="s">
        <v>61</v>
      </c>
    </row>
    <row r="9" spans="1:13" x14ac:dyDescent="0.35">
      <c r="A9" t="s">
        <v>27</v>
      </c>
      <c r="B9" t="s">
        <v>33</v>
      </c>
      <c r="C9">
        <v>0</v>
      </c>
      <c r="D9" t="s">
        <v>30</v>
      </c>
    </row>
    <row r="10" spans="1:13" x14ac:dyDescent="0.35">
      <c r="A10" t="s">
        <v>28</v>
      </c>
      <c r="B10" t="s">
        <v>40</v>
      </c>
      <c r="C10" t="s">
        <v>40</v>
      </c>
      <c r="D10" t="s">
        <v>30</v>
      </c>
    </row>
    <row r="12" spans="1:13" x14ac:dyDescent="0.35">
      <c r="A12" t="s">
        <v>31</v>
      </c>
    </row>
  </sheetData>
  <mergeCells count="1"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C5AF-CBCF-4984-8887-8FA2782913E5}">
  <dimension ref="A1:AR23"/>
  <sheetViews>
    <sheetView topLeftCell="D2" workbookViewId="0">
      <selection activeCell="AD14" sqref="AD14"/>
    </sheetView>
  </sheetViews>
  <sheetFormatPr defaultColWidth="2.7265625" defaultRowHeight="15" customHeight="1" x14ac:dyDescent="0.35"/>
  <sheetData>
    <row r="1" spans="1:44" ht="15" customHeight="1" x14ac:dyDescent="0.35">
      <c r="A1" s="1"/>
      <c r="B1" s="2"/>
      <c r="C1" s="2"/>
      <c r="D1" s="2"/>
      <c r="E1" s="2"/>
      <c r="F1" s="2"/>
      <c r="G1" s="2"/>
      <c r="H1" s="3"/>
      <c r="J1" s="1"/>
      <c r="K1" s="2"/>
      <c r="L1" s="2"/>
      <c r="M1" s="2"/>
      <c r="N1" s="2"/>
      <c r="O1" s="2"/>
      <c r="P1" s="2"/>
      <c r="Q1" s="3"/>
      <c r="S1" s="1"/>
      <c r="T1" s="2"/>
      <c r="U1" s="2"/>
      <c r="V1" s="2"/>
      <c r="W1" s="2"/>
      <c r="X1" s="2"/>
      <c r="Y1" s="2"/>
      <c r="Z1" s="20"/>
      <c r="AB1" s="1"/>
      <c r="AC1" s="2"/>
      <c r="AD1" s="2"/>
      <c r="AE1" s="2"/>
      <c r="AF1" s="2"/>
      <c r="AG1" s="2"/>
      <c r="AH1" s="2"/>
      <c r="AI1" s="3"/>
    </row>
    <row r="2" spans="1:44" ht="15" customHeight="1" x14ac:dyDescent="0.35">
      <c r="A2" s="4"/>
      <c r="B2" s="5"/>
      <c r="C2" s="5"/>
      <c r="D2" s="5"/>
      <c r="E2" s="5"/>
      <c r="F2" s="5"/>
      <c r="G2" s="5"/>
      <c r="H2" s="6"/>
      <c r="J2" s="4"/>
      <c r="K2" s="5"/>
      <c r="L2" s="5"/>
      <c r="M2" s="5"/>
      <c r="N2" s="5"/>
      <c r="O2" s="5"/>
      <c r="P2" s="5"/>
      <c r="Q2" s="6"/>
      <c r="S2" s="4"/>
      <c r="T2" s="10"/>
      <c r="U2" s="10"/>
      <c r="V2" s="10"/>
      <c r="W2" s="10"/>
      <c r="X2" s="10"/>
      <c r="Y2" s="10"/>
      <c r="Z2" s="6"/>
      <c r="AB2" s="4"/>
      <c r="AC2" s="5"/>
      <c r="AD2" s="5"/>
      <c r="AE2" s="5"/>
      <c r="AF2" s="5"/>
      <c r="AG2" s="5"/>
      <c r="AH2" s="5"/>
      <c r="AI2" s="6"/>
    </row>
    <row r="3" spans="1:44" ht="15" customHeight="1" x14ac:dyDescent="0.35">
      <c r="A3" s="4"/>
      <c r="B3" s="5"/>
      <c r="C3" s="5"/>
      <c r="D3" s="5"/>
      <c r="E3" s="5"/>
      <c r="F3" s="5"/>
      <c r="G3" s="5"/>
      <c r="H3" s="6"/>
      <c r="J3" s="4"/>
      <c r="K3" s="5"/>
      <c r="L3" s="5"/>
      <c r="M3" s="5"/>
      <c r="N3" s="5"/>
      <c r="O3" s="5"/>
      <c r="P3" s="5"/>
      <c r="Q3" s="6"/>
      <c r="S3" s="4"/>
      <c r="T3" s="5"/>
      <c r="U3" s="10"/>
      <c r="V3" s="10"/>
      <c r="W3" s="5"/>
      <c r="X3" s="5"/>
      <c r="Y3" s="5"/>
      <c r="Z3" s="6"/>
      <c r="AB3" s="4"/>
      <c r="AC3" s="5"/>
      <c r="AD3" s="5"/>
      <c r="AE3" s="5"/>
      <c r="AF3" s="5"/>
      <c r="AG3" s="5"/>
      <c r="AH3" s="5"/>
      <c r="AI3" s="6"/>
    </row>
    <row r="4" spans="1:44" ht="15" customHeight="1" x14ac:dyDescent="0.35">
      <c r="A4" s="4"/>
      <c r="B4" s="5"/>
      <c r="C4" s="5"/>
      <c r="D4" s="5" t="s">
        <v>63</v>
      </c>
      <c r="E4" s="5"/>
      <c r="F4" s="5"/>
      <c r="G4" s="5"/>
      <c r="H4" s="6"/>
      <c r="J4" s="4"/>
      <c r="K4" s="5"/>
      <c r="L4" s="5"/>
      <c r="M4" s="5">
        <v>9</v>
      </c>
      <c r="N4" s="5"/>
      <c r="O4" s="5"/>
      <c r="P4" s="5"/>
      <c r="Q4" s="6"/>
      <c r="S4" s="4"/>
      <c r="T4" s="5"/>
      <c r="U4" s="10"/>
      <c r="V4" s="10">
        <v>-1</v>
      </c>
      <c r="W4" s="10"/>
      <c r="X4" s="5"/>
      <c r="Y4" s="5"/>
      <c r="Z4" s="6"/>
      <c r="AB4" s="4"/>
      <c r="AC4" s="5"/>
      <c r="AD4" s="5"/>
      <c r="AE4" s="5" t="s">
        <v>69</v>
      </c>
      <c r="AF4" s="5"/>
      <c r="AG4" s="5"/>
      <c r="AH4" s="5"/>
      <c r="AI4" s="6"/>
    </row>
    <row r="5" spans="1:44" ht="15" customHeight="1" x14ac:dyDescent="0.35">
      <c r="A5" s="4"/>
      <c r="B5" s="5"/>
      <c r="C5" s="5" t="s">
        <v>65</v>
      </c>
      <c r="D5" s="5"/>
      <c r="E5" s="5"/>
      <c r="F5" s="5"/>
      <c r="G5" s="5"/>
      <c r="H5" s="6"/>
      <c r="J5" s="4"/>
      <c r="K5" s="5"/>
      <c r="L5" s="5">
        <v>7</v>
      </c>
      <c r="M5" s="5"/>
      <c r="N5" s="5"/>
      <c r="O5" s="5"/>
      <c r="P5" s="5"/>
      <c r="Q5" s="6"/>
      <c r="S5" s="4"/>
      <c r="T5" s="5"/>
      <c r="U5" s="10">
        <v>-1</v>
      </c>
      <c r="V5" s="10"/>
      <c r="W5" s="10"/>
      <c r="X5" s="5"/>
      <c r="Y5" s="10"/>
      <c r="Z5" s="6"/>
      <c r="AB5" s="4"/>
      <c r="AC5" s="5"/>
      <c r="AD5" s="5" t="s">
        <v>65</v>
      </c>
      <c r="AE5" s="5"/>
      <c r="AF5" s="5"/>
      <c r="AG5" s="5"/>
      <c r="AH5" s="5"/>
      <c r="AI5" s="6"/>
    </row>
    <row r="6" spans="1:44" ht="15" customHeight="1" x14ac:dyDescent="0.35">
      <c r="A6" s="4"/>
      <c r="B6" s="5"/>
      <c r="C6" s="5"/>
      <c r="D6" s="5"/>
      <c r="E6" s="5"/>
      <c r="F6" s="5" t="s">
        <v>64</v>
      </c>
      <c r="G6" s="5"/>
      <c r="H6" s="6"/>
      <c r="J6" s="4"/>
      <c r="K6" s="5"/>
      <c r="L6" s="5"/>
      <c r="M6" s="5"/>
      <c r="N6" s="5"/>
      <c r="O6" s="5">
        <v>9</v>
      </c>
      <c r="P6" s="5"/>
      <c r="Q6" s="6"/>
      <c r="S6" s="4"/>
      <c r="T6" s="10"/>
      <c r="U6" s="10"/>
      <c r="V6" s="10"/>
      <c r="W6" s="10"/>
      <c r="X6" s="5">
        <v>3</v>
      </c>
      <c r="Y6" s="10"/>
      <c r="Z6" s="6"/>
      <c r="AB6" s="4"/>
      <c r="AC6" s="5"/>
      <c r="AD6" s="5"/>
      <c r="AE6" s="5"/>
      <c r="AF6" s="5"/>
      <c r="AG6" s="5" t="s">
        <v>64</v>
      </c>
      <c r="AH6" s="5"/>
      <c r="AI6" s="6"/>
    </row>
    <row r="7" spans="1:44" ht="15" customHeight="1" x14ac:dyDescent="0.35">
      <c r="A7" s="4"/>
      <c r="B7" s="5"/>
      <c r="C7" s="5"/>
      <c r="D7" s="5"/>
      <c r="E7" s="5" t="s">
        <v>62</v>
      </c>
      <c r="F7" s="5"/>
      <c r="G7" s="5"/>
      <c r="H7" s="6"/>
      <c r="J7" s="4"/>
      <c r="K7" s="5"/>
      <c r="L7" s="5"/>
      <c r="M7" s="5"/>
      <c r="N7" s="5">
        <v>7</v>
      </c>
      <c r="O7" s="5"/>
      <c r="P7" s="5"/>
      <c r="Q7" s="6"/>
      <c r="S7" s="4"/>
      <c r="T7" s="10"/>
      <c r="U7" s="10"/>
      <c r="V7" s="10"/>
      <c r="W7" s="10">
        <v>3</v>
      </c>
      <c r="X7" s="5"/>
      <c r="Y7" s="10"/>
      <c r="Z7" s="6"/>
      <c r="AB7" s="4"/>
      <c r="AC7" s="5"/>
      <c r="AD7" s="5"/>
      <c r="AE7" s="5"/>
      <c r="AF7" s="5" t="s">
        <v>68</v>
      </c>
      <c r="AG7" s="5"/>
      <c r="AH7" s="5"/>
      <c r="AI7" s="6"/>
    </row>
    <row r="8" spans="1:44" ht="15" customHeight="1" thickBot="1" x14ac:dyDescent="0.4">
      <c r="A8" s="7"/>
      <c r="B8" s="8"/>
      <c r="C8" s="8"/>
      <c r="D8" s="8"/>
      <c r="E8" s="8"/>
      <c r="F8" s="8"/>
      <c r="G8" s="8"/>
      <c r="H8" s="9"/>
      <c r="J8" s="7"/>
      <c r="K8" s="8"/>
      <c r="L8" s="8"/>
      <c r="M8" s="8"/>
      <c r="N8" s="8"/>
      <c r="O8" s="8"/>
      <c r="P8" s="8"/>
      <c r="Q8" s="9"/>
      <c r="S8" s="7"/>
      <c r="T8" s="8"/>
      <c r="U8" s="8"/>
      <c r="V8" s="8"/>
      <c r="W8" s="8"/>
      <c r="X8" s="8"/>
      <c r="Y8" s="8"/>
      <c r="Z8" s="9"/>
      <c r="AB8" s="7"/>
      <c r="AC8" s="8"/>
      <c r="AD8" s="8"/>
      <c r="AE8" s="8"/>
      <c r="AF8" s="8"/>
      <c r="AG8" s="8"/>
      <c r="AH8" s="8"/>
      <c r="AI8" s="9"/>
    </row>
    <row r="9" spans="1:44" ht="15" customHeight="1" thickBot="1" x14ac:dyDescent="0.4">
      <c r="L9" t="s">
        <v>66</v>
      </c>
      <c r="U9" t="s">
        <v>67</v>
      </c>
    </row>
    <row r="10" spans="1:44" ht="15" customHeight="1" x14ac:dyDescent="0.35">
      <c r="A10" s="1"/>
      <c r="B10" s="2"/>
      <c r="C10" s="2"/>
      <c r="D10" s="2"/>
      <c r="E10" s="2"/>
      <c r="F10" s="2"/>
      <c r="G10" s="2"/>
      <c r="H10" s="3"/>
      <c r="J10" s="1"/>
      <c r="K10" s="2"/>
      <c r="L10" s="2"/>
      <c r="M10" s="2"/>
      <c r="N10" s="2"/>
      <c r="O10" s="2"/>
      <c r="P10" s="2"/>
      <c r="Q10" s="3"/>
      <c r="S10" s="1"/>
      <c r="T10" s="2"/>
      <c r="U10" s="2"/>
      <c r="V10" s="2"/>
      <c r="W10" s="2"/>
      <c r="X10" s="2"/>
      <c r="Y10" s="2"/>
      <c r="Z10" s="20"/>
      <c r="AB10" s="1">
        <v>9</v>
      </c>
      <c r="AC10" s="2"/>
      <c r="AD10" s="2"/>
      <c r="AE10" s="2"/>
      <c r="AF10" s="2"/>
      <c r="AG10" s="2"/>
      <c r="AH10" s="2">
        <v>-1</v>
      </c>
      <c r="AI10" s="3"/>
      <c r="AK10" s="1"/>
      <c r="AL10" s="2"/>
      <c r="AM10" s="2"/>
      <c r="AN10" s="2"/>
      <c r="AO10" s="2"/>
      <c r="AP10" s="2"/>
      <c r="AQ10" s="2"/>
      <c r="AR10" s="3"/>
    </row>
    <row r="11" spans="1:44" ht="15" customHeight="1" x14ac:dyDescent="0.35">
      <c r="A11" s="4"/>
      <c r="B11" s="5"/>
      <c r="C11" s="5"/>
      <c r="D11" s="5"/>
      <c r="E11" s="5"/>
      <c r="F11" s="5"/>
      <c r="G11" s="5"/>
      <c r="H11" s="6"/>
      <c r="J11" s="4"/>
      <c r="K11" s="5"/>
      <c r="L11" s="5"/>
      <c r="M11" s="5"/>
      <c r="N11" s="5"/>
      <c r="O11" s="5"/>
      <c r="P11" s="5"/>
      <c r="Q11" s="6"/>
      <c r="S11" s="4"/>
      <c r="T11" s="10"/>
      <c r="U11" s="10"/>
      <c r="V11" s="10"/>
      <c r="W11" s="10" t="s">
        <v>62</v>
      </c>
      <c r="X11" s="10"/>
      <c r="Y11" s="10"/>
      <c r="Z11" s="6"/>
      <c r="AB11" s="4"/>
      <c r="AC11" s="5">
        <v>9</v>
      </c>
      <c r="AD11" s="5"/>
      <c r="AE11" s="5"/>
      <c r="AF11" s="5"/>
      <c r="AG11" s="5">
        <v>-1</v>
      </c>
      <c r="AH11" s="5"/>
      <c r="AI11" s="6"/>
      <c r="AK11" s="4"/>
      <c r="AL11" s="5"/>
      <c r="AM11" s="5"/>
      <c r="AN11" s="5"/>
      <c r="AO11" s="5"/>
      <c r="AP11" s="5"/>
      <c r="AQ11" s="5"/>
      <c r="AR11" s="6"/>
    </row>
    <row r="12" spans="1:44" ht="15" customHeight="1" x14ac:dyDescent="0.35">
      <c r="A12" s="4"/>
      <c r="B12" s="5"/>
      <c r="C12" s="5"/>
      <c r="D12" s="5"/>
      <c r="E12" s="5"/>
      <c r="F12" s="5"/>
      <c r="G12" s="5"/>
      <c r="H12" s="6"/>
      <c r="J12" s="4"/>
      <c r="K12" s="5"/>
      <c r="L12" s="5"/>
      <c r="M12" s="5"/>
      <c r="N12" s="5">
        <v>11</v>
      </c>
      <c r="O12" s="5"/>
      <c r="P12" s="5"/>
      <c r="Q12" s="6"/>
      <c r="S12" s="4"/>
      <c r="T12" s="10"/>
      <c r="U12" s="10"/>
      <c r="V12" s="10"/>
      <c r="W12" s="10"/>
      <c r="X12" s="21"/>
      <c r="Y12" s="21"/>
      <c r="Z12" s="22"/>
      <c r="AB12" s="4">
        <v>7</v>
      </c>
      <c r="AC12" s="5"/>
      <c r="AD12" s="5">
        <v>9</v>
      </c>
      <c r="AE12" s="5"/>
      <c r="AF12" s="5">
        <v>-1</v>
      </c>
      <c r="AG12" s="10"/>
      <c r="AH12" s="5"/>
      <c r="AI12" s="6"/>
      <c r="AK12" s="4">
        <v>-5</v>
      </c>
      <c r="AL12" s="5"/>
      <c r="AM12" s="5"/>
      <c r="AN12" s="5"/>
      <c r="AO12" s="5"/>
      <c r="AP12" s="10"/>
      <c r="AQ12" s="5"/>
      <c r="AR12" s="6"/>
    </row>
    <row r="13" spans="1:44" ht="15" customHeight="1" x14ac:dyDescent="0.35">
      <c r="A13" s="4"/>
      <c r="B13" s="5"/>
      <c r="C13" s="5"/>
      <c r="D13" s="5" t="s">
        <v>69</v>
      </c>
      <c r="E13" s="5">
        <v>1</v>
      </c>
      <c r="F13" s="5"/>
      <c r="G13" s="5"/>
      <c r="H13" s="6"/>
      <c r="J13" s="4"/>
      <c r="K13" s="5"/>
      <c r="L13" s="5"/>
      <c r="M13" s="5">
        <v>9</v>
      </c>
      <c r="N13" s="5"/>
      <c r="O13" s="5"/>
      <c r="P13" s="5"/>
      <c r="Q13" s="6"/>
      <c r="S13" s="4"/>
      <c r="T13" s="10"/>
      <c r="U13" s="10"/>
      <c r="V13" s="10"/>
      <c r="W13" s="10"/>
      <c r="X13" s="21"/>
      <c r="Y13" s="21"/>
      <c r="Z13" s="22"/>
      <c r="AB13" s="4"/>
      <c r="AC13" s="5">
        <v>7</v>
      </c>
      <c r="AD13" s="5"/>
      <c r="AE13" s="5">
        <v>-1</v>
      </c>
      <c r="AF13" s="5"/>
      <c r="AG13" s="10"/>
      <c r="AH13" s="5"/>
      <c r="AI13" s="6">
        <v>3</v>
      </c>
      <c r="AK13" s="4"/>
      <c r="AL13" s="5">
        <v>-3</v>
      </c>
      <c r="AM13" s="5"/>
      <c r="AN13" s="5"/>
      <c r="AO13" s="5"/>
      <c r="AP13" s="10"/>
      <c r="AQ13" s="5"/>
      <c r="AR13" s="6"/>
    </row>
    <row r="14" spans="1:44" ht="15" customHeight="1" x14ac:dyDescent="0.35">
      <c r="A14" s="4"/>
      <c r="B14" s="5"/>
      <c r="C14" s="5" t="s">
        <v>70</v>
      </c>
      <c r="D14" s="5"/>
      <c r="E14" s="5"/>
      <c r="F14" s="5"/>
      <c r="G14" s="5"/>
      <c r="H14" s="6"/>
      <c r="J14" s="4"/>
      <c r="K14" s="5"/>
      <c r="L14" s="5">
        <v>7</v>
      </c>
      <c r="M14" s="5"/>
      <c r="N14" s="5">
        <v>9</v>
      </c>
      <c r="O14" s="5"/>
      <c r="P14" s="5">
        <v>11</v>
      </c>
      <c r="Q14" s="6"/>
      <c r="S14" s="4"/>
      <c r="T14" s="10"/>
      <c r="U14" s="10"/>
      <c r="V14" s="10"/>
      <c r="W14" s="10" t="s">
        <v>79</v>
      </c>
      <c r="X14" s="21"/>
      <c r="Y14" s="21" t="s">
        <v>63</v>
      </c>
      <c r="Z14" s="22"/>
      <c r="AB14" s="4"/>
      <c r="AC14" s="5"/>
      <c r="AD14" s="5" t="s">
        <v>103</v>
      </c>
      <c r="AE14" s="5"/>
      <c r="AF14" s="5">
        <v>9</v>
      </c>
      <c r="AG14" s="10"/>
      <c r="AH14" s="5">
        <v>3</v>
      </c>
      <c r="AI14" s="6"/>
      <c r="AK14" s="4"/>
      <c r="AL14" s="5"/>
      <c r="AM14" s="5">
        <v>-1</v>
      </c>
      <c r="AN14" s="5"/>
      <c r="AO14" s="5"/>
      <c r="AP14" s="10"/>
      <c r="AQ14" s="5"/>
      <c r="AR14" s="6"/>
    </row>
    <row r="15" spans="1:44" ht="15" customHeight="1" x14ac:dyDescent="0.35">
      <c r="A15" s="4"/>
      <c r="B15" s="5"/>
      <c r="C15" s="5"/>
      <c r="D15" s="5"/>
      <c r="E15" s="5"/>
      <c r="F15" s="5" t="s">
        <v>71</v>
      </c>
      <c r="G15" s="5"/>
      <c r="H15" s="6"/>
      <c r="J15" s="4"/>
      <c r="K15" s="5"/>
      <c r="L15" s="5"/>
      <c r="M15" s="5">
        <v>7</v>
      </c>
      <c r="N15" s="5"/>
      <c r="O15" s="5">
        <v>9</v>
      </c>
      <c r="P15" s="5"/>
      <c r="Q15" s="6"/>
      <c r="S15" s="4"/>
      <c r="T15" s="10"/>
      <c r="U15" s="10"/>
      <c r="V15" s="10"/>
      <c r="W15" s="10"/>
      <c r="X15" s="10"/>
      <c r="Y15" s="10"/>
      <c r="Z15" s="6"/>
      <c r="AB15" s="4"/>
      <c r="AC15" s="5">
        <v>-1</v>
      </c>
      <c r="AD15" s="5"/>
      <c r="AE15" s="5">
        <v>7</v>
      </c>
      <c r="AF15" s="5"/>
      <c r="AG15" s="5" t="s">
        <v>102</v>
      </c>
      <c r="AH15" s="5"/>
      <c r="AI15" s="6"/>
      <c r="AK15" s="4"/>
      <c r="AL15" s="5"/>
      <c r="AM15" s="5"/>
      <c r="AN15" s="5">
        <v>1</v>
      </c>
      <c r="AO15" s="5"/>
      <c r="AP15" s="5"/>
      <c r="AQ15" s="5"/>
      <c r="AR15" s="6"/>
    </row>
    <row r="16" spans="1:44" ht="15" customHeight="1" x14ac:dyDescent="0.35">
      <c r="A16" s="4"/>
      <c r="B16" s="5"/>
      <c r="C16" s="5"/>
      <c r="D16" s="5">
        <v>3</v>
      </c>
      <c r="E16" s="5" t="s">
        <v>68</v>
      </c>
      <c r="F16" s="5"/>
      <c r="G16" s="5"/>
      <c r="H16" s="6"/>
      <c r="J16" s="4"/>
      <c r="K16" s="5"/>
      <c r="L16" s="5"/>
      <c r="M16" s="5"/>
      <c r="N16" s="5">
        <v>7</v>
      </c>
      <c r="O16" s="5"/>
      <c r="P16" s="5"/>
      <c r="Q16" s="6"/>
      <c r="S16" s="4"/>
      <c r="T16" s="10"/>
      <c r="U16" s="10"/>
      <c r="V16" s="10"/>
      <c r="W16" s="10"/>
      <c r="X16" s="10"/>
      <c r="Y16" s="10"/>
      <c r="Z16" s="6"/>
      <c r="AB16" s="4">
        <v>-1</v>
      </c>
      <c r="AC16" s="5"/>
      <c r="AD16" s="5"/>
      <c r="AE16" s="5"/>
      <c r="AF16" s="5">
        <v>7</v>
      </c>
      <c r="AG16" s="5"/>
      <c r="AH16" s="5">
        <v>9</v>
      </c>
      <c r="AI16" s="6"/>
      <c r="AK16" s="4"/>
      <c r="AL16" s="5"/>
      <c r="AM16" s="5"/>
      <c r="AN16" s="5"/>
      <c r="AO16" s="5">
        <v>3</v>
      </c>
      <c r="AP16" s="5"/>
      <c r="AQ16" s="5"/>
      <c r="AR16" s="6"/>
    </row>
    <row r="17" spans="1:44" ht="15" customHeight="1" thickBot="1" x14ac:dyDescent="0.4">
      <c r="A17" s="7"/>
      <c r="B17" s="8"/>
      <c r="C17" s="8"/>
      <c r="D17" s="8"/>
      <c r="E17" s="8"/>
      <c r="F17" s="8"/>
      <c r="G17" s="8"/>
      <c r="H17" s="9"/>
      <c r="J17" s="7"/>
      <c r="K17" s="8"/>
      <c r="L17" s="8"/>
      <c r="M17" s="8"/>
      <c r="N17" s="8"/>
      <c r="O17" s="8"/>
      <c r="P17" s="8"/>
      <c r="Q17" s="9"/>
      <c r="S17" s="7"/>
      <c r="T17" s="8"/>
      <c r="U17" s="8"/>
      <c r="V17" s="8"/>
      <c r="W17" s="8"/>
      <c r="X17" s="8"/>
      <c r="Y17" s="8"/>
      <c r="Z17" s="9"/>
      <c r="AB17" s="7"/>
      <c r="AC17" s="8"/>
      <c r="AD17" s="8"/>
      <c r="AE17" s="8">
        <v>3</v>
      </c>
      <c r="AF17" s="8"/>
      <c r="AG17" s="8">
        <v>7</v>
      </c>
      <c r="AH17" s="8"/>
      <c r="AI17" s="9">
        <v>9</v>
      </c>
      <c r="AK17" s="7"/>
      <c r="AL17" s="8"/>
      <c r="AM17" s="8"/>
      <c r="AN17" s="8"/>
      <c r="AO17" s="8"/>
      <c r="AP17" s="8">
        <v>5</v>
      </c>
      <c r="AQ17" s="8"/>
      <c r="AR17" s="9"/>
    </row>
    <row r="18" spans="1:44" ht="15" customHeight="1" x14ac:dyDescent="0.35">
      <c r="L18" t="s">
        <v>72</v>
      </c>
      <c r="N18" t="s">
        <v>73</v>
      </c>
      <c r="AM18" t="s">
        <v>104</v>
      </c>
    </row>
    <row r="19" spans="1:44" ht="15" customHeight="1" x14ac:dyDescent="0.35">
      <c r="L19" t="s">
        <v>74</v>
      </c>
    </row>
    <row r="20" spans="1:44" ht="15" customHeight="1" x14ac:dyDescent="0.35">
      <c r="L20" t="s">
        <v>75</v>
      </c>
    </row>
    <row r="21" spans="1:44" ht="15" customHeight="1" x14ac:dyDescent="0.35">
      <c r="L21" t="s">
        <v>76</v>
      </c>
    </row>
    <row r="22" spans="1:44" ht="15" customHeight="1" x14ac:dyDescent="0.35">
      <c r="L22" t="s">
        <v>77</v>
      </c>
    </row>
    <row r="23" spans="1:44" ht="15" customHeight="1" x14ac:dyDescent="0.35">
      <c r="L2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72E4-D4C8-40E6-B4D9-C540DB25D588}">
  <dimension ref="A1:AW21"/>
  <sheetViews>
    <sheetView workbookViewId="0">
      <selection activeCell="AC24" sqref="AC24"/>
    </sheetView>
  </sheetViews>
  <sheetFormatPr defaultRowHeight="14.5" x14ac:dyDescent="0.35"/>
  <cols>
    <col min="1" max="1" width="11.90625" bestFit="1" customWidth="1"/>
    <col min="2" max="2" width="5.453125" bestFit="1" customWidth="1"/>
    <col min="3" max="49" width="2.26953125" customWidth="1"/>
  </cols>
  <sheetData>
    <row r="1" spans="1:3" x14ac:dyDescent="0.35">
      <c r="B1" t="s">
        <v>81</v>
      </c>
    </row>
    <row r="2" spans="1:3" x14ac:dyDescent="0.35">
      <c r="A2" t="s">
        <v>80</v>
      </c>
      <c r="B2" t="s">
        <v>82</v>
      </c>
      <c r="C2">
        <v>0</v>
      </c>
    </row>
    <row r="3" spans="1:3" x14ac:dyDescent="0.35">
      <c r="A3" t="s">
        <v>83</v>
      </c>
      <c r="C3">
        <v>0</v>
      </c>
    </row>
    <row r="4" spans="1:3" x14ac:dyDescent="0.35">
      <c r="A4" t="s">
        <v>84</v>
      </c>
      <c r="C4">
        <v>1</v>
      </c>
    </row>
    <row r="5" spans="1:3" x14ac:dyDescent="0.35">
      <c r="A5" t="s">
        <v>85</v>
      </c>
      <c r="B5" t="s">
        <v>91</v>
      </c>
      <c r="C5">
        <v>0</v>
      </c>
    </row>
    <row r="6" spans="1:3" x14ac:dyDescent="0.35">
      <c r="A6" t="s">
        <v>86</v>
      </c>
      <c r="C6">
        <v>1</v>
      </c>
    </row>
    <row r="7" spans="1:3" x14ac:dyDescent="0.35">
      <c r="A7" t="s">
        <v>87</v>
      </c>
      <c r="C7">
        <v>0</v>
      </c>
    </row>
    <row r="8" spans="1:3" x14ac:dyDescent="0.35">
      <c r="A8" t="s">
        <v>88</v>
      </c>
      <c r="C8">
        <v>0</v>
      </c>
    </row>
    <row r="9" spans="1:3" x14ac:dyDescent="0.35">
      <c r="A9" t="s">
        <v>89</v>
      </c>
      <c r="C9">
        <v>0</v>
      </c>
    </row>
    <row r="10" spans="1:3" x14ac:dyDescent="0.35">
      <c r="A10" t="s">
        <v>90</v>
      </c>
      <c r="C10">
        <v>1</v>
      </c>
    </row>
    <row r="11" spans="1:3" x14ac:dyDescent="0.35">
      <c r="A11" t="s">
        <v>92</v>
      </c>
      <c r="C11">
        <v>0</v>
      </c>
    </row>
    <row r="12" spans="1:3" x14ac:dyDescent="0.35">
      <c r="A12" t="s">
        <v>93</v>
      </c>
      <c r="C12">
        <v>0</v>
      </c>
    </row>
    <row r="13" spans="1:3" x14ac:dyDescent="0.35">
      <c r="A13" t="s">
        <v>94</v>
      </c>
      <c r="C13">
        <v>0</v>
      </c>
    </row>
    <row r="14" spans="1:3" x14ac:dyDescent="0.35">
      <c r="A14" t="s">
        <v>100</v>
      </c>
      <c r="C14">
        <v>0</v>
      </c>
    </row>
    <row r="15" spans="1:3" x14ac:dyDescent="0.35">
      <c r="A15" t="s">
        <v>101</v>
      </c>
      <c r="C15">
        <v>0</v>
      </c>
    </row>
    <row r="17" spans="1:49" x14ac:dyDescent="0.35">
      <c r="A17" s="26" t="s">
        <v>95</v>
      </c>
    </row>
    <row r="18" spans="1:49" x14ac:dyDescent="0.35">
      <c r="A18" t="s">
        <v>96</v>
      </c>
    </row>
    <row r="19" spans="1:49" x14ac:dyDescent="0.35">
      <c r="A19" t="s">
        <v>97</v>
      </c>
    </row>
    <row r="20" spans="1:49" x14ac:dyDescent="0.35">
      <c r="A20" t="s">
        <v>98</v>
      </c>
    </row>
    <row r="21" spans="1:49" x14ac:dyDescent="0.35">
      <c r="A21" t="s">
        <v>99</v>
      </c>
      <c r="AW21">
        <v>0</v>
      </c>
    </row>
  </sheetData>
  <printOptions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7A36-585B-48A4-A65D-73594E24FC92}">
  <dimension ref="A1:AZ31"/>
  <sheetViews>
    <sheetView tabSelected="1" topLeftCell="K17" workbookViewId="0">
      <selection activeCell="AV24" sqref="AV24"/>
    </sheetView>
  </sheetViews>
  <sheetFormatPr defaultColWidth="2.7265625" defaultRowHeight="15" customHeight="1" x14ac:dyDescent="0.35"/>
  <cols>
    <col min="1" max="1" width="2.54296875" customWidth="1"/>
    <col min="51" max="51" width="6.36328125" bestFit="1" customWidth="1"/>
    <col min="52" max="52" width="5.36328125" bestFit="1" customWidth="1"/>
  </cols>
  <sheetData>
    <row r="1" spans="1:52" ht="15" customHeight="1" x14ac:dyDescent="0.35">
      <c r="A1" s="1"/>
      <c r="B1" s="2"/>
      <c r="C1" s="2"/>
      <c r="D1" s="31" t="s">
        <v>106</v>
      </c>
      <c r="E1" s="2"/>
      <c r="F1" s="2"/>
      <c r="G1" s="2"/>
      <c r="H1" s="3"/>
      <c r="J1" s="1"/>
      <c r="K1" s="2"/>
      <c r="L1" s="2"/>
      <c r="M1" s="2"/>
      <c r="N1" s="2"/>
      <c r="O1" s="2"/>
      <c r="P1" s="2"/>
      <c r="Q1" s="3"/>
      <c r="S1" s="1"/>
      <c r="T1" s="2"/>
      <c r="U1" s="2"/>
      <c r="V1" s="2"/>
      <c r="W1" s="2"/>
      <c r="X1" s="2"/>
      <c r="Y1" s="2"/>
      <c r="Z1" s="20"/>
      <c r="AB1" s="1"/>
      <c r="AC1" s="2"/>
      <c r="AD1" s="2"/>
      <c r="AE1" s="2"/>
      <c r="AF1" s="2"/>
      <c r="AG1" s="2"/>
      <c r="AH1" s="2"/>
      <c r="AI1" s="3"/>
    </row>
    <row r="2" spans="1:52" ht="15" customHeight="1" x14ac:dyDescent="0.35">
      <c r="A2" s="4"/>
      <c r="B2" s="5"/>
      <c r="C2" s="5"/>
      <c r="D2" s="5"/>
      <c r="E2" s="5"/>
      <c r="F2" s="5"/>
      <c r="G2" s="27">
        <v>1</v>
      </c>
      <c r="H2" s="6"/>
      <c r="J2" s="4"/>
      <c r="K2" s="5"/>
      <c r="L2" s="5"/>
      <c r="M2" s="5"/>
      <c r="N2" s="5"/>
      <c r="O2" s="5"/>
      <c r="P2" s="5" t="s">
        <v>109</v>
      </c>
      <c r="Q2" s="6"/>
      <c r="S2" s="4"/>
      <c r="T2" s="10"/>
      <c r="U2" s="10"/>
      <c r="V2" s="10"/>
      <c r="W2" s="10"/>
      <c r="X2" s="10"/>
      <c r="Y2" s="10">
        <v>14</v>
      </c>
      <c r="Z2" s="6"/>
      <c r="AB2" s="4"/>
      <c r="AC2" s="5"/>
      <c r="AD2" s="5"/>
      <c r="AE2" s="5"/>
      <c r="AF2" s="5"/>
      <c r="AG2" s="5"/>
      <c r="AH2" s="5">
        <v>0</v>
      </c>
      <c r="AI2" s="6"/>
      <c r="AK2" t="s">
        <v>114</v>
      </c>
    </row>
    <row r="3" spans="1:52" ht="15" customHeight="1" x14ac:dyDescent="0.35">
      <c r="A3" s="4"/>
      <c r="B3" s="5"/>
      <c r="C3" s="5"/>
      <c r="D3" s="5"/>
      <c r="E3" s="27">
        <v>2</v>
      </c>
      <c r="F3" s="5"/>
      <c r="G3" s="5"/>
      <c r="H3" s="6"/>
      <c r="J3" s="4"/>
      <c r="K3" s="5"/>
      <c r="L3" s="5"/>
      <c r="M3" s="5"/>
      <c r="N3" s="5" t="s">
        <v>110</v>
      </c>
      <c r="O3" s="5"/>
      <c r="P3" s="5"/>
      <c r="Q3" s="6"/>
      <c r="S3" s="4"/>
      <c r="T3" s="5"/>
      <c r="U3" s="10"/>
      <c r="V3" s="10"/>
      <c r="W3" s="5">
        <v>11</v>
      </c>
      <c r="X3" s="5"/>
      <c r="Y3" s="5"/>
      <c r="Z3" s="6"/>
      <c r="AB3" s="4"/>
      <c r="AC3" s="5"/>
      <c r="AD3" s="5"/>
      <c r="AE3" s="5"/>
      <c r="AF3" s="5">
        <v>-1</v>
      </c>
      <c r="AG3" s="5"/>
      <c r="AH3" s="5"/>
      <c r="AI3" s="6"/>
      <c r="AK3" t="s">
        <v>115</v>
      </c>
    </row>
    <row r="4" spans="1:52" ht="15" customHeight="1" x14ac:dyDescent="0.35">
      <c r="A4" s="4"/>
      <c r="B4" s="5"/>
      <c r="C4" s="27">
        <v>3</v>
      </c>
      <c r="D4" s="5"/>
      <c r="E4" s="5"/>
      <c r="F4" s="5"/>
      <c r="G4" s="5"/>
      <c r="H4" s="28" t="s">
        <v>105</v>
      </c>
      <c r="J4" s="4"/>
      <c r="K4" s="5"/>
      <c r="L4" s="5"/>
      <c r="M4" s="5"/>
      <c r="N4" s="5"/>
      <c r="O4" s="5"/>
      <c r="P4" s="5"/>
      <c r="Q4" s="6" t="s">
        <v>111</v>
      </c>
      <c r="S4" s="4"/>
      <c r="T4" s="5"/>
      <c r="U4" s="10"/>
      <c r="V4" s="10"/>
      <c r="W4" s="10"/>
      <c r="X4" s="5"/>
      <c r="Y4" s="5"/>
      <c r="Z4" s="6">
        <v>13</v>
      </c>
      <c r="AB4" s="4"/>
      <c r="AC4" s="5"/>
      <c r="AD4" s="5"/>
      <c r="AE4" s="5"/>
      <c r="AF4" s="5"/>
      <c r="AG4" s="5"/>
      <c r="AH4" s="5"/>
      <c r="AI4" s="6">
        <v>3</v>
      </c>
      <c r="AK4" t="s">
        <v>116</v>
      </c>
    </row>
    <row r="5" spans="1:52" ht="15" customHeight="1" x14ac:dyDescent="0.35">
      <c r="A5" s="27">
        <v>4</v>
      </c>
      <c r="B5" s="5"/>
      <c r="C5" s="5"/>
      <c r="D5" s="5"/>
      <c r="E5" s="5"/>
      <c r="F5" s="29" t="s">
        <v>106</v>
      </c>
      <c r="G5" s="5"/>
      <c r="H5" s="6"/>
      <c r="J5" s="4"/>
      <c r="K5" s="5"/>
      <c r="L5" s="5"/>
      <c r="M5" s="5"/>
      <c r="N5" s="5"/>
      <c r="O5" s="5" t="s">
        <v>4</v>
      </c>
      <c r="P5" s="5"/>
      <c r="Q5" s="6"/>
      <c r="S5" s="4"/>
      <c r="T5" s="5"/>
      <c r="U5" s="10"/>
      <c r="V5" s="10"/>
      <c r="W5" s="10"/>
      <c r="X5" s="5">
        <v>10</v>
      </c>
      <c r="Y5" s="10"/>
      <c r="Z5" s="6"/>
      <c r="AB5" s="4"/>
      <c r="AC5" s="5"/>
      <c r="AD5" s="5"/>
      <c r="AE5" s="5"/>
      <c r="AF5" s="5"/>
      <c r="AG5" s="5">
        <v>2</v>
      </c>
      <c r="AH5" s="5"/>
      <c r="AI5" s="6"/>
      <c r="AL5" t="s">
        <v>117</v>
      </c>
    </row>
    <row r="6" spans="1:52" ht="15" customHeight="1" x14ac:dyDescent="0.35">
      <c r="A6" s="4"/>
      <c r="B6" s="5"/>
      <c r="C6" s="5"/>
      <c r="D6" s="29" t="s">
        <v>107</v>
      </c>
      <c r="E6" s="5"/>
      <c r="F6" s="5"/>
      <c r="G6" s="5"/>
      <c r="H6" s="6"/>
      <c r="J6" s="4"/>
      <c r="K6" s="5"/>
      <c r="L6" s="5"/>
      <c r="M6" s="5"/>
      <c r="N6" s="5"/>
      <c r="O6" s="5"/>
      <c r="P6" s="5"/>
      <c r="Q6" s="6"/>
      <c r="S6" s="4"/>
      <c r="T6" s="10"/>
      <c r="U6" s="10"/>
      <c r="V6" s="10"/>
      <c r="W6" s="10"/>
      <c r="X6" s="5"/>
      <c r="Y6" s="10"/>
      <c r="Z6" s="6"/>
      <c r="AB6" s="4"/>
      <c r="AC6" s="5"/>
      <c r="AD6" s="5"/>
      <c r="AE6" s="5"/>
      <c r="AF6" s="5"/>
      <c r="AG6" s="5"/>
      <c r="AH6" s="5"/>
      <c r="AI6" s="6"/>
    </row>
    <row r="7" spans="1:52" ht="15" customHeight="1" x14ac:dyDescent="0.35">
      <c r="A7" s="4"/>
      <c r="B7" s="29" t="s">
        <v>108</v>
      </c>
      <c r="C7" s="5"/>
      <c r="D7" s="5"/>
      <c r="E7" s="5"/>
      <c r="F7" s="5"/>
      <c r="G7" s="30">
        <v>2</v>
      </c>
      <c r="H7" s="6"/>
      <c r="J7" s="4"/>
      <c r="K7" s="5"/>
      <c r="L7" s="5"/>
      <c r="M7" s="5"/>
      <c r="N7" s="5"/>
      <c r="O7" s="5"/>
      <c r="P7" s="5"/>
      <c r="Q7" s="6"/>
      <c r="S7" s="4"/>
      <c r="T7" s="10"/>
      <c r="U7" s="10"/>
      <c r="V7" s="10"/>
      <c r="W7" s="10"/>
      <c r="X7" s="5"/>
      <c r="Y7" s="10"/>
      <c r="Z7" s="6"/>
      <c r="AB7" s="4"/>
      <c r="AC7" s="5"/>
      <c r="AD7" s="5"/>
      <c r="AE7" s="5"/>
      <c r="AF7" s="5"/>
      <c r="AG7" s="5"/>
      <c r="AH7" s="5"/>
      <c r="AI7" s="6"/>
      <c r="AK7" t="s">
        <v>118</v>
      </c>
    </row>
    <row r="8" spans="1:52" ht="15" customHeight="1" thickBot="1" x14ac:dyDescent="0.4">
      <c r="A8" s="7"/>
      <c r="B8" s="8"/>
      <c r="C8" s="8"/>
      <c r="D8" s="8"/>
      <c r="E8" s="8"/>
      <c r="F8" s="8"/>
      <c r="G8" s="8"/>
      <c r="H8" s="9"/>
      <c r="J8" s="7"/>
      <c r="K8" s="8"/>
      <c r="L8" s="8"/>
      <c r="M8" s="8"/>
      <c r="N8" s="8"/>
      <c r="O8" s="8"/>
      <c r="P8" s="8"/>
      <c r="Q8" s="9"/>
      <c r="S8" s="7"/>
      <c r="T8" s="8"/>
      <c r="U8" s="8"/>
      <c r="V8" s="8"/>
      <c r="W8" s="8"/>
      <c r="X8" s="8"/>
      <c r="Y8" s="8"/>
      <c r="Z8" s="9"/>
      <c r="AB8" s="7"/>
      <c r="AC8" s="8"/>
      <c r="AD8" s="8"/>
      <c r="AE8" s="8"/>
      <c r="AF8" s="8"/>
      <c r="AG8" s="8"/>
      <c r="AH8" s="8"/>
      <c r="AI8" s="9"/>
    </row>
    <row r="9" spans="1:52" ht="15" customHeight="1" thickBot="1" x14ac:dyDescent="0.4">
      <c r="U9" t="s">
        <v>112</v>
      </c>
      <c r="AD9" t="s">
        <v>113</v>
      </c>
      <c r="AZ9" t="s">
        <v>176</v>
      </c>
    </row>
    <row r="10" spans="1:52" ht="15" customHeight="1" x14ac:dyDescent="0.35">
      <c r="A10" s="44"/>
      <c r="B10" s="45"/>
      <c r="C10" s="45"/>
      <c r="D10" s="45"/>
      <c r="E10" s="45"/>
      <c r="F10" s="45"/>
      <c r="G10" s="45"/>
      <c r="H10" s="46"/>
      <c r="J10" s="1"/>
      <c r="K10" s="2"/>
      <c r="L10" s="2"/>
      <c r="M10" s="2"/>
      <c r="N10" s="2"/>
      <c r="O10" s="2"/>
      <c r="P10" s="2"/>
      <c r="Q10" s="3"/>
      <c r="S10" s="1"/>
      <c r="T10" s="2"/>
      <c r="U10" s="2"/>
      <c r="V10" s="2"/>
      <c r="W10" s="2"/>
      <c r="X10" s="2"/>
      <c r="Y10" s="2"/>
      <c r="Z10" s="20"/>
      <c r="AB10" s="1"/>
      <c r="AC10" s="2"/>
      <c r="AD10" s="2"/>
      <c r="AE10" s="2"/>
      <c r="AF10" s="2"/>
      <c r="AG10" s="2"/>
      <c r="AH10" s="2"/>
      <c r="AI10" s="3"/>
      <c r="AK10" s="1"/>
      <c r="AL10" s="2"/>
      <c r="AM10" s="2"/>
      <c r="AN10" s="2"/>
      <c r="AO10" s="2"/>
      <c r="AP10" s="2"/>
      <c r="AQ10" s="2"/>
      <c r="AR10" s="3"/>
      <c r="AT10" t="s">
        <v>170</v>
      </c>
      <c r="AV10" t="s">
        <v>3</v>
      </c>
      <c r="AW10" t="s">
        <v>69</v>
      </c>
      <c r="AX10" t="s">
        <v>171</v>
      </c>
      <c r="AY10" t="s">
        <v>175</v>
      </c>
      <c r="AZ10" s="61">
        <f>2*SQRT(5)</f>
        <v>4.4721359549995796</v>
      </c>
    </row>
    <row r="11" spans="1:52" ht="15" customHeight="1" x14ac:dyDescent="0.35">
      <c r="A11" s="47"/>
      <c r="B11" s="48"/>
      <c r="C11" s="48"/>
      <c r="D11" s="48"/>
      <c r="E11" s="48"/>
      <c r="F11" s="48"/>
      <c r="G11" s="48"/>
      <c r="H11" s="49"/>
      <c r="J11" s="4"/>
      <c r="K11" s="5"/>
      <c r="L11" s="5"/>
      <c r="M11" s="5"/>
      <c r="N11" s="5"/>
      <c r="O11" s="5"/>
      <c r="P11" s="5"/>
      <c r="Q11" s="6"/>
      <c r="S11" s="4"/>
      <c r="T11" s="10"/>
      <c r="U11" s="10"/>
      <c r="V11" s="10"/>
      <c r="W11" s="10"/>
      <c r="X11" s="10"/>
      <c r="Y11" s="10"/>
      <c r="Z11" s="6"/>
      <c r="AB11" s="4"/>
      <c r="AC11" s="15">
        <v>-5</v>
      </c>
      <c r="AD11" s="5"/>
      <c r="AE11" s="15">
        <v>-3</v>
      </c>
      <c r="AF11" s="5"/>
      <c r="AG11" s="5"/>
      <c r="AH11" s="5"/>
      <c r="AI11" s="6"/>
      <c r="AK11" s="4"/>
      <c r="AL11" s="5"/>
      <c r="AM11" s="5"/>
      <c r="AN11" s="5"/>
      <c r="AO11" s="5"/>
      <c r="AP11" s="5"/>
      <c r="AQ11" s="5"/>
      <c r="AR11" s="6"/>
      <c r="AT11" t="s">
        <v>140</v>
      </c>
      <c r="AU11" t="s">
        <v>172</v>
      </c>
      <c r="AY11" s="61">
        <v>26.565000000000001</v>
      </c>
      <c r="AZ11">
        <f>3*SQRT(2)</f>
        <v>4.2426406871192857</v>
      </c>
    </row>
    <row r="12" spans="1:52" ht="15" customHeight="1" x14ac:dyDescent="0.35">
      <c r="A12" s="47"/>
      <c r="B12" s="48"/>
      <c r="C12" s="48"/>
      <c r="D12" s="48"/>
      <c r="E12" s="48"/>
      <c r="F12" s="48"/>
      <c r="G12" s="48"/>
      <c r="H12" s="49"/>
      <c r="J12" s="4"/>
      <c r="K12" s="5"/>
      <c r="L12" s="5"/>
      <c r="M12" s="5"/>
      <c r="N12" s="5"/>
      <c r="O12" s="5"/>
      <c r="P12" s="5"/>
      <c r="Q12" s="6"/>
      <c r="S12" s="4"/>
      <c r="T12" s="10"/>
      <c r="U12" s="10"/>
      <c r="V12" s="10"/>
      <c r="W12" s="10"/>
      <c r="X12" s="21"/>
      <c r="Y12" s="21"/>
      <c r="Z12" s="22"/>
      <c r="AB12" s="4"/>
      <c r="AC12" s="5"/>
      <c r="AD12" s="5"/>
      <c r="AE12" s="5"/>
      <c r="AF12" s="15">
        <v>-1</v>
      </c>
      <c r="AG12" s="10"/>
      <c r="AH12" s="5"/>
      <c r="AI12" s="6"/>
      <c r="AK12" s="4"/>
      <c r="AL12" s="5"/>
      <c r="AM12" s="5"/>
      <c r="AN12" s="5"/>
      <c r="AO12" s="5"/>
      <c r="AP12" s="10"/>
      <c r="AQ12" s="5"/>
      <c r="AR12" s="6"/>
      <c r="AT12" t="s">
        <v>173</v>
      </c>
      <c r="AU12" t="s">
        <v>174</v>
      </c>
      <c r="AY12" s="61">
        <v>53.13</v>
      </c>
      <c r="AZ12">
        <f>SQRT(10)</f>
        <v>3.1622776601683795</v>
      </c>
    </row>
    <row r="13" spans="1:52" ht="15" customHeight="1" thickBot="1" x14ac:dyDescent="0.4">
      <c r="A13" s="47"/>
      <c r="B13" s="48"/>
      <c r="C13" s="48"/>
      <c r="D13" s="48"/>
      <c r="E13" s="48"/>
      <c r="F13" s="48"/>
      <c r="G13" s="48"/>
      <c r="H13" s="49"/>
      <c r="J13" s="4"/>
      <c r="K13" s="5"/>
      <c r="L13" s="5"/>
      <c r="M13" s="5"/>
      <c r="N13" s="5"/>
      <c r="O13" s="5"/>
      <c r="P13" s="5"/>
      <c r="Q13" s="6"/>
      <c r="S13" s="33">
        <v>6</v>
      </c>
      <c r="T13" s="10"/>
      <c r="U13" s="12">
        <v>8</v>
      </c>
      <c r="V13" s="10"/>
      <c r="W13" s="43">
        <v>10</v>
      </c>
      <c r="X13" s="21"/>
      <c r="Y13" s="21"/>
      <c r="Z13" s="22"/>
      <c r="AB13" s="33">
        <v>-4</v>
      </c>
      <c r="AC13" s="10"/>
      <c r="AD13" s="12">
        <v>-2</v>
      </c>
      <c r="AE13" s="10"/>
      <c r="AF13" s="10"/>
      <c r="AG13" s="15">
        <v>1</v>
      </c>
      <c r="AH13" s="5"/>
      <c r="AI13" s="6"/>
      <c r="AK13" s="4"/>
      <c r="AL13" s="5"/>
      <c r="AM13" s="5"/>
      <c r="AN13" s="5"/>
      <c r="AO13" s="5"/>
      <c r="AP13" s="10"/>
      <c r="AQ13" s="5"/>
      <c r="AR13" s="6"/>
    </row>
    <row r="14" spans="1:52" ht="15" customHeight="1" thickBot="1" x14ac:dyDescent="0.4">
      <c r="A14" s="53">
        <f>(1+4/2)*2</f>
        <v>6</v>
      </c>
      <c r="B14" s="48"/>
      <c r="C14" s="48"/>
      <c r="D14" s="48"/>
      <c r="E14" s="48"/>
      <c r="F14" s="48"/>
      <c r="G14" s="48"/>
      <c r="H14" s="49"/>
      <c r="J14" s="4"/>
      <c r="K14" s="5"/>
      <c r="L14" s="5"/>
      <c r="M14" s="5"/>
      <c r="N14" s="5"/>
      <c r="O14" s="5"/>
      <c r="P14" s="5"/>
      <c r="Q14" s="6"/>
      <c r="S14" s="4"/>
      <c r="T14" s="10"/>
      <c r="U14" s="42">
        <v>7</v>
      </c>
      <c r="V14" s="11">
        <v>8</v>
      </c>
      <c r="W14" s="38"/>
      <c r="X14" s="39"/>
      <c r="Y14" s="21"/>
      <c r="Z14" s="22"/>
      <c r="AB14" s="4"/>
      <c r="AC14" s="10"/>
      <c r="AD14" s="10"/>
      <c r="AE14" s="12">
        <v>0</v>
      </c>
      <c r="AF14" s="10"/>
      <c r="AG14" s="10"/>
      <c r="AH14" s="15">
        <v>3</v>
      </c>
      <c r="AI14" s="6"/>
      <c r="AK14" s="4"/>
      <c r="AL14" s="5"/>
      <c r="AM14" s="5"/>
      <c r="AN14" s="5"/>
      <c r="AO14" s="5"/>
      <c r="AP14" s="10"/>
      <c r="AQ14" s="5"/>
      <c r="AR14" s="6"/>
    </row>
    <row r="15" spans="1:52" ht="15" customHeight="1" x14ac:dyDescent="0.35">
      <c r="A15" s="55">
        <f>(1+3/2)*2</f>
        <v>5</v>
      </c>
      <c r="B15" s="48"/>
      <c r="C15" s="48"/>
      <c r="D15" s="48"/>
      <c r="E15" s="48"/>
      <c r="F15" s="48"/>
      <c r="G15" s="48"/>
      <c r="H15" s="49"/>
      <c r="J15" s="33">
        <f>(1/2+3)*2</f>
        <v>7</v>
      </c>
      <c r="K15" s="5"/>
      <c r="L15" s="5"/>
      <c r="M15" s="5"/>
      <c r="N15" s="5"/>
      <c r="O15" s="5"/>
      <c r="P15" s="5"/>
      <c r="Q15" s="6"/>
      <c r="S15" s="4"/>
      <c r="T15" s="18">
        <v>5</v>
      </c>
      <c r="U15" s="36"/>
      <c r="V15" s="10"/>
      <c r="W15" s="12">
        <v>8</v>
      </c>
      <c r="X15" s="16">
        <v>9</v>
      </c>
      <c r="Y15" s="10"/>
      <c r="Z15" s="6"/>
      <c r="AB15" s="4"/>
      <c r="AC15" s="18">
        <v>-1</v>
      </c>
      <c r="AD15" s="10"/>
      <c r="AE15" s="10"/>
      <c r="AF15" s="35">
        <v>2</v>
      </c>
      <c r="AG15" s="2"/>
      <c r="AH15" s="3"/>
      <c r="AI15" s="6"/>
      <c r="AK15" s="4"/>
      <c r="AL15" s="5"/>
      <c r="AM15" s="5"/>
      <c r="AN15" s="5"/>
      <c r="AO15" s="5"/>
      <c r="AP15" s="5"/>
      <c r="AQ15" s="5"/>
      <c r="AR15" s="6"/>
    </row>
    <row r="16" spans="1:52" ht="15" customHeight="1" x14ac:dyDescent="0.35">
      <c r="A16" s="47"/>
      <c r="B16" s="54">
        <f>(2+2/2)*2</f>
        <v>6</v>
      </c>
      <c r="C16" s="48"/>
      <c r="D16" s="48"/>
      <c r="E16" s="48"/>
      <c r="F16" s="48"/>
      <c r="G16" s="48"/>
      <c r="H16" s="49"/>
      <c r="J16" s="57">
        <f>(1/2+2)*2</f>
        <v>5</v>
      </c>
      <c r="K16" s="5"/>
      <c r="L16" s="12">
        <f>(3/2+2)*2</f>
        <v>7</v>
      </c>
      <c r="M16" s="5"/>
      <c r="N16" s="5"/>
      <c r="O16" s="5"/>
      <c r="P16" s="5"/>
      <c r="Q16" s="6"/>
      <c r="S16" s="4"/>
      <c r="T16" s="10"/>
      <c r="U16" s="41">
        <v>5</v>
      </c>
      <c r="V16" s="10"/>
      <c r="W16" s="10"/>
      <c r="X16" s="40"/>
      <c r="Y16" s="10"/>
      <c r="Z16" s="6"/>
      <c r="AB16" s="4"/>
      <c r="AC16" s="10"/>
      <c r="AD16" s="18">
        <v>1</v>
      </c>
      <c r="AE16" s="10"/>
      <c r="AF16" s="36"/>
      <c r="AG16" s="5"/>
      <c r="AH16" s="16">
        <v>5</v>
      </c>
      <c r="AI16" s="6"/>
      <c r="AK16" s="4"/>
      <c r="AL16" s="5"/>
      <c r="AM16" s="5"/>
      <c r="AN16" s="5"/>
      <c r="AO16" s="5"/>
      <c r="AP16" s="5"/>
      <c r="AQ16" s="5"/>
      <c r="AR16" s="6"/>
    </row>
    <row r="17" spans="1:48" ht="15" customHeight="1" thickBot="1" x14ac:dyDescent="0.4">
      <c r="A17" s="50"/>
      <c r="B17" s="56">
        <f>(2+1/2)*2</f>
        <v>5</v>
      </c>
      <c r="C17" s="51"/>
      <c r="D17" s="51"/>
      <c r="E17" s="51"/>
      <c r="F17" s="51"/>
      <c r="G17" s="51"/>
      <c r="H17" s="52"/>
      <c r="J17" s="7"/>
      <c r="K17" s="8"/>
      <c r="L17" s="58">
        <f>(3/2+1)*2</f>
        <v>5</v>
      </c>
      <c r="M17" s="8"/>
      <c r="N17" s="34">
        <f>(5/2+1)*2</f>
        <v>7</v>
      </c>
      <c r="O17" s="8"/>
      <c r="P17" s="8"/>
      <c r="Q17" s="9"/>
      <c r="S17" s="32">
        <v>2</v>
      </c>
      <c r="T17" s="8"/>
      <c r="U17" s="7"/>
      <c r="V17" s="8"/>
      <c r="W17" s="34">
        <v>6</v>
      </c>
      <c r="X17" s="9"/>
      <c r="Y17" s="8"/>
      <c r="Z17" s="9"/>
      <c r="AB17" s="32">
        <v>0</v>
      </c>
      <c r="AC17" s="8"/>
      <c r="AD17" s="8"/>
      <c r="AE17" s="8"/>
      <c r="AF17" s="37">
        <v>4</v>
      </c>
      <c r="AG17" s="8"/>
      <c r="AH17" s="9"/>
      <c r="AI17" s="9"/>
      <c r="AK17" s="7"/>
      <c r="AL17" s="8"/>
      <c r="AM17" s="8"/>
      <c r="AN17" s="8"/>
      <c r="AO17" s="8"/>
      <c r="AP17" s="8"/>
      <c r="AQ17" s="8"/>
      <c r="AR17" s="9"/>
    </row>
    <row r="18" spans="1:48" ht="15" customHeight="1" x14ac:dyDescent="0.35">
      <c r="B18" t="s">
        <v>157</v>
      </c>
      <c r="K18" t="s">
        <v>159</v>
      </c>
    </row>
    <row r="19" spans="1:48" ht="15" customHeight="1" thickBot="1" x14ac:dyDescent="0.4">
      <c r="B19" t="s">
        <v>158</v>
      </c>
      <c r="K19" t="s">
        <v>160</v>
      </c>
    </row>
    <row r="20" spans="1:48" ht="15" customHeight="1" x14ac:dyDescent="0.35">
      <c r="A20" s="44"/>
      <c r="B20" s="45"/>
      <c r="C20" s="45"/>
      <c r="D20" s="45"/>
      <c r="E20" s="45"/>
      <c r="F20" s="45"/>
      <c r="G20" s="45"/>
      <c r="H20" s="46"/>
      <c r="J20" s="1"/>
      <c r="K20" s="2"/>
      <c r="L20" s="2"/>
      <c r="M20" s="2"/>
      <c r="N20" s="2"/>
      <c r="O20" s="2"/>
      <c r="P20" s="2"/>
      <c r="Q20" s="3"/>
    </row>
    <row r="21" spans="1:48" ht="15" customHeight="1" x14ac:dyDescent="0.35">
      <c r="A21" s="47"/>
      <c r="B21" s="48"/>
      <c r="C21" s="48"/>
      <c r="D21" s="48"/>
      <c r="E21" s="48"/>
      <c r="F21" s="48"/>
      <c r="G21" s="48"/>
      <c r="H21" s="49"/>
      <c r="J21" s="4"/>
      <c r="K21" s="5"/>
      <c r="L21" s="5"/>
      <c r="M21" s="5"/>
      <c r="N21" s="5"/>
      <c r="O21" s="5"/>
      <c r="P21" s="5"/>
      <c r="Q21" s="6"/>
      <c r="S21" t="s">
        <v>119</v>
      </c>
    </row>
    <row r="22" spans="1:48" ht="15" customHeight="1" x14ac:dyDescent="0.35">
      <c r="A22" s="47"/>
      <c r="B22" s="48"/>
      <c r="C22" s="48"/>
      <c r="D22" s="48"/>
      <c r="E22" s="48"/>
      <c r="F22" s="48"/>
      <c r="G22" s="48"/>
      <c r="H22" s="49"/>
      <c r="J22" s="4"/>
      <c r="K22" s="5"/>
      <c r="L22" s="5"/>
      <c r="M22" s="5"/>
      <c r="N22" s="5"/>
      <c r="O22" s="5"/>
      <c r="P22" s="5"/>
      <c r="Q22" s="6"/>
      <c r="S22" t="s">
        <v>120</v>
      </c>
      <c r="T22" t="s">
        <v>121</v>
      </c>
      <c r="U22" t="s">
        <v>123</v>
      </c>
      <c r="V22" t="s">
        <v>124</v>
      </c>
      <c r="W22" t="s">
        <v>125</v>
      </c>
      <c r="X22" t="s">
        <v>126</v>
      </c>
      <c r="Y22" t="s">
        <v>127</v>
      </c>
      <c r="Z22" t="s">
        <v>128</v>
      </c>
      <c r="AB22" t="s">
        <v>133</v>
      </c>
      <c r="AQ22" t="s">
        <v>165</v>
      </c>
      <c r="AV22" t="s">
        <v>177</v>
      </c>
    </row>
    <row r="23" spans="1:48" ht="15" customHeight="1" x14ac:dyDescent="0.35">
      <c r="A23" s="47"/>
      <c r="B23" s="48"/>
      <c r="C23" s="48"/>
      <c r="D23" s="59">
        <f>(4-5/2)*2</f>
        <v>3</v>
      </c>
      <c r="E23" s="48"/>
      <c r="F23" s="48"/>
      <c r="G23" s="48">
        <f>(7-5/2)*2</f>
        <v>9</v>
      </c>
      <c r="H23" s="49"/>
      <c r="J23" s="4"/>
      <c r="K23" s="5"/>
      <c r="L23" s="5"/>
      <c r="M23" s="5"/>
      <c r="N23" s="5"/>
      <c r="O23" s="5"/>
      <c r="P23" s="5"/>
      <c r="Q23" s="6"/>
      <c r="S23" t="s">
        <v>122</v>
      </c>
      <c r="T23" t="s">
        <v>3</v>
      </c>
      <c r="U23" t="s">
        <v>24</v>
      </c>
      <c r="V23" t="s">
        <v>1</v>
      </c>
      <c r="W23" t="s">
        <v>68</v>
      </c>
      <c r="X23" t="s">
        <v>131</v>
      </c>
      <c r="Y23" t="s">
        <v>65</v>
      </c>
      <c r="Z23" t="s">
        <v>130</v>
      </c>
      <c r="AA23" t="s">
        <v>129</v>
      </c>
      <c r="AB23" t="s">
        <v>132</v>
      </c>
      <c r="AD23" t="s">
        <v>143</v>
      </c>
      <c r="AQ23" t="s">
        <v>166</v>
      </c>
      <c r="AV23" t="s">
        <v>178</v>
      </c>
    </row>
    <row r="24" spans="1:48" ht="15" customHeight="1" x14ac:dyDescent="0.35">
      <c r="A24" s="53"/>
      <c r="B24" s="48"/>
      <c r="C24" s="54">
        <f>(3-4/2)*2</f>
        <v>2</v>
      </c>
      <c r="D24" s="48"/>
      <c r="E24" s="48"/>
      <c r="F24" s="48"/>
      <c r="G24" s="48"/>
      <c r="H24" s="49"/>
      <c r="J24" s="4"/>
      <c r="K24" s="5"/>
      <c r="L24" s="5"/>
      <c r="M24" s="5"/>
      <c r="N24" s="5"/>
      <c r="O24" s="5"/>
      <c r="P24" s="5"/>
      <c r="Q24" s="6"/>
      <c r="S24" t="s">
        <v>24</v>
      </c>
      <c r="T24" t="s">
        <v>3</v>
      </c>
      <c r="U24" t="s">
        <v>135</v>
      </c>
      <c r="V24" t="s">
        <v>135</v>
      </c>
      <c r="W24" t="s">
        <v>136</v>
      </c>
      <c r="X24" t="s">
        <v>21</v>
      </c>
      <c r="Y24" t="s">
        <v>137</v>
      </c>
      <c r="Z24" t="s">
        <v>138</v>
      </c>
      <c r="AB24" t="s">
        <v>134</v>
      </c>
      <c r="AQ24" t="s">
        <v>167</v>
      </c>
    </row>
    <row r="25" spans="1:48" ht="15" customHeight="1" x14ac:dyDescent="0.35">
      <c r="A25" s="55"/>
      <c r="B25" s="48"/>
      <c r="C25" s="59">
        <f>(3-3/2)*2</f>
        <v>3</v>
      </c>
      <c r="D25" s="48"/>
      <c r="E25" s="48"/>
      <c r="F25" s="60">
        <f>(6-3/2)*2</f>
        <v>9</v>
      </c>
      <c r="G25" s="48"/>
      <c r="H25" s="49"/>
      <c r="J25" s="33"/>
      <c r="K25" s="5"/>
      <c r="L25" s="5"/>
      <c r="M25" s="5"/>
      <c r="N25" s="12">
        <f>(5/2-3)*2</f>
        <v>-1</v>
      </c>
      <c r="O25" s="5"/>
      <c r="P25" s="5"/>
      <c r="Q25" s="6"/>
      <c r="S25" t="s">
        <v>24</v>
      </c>
      <c r="T25" t="s">
        <v>25</v>
      </c>
      <c r="U25" t="s">
        <v>26</v>
      </c>
      <c r="V25" t="s">
        <v>140</v>
      </c>
      <c r="W25" t="s">
        <v>135</v>
      </c>
      <c r="X25" t="s">
        <v>135</v>
      </c>
      <c r="Y25" t="s">
        <v>141</v>
      </c>
      <c r="Z25" t="s">
        <v>110</v>
      </c>
      <c r="AB25" t="s">
        <v>139</v>
      </c>
      <c r="AD25" t="s">
        <v>142</v>
      </c>
      <c r="AQ25">
        <v>4</v>
      </c>
    </row>
    <row r="26" spans="1:48" ht="15" customHeight="1" x14ac:dyDescent="0.35">
      <c r="A26" s="47"/>
      <c r="B26" s="54">
        <f>(2-2/2)*2</f>
        <v>2</v>
      </c>
      <c r="C26" s="48"/>
      <c r="D26" s="48"/>
      <c r="E26" s="48"/>
      <c r="F26" s="48"/>
      <c r="G26" s="48"/>
      <c r="H26" s="49"/>
      <c r="J26" s="57"/>
      <c r="K26" s="5"/>
      <c r="L26" s="12">
        <f>(3/2-2)*2</f>
        <v>-1</v>
      </c>
      <c r="M26" s="5"/>
      <c r="N26" s="15">
        <f>(5/2-2)*2</f>
        <v>1</v>
      </c>
      <c r="O26" s="5"/>
      <c r="P26" s="5"/>
      <c r="Q26" s="6"/>
      <c r="S26" t="s">
        <v>24</v>
      </c>
      <c r="T26" t="s">
        <v>109</v>
      </c>
      <c r="U26" t="s">
        <v>135</v>
      </c>
      <c r="V26" t="s">
        <v>135</v>
      </c>
      <c r="W26" t="s">
        <v>145</v>
      </c>
      <c r="X26" t="s">
        <v>146</v>
      </c>
      <c r="Y26" t="s">
        <v>110</v>
      </c>
      <c r="Z26" t="s">
        <v>137</v>
      </c>
      <c r="AB26" t="s">
        <v>144</v>
      </c>
      <c r="AD26" t="s">
        <v>147</v>
      </c>
      <c r="AI26" t="s">
        <v>148</v>
      </c>
      <c r="AQ26" t="s">
        <v>168</v>
      </c>
    </row>
    <row r="27" spans="1:48" ht="15" customHeight="1" thickBot="1" x14ac:dyDescent="0.4">
      <c r="A27" s="50"/>
      <c r="B27" s="56">
        <f>(2-1/2)*2</f>
        <v>3</v>
      </c>
      <c r="C27" s="51"/>
      <c r="D27" s="51"/>
      <c r="E27" s="51"/>
      <c r="F27" s="51"/>
      <c r="G27" s="51"/>
      <c r="H27" s="52"/>
      <c r="J27" s="7"/>
      <c r="K27" s="8"/>
      <c r="L27" s="58">
        <f>(3/2-1)*2</f>
        <v>1</v>
      </c>
      <c r="M27" s="8"/>
      <c r="N27" s="34"/>
      <c r="O27" s="8"/>
      <c r="P27" s="8"/>
      <c r="Q27" s="9"/>
      <c r="S27" t="s">
        <v>3</v>
      </c>
      <c r="T27" t="s">
        <v>109</v>
      </c>
      <c r="U27" t="s">
        <v>5</v>
      </c>
      <c r="V27" t="s">
        <v>24</v>
      </c>
      <c r="W27" t="s">
        <v>149</v>
      </c>
      <c r="X27" t="s">
        <v>150</v>
      </c>
      <c r="Y27" t="s">
        <v>137</v>
      </c>
      <c r="Z27" t="s">
        <v>135</v>
      </c>
      <c r="AB27" t="s">
        <v>151</v>
      </c>
      <c r="AD27" t="s">
        <v>153</v>
      </c>
      <c r="AQ27" t="s">
        <v>169</v>
      </c>
    </row>
    <row r="28" spans="1:48" ht="15" customHeight="1" x14ac:dyDescent="0.35">
      <c r="B28" t="s">
        <v>163</v>
      </c>
      <c r="K28" t="s">
        <v>164</v>
      </c>
      <c r="S28" t="s">
        <v>3</v>
      </c>
      <c r="T28" t="s">
        <v>28</v>
      </c>
      <c r="U28" t="s">
        <v>4</v>
      </c>
      <c r="V28" t="s">
        <v>24</v>
      </c>
      <c r="W28" t="s">
        <v>135</v>
      </c>
      <c r="X28" t="s">
        <v>135</v>
      </c>
      <c r="Y28" t="s">
        <v>145</v>
      </c>
      <c r="Z28" t="s">
        <v>65</v>
      </c>
      <c r="AB28" t="s">
        <v>152</v>
      </c>
      <c r="AD28" t="s">
        <v>142</v>
      </c>
      <c r="AQ28">
        <v>2</v>
      </c>
    </row>
    <row r="29" spans="1:48" ht="15" customHeight="1" x14ac:dyDescent="0.35">
      <c r="B29" t="s">
        <v>161</v>
      </c>
      <c r="K29" t="s">
        <v>162</v>
      </c>
      <c r="AB29" t="s">
        <v>154</v>
      </c>
    </row>
    <row r="30" spans="1:48" ht="15" customHeight="1" x14ac:dyDescent="0.35">
      <c r="AB30" t="s">
        <v>155</v>
      </c>
    </row>
    <row r="31" spans="1:48" ht="15" customHeight="1" x14ac:dyDescent="0.35">
      <c r="AB31" t="s">
        <v>156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</vt:lpstr>
      <vt:lpstr>orien</vt:lpstr>
      <vt:lpstr>intsc</vt:lpstr>
      <vt:lpstr>groc_inv</vt:lpstr>
      <vt:lpstr>n-diag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2023-08-16T08:45:42Z</dcterms:modified>
</cp:coreProperties>
</file>