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yalinli_cabbi/Coding/bp/biorefineries/wwt/results/"/>
    </mc:Choice>
  </mc:AlternateContent>
  <xr:revisionPtr revIDLastSave="0" documentId="13_ncr:1_{362516AE-FEDB-D544-9625-40EF9D0AA759}" xr6:coauthVersionLast="47" xr6:coauthVersionMax="47" xr10:uidLastSave="{00000000-0000-0000-0000-000000000000}"/>
  <bookViews>
    <workbookView xWindow="9820" yWindow="700" windowWidth="24780" windowHeight="19520" xr2:uid="{00000000-000D-0000-FFFF-FFFF00000000}"/>
  </bookViews>
  <sheets>
    <sheet name="MPSP" sheetId="1" r:id="rId1"/>
    <sheet name="GWP" sheetId="2" r:id="rId2"/>
    <sheet name="COD Price" sheetId="3" r:id="rId3"/>
    <sheet name="COD GW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I13" i="1"/>
  <c r="J13" i="1"/>
  <c r="G13" i="1"/>
  <c r="H13" i="2"/>
  <c r="I13" i="2"/>
  <c r="J13" i="2"/>
  <c r="G13" i="2"/>
  <c r="J12" i="2"/>
  <c r="I12" i="2"/>
  <c r="H12" i="2"/>
  <c r="G12" i="2"/>
  <c r="H12" i="1"/>
  <c r="I12" i="1"/>
  <c r="J12" i="1"/>
  <c r="G12" i="1"/>
  <c r="J19" i="2"/>
  <c r="I19" i="2"/>
  <c r="H19" i="2"/>
  <c r="G19" i="2"/>
  <c r="J7" i="2"/>
  <c r="I7" i="2"/>
  <c r="H7" i="2"/>
  <c r="G7" i="2"/>
  <c r="J19" i="1"/>
  <c r="I19" i="1"/>
  <c r="H19" i="1"/>
  <c r="G19" i="1"/>
  <c r="J7" i="1"/>
  <c r="I7" i="1"/>
  <c r="H7" i="1"/>
  <c r="G7" i="1"/>
</calcChain>
</file>

<file path=xl/sharedStrings.xml><?xml version="1.0" encoding="utf-8"?>
<sst xmlns="http://schemas.openxmlformats.org/spreadsheetml/2006/main" count="24" uniqueCount="6">
  <si>
    <t>Percentile</t>
  </si>
  <si>
    <t>BMP</t>
  </si>
  <si>
    <t>cs</t>
  </si>
  <si>
    <t>sc2g</t>
  </si>
  <si>
    <t>oc2g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</si>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</sst>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S19" sqref="S19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2">
      <c r="A2" s="2">
        <v>0.05</v>
      </c>
      <c r="B2" s="1">
        <v>50</v>
      </c>
      <c r="C2">
        <v>2.2113178514722769</v>
      </c>
      <c r="D2">
        <v>2.1417511443923418</v>
      </c>
      <c r="E2">
        <v>1.822247831867617</v>
      </c>
      <c r="F2">
        <v>1.3576892232793289</v>
      </c>
    </row>
    <row r="3" spans="1:10" x14ac:dyDescent="0.2">
      <c r="A3" s="2"/>
      <c r="B3" s="1">
        <v>60</v>
      </c>
      <c r="C3">
        <v>2.0745883444718358</v>
      </c>
      <c r="D3">
        <v>2.1104708006973358</v>
      </c>
      <c r="E3">
        <v>1.673899845595983</v>
      </c>
      <c r="F3">
        <v>1.294141408857878</v>
      </c>
    </row>
    <row r="4" spans="1:10" x14ac:dyDescent="0.2">
      <c r="A4" s="2"/>
      <c r="B4" s="1">
        <v>70</v>
      </c>
      <c r="C4">
        <v>1.962610576128937</v>
      </c>
      <c r="D4">
        <v>2.038335656460748</v>
      </c>
      <c r="E4">
        <v>1.521378219755134</v>
      </c>
      <c r="F4">
        <v>1.256562625208028</v>
      </c>
    </row>
    <row r="5" spans="1:10" x14ac:dyDescent="0.2">
      <c r="A5" s="2"/>
      <c r="B5" s="1">
        <v>80</v>
      </c>
      <c r="C5">
        <v>1.8442574770464819</v>
      </c>
      <c r="D5">
        <v>1.958714764444226</v>
      </c>
      <c r="E5">
        <v>1.4049881087214069</v>
      </c>
      <c r="F5">
        <v>1.2122277011255449</v>
      </c>
    </row>
    <row r="6" spans="1:10" x14ac:dyDescent="0.2">
      <c r="A6" s="2"/>
      <c r="B6" s="1">
        <v>90</v>
      </c>
      <c r="C6">
        <v>1.763368912255068</v>
      </c>
      <c r="D6">
        <v>1.917842613610681</v>
      </c>
      <c r="E6">
        <v>1.325597983502401</v>
      </c>
      <c r="F6">
        <v>1.1833982117080291</v>
      </c>
    </row>
    <row r="7" spans="1:10" x14ac:dyDescent="0.2">
      <c r="A7" s="2"/>
      <c r="B7" s="1">
        <v>95</v>
      </c>
      <c r="C7">
        <v>1.7432196824829569</v>
      </c>
      <c r="D7">
        <v>1.896972761692731</v>
      </c>
      <c r="E7">
        <v>1.3072710202057281</v>
      </c>
      <c r="F7">
        <v>1.176159304169029</v>
      </c>
      <c r="G7" s="3">
        <f>(C2-C7)/C2</f>
        <v>0.21168289700083784</v>
      </c>
      <c r="H7" s="3">
        <f t="shared" ref="H7" si="0">(D2-D7)/D2</f>
        <v>0.1142889001556058</v>
      </c>
      <c r="I7" s="3">
        <f t="shared" ref="I7" si="1">(E2-E7)/E2</f>
        <v>0.28260525415694449</v>
      </c>
      <c r="J7" s="3">
        <f>(F2-F7)/F2</f>
        <v>0.13370506003711</v>
      </c>
    </row>
    <row r="8" spans="1:10" x14ac:dyDescent="0.2">
      <c r="A8" s="2">
        <v>0.5</v>
      </c>
      <c r="B8" s="1">
        <v>50</v>
      </c>
      <c r="C8">
        <v>2.582935968638941</v>
      </c>
      <c r="D8">
        <v>2.687535667478901</v>
      </c>
      <c r="E8">
        <v>2.5132840176963289</v>
      </c>
      <c r="F8">
        <v>1.5776108123872401</v>
      </c>
    </row>
    <row r="9" spans="1:10" x14ac:dyDescent="0.2">
      <c r="A9" s="2"/>
      <c r="B9" s="1">
        <v>60</v>
      </c>
      <c r="C9">
        <v>2.36947081803469</v>
      </c>
      <c r="D9">
        <v>2.5437591586744679</v>
      </c>
      <c r="E9">
        <v>2.2695458647718292</v>
      </c>
      <c r="F9">
        <v>1.487823839004337</v>
      </c>
    </row>
    <row r="10" spans="1:10" x14ac:dyDescent="0.2">
      <c r="A10" s="2"/>
      <c r="B10" s="1">
        <v>70</v>
      </c>
      <c r="C10">
        <v>2.181290335647716</v>
      </c>
      <c r="D10">
        <v>2.4117868299717542</v>
      </c>
      <c r="E10">
        <v>2.075324101298901</v>
      </c>
      <c r="F10">
        <v>1.419586745082047</v>
      </c>
    </row>
    <row r="11" spans="1:10" x14ac:dyDescent="0.2">
      <c r="A11" s="2"/>
      <c r="B11" s="1">
        <v>80</v>
      </c>
      <c r="C11">
        <v>2.0656293259092631</v>
      </c>
      <c r="D11">
        <v>2.2885201104406181</v>
      </c>
      <c r="E11">
        <v>1.9165433608278379</v>
      </c>
      <c r="F11">
        <v>1.365686344900394</v>
      </c>
    </row>
    <row r="12" spans="1:10" x14ac:dyDescent="0.2">
      <c r="A12" s="2"/>
      <c r="B12" s="1">
        <v>90</v>
      </c>
      <c r="C12">
        <v>1.982176665890458</v>
      </c>
      <c r="D12">
        <v>2.2141273310268792</v>
      </c>
      <c r="E12">
        <v>1.8430353933368879</v>
      </c>
      <c r="F12">
        <v>1.3477070406807661</v>
      </c>
      <c r="G12">
        <f>C8-C13</f>
        <v>0.61725039532713799</v>
      </c>
      <c r="H12">
        <f t="shared" ref="H12:J12" si="2">D8-D13</f>
        <v>0.48462856053597525</v>
      </c>
      <c r="I12">
        <f t="shared" si="2"/>
        <v>0.69343119041328594</v>
      </c>
      <c r="J12">
        <f t="shared" si="2"/>
        <v>0.23696568040488808</v>
      </c>
    </row>
    <row r="13" spans="1:10" x14ac:dyDescent="0.2">
      <c r="A13" s="2"/>
      <c r="B13" s="1">
        <v>95</v>
      </c>
      <c r="C13">
        <v>1.965685573311803</v>
      </c>
      <c r="D13">
        <v>2.2029071069429258</v>
      </c>
      <c r="E13">
        <v>1.819852827283043</v>
      </c>
      <c r="F13">
        <v>1.340645131982352</v>
      </c>
      <c r="G13" s="3">
        <f>(C8-C13)/C13</f>
        <v>0.31401278195636828</v>
      </c>
      <c r="H13" s="3">
        <f t="shared" ref="H13:J13" si="3">(D8-D13)/D13</f>
        <v>0.21999500524037816</v>
      </c>
      <c r="I13" s="3">
        <f t="shared" si="3"/>
        <v>0.3810369608011363</v>
      </c>
      <c r="J13" s="3">
        <f t="shared" si="3"/>
        <v>0.17675496278011879</v>
      </c>
    </row>
    <row r="14" spans="1:10" x14ac:dyDescent="0.2">
      <c r="A14" s="2">
        <v>0.95</v>
      </c>
      <c r="B14" s="1">
        <v>50</v>
      </c>
      <c r="C14">
        <v>3.799604703327693</v>
      </c>
      <c r="D14">
        <v>3.9067360731852259</v>
      </c>
      <c r="E14">
        <v>3.5671119492974319</v>
      </c>
      <c r="F14">
        <v>1.96170947630806</v>
      </c>
    </row>
    <row r="15" spans="1:10" x14ac:dyDescent="0.2">
      <c r="A15" s="2"/>
      <c r="B15" s="1">
        <v>60</v>
      </c>
      <c r="C15">
        <v>3.1170977074780781</v>
      </c>
      <c r="D15">
        <v>3.3772080643791909</v>
      </c>
      <c r="E15">
        <v>3.0449865841034032</v>
      </c>
      <c r="F15">
        <v>1.768909862231002</v>
      </c>
    </row>
    <row r="16" spans="1:10" x14ac:dyDescent="0.2">
      <c r="A16" s="2"/>
      <c r="B16" s="1">
        <v>70</v>
      </c>
      <c r="C16">
        <v>2.665586304857035</v>
      </c>
      <c r="D16">
        <v>2.9574905474711861</v>
      </c>
      <c r="E16">
        <v>2.7334446202696001</v>
      </c>
      <c r="F16">
        <v>1.6231515386532911</v>
      </c>
    </row>
    <row r="17" spans="1:10" x14ac:dyDescent="0.2">
      <c r="A17" s="2"/>
      <c r="B17" s="1">
        <v>80</v>
      </c>
      <c r="C17">
        <v>2.364184493953096</v>
      </c>
      <c r="D17">
        <v>2.6745742603374638</v>
      </c>
      <c r="E17">
        <v>2.454783692438836</v>
      </c>
      <c r="F17">
        <v>1.5547748434801849</v>
      </c>
    </row>
    <row r="18" spans="1:10" x14ac:dyDescent="0.2">
      <c r="A18" s="2"/>
      <c r="B18" s="1">
        <v>90</v>
      </c>
      <c r="C18">
        <v>2.2154560881981289</v>
      </c>
      <c r="D18">
        <v>2.6243335030744679</v>
      </c>
      <c r="E18">
        <v>2.2931440641144052</v>
      </c>
      <c r="F18">
        <v>1.524438719629138</v>
      </c>
    </row>
    <row r="19" spans="1:10" x14ac:dyDescent="0.2">
      <c r="A19" s="2"/>
      <c r="B19" s="1">
        <v>95</v>
      </c>
      <c r="C19">
        <v>2.1817713062681618</v>
      </c>
      <c r="D19">
        <v>2.576827845659873</v>
      </c>
      <c r="E19">
        <v>2.2597918172051932</v>
      </c>
      <c r="F19">
        <v>1.512136622448377</v>
      </c>
      <c r="G19" s="3">
        <f>(C14-C19)/C14</f>
        <v>0.42578992378934394</v>
      </c>
      <c r="H19" s="3">
        <f t="shared" ref="H19" si="4">(D14-D19)/D14</f>
        <v>0.34041414690218808</v>
      </c>
      <c r="I19" s="3">
        <f t="shared" ref="I19" si="5">(E14-E19)/E14</f>
        <v>0.36649259980464721</v>
      </c>
      <c r="J19" s="3">
        <f>(F14-F19)/F14</f>
        <v>0.22917402362034758</v>
      </c>
    </row>
  </sheetData>
  <mergeCells count="3">
    <mergeCell ref="A2:A7"/>
    <mergeCell ref="A8:A13"/>
    <mergeCell ref="A14:A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J12" sqref="J12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2">
      <c r="A2" s="2">
        <v>0.05</v>
      </c>
      <c r="B2" s="1">
        <v>50</v>
      </c>
      <c r="C2">
        <v>-0.85063424652924902</v>
      </c>
      <c r="D2">
        <v>-0.26037137308432751</v>
      </c>
      <c r="E2">
        <v>-2.0838065385028548</v>
      </c>
      <c r="F2">
        <v>4.0035691216894413</v>
      </c>
    </row>
    <row r="3" spans="1:10" x14ac:dyDescent="0.2">
      <c r="A3" s="2"/>
      <c r="B3" s="1">
        <v>60</v>
      </c>
      <c r="C3">
        <v>-1.168639974150393</v>
      </c>
      <c r="D3">
        <v>-0.45071812990039167</v>
      </c>
      <c r="E3">
        <v>-2.4626458725635891</v>
      </c>
      <c r="F3">
        <v>3.8963292523726771</v>
      </c>
    </row>
    <row r="4" spans="1:10" x14ac:dyDescent="0.2">
      <c r="A4" s="2"/>
      <c r="B4" s="1">
        <v>70</v>
      </c>
      <c r="C4">
        <v>-1.425343382067831</v>
      </c>
      <c r="D4">
        <v>-0.64045081080451771</v>
      </c>
      <c r="E4">
        <v>-2.7226635506326939</v>
      </c>
      <c r="F4">
        <v>3.8453865650840182</v>
      </c>
    </row>
    <row r="5" spans="1:10" x14ac:dyDescent="0.2">
      <c r="A5" s="2"/>
      <c r="B5" s="1">
        <v>80</v>
      </c>
      <c r="C5">
        <v>-1.6000990862502711</v>
      </c>
      <c r="D5">
        <v>-0.74441132100301821</v>
      </c>
      <c r="E5">
        <v>-2.8777974207495181</v>
      </c>
      <c r="F5">
        <v>3.7902698889564341</v>
      </c>
    </row>
    <row r="6" spans="1:10" x14ac:dyDescent="0.2">
      <c r="A6" s="2"/>
      <c r="B6" s="1">
        <v>90</v>
      </c>
      <c r="C6">
        <v>-1.7118179555323121</v>
      </c>
      <c r="D6">
        <v>-0.88221622882671757</v>
      </c>
      <c r="E6">
        <v>-2.991816086732352</v>
      </c>
      <c r="F6">
        <v>3.7809200939386698</v>
      </c>
    </row>
    <row r="7" spans="1:10" x14ac:dyDescent="0.2">
      <c r="A7" s="2"/>
      <c r="B7" s="1">
        <v>95</v>
      </c>
      <c r="C7">
        <v>-1.743488632742733</v>
      </c>
      <c r="D7">
        <v>-0.83495640671579574</v>
      </c>
      <c r="E7">
        <v>-3.022897172174654</v>
      </c>
      <c r="F7">
        <v>3.7731164077125849</v>
      </c>
      <c r="G7" s="3">
        <f>(C2-C7)/C2</f>
        <v>-1.0496337172603869</v>
      </c>
      <c r="H7" s="3">
        <f t="shared" ref="H7:I7" si="0">(D2-D7)/D2</f>
        <v>-2.2067903503561239</v>
      </c>
      <c r="I7" s="3">
        <f t="shared" si="0"/>
        <v>-0.45066114167513094</v>
      </c>
      <c r="J7" s="3">
        <f>(F2-F7)/F2</f>
        <v>5.7561817211640671E-2</v>
      </c>
    </row>
    <row r="8" spans="1:10" x14ac:dyDescent="0.2">
      <c r="A8" s="2">
        <v>0.5</v>
      </c>
      <c r="B8" s="1">
        <v>50</v>
      </c>
      <c r="C8">
        <v>0.1195043346479629</v>
      </c>
      <c r="D8">
        <v>0.86255987979991067</v>
      </c>
      <c r="E8">
        <v>0.5168508722552525</v>
      </c>
      <c r="F8">
        <v>4.5168782870734523</v>
      </c>
    </row>
    <row r="9" spans="1:10" x14ac:dyDescent="0.2">
      <c r="A9" s="2"/>
      <c r="B9" s="1">
        <v>60</v>
      </c>
      <c r="C9">
        <v>-0.1464037290701721</v>
      </c>
      <c r="D9">
        <v>0.71215091118487894</v>
      </c>
      <c r="E9">
        <v>0.29308929789344551</v>
      </c>
      <c r="F9">
        <v>4.4157710650153561</v>
      </c>
    </row>
    <row r="10" spans="1:10" x14ac:dyDescent="0.2">
      <c r="A10" s="2"/>
      <c r="B10" s="1">
        <v>70</v>
      </c>
      <c r="C10">
        <v>-0.3424259204414985</v>
      </c>
      <c r="D10">
        <v>0.604503032547268</v>
      </c>
      <c r="E10">
        <v>0.2319374312969564</v>
      </c>
      <c r="F10">
        <v>4.3212440581962168</v>
      </c>
    </row>
    <row r="11" spans="1:10" x14ac:dyDescent="0.2">
      <c r="A11" s="2"/>
      <c r="B11" s="1">
        <v>80</v>
      </c>
      <c r="C11">
        <v>-0.49290234672639749</v>
      </c>
      <c r="D11">
        <v>0.46691340969849737</v>
      </c>
      <c r="E11">
        <v>-1.4357484789672361E-2</v>
      </c>
      <c r="F11">
        <v>4.2524293188756914</v>
      </c>
    </row>
    <row r="12" spans="1:10" x14ac:dyDescent="0.2">
      <c r="A12" s="2"/>
      <c r="B12" s="1">
        <v>90</v>
      </c>
      <c r="C12">
        <v>-0.59843875113492029</v>
      </c>
      <c r="D12">
        <v>0.45553312159256598</v>
      </c>
      <c r="E12">
        <v>5.4786689576635031E-2</v>
      </c>
      <c r="F12">
        <v>4.2147325599359817</v>
      </c>
      <c r="G12">
        <f>C8-C13</f>
        <v>0.74820122022476343</v>
      </c>
      <c r="H12">
        <f t="shared" ref="H12:J12" si="1">D8-D13</f>
        <v>0.42487645057719109</v>
      </c>
      <c r="I12">
        <f t="shared" si="1"/>
        <v>0.57255000573344272</v>
      </c>
      <c r="J12">
        <f t="shared" si="1"/>
        <v>0.31503754027980069</v>
      </c>
    </row>
    <row r="13" spans="1:10" x14ac:dyDescent="0.2">
      <c r="A13" s="2"/>
      <c r="B13" s="1">
        <v>95</v>
      </c>
      <c r="C13">
        <v>-0.62869688557680048</v>
      </c>
      <c r="D13">
        <v>0.43768342922271958</v>
      </c>
      <c r="E13">
        <v>-5.5699133478190208E-2</v>
      </c>
      <c r="F13">
        <v>4.2018407467936516</v>
      </c>
      <c r="G13" s="3">
        <f>(C8-C13)/C13</f>
        <v>-1.1900825936783881</v>
      </c>
      <c r="H13" s="3">
        <f t="shared" ref="H13:J13" si="2">(D8-D13)/D13</f>
        <v>0.97073917404578836</v>
      </c>
      <c r="I13" s="3">
        <f t="shared" si="2"/>
        <v>-10.27933416518289</v>
      </c>
      <c r="J13" s="3">
        <f t="shared" si="2"/>
        <v>7.4976078167693555E-2</v>
      </c>
    </row>
    <row r="14" spans="1:10" x14ac:dyDescent="0.2">
      <c r="A14" s="2">
        <v>0.95</v>
      </c>
      <c r="B14" s="1">
        <v>50</v>
      </c>
      <c r="C14">
        <v>0.85931799850850643</v>
      </c>
      <c r="D14">
        <v>1.567965226345446</v>
      </c>
      <c r="E14">
        <v>2.0236333546501228</v>
      </c>
      <c r="F14">
        <v>5.282270525859297</v>
      </c>
    </row>
    <row r="15" spans="1:10" x14ac:dyDescent="0.2">
      <c r="A15" s="2"/>
      <c r="B15" s="1">
        <v>60</v>
      </c>
      <c r="C15">
        <v>0.606685152887526</v>
      </c>
      <c r="D15">
        <v>1.577504142080941</v>
      </c>
      <c r="E15">
        <v>1.955034247538904</v>
      </c>
      <c r="F15">
        <v>5.1504724432567821</v>
      </c>
    </row>
    <row r="16" spans="1:10" x14ac:dyDescent="0.2">
      <c r="A16" s="2"/>
      <c r="B16" s="1">
        <v>70</v>
      </c>
      <c r="C16">
        <v>0.39438158022001069</v>
      </c>
      <c r="D16">
        <v>1.537868653643587</v>
      </c>
      <c r="E16">
        <v>1.7661374699637049</v>
      </c>
      <c r="F16">
        <v>4.9510659931490526</v>
      </c>
    </row>
    <row r="17" spans="1:10" x14ac:dyDescent="0.2">
      <c r="A17" s="2"/>
      <c r="B17" s="1">
        <v>80</v>
      </c>
      <c r="C17">
        <v>0.24031090198604199</v>
      </c>
      <c r="D17">
        <v>1.435040368725168</v>
      </c>
      <c r="E17">
        <v>1.691942365352425</v>
      </c>
      <c r="F17">
        <v>4.8674416737580906</v>
      </c>
    </row>
    <row r="18" spans="1:10" x14ac:dyDescent="0.2">
      <c r="A18" s="2"/>
      <c r="B18" s="1">
        <v>90</v>
      </c>
      <c r="C18">
        <v>0.15172282576677051</v>
      </c>
      <c r="D18">
        <v>1.404772295984327</v>
      </c>
      <c r="E18">
        <v>1.6638356724257179</v>
      </c>
      <c r="F18">
        <v>4.8442754183952461</v>
      </c>
    </row>
    <row r="19" spans="1:10" x14ac:dyDescent="0.2">
      <c r="A19" s="2"/>
      <c r="B19" s="1">
        <v>95</v>
      </c>
      <c r="C19">
        <v>0.12660072216356799</v>
      </c>
      <c r="D19">
        <v>1.397896645681092</v>
      </c>
      <c r="E19">
        <v>1.6514743383195709</v>
      </c>
      <c r="F19">
        <v>4.8323434764807427</v>
      </c>
      <c r="G19" s="3">
        <f>(C14-C19)/C14</f>
        <v>0.85267302397563505</v>
      </c>
      <c r="H19" s="3">
        <f t="shared" ref="H19:I19" si="3">(D14-D19)/D14</f>
        <v>0.1084645104411808</v>
      </c>
      <c r="I19" s="3">
        <f t="shared" si="3"/>
        <v>0.18390634621403371</v>
      </c>
      <c r="J19" s="3">
        <f>(F14-F19)/F14</f>
        <v>8.5176828255187131E-2</v>
      </c>
    </row>
  </sheetData>
  <mergeCells count="3">
    <mergeCell ref="A2:A7"/>
    <mergeCell ref="A8:A13"/>
    <mergeCell ref="A14:A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selection activeCell="G35" sqref="G35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0.05</v>
      </c>
      <c r="B2" s="1">
        <v>50</v>
      </c>
      <c r="C2">
        <v>-2.60148082783126</v>
      </c>
      <c r="D2">
        <v>-90.986668416745346</v>
      </c>
      <c r="E2">
        <v>20.382736256433521</v>
      </c>
      <c r="F2">
        <v>35.817408384484821</v>
      </c>
    </row>
    <row r="3" spans="1:6" x14ac:dyDescent="0.2">
      <c r="A3" s="2"/>
      <c r="B3" s="1">
        <v>60</v>
      </c>
      <c r="C3">
        <v>-28.579059155820989</v>
      </c>
      <c r="D3">
        <v>-88.234272203979714</v>
      </c>
      <c r="E3">
        <v>21.330348532726742</v>
      </c>
      <c r="F3">
        <v>1.82965718281315</v>
      </c>
    </row>
    <row r="4" spans="1:6" x14ac:dyDescent="0.2">
      <c r="A4" s="2"/>
      <c r="B4" s="1">
        <v>70</v>
      </c>
      <c r="C4">
        <v>-50.903885422615481</v>
      </c>
      <c r="D4">
        <v>-88.091064765958606</v>
      </c>
      <c r="E4">
        <v>20.96418138612475</v>
      </c>
      <c r="F4">
        <v>-28.276444037475741</v>
      </c>
    </row>
    <row r="5" spans="1:6" x14ac:dyDescent="0.2">
      <c r="A5" s="2"/>
      <c r="B5" s="1">
        <v>80</v>
      </c>
      <c r="C5">
        <v>-72.305381855448488</v>
      </c>
      <c r="D5">
        <v>-86.558454286541419</v>
      </c>
      <c r="E5">
        <v>19.891484265783639</v>
      </c>
      <c r="F5">
        <v>-48.89885406738815</v>
      </c>
    </row>
    <row r="6" spans="1:6" x14ac:dyDescent="0.2">
      <c r="A6" s="2"/>
      <c r="B6" s="1">
        <v>90</v>
      </c>
      <c r="C6">
        <v>-84.661933852625054</v>
      </c>
      <c r="D6">
        <v>-86.508479763843567</v>
      </c>
      <c r="E6">
        <v>18.49004301939917</v>
      </c>
      <c r="F6">
        <v>-64.592344368129886</v>
      </c>
    </row>
    <row r="7" spans="1:6" x14ac:dyDescent="0.2">
      <c r="A7" s="2"/>
      <c r="B7" s="1">
        <v>95</v>
      </c>
      <c r="C7">
        <v>-88.091463370396795</v>
      </c>
      <c r="D7">
        <v>-86.496746636507723</v>
      </c>
      <c r="E7">
        <v>20.32242607879661</v>
      </c>
      <c r="F7">
        <v>-69.084366179288082</v>
      </c>
    </row>
    <row r="8" spans="1:6" x14ac:dyDescent="0.2">
      <c r="A8" s="2">
        <v>0.5</v>
      </c>
      <c r="B8" s="1">
        <v>50</v>
      </c>
      <c r="C8">
        <v>58.453536296713068</v>
      </c>
      <c r="D8">
        <v>126.15441446853561</v>
      </c>
      <c r="E8">
        <v>232.5703039458339</v>
      </c>
      <c r="F8">
        <v>88.213904936914176</v>
      </c>
    </row>
    <row r="9" spans="1:6" x14ac:dyDescent="0.2">
      <c r="A9" s="2"/>
      <c r="B9" s="1">
        <v>60</v>
      </c>
      <c r="C9">
        <v>12.406286911436631</v>
      </c>
      <c r="D9">
        <v>117.3189646387588</v>
      </c>
      <c r="E9">
        <v>212.72452889117631</v>
      </c>
      <c r="F9">
        <v>33.616415509442092</v>
      </c>
    </row>
    <row r="10" spans="1:6" x14ac:dyDescent="0.2">
      <c r="A10" s="2"/>
      <c r="B10" s="1">
        <v>70</v>
      </c>
      <c r="C10">
        <v>-20.70205379192727</v>
      </c>
      <c r="D10">
        <v>118.3544166101639</v>
      </c>
      <c r="E10">
        <v>225.92033343836161</v>
      </c>
      <c r="F10">
        <v>-0.91696278510745455</v>
      </c>
    </row>
    <row r="11" spans="1:6" x14ac:dyDescent="0.2">
      <c r="A11" s="2"/>
      <c r="B11" s="1">
        <v>80</v>
      </c>
      <c r="C11">
        <v>-46.069510415449471</v>
      </c>
      <c r="D11">
        <v>118.21172357014041</v>
      </c>
      <c r="E11">
        <v>224.88004649167621</v>
      </c>
      <c r="F11">
        <v>-27.504256186126881</v>
      </c>
    </row>
    <row r="12" spans="1:6" x14ac:dyDescent="0.2">
      <c r="A12" s="2"/>
      <c r="B12" s="1">
        <v>90</v>
      </c>
      <c r="C12">
        <v>-63.251116055295007</v>
      </c>
      <c r="D12">
        <v>119.2504484598592</v>
      </c>
      <c r="E12">
        <v>224.45349952171699</v>
      </c>
      <c r="F12">
        <v>-44.760628960118623</v>
      </c>
    </row>
    <row r="13" spans="1:6" x14ac:dyDescent="0.2">
      <c r="A13" s="2"/>
      <c r="B13" s="1">
        <v>95</v>
      </c>
      <c r="C13">
        <v>-69.258534179422881</v>
      </c>
      <c r="D13">
        <v>119.2538179884323</v>
      </c>
      <c r="E13">
        <v>224.11360100587001</v>
      </c>
      <c r="F13">
        <v>-50.418482226240783</v>
      </c>
    </row>
    <row r="14" spans="1:6" x14ac:dyDescent="0.2">
      <c r="A14" s="2">
        <v>0.95</v>
      </c>
      <c r="B14" s="1">
        <v>50</v>
      </c>
      <c r="C14">
        <v>343.24211857220843</v>
      </c>
      <c r="D14">
        <v>528.13765468353847</v>
      </c>
      <c r="E14">
        <v>557.00427752503276</v>
      </c>
      <c r="F14">
        <v>376.42224667407072</v>
      </c>
    </row>
    <row r="15" spans="1:6" x14ac:dyDescent="0.2">
      <c r="A15" s="2"/>
      <c r="B15" s="1">
        <v>60</v>
      </c>
      <c r="C15">
        <v>194.22546841459979</v>
      </c>
      <c r="D15">
        <v>521.66730899166214</v>
      </c>
      <c r="E15">
        <v>542.59553152168598</v>
      </c>
      <c r="F15">
        <v>219.16437019025889</v>
      </c>
    </row>
    <row r="16" spans="1:6" x14ac:dyDescent="0.2">
      <c r="A16" s="2"/>
      <c r="B16" s="1">
        <v>70</v>
      </c>
      <c r="C16">
        <v>76.530628527560367</v>
      </c>
      <c r="D16">
        <v>520.69827184449798</v>
      </c>
      <c r="E16">
        <v>552.39675547947661</v>
      </c>
      <c r="F16">
        <v>104.46651169294449</v>
      </c>
    </row>
    <row r="17" spans="1:6" x14ac:dyDescent="0.2">
      <c r="A17" s="2"/>
      <c r="B17" s="1">
        <v>80</v>
      </c>
      <c r="C17">
        <v>-2.187997859638378</v>
      </c>
      <c r="D17">
        <v>524.54243532651901</v>
      </c>
      <c r="E17">
        <v>551.16362775635571</v>
      </c>
      <c r="F17">
        <v>16.898235573867961</v>
      </c>
    </row>
    <row r="18" spans="1:6" x14ac:dyDescent="0.2">
      <c r="A18" s="2"/>
      <c r="B18" s="1">
        <v>90</v>
      </c>
      <c r="C18">
        <v>-41.638614017455232</v>
      </c>
      <c r="D18">
        <v>523.92272040705984</v>
      </c>
      <c r="E18">
        <v>550.3640547696001</v>
      </c>
      <c r="F18">
        <v>-26.536640525976399</v>
      </c>
    </row>
    <row r="19" spans="1:6" x14ac:dyDescent="0.2">
      <c r="A19" s="2"/>
      <c r="B19" s="1">
        <v>95</v>
      </c>
      <c r="C19">
        <v>-48.089233991321102</v>
      </c>
      <c r="D19">
        <v>523.80018747274073</v>
      </c>
      <c r="E19">
        <v>552.37859335941005</v>
      </c>
      <c r="F19">
        <v>-35.103030273002688</v>
      </c>
    </row>
  </sheetData>
  <mergeCells count="3">
    <mergeCell ref="A2:A7"/>
    <mergeCell ref="A8:A13"/>
    <mergeCell ref="A14:A1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0.05</v>
      </c>
      <c r="B2" s="1">
        <v>50</v>
      </c>
      <c r="C2">
        <v>-1162.284394188124</v>
      </c>
      <c r="D2">
        <v>-813.62324590281503</v>
      </c>
      <c r="E2">
        <v>-775.33890486230143</v>
      </c>
      <c r="F2">
        <v>-1483.6638476159251</v>
      </c>
    </row>
    <row r="3" spans="1:6" x14ac:dyDescent="0.2">
      <c r="A3" s="2"/>
      <c r="B3" s="1">
        <v>60</v>
      </c>
      <c r="C3">
        <v>-1186.1519335401549</v>
      </c>
      <c r="D3">
        <v>-905.3096363452388</v>
      </c>
      <c r="E3">
        <v>-880.56265006614717</v>
      </c>
      <c r="F3">
        <v>-1551.8494469683451</v>
      </c>
    </row>
    <row r="4" spans="1:6" x14ac:dyDescent="0.2">
      <c r="A4" s="2"/>
      <c r="B4" s="1">
        <v>70</v>
      </c>
      <c r="C4">
        <v>-1191.0532694379369</v>
      </c>
      <c r="D4">
        <v>-964.60388984539566</v>
      </c>
      <c r="E4">
        <v>-957.9493432426583</v>
      </c>
      <c r="F4">
        <v>-1609.319854212205</v>
      </c>
    </row>
    <row r="5" spans="1:6" x14ac:dyDescent="0.2">
      <c r="A5" s="2"/>
      <c r="B5" s="1">
        <v>80</v>
      </c>
      <c r="C5">
        <v>-1187.2353307335061</v>
      </c>
      <c r="D5">
        <v>-1013.587199137145</v>
      </c>
      <c r="E5">
        <v>-1016.111256979516</v>
      </c>
      <c r="F5">
        <v>-1646.414680078871</v>
      </c>
    </row>
    <row r="6" spans="1:6" x14ac:dyDescent="0.2">
      <c r="A6" s="2"/>
      <c r="B6" s="1">
        <v>90</v>
      </c>
      <c r="C6">
        <v>-1184.781352368497</v>
      </c>
      <c r="D6">
        <v>-1045.300774197394</v>
      </c>
      <c r="E6">
        <v>-1055.2244280314139</v>
      </c>
      <c r="F6">
        <v>-1678.5726801817809</v>
      </c>
    </row>
    <row r="7" spans="1:6" x14ac:dyDescent="0.2">
      <c r="A7" s="2"/>
      <c r="B7" s="1">
        <v>95</v>
      </c>
      <c r="C7">
        <v>-1183.806913538659</v>
      </c>
      <c r="D7">
        <v>-1054.953617283212</v>
      </c>
      <c r="E7">
        <v>-1067.383175869445</v>
      </c>
      <c r="F7">
        <v>-1687.0799932410871</v>
      </c>
    </row>
    <row r="8" spans="1:6" x14ac:dyDescent="0.2">
      <c r="A8" s="2">
        <v>0.5</v>
      </c>
      <c r="B8" s="1">
        <v>50</v>
      </c>
      <c r="C8">
        <v>-996.27807069710889</v>
      </c>
      <c r="D8">
        <v>-647.76093296524527</v>
      </c>
      <c r="E8">
        <v>-592.38562702302693</v>
      </c>
      <c r="F8">
        <v>-1241.5891208714249</v>
      </c>
    </row>
    <row r="9" spans="1:6" x14ac:dyDescent="0.2">
      <c r="A9" s="2"/>
      <c r="B9" s="1">
        <v>60</v>
      </c>
      <c r="C9">
        <v>-992.07363037597293</v>
      </c>
      <c r="D9">
        <v>-715.97576821788778</v>
      </c>
      <c r="E9">
        <v>-673.02597581199529</v>
      </c>
      <c r="F9">
        <v>-1307.81375134307</v>
      </c>
    </row>
    <row r="10" spans="1:6" x14ac:dyDescent="0.2">
      <c r="A10" s="2"/>
      <c r="B10" s="1">
        <v>70</v>
      </c>
      <c r="C10">
        <v>-993.70104324887006</v>
      </c>
      <c r="D10">
        <v>-781.57678305355637</v>
      </c>
      <c r="E10">
        <v>-741.63027430489001</v>
      </c>
      <c r="F10">
        <v>-1355.2740647262131</v>
      </c>
    </row>
    <row r="11" spans="1:6" x14ac:dyDescent="0.2">
      <c r="A11" s="2"/>
      <c r="B11" s="1">
        <v>80</v>
      </c>
      <c r="C11">
        <v>-993.26604523365154</v>
      </c>
      <c r="D11">
        <v>-821.2091005479765</v>
      </c>
      <c r="E11">
        <v>-789.55919433006386</v>
      </c>
      <c r="F11">
        <v>-1385.4028293908309</v>
      </c>
    </row>
    <row r="12" spans="1:6" x14ac:dyDescent="0.2">
      <c r="A12" s="2"/>
      <c r="B12" s="1">
        <v>90</v>
      </c>
      <c r="C12">
        <v>-990.18977150041724</v>
      </c>
      <c r="D12">
        <v>-850.77923281816504</v>
      </c>
      <c r="E12">
        <v>-817.53034125655847</v>
      </c>
      <c r="F12">
        <v>-1413.9696431102791</v>
      </c>
    </row>
    <row r="13" spans="1:6" x14ac:dyDescent="0.2">
      <c r="A13" s="2"/>
      <c r="B13" s="1">
        <v>95</v>
      </c>
      <c r="C13">
        <v>-988.56697503727707</v>
      </c>
      <c r="D13">
        <v>-856.16241878454468</v>
      </c>
      <c r="E13">
        <v>-820.75194564850403</v>
      </c>
      <c r="F13">
        <v>-1421.0181831034749</v>
      </c>
    </row>
    <row r="14" spans="1:6" x14ac:dyDescent="0.2">
      <c r="A14" s="2">
        <v>0.95</v>
      </c>
      <c r="B14" s="1">
        <v>50</v>
      </c>
      <c r="C14">
        <v>-832.93150281502926</v>
      </c>
      <c r="D14">
        <v>-521.71593055782921</v>
      </c>
      <c r="E14">
        <v>-452.69812525559757</v>
      </c>
      <c r="F14">
        <v>-1039.557081361876</v>
      </c>
    </row>
    <row r="15" spans="1:6" x14ac:dyDescent="0.2">
      <c r="A15" s="2"/>
      <c r="B15" s="1">
        <v>60</v>
      </c>
      <c r="C15">
        <v>-843.6776867233516</v>
      </c>
      <c r="D15">
        <v>-582.4664967725904</v>
      </c>
      <c r="E15">
        <v>-520.27724282395661</v>
      </c>
      <c r="F15">
        <v>-1089.429112013788</v>
      </c>
    </row>
    <row r="16" spans="1:6" x14ac:dyDescent="0.2">
      <c r="A16" s="2"/>
      <c r="B16" s="1">
        <v>70</v>
      </c>
      <c r="C16">
        <v>-846.4254112168386</v>
      </c>
      <c r="D16">
        <v>-626.83511450566107</v>
      </c>
      <c r="E16">
        <v>-575.78205749787389</v>
      </c>
      <c r="F16">
        <v>-1130.149632821129</v>
      </c>
    </row>
    <row r="17" spans="1:6" x14ac:dyDescent="0.2">
      <c r="A17" s="2"/>
      <c r="B17" s="1">
        <v>80</v>
      </c>
      <c r="C17">
        <v>-844.82151741651273</v>
      </c>
      <c r="D17">
        <v>-659.92547417335868</v>
      </c>
      <c r="E17">
        <v>-612.12250010601667</v>
      </c>
      <c r="F17">
        <v>-1158.925164780158</v>
      </c>
    </row>
    <row r="18" spans="1:6" x14ac:dyDescent="0.2">
      <c r="A18" s="2"/>
      <c r="B18" s="1">
        <v>90</v>
      </c>
      <c r="C18">
        <v>-846.74431475737038</v>
      </c>
      <c r="D18">
        <v>-684.4300049904158</v>
      </c>
      <c r="E18">
        <v>-635.4382568961114</v>
      </c>
      <c r="F18">
        <v>-1179.8949708696009</v>
      </c>
    </row>
    <row r="19" spans="1:6" x14ac:dyDescent="0.2">
      <c r="A19" s="2"/>
      <c r="B19" s="1">
        <v>95</v>
      </c>
      <c r="C19">
        <v>-846.56598342655889</v>
      </c>
      <c r="D19">
        <v>-690.66395683679377</v>
      </c>
      <c r="E19">
        <v>-642.85915497909434</v>
      </c>
      <c r="F19">
        <v>-1185.956082599678</v>
      </c>
    </row>
  </sheetData>
  <mergeCells count="3">
    <mergeCell ref="A2:A7"/>
    <mergeCell ref="A8:A13"/>
    <mergeCell ref="A14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MPSP</vt:lpstr>
      <vt:lpstr>GWP</vt:lpstr>
      <vt:lpstr>COD Price</vt:lpstr>
      <vt:lpstr>COD GWP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2022-10-11T16:08:26Z</dcterms:created>
  <dcterms:modified xsi:type="dcterms:W3CDTF">2022-10-11T17:15:31Z</dcterms:modified>
</cp:coreProperties>
</file>