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 filterPrivacy="1"/>
  <xr:revisionPtr revIDLastSave="0" documentId="13_ncr:1_{9681FCC7-C359-4E50-850D-F470AAA2877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1" i="1" l="1"/>
  <c r="F71" i="1" s="1"/>
  <c r="E70" i="1"/>
  <c r="F70" i="1" s="1"/>
  <c r="E69" i="1"/>
  <c r="F69" i="1" s="1"/>
  <c r="E68" i="1"/>
  <c r="F68" i="1" s="1"/>
  <c r="G68" i="1" s="1"/>
  <c r="K68" i="1" s="1"/>
  <c r="E66" i="1"/>
  <c r="F66" i="1" s="1"/>
  <c r="E64" i="1"/>
  <c r="F64" i="1" s="1"/>
  <c r="E67" i="1"/>
  <c r="F67" i="1" s="1"/>
  <c r="E65" i="1"/>
  <c r="F65" i="1" s="1"/>
  <c r="E63" i="1"/>
  <c r="F63" i="1" s="1"/>
  <c r="E42" i="1"/>
  <c r="F42" i="1" s="1"/>
  <c r="E58" i="1"/>
  <c r="F58" i="1" s="1"/>
  <c r="E57" i="1"/>
  <c r="F57" i="1" s="1"/>
  <c r="H57" i="1" s="1"/>
  <c r="L57" i="1" s="1"/>
  <c r="S57" i="1" s="1"/>
  <c r="E56" i="1"/>
  <c r="F56" i="1" s="1"/>
  <c r="E55" i="1"/>
  <c r="F55" i="1" s="1"/>
  <c r="E41" i="1"/>
  <c r="F41" i="1" s="1"/>
  <c r="E40" i="1"/>
  <c r="F40" i="1" s="1"/>
  <c r="E54" i="1"/>
  <c r="F54" i="1" s="1"/>
  <c r="E53" i="1"/>
  <c r="F53" i="1" s="1"/>
  <c r="E52" i="1"/>
  <c r="F52" i="1" s="1"/>
  <c r="E39" i="1"/>
  <c r="F39" i="1" s="1"/>
  <c r="H39" i="1" s="1"/>
  <c r="L39" i="1" s="1"/>
  <c r="S39" i="1" s="1"/>
  <c r="E38" i="1"/>
  <c r="F38" i="1" s="1"/>
  <c r="E37" i="1"/>
  <c r="F37" i="1" s="1"/>
  <c r="E51" i="1"/>
  <c r="F51" i="1" s="1"/>
  <c r="E50" i="1"/>
  <c r="F50" i="1" s="1"/>
  <c r="E36" i="1"/>
  <c r="F36" i="1" s="1"/>
  <c r="E35" i="1"/>
  <c r="F35" i="1" s="1"/>
  <c r="E34" i="1"/>
  <c r="F34" i="1" s="1"/>
  <c r="E49" i="1"/>
  <c r="F49" i="1" s="1"/>
  <c r="H49" i="1" s="1"/>
  <c r="L49" i="1" s="1"/>
  <c r="S49" i="1" s="1"/>
  <c r="E48" i="1"/>
  <c r="F48" i="1" s="1"/>
  <c r="F47" i="1"/>
  <c r="H47" i="1" s="1"/>
  <c r="L47" i="1" s="1"/>
  <c r="S47" i="1" s="1"/>
  <c r="E47" i="1"/>
  <c r="E46" i="1"/>
  <c r="F46" i="1" s="1"/>
  <c r="E45" i="1"/>
  <c r="F45" i="1" s="1"/>
  <c r="E44" i="1"/>
  <c r="F44" i="1" s="1"/>
  <c r="E43" i="1"/>
  <c r="F43" i="1" s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6" i="1"/>
  <c r="S11" i="1"/>
  <c r="R29" i="1"/>
  <c r="E7" i="1"/>
  <c r="F7" i="1" s="1"/>
  <c r="E8" i="1"/>
  <c r="F8" i="1" s="1"/>
  <c r="E9" i="1"/>
  <c r="F9" i="1" s="1"/>
  <c r="E10" i="1"/>
  <c r="F10" i="1" s="1"/>
  <c r="E11" i="1"/>
  <c r="F11" i="1"/>
  <c r="G11" i="1"/>
  <c r="K11" i="1" s="1"/>
  <c r="O11" i="1" s="1"/>
  <c r="H11" i="1"/>
  <c r="L11" i="1" s="1"/>
  <c r="E12" i="1"/>
  <c r="F12" i="1" s="1"/>
  <c r="E13" i="1"/>
  <c r="F13" i="1"/>
  <c r="G13" i="1" s="1"/>
  <c r="K13" i="1" s="1"/>
  <c r="E14" i="1"/>
  <c r="F14" i="1" s="1"/>
  <c r="E15" i="1"/>
  <c r="F15" i="1"/>
  <c r="G15" i="1" s="1"/>
  <c r="K15" i="1" s="1"/>
  <c r="E16" i="1"/>
  <c r="F16" i="1" s="1"/>
  <c r="E17" i="1"/>
  <c r="F17" i="1" s="1"/>
  <c r="E18" i="1"/>
  <c r="F18" i="1" s="1"/>
  <c r="E19" i="1"/>
  <c r="F19" i="1"/>
  <c r="H19" i="1" s="1"/>
  <c r="L19" i="1" s="1"/>
  <c r="S19" i="1" s="1"/>
  <c r="G19" i="1"/>
  <c r="K19" i="1" s="1"/>
  <c r="O19" i="1" s="1"/>
  <c r="E20" i="1"/>
  <c r="F20" i="1" s="1"/>
  <c r="E21" i="1"/>
  <c r="F21" i="1"/>
  <c r="G21" i="1" s="1"/>
  <c r="K21" i="1" s="1"/>
  <c r="E22" i="1"/>
  <c r="F22" i="1" s="1"/>
  <c r="E23" i="1"/>
  <c r="F23" i="1"/>
  <c r="G23" i="1" s="1"/>
  <c r="K23" i="1" s="1"/>
  <c r="E24" i="1"/>
  <c r="F24" i="1" s="1"/>
  <c r="E25" i="1"/>
  <c r="F25" i="1"/>
  <c r="G25" i="1"/>
  <c r="K25" i="1" s="1"/>
  <c r="H25" i="1"/>
  <c r="L25" i="1" s="1"/>
  <c r="S25" i="1" s="1"/>
  <c r="E26" i="1"/>
  <c r="F26" i="1" s="1"/>
  <c r="E27" i="1"/>
  <c r="F27" i="1" s="1"/>
  <c r="E28" i="1"/>
  <c r="F28" i="1" s="1"/>
  <c r="E29" i="1"/>
  <c r="F29" i="1"/>
  <c r="H29" i="1" s="1"/>
  <c r="L29" i="1" s="1"/>
  <c r="G29" i="1"/>
  <c r="K29" i="1" s="1"/>
  <c r="O29" i="1" s="1"/>
  <c r="E30" i="1"/>
  <c r="F30" i="1" s="1"/>
  <c r="E6" i="1"/>
  <c r="F6" i="1" s="1"/>
  <c r="H63" i="1" l="1"/>
  <c r="L63" i="1" s="1"/>
  <c r="S63" i="1" s="1"/>
  <c r="G63" i="1"/>
  <c r="K63" i="1" s="1"/>
  <c r="H67" i="1"/>
  <c r="L67" i="1" s="1"/>
  <c r="S67" i="1" s="1"/>
  <c r="G67" i="1"/>
  <c r="K67" i="1" s="1"/>
  <c r="H66" i="1"/>
  <c r="L66" i="1" s="1"/>
  <c r="S66" i="1" s="1"/>
  <c r="G66" i="1"/>
  <c r="K66" i="1" s="1"/>
  <c r="R68" i="1"/>
  <c r="P68" i="1"/>
  <c r="G69" i="1"/>
  <c r="K69" i="1" s="1"/>
  <c r="H69" i="1"/>
  <c r="L69" i="1" s="1"/>
  <c r="S69" i="1" s="1"/>
  <c r="H71" i="1"/>
  <c r="L71" i="1" s="1"/>
  <c r="S71" i="1" s="1"/>
  <c r="G71" i="1"/>
  <c r="K71" i="1" s="1"/>
  <c r="H65" i="1"/>
  <c r="L65" i="1" s="1"/>
  <c r="S65" i="1" s="1"/>
  <c r="G65" i="1"/>
  <c r="K65" i="1" s="1"/>
  <c r="H64" i="1"/>
  <c r="L64" i="1" s="1"/>
  <c r="S64" i="1" s="1"/>
  <c r="G64" i="1"/>
  <c r="K64" i="1" s="1"/>
  <c r="H70" i="1"/>
  <c r="L70" i="1" s="1"/>
  <c r="S70" i="1" s="1"/>
  <c r="G70" i="1"/>
  <c r="K70" i="1" s="1"/>
  <c r="P63" i="1"/>
  <c r="H68" i="1"/>
  <c r="L68" i="1" s="1"/>
  <c r="S68" i="1" s="1"/>
  <c r="R63" i="1"/>
  <c r="G55" i="1"/>
  <c r="K55" i="1" s="1"/>
  <c r="R55" i="1" s="1"/>
  <c r="T55" i="1" s="1"/>
  <c r="H55" i="1"/>
  <c r="L55" i="1" s="1"/>
  <c r="S55" i="1" s="1"/>
  <c r="H37" i="1"/>
  <c r="L37" i="1" s="1"/>
  <c r="S37" i="1" s="1"/>
  <c r="G37" i="1"/>
  <c r="K37" i="1" s="1"/>
  <c r="M37" i="1" s="1"/>
  <c r="N37" i="1" s="1"/>
  <c r="G47" i="1"/>
  <c r="K47" i="1" s="1"/>
  <c r="R47" i="1" s="1"/>
  <c r="T47" i="1" s="1"/>
  <c r="H58" i="1"/>
  <c r="L58" i="1" s="1"/>
  <c r="S58" i="1" s="1"/>
  <c r="G58" i="1"/>
  <c r="K58" i="1" s="1"/>
  <c r="H38" i="1"/>
  <c r="L38" i="1" s="1"/>
  <c r="S38" i="1" s="1"/>
  <c r="G38" i="1"/>
  <c r="K38" i="1" s="1"/>
  <c r="H42" i="1"/>
  <c r="L42" i="1" s="1"/>
  <c r="S42" i="1" s="1"/>
  <c r="G42" i="1"/>
  <c r="K42" i="1" s="1"/>
  <c r="G35" i="1"/>
  <c r="K35" i="1" s="1"/>
  <c r="H35" i="1"/>
  <c r="L35" i="1" s="1"/>
  <c r="S35" i="1" s="1"/>
  <c r="H51" i="1"/>
  <c r="L51" i="1" s="1"/>
  <c r="S51" i="1" s="1"/>
  <c r="G51" i="1"/>
  <c r="K51" i="1" s="1"/>
  <c r="H56" i="1"/>
  <c r="L56" i="1" s="1"/>
  <c r="S56" i="1" s="1"/>
  <c r="G56" i="1"/>
  <c r="K56" i="1" s="1"/>
  <c r="H52" i="1"/>
  <c r="L52" i="1" s="1"/>
  <c r="S52" i="1" s="1"/>
  <c r="G52" i="1"/>
  <c r="K52" i="1" s="1"/>
  <c r="H48" i="1"/>
  <c r="L48" i="1" s="1"/>
  <c r="S48" i="1" s="1"/>
  <c r="G48" i="1"/>
  <c r="K48" i="1" s="1"/>
  <c r="G53" i="1"/>
  <c r="K53" i="1" s="1"/>
  <c r="H53" i="1"/>
  <c r="L53" i="1" s="1"/>
  <c r="S53" i="1" s="1"/>
  <c r="G50" i="1"/>
  <c r="K50" i="1" s="1"/>
  <c r="H50" i="1"/>
  <c r="L50" i="1" s="1"/>
  <c r="S50" i="1" s="1"/>
  <c r="G43" i="1"/>
  <c r="K43" i="1" s="1"/>
  <c r="H43" i="1"/>
  <c r="L43" i="1" s="1"/>
  <c r="S43" i="1" s="1"/>
  <c r="G44" i="1"/>
  <c r="K44" i="1" s="1"/>
  <c r="H44" i="1"/>
  <c r="L44" i="1" s="1"/>
  <c r="S44" i="1" s="1"/>
  <c r="H45" i="1"/>
  <c r="L45" i="1" s="1"/>
  <c r="S45" i="1" s="1"/>
  <c r="G45" i="1"/>
  <c r="K45" i="1" s="1"/>
  <c r="H46" i="1"/>
  <c r="L46" i="1" s="1"/>
  <c r="S46" i="1" s="1"/>
  <c r="G46" i="1"/>
  <c r="K46" i="1" s="1"/>
  <c r="H40" i="1"/>
  <c r="L40" i="1" s="1"/>
  <c r="S40" i="1" s="1"/>
  <c r="G40" i="1"/>
  <c r="K40" i="1" s="1"/>
  <c r="H36" i="1"/>
  <c r="L36" i="1" s="1"/>
  <c r="S36" i="1" s="1"/>
  <c r="G36" i="1"/>
  <c r="K36" i="1" s="1"/>
  <c r="H54" i="1"/>
  <c r="L54" i="1" s="1"/>
  <c r="S54" i="1" s="1"/>
  <c r="G54" i="1"/>
  <c r="K54" i="1" s="1"/>
  <c r="H34" i="1"/>
  <c r="L34" i="1" s="1"/>
  <c r="S34" i="1" s="1"/>
  <c r="G34" i="1"/>
  <c r="K34" i="1" s="1"/>
  <c r="H41" i="1"/>
  <c r="L41" i="1" s="1"/>
  <c r="S41" i="1" s="1"/>
  <c r="G41" i="1"/>
  <c r="K41" i="1" s="1"/>
  <c r="G57" i="1"/>
  <c r="K57" i="1" s="1"/>
  <c r="G49" i="1"/>
  <c r="K49" i="1" s="1"/>
  <c r="G39" i="1"/>
  <c r="K39" i="1" s="1"/>
  <c r="T29" i="1"/>
  <c r="M15" i="1"/>
  <c r="N15" i="1" s="1"/>
  <c r="O15" i="1"/>
  <c r="R15" i="1"/>
  <c r="T15" i="1" s="1"/>
  <c r="O23" i="1"/>
  <c r="R23" i="1"/>
  <c r="T23" i="1" s="1"/>
  <c r="G7" i="1"/>
  <c r="K7" i="1" s="1"/>
  <c r="H7" i="1"/>
  <c r="L7" i="1" s="1"/>
  <c r="S7" i="1" s="1"/>
  <c r="H17" i="1"/>
  <c r="L17" i="1" s="1"/>
  <c r="S17" i="1" s="1"/>
  <c r="G17" i="1"/>
  <c r="K17" i="1" s="1"/>
  <c r="R25" i="1"/>
  <c r="T25" i="1" s="1"/>
  <c r="O25" i="1"/>
  <c r="M25" i="1"/>
  <c r="N25" i="1" s="1"/>
  <c r="R13" i="1"/>
  <c r="H6" i="1"/>
  <c r="L6" i="1" s="1"/>
  <c r="S6" i="1" s="1"/>
  <c r="G6" i="1"/>
  <c r="K6" i="1" s="1"/>
  <c r="R21" i="1"/>
  <c r="T21" i="1" s="1"/>
  <c r="O21" i="1"/>
  <c r="M21" i="1"/>
  <c r="N21" i="1" s="1"/>
  <c r="S29" i="1"/>
  <c r="M29" i="1"/>
  <c r="N29" i="1" s="1"/>
  <c r="H9" i="1"/>
  <c r="L9" i="1" s="1"/>
  <c r="S9" i="1" s="1"/>
  <c r="G9" i="1"/>
  <c r="K9" i="1" s="1"/>
  <c r="G27" i="1"/>
  <c r="K27" i="1" s="1"/>
  <c r="H27" i="1"/>
  <c r="L27" i="1" s="1"/>
  <c r="S27" i="1" s="1"/>
  <c r="H23" i="1"/>
  <c r="L23" i="1" s="1"/>
  <c r="S23" i="1" s="1"/>
  <c r="M11" i="1"/>
  <c r="N11" i="1" s="1"/>
  <c r="R19" i="1"/>
  <c r="T19" i="1" s="1"/>
  <c r="H15" i="1"/>
  <c r="L15" i="1" s="1"/>
  <c r="S15" i="1" s="1"/>
  <c r="R11" i="1"/>
  <c r="T11" i="1" s="1"/>
  <c r="H21" i="1"/>
  <c r="L21" i="1" s="1"/>
  <c r="S21" i="1" s="1"/>
  <c r="M19" i="1"/>
  <c r="N19" i="1" s="1"/>
  <c r="H13" i="1"/>
  <c r="L13" i="1" s="1"/>
  <c r="S13" i="1" s="1"/>
  <c r="G8" i="1"/>
  <c r="K8" i="1" s="1"/>
  <c r="H8" i="1"/>
  <c r="L8" i="1" s="1"/>
  <c r="S8" i="1" s="1"/>
  <c r="H20" i="1"/>
  <c r="L20" i="1" s="1"/>
  <c r="S20" i="1" s="1"/>
  <c r="G20" i="1"/>
  <c r="K20" i="1" s="1"/>
  <c r="G26" i="1"/>
  <c r="K26" i="1" s="1"/>
  <c r="H26" i="1"/>
  <c r="L26" i="1" s="1"/>
  <c r="S26" i="1" s="1"/>
  <c r="H12" i="1"/>
  <c r="L12" i="1" s="1"/>
  <c r="S12" i="1" s="1"/>
  <c r="G12" i="1"/>
  <c r="K12" i="1" s="1"/>
  <c r="G14" i="1"/>
  <c r="K14" i="1" s="1"/>
  <c r="H14" i="1"/>
  <c r="L14" i="1" s="1"/>
  <c r="S14" i="1" s="1"/>
  <c r="H18" i="1"/>
  <c r="L18" i="1" s="1"/>
  <c r="S18" i="1" s="1"/>
  <c r="G18" i="1"/>
  <c r="K18" i="1" s="1"/>
  <c r="H30" i="1"/>
  <c r="L30" i="1" s="1"/>
  <c r="S30" i="1" s="1"/>
  <c r="G30" i="1"/>
  <c r="K30" i="1" s="1"/>
  <c r="H24" i="1"/>
  <c r="L24" i="1" s="1"/>
  <c r="S24" i="1" s="1"/>
  <c r="G24" i="1"/>
  <c r="K24" i="1" s="1"/>
  <c r="H10" i="1"/>
  <c r="L10" i="1" s="1"/>
  <c r="S10" i="1" s="1"/>
  <c r="G10" i="1"/>
  <c r="K10" i="1" s="1"/>
  <c r="H16" i="1"/>
  <c r="L16" i="1" s="1"/>
  <c r="S16" i="1" s="1"/>
  <c r="G16" i="1"/>
  <c r="K16" i="1" s="1"/>
  <c r="G22" i="1"/>
  <c r="K22" i="1" s="1"/>
  <c r="H22" i="1"/>
  <c r="L22" i="1" s="1"/>
  <c r="S22" i="1" s="1"/>
  <c r="G28" i="1"/>
  <c r="K28" i="1" s="1"/>
  <c r="H28" i="1"/>
  <c r="L28" i="1" s="1"/>
  <c r="S28" i="1" s="1"/>
  <c r="O68" i="1" l="1"/>
  <c r="T63" i="1"/>
  <c r="M68" i="1"/>
  <c r="N68" i="1" s="1"/>
  <c r="O63" i="1"/>
  <c r="M63" i="1"/>
  <c r="N63" i="1" s="1"/>
  <c r="Q63" i="1" s="1"/>
  <c r="R66" i="1"/>
  <c r="T66" i="1" s="1"/>
  <c r="P66" i="1"/>
  <c r="O66" i="1"/>
  <c r="M66" i="1"/>
  <c r="N66" i="1" s="1"/>
  <c r="P70" i="1"/>
  <c r="M70" i="1"/>
  <c r="N70" i="1" s="1"/>
  <c r="R70" i="1"/>
  <c r="T70" i="1" s="1"/>
  <c r="O70" i="1"/>
  <c r="R64" i="1"/>
  <c r="T64" i="1" s="1"/>
  <c r="P64" i="1"/>
  <c r="O64" i="1"/>
  <c r="M64" i="1"/>
  <c r="N64" i="1" s="1"/>
  <c r="P69" i="1"/>
  <c r="O69" i="1"/>
  <c r="M69" i="1"/>
  <c r="N69" i="1" s="1"/>
  <c r="R69" i="1"/>
  <c r="T69" i="1" s="1"/>
  <c r="Q68" i="1"/>
  <c r="T68" i="1"/>
  <c r="O65" i="1"/>
  <c r="R65" i="1"/>
  <c r="T65" i="1" s="1"/>
  <c r="P65" i="1"/>
  <c r="M65" i="1"/>
  <c r="N65" i="1" s="1"/>
  <c r="P67" i="1"/>
  <c r="M67" i="1"/>
  <c r="N67" i="1" s="1"/>
  <c r="R67" i="1"/>
  <c r="T67" i="1" s="1"/>
  <c r="O67" i="1"/>
  <c r="M71" i="1"/>
  <c r="N71" i="1" s="1"/>
  <c r="Q71" i="1" s="1"/>
  <c r="P71" i="1"/>
  <c r="R71" i="1"/>
  <c r="T71" i="1" s="1"/>
  <c r="O71" i="1"/>
  <c r="M47" i="1"/>
  <c r="N47" i="1" s="1"/>
  <c r="O47" i="1"/>
  <c r="P47" i="1"/>
  <c r="Q47" i="1" s="1"/>
  <c r="R37" i="1"/>
  <c r="T37" i="1" s="1"/>
  <c r="O37" i="1"/>
  <c r="M55" i="1"/>
  <c r="N55" i="1" s="1"/>
  <c r="P37" i="1"/>
  <c r="O55" i="1"/>
  <c r="P55" i="1"/>
  <c r="R52" i="1"/>
  <c r="T52" i="1" s="1"/>
  <c r="M52" i="1"/>
  <c r="N52" i="1" s="1"/>
  <c r="P52" i="1"/>
  <c r="O52" i="1"/>
  <c r="P39" i="1"/>
  <c r="O39" i="1"/>
  <c r="R39" i="1"/>
  <c r="T39" i="1" s="1"/>
  <c r="M39" i="1"/>
  <c r="N39" i="1" s="1"/>
  <c r="P49" i="1"/>
  <c r="M49" i="1"/>
  <c r="N49" i="1" s="1"/>
  <c r="O49" i="1"/>
  <c r="R49" i="1"/>
  <c r="T49" i="1" s="1"/>
  <c r="R45" i="1"/>
  <c r="T45" i="1" s="1"/>
  <c r="P45" i="1"/>
  <c r="O45" i="1"/>
  <c r="M45" i="1"/>
  <c r="N45" i="1" s="1"/>
  <c r="Q37" i="1"/>
  <c r="R34" i="1"/>
  <c r="T34" i="1" s="1"/>
  <c r="M34" i="1"/>
  <c r="N34" i="1" s="1"/>
  <c r="P34" i="1"/>
  <c r="O34" i="1"/>
  <c r="M56" i="1"/>
  <c r="N56" i="1" s="1"/>
  <c r="P56" i="1"/>
  <c r="R56" i="1"/>
  <c r="T56" i="1" s="1"/>
  <c r="O56" i="1"/>
  <c r="R58" i="1"/>
  <c r="T58" i="1" s="1"/>
  <c r="M58" i="1"/>
  <c r="N58" i="1" s="1"/>
  <c r="Q58" i="1" s="1"/>
  <c r="O58" i="1"/>
  <c r="P58" i="1"/>
  <c r="R44" i="1"/>
  <c r="T44" i="1" s="1"/>
  <c r="P44" i="1"/>
  <c r="O44" i="1"/>
  <c r="M44" i="1"/>
  <c r="N44" i="1" s="1"/>
  <c r="R54" i="1"/>
  <c r="T54" i="1" s="1"/>
  <c r="P54" i="1"/>
  <c r="O54" i="1"/>
  <c r="M54" i="1"/>
  <c r="N54" i="1" s="1"/>
  <c r="R51" i="1"/>
  <c r="T51" i="1" s="1"/>
  <c r="O51" i="1"/>
  <c r="P51" i="1"/>
  <c r="M51" i="1"/>
  <c r="N51" i="1" s="1"/>
  <c r="R43" i="1"/>
  <c r="T43" i="1" s="1"/>
  <c r="P43" i="1"/>
  <c r="O43" i="1"/>
  <c r="M43" i="1"/>
  <c r="N43" i="1" s="1"/>
  <c r="R36" i="1"/>
  <c r="T36" i="1" s="1"/>
  <c r="P36" i="1"/>
  <c r="O36" i="1"/>
  <c r="M36" i="1"/>
  <c r="N36" i="1" s="1"/>
  <c r="P57" i="1"/>
  <c r="O57" i="1"/>
  <c r="R57" i="1"/>
  <c r="T57" i="1" s="1"/>
  <c r="M57" i="1"/>
  <c r="N57" i="1" s="1"/>
  <c r="R41" i="1"/>
  <c r="T41" i="1" s="1"/>
  <c r="P41" i="1"/>
  <c r="O41" i="1"/>
  <c r="M41" i="1"/>
  <c r="N41" i="1" s="1"/>
  <c r="R50" i="1"/>
  <c r="T50" i="1" s="1"/>
  <c r="P50" i="1"/>
  <c r="O50" i="1"/>
  <c r="M50" i="1"/>
  <c r="N50" i="1" s="1"/>
  <c r="P35" i="1"/>
  <c r="O35" i="1"/>
  <c r="M35" i="1"/>
  <c r="N35" i="1" s="1"/>
  <c r="R35" i="1"/>
  <c r="T35" i="1" s="1"/>
  <c r="R46" i="1"/>
  <c r="T46" i="1" s="1"/>
  <c r="O46" i="1"/>
  <c r="P46" i="1"/>
  <c r="M46" i="1"/>
  <c r="N46" i="1" s="1"/>
  <c r="R40" i="1"/>
  <c r="T40" i="1" s="1"/>
  <c r="P40" i="1"/>
  <c r="O40" i="1"/>
  <c r="M40" i="1"/>
  <c r="N40" i="1" s="1"/>
  <c r="P42" i="1"/>
  <c r="O42" i="1"/>
  <c r="M42" i="1"/>
  <c r="N42" i="1" s="1"/>
  <c r="R42" i="1"/>
  <c r="T42" i="1" s="1"/>
  <c r="P53" i="1"/>
  <c r="O53" i="1"/>
  <c r="M53" i="1"/>
  <c r="N53" i="1" s="1"/>
  <c r="R53" i="1"/>
  <c r="T53" i="1" s="1"/>
  <c r="P48" i="1"/>
  <c r="R48" i="1"/>
  <c r="T48" i="1" s="1"/>
  <c r="M48" i="1"/>
  <c r="N48" i="1" s="1"/>
  <c r="O48" i="1"/>
  <c r="M38" i="1"/>
  <c r="N38" i="1" s="1"/>
  <c r="R38" i="1"/>
  <c r="T38" i="1" s="1"/>
  <c r="P38" i="1"/>
  <c r="O38" i="1"/>
  <c r="R8" i="1"/>
  <c r="T8" i="1" s="1"/>
  <c r="O8" i="1"/>
  <c r="M8" i="1"/>
  <c r="N8" i="1" s="1"/>
  <c r="M30" i="1"/>
  <c r="N30" i="1" s="1"/>
  <c r="R30" i="1"/>
  <c r="T30" i="1" s="1"/>
  <c r="O30" i="1"/>
  <c r="O13" i="1"/>
  <c r="M13" i="1"/>
  <c r="N13" i="1" s="1"/>
  <c r="M18" i="1"/>
  <c r="N18" i="1" s="1"/>
  <c r="O18" i="1"/>
  <c r="R18" i="1"/>
  <c r="T18" i="1" s="1"/>
  <c r="T13" i="1"/>
  <c r="R10" i="1"/>
  <c r="T10" i="1" s="1"/>
  <c r="O10" i="1"/>
  <c r="M10" i="1"/>
  <c r="N10" i="1" s="1"/>
  <c r="R14" i="1"/>
  <c r="T14" i="1" s="1"/>
  <c r="O14" i="1"/>
  <c r="M14" i="1"/>
  <c r="N14" i="1" s="1"/>
  <c r="O12" i="1"/>
  <c r="M12" i="1"/>
  <c r="N12" i="1" s="1"/>
  <c r="R12" i="1"/>
  <c r="T12" i="1" s="1"/>
  <c r="O27" i="1"/>
  <c r="R27" i="1"/>
  <c r="T27" i="1" s="1"/>
  <c r="M27" i="1"/>
  <c r="N27" i="1" s="1"/>
  <c r="M17" i="1"/>
  <c r="N17" i="1" s="1"/>
  <c r="O17" i="1"/>
  <c r="R17" i="1"/>
  <c r="T17" i="1" s="1"/>
  <c r="O24" i="1"/>
  <c r="R24" i="1"/>
  <c r="T24" i="1" s="1"/>
  <c r="M24" i="1"/>
  <c r="N24" i="1" s="1"/>
  <c r="R28" i="1"/>
  <c r="T28" i="1" s="1"/>
  <c r="O28" i="1"/>
  <c r="M28" i="1"/>
  <c r="N28" i="1" s="1"/>
  <c r="R9" i="1"/>
  <c r="T9" i="1" s="1"/>
  <c r="M9" i="1"/>
  <c r="N9" i="1" s="1"/>
  <c r="O9" i="1"/>
  <c r="R22" i="1"/>
  <c r="T22" i="1" s="1"/>
  <c r="O22" i="1"/>
  <c r="M22" i="1"/>
  <c r="N22" i="1" s="1"/>
  <c r="R26" i="1"/>
  <c r="T26" i="1" s="1"/>
  <c r="O26" i="1"/>
  <c r="M26" i="1"/>
  <c r="N26" i="1" s="1"/>
  <c r="O7" i="1"/>
  <c r="R7" i="1"/>
  <c r="T7" i="1" s="1"/>
  <c r="M7" i="1"/>
  <c r="N7" i="1" s="1"/>
  <c r="R16" i="1"/>
  <c r="T16" i="1" s="1"/>
  <c r="M16" i="1"/>
  <c r="N16" i="1" s="1"/>
  <c r="O16" i="1"/>
  <c r="O20" i="1"/>
  <c r="M20" i="1"/>
  <c r="N20" i="1" s="1"/>
  <c r="R20" i="1"/>
  <c r="T20" i="1" s="1"/>
  <c r="M23" i="1"/>
  <c r="N23" i="1" s="1"/>
  <c r="O6" i="1"/>
  <c r="M6" i="1"/>
  <c r="N6" i="1" s="1"/>
  <c r="R6" i="1"/>
  <c r="T6" i="1" s="1"/>
  <c r="Q67" i="1" l="1"/>
  <c r="Q65" i="1"/>
  <c r="Q66" i="1"/>
  <c r="Q70" i="1"/>
  <c r="Q69" i="1"/>
  <c r="Q64" i="1"/>
  <c r="Q46" i="1"/>
  <c r="Q57" i="1"/>
  <c r="Q54" i="1"/>
  <c r="Q55" i="1"/>
  <c r="Q40" i="1"/>
  <c r="Q41" i="1"/>
  <c r="Q51" i="1"/>
  <c r="Q39" i="1"/>
  <c r="Q49" i="1"/>
  <c r="Q56" i="1"/>
  <c r="Q34" i="1"/>
  <c r="Q52" i="1"/>
  <c r="Q36" i="1"/>
  <c r="Q44" i="1"/>
  <c r="Q53" i="1"/>
  <c r="Q35" i="1"/>
  <c r="Q45" i="1"/>
  <c r="Q38" i="1"/>
  <c r="Q48" i="1"/>
  <c r="Q50" i="1"/>
  <c r="Q43" i="1"/>
  <c r="Q42" i="1"/>
</calcChain>
</file>

<file path=xl/sharedStrings.xml><?xml version="1.0" encoding="utf-8"?>
<sst xmlns="http://schemas.openxmlformats.org/spreadsheetml/2006/main" count="64" uniqueCount="22">
  <si>
    <t>n</t>
    <phoneticPr fontId="1" type="noConversion"/>
  </si>
  <si>
    <t>F</t>
    <phoneticPr fontId="1" type="noConversion"/>
  </si>
  <si>
    <t>b</t>
    <phoneticPr fontId="1" type="noConversion"/>
  </si>
  <si>
    <t>celing</t>
    <phoneticPr fontId="1" type="noConversion"/>
  </si>
  <si>
    <t>b1</t>
    <phoneticPr fontId="1" type="noConversion"/>
  </si>
  <si>
    <t>b2</t>
    <phoneticPr fontId="1" type="noConversion"/>
  </si>
  <si>
    <t>d1</t>
    <phoneticPr fontId="1" type="noConversion"/>
  </si>
  <si>
    <t>d2</t>
    <phoneticPr fontId="1" type="noConversion"/>
  </si>
  <si>
    <t>b1'</t>
    <phoneticPr fontId="1" type="noConversion"/>
  </si>
  <si>
    <t>b2'</t>
    <phoneticPr fontId="1" type="noConversion"/>
  </si>
  <si>
    <t>b1'*b2'</t>
    <phoneticPr fontId="1" type="noConversion"/>
  </si>
  <si>
    <t>candidate</t>
    <phoneticPr fontId="1" type="noConversion"/>
  </si>
  <si>
    <t>b1'&lt;=b2'</t>
    <phoneticPr fontId="1" type="noConversion"/>
  </si>
  <si>
    <t>EMSE(b1)</t>
    <phoneticPr fontId="1" type="noConversion"/>
  </si>
  <si>
    <t>EMSE(b2)</t>
    <phoneticPr fontId="1" type="noConversion"/>
  </si>
  <si>
    <t>Dist</t>
  </si>
  <si>
    <t>Dist</t>
    <phoneticPr fontId="1" type="noConversion"/>
  </si>
  <si>
    <t>Raw</t>
    <phoneticPr fontId="1" type="noConversion"/>
  </si>
  <si>
    <t>muliply check</t>
    <phoneticPr fontId="1" type="noConversion"/>
  </si>
  <si>
    <t>compo &gt;=2</t>
    <phoneticPr fontId="1" type="noConversion"/>
  </si>
  <si>
    <t>Candiate</t>
    <phoneticPr fontId="1" type="noConversion"/>
  </si>
  <si>
    <t>Cand Sort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</si>
</sst>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2" borderId="0" xfId="0" applyFill="1" applyBorder="1"/>
    <xf numFmtId="0" fontId="0" fillId="2" borderId="3" xfId="0" applyFill="1" applyBorder="1"/>
    <xf numFmtId="0" fontId="0" fillId="2" borderId="4" xfId="0" applyFill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T88"/>
  <sheetViews>
    <sheetView tabSelected="1" workbookViewId="0">
      <selection activeCell="N63" sqref="N63"/>
    </sheetView>
  </sheetViews>
  <sheetFormatPr defaultRowHeight="15" x14ac:dyDescent="0.45"/>
  <sheetData>
    <row r="4" spans="2:20" ht="15.4" thickBot="1" x14ac:dyDescent="0.5"/>
    <row r="5" spans="2:20" x14ac:dyDescent="0.45">
      <c r="B5" s="1" t="s">
        <v>17</v>
      </c>
      <c r="C5" s="7" t="s">
        <v>0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6</v>
      </c>
      <c r="J5" s="7" t="s">
        <v>7</v>
      </c>
      <c r="K5" s="1" t="s">
        <v>8</v>
      </c>
      <c r="L5" s="2" t="s">
        <v>9</v>
      </c>
      <c r="M5" s="7" t="s">
        <v>10</v>
      </c>
      <c r="N5" s="7" t="s">
        <v>18</v>
      </c>
      <c r="O5" s="7" t="s">
        <v>12</v>
      </c>
      <c r="P5" s="7" t="s">
        <v>19</v>
      </c>
      <c r="Q5" s="7" t="s">
        <v>11</v>
      </c>
      <c r="R5" s="7" t="s">
        <v>13</v>
      </c>
      <c r="S5" s="7" t="s">
        <v>14</v>
      </c>
      <c r="T5" s="2" t="s">
        <v>16</v>
      </c>
    </row>
    <row r="6" spans="2:20" x14ac:dyDescent="0.45">
      <c r="B6" s="3">
        <v>1</v>
      </c>
      <c r="C6" s="8">
        <v>2</v>
      </c>
      <c r="D6" s="8">
        <v>5</v>
      </c>
      <c r="E6" s="8">
        <f>SQRT(D6)</f>
        <v>2.2360679774997898</v>
      </c>
      <c r="F6" s="8">
        <f>CEILING(E6,1)</f>
        <v>3</v>
      </c>
      <c r="G6" s="8">
        <f>F6</f>
        <v>3</v>
      </c>
      <c r="H6" s="8">
        <f>F6</f>
        <v>3</v>
      </c>
      <c r="I6" s="8">
        <v>-2</v>
      </c>
      <c r="J6" s="8">
        <v>-2</v>
      </c>
      <c r="K6" s="3">
        <f>G6+I6</f>
        <v>1</v>
      </c>
      <c r="L6" s="4">
        <f>H6+J6</f>
        <v>1</v>
      </c>
      <c r="M6" s="8">
        <f>K6*L6</f>
        <v>1</v>
      </c>
      <c r="N6" s="8">
        <f>IF(M6&gt;=D6, 1, 0)</f>
        <v>0</v>
      </c>
      <c r="O6" s="8">
        <f>IF(K6&lt;=L6, 1, 0)</f>
        <v>1</v>
      </c>
      <c r="P6" s="8">
        <f>IF(AND(K6&gt;=2, L6&gt;=2), 1, 0)</f>
        <v>0</v>
      </c>
      <c r="Q6" s="8">
        <f>IF(N6*O6*P6&gt;0, 1, 0)</f>
        <v>0</v>
      </c>
      <c r="R6" s="8">
        <f>(K6^2-(-2)^(MOD(K6+1,2)))/12</f>
        <v>0</v>
      </c>
      <c r="S6" s="8">
        <f>(L6^2-(-2)^(MOD(L6+1,2)))/12</f>
        <v>0</v>
      </c>
      <c r="T6" s="4">
        <f>(R6+S6)/C6</f>
        <v>0</v>
      </c>
    </row>
    <row r="7" spans="2:20" x14ac:dyDescent="0.45">
      <c r="B7" s="3">
        <v>2</v>
      </c>
      <c r="C7" s="8">
        <v>2</v>
      </c>
      <c r="D7" s="8">
        <v>5</v>
      </c>
      <c r="E7" s="8">
        <f t="shared" ref="E7:E30" si="0">SQRT(D7)</f>
        <v>2.2360679774997898</v>
      </c>
      <c r="F7" s="8">
        <f t="shared" ref="F7:F30" si="1">CEILING(E7,1)</f>
        <v>3</v>
      </c>
      <c r="G7" s="8">
        <f t="shared" ref="G7:G30" si="2">F7</f>
        <v>3</v>
      </c>
      <c r="H7" s="8">
        <f t="shared" ref="H7:H30" si="3">F7</f>
        <v>3</v>
      </c>
      <c r="I7" s="8">
        <v>-2</v>
      </c>
      <c r="J7" s="8">
        <v>-1</v>
      </c>
      <c r="K7" s="3">
        <f t="shared" ref="K7:K30" si="4">G7+I7</f>
        <v>1</v>
      </c>
      <c r="L7" s="4">
        <f t="shared" ref="L7:L30" si="5">H7+J7</f>
        <v>2</v>
      </c>
      <c r="M7" s="8">
        <f t="shared" ref="M7:M30" si="6">K7*L7</f>
        <v>2</v>
      </c>
      <c r="N7" s="8">
        <f t="shared" ref="N7:N30" si="7">IF(M7&gt;=D7, 1, 0)</f>
        <v>0</v>
      </c>
      <c r="O7" s="8">
        <f t="shared" ref="O7:O30" si="8">IF(K7&lt;=L7, 1, 0)</f>
        <v>1</v>
      </c>
      <c r="P7" s="8">
        <f t="shared" ref="P7:P30" si="9">IF(AND(K7&gt;=2, L7&gt;=2), 1, 0)</f>
        <v>0</v>
      </c>
      <c r="Q7" s="8">
        <f t="shared" ref="Q7:Q30" si="10">IF(N7*O7*P7&gt;0, 1, 0)</f>
        <v>0</v>
      </c>
      <c r="R7" s="8">
        <f t="shared" ref="R7:R30" si="11">(K7^2-(-2)^(MOD(K7+1,2)))/12</f>
        <v>0</v>
      </c>
      <c r="S7" s="8">
        <f t="shared" ref="S7:S30" si="12">(L7^2-(-2)^(MOD(L7+1,2)))/12</f>
        <v>0.5</v>
      </c>
      <c r="T7" s="4">
        <f t="shared" ref="T7:T30" si="13">(R7+S7)/C7</f>
        <v>0.25</v>
      </c>
    </row>
    <row r="8" spans="2:20" x14ac:dyDescent="0.45">
      <c r="B8" s="3">
        <v>3</v>
      </c>
      <c r="C8" s="8">
        <v>2</v>
      </c>
      <c r="D8" s="8">
        <v>5</v>
      </c>
      <c r="E8" s="8">
        <f t="shared" si="0"/>
        <v>2.2360679774997898</v>
      </c>
      <c r="F8" s="8">
        <f t="shared" si="1"/>
        <v>3</v>
      </c>
      <c r="G8" s="8">
        <f t="shared" si="2"/>
        <v>3</v>
      </c>
      <c r="H8" s="8">
        <f t="shared" si="3"/>
        <v>3</v>
      </c>
      <c r="I8" s="8">
        <v>-2</v>
      </c>
      <c r="J8" s="8">
        <v>0</v>
      </c>
      <c r="K8" s="3">
        <f t="shared" si="4"/>
        <v>1</v>
      </c>
      <c r="L8" s="4">
        <f t="shared" si="5"/>
        <v>3</v>
      </c>
      <c r="M8" s="8">
        <f t="shared" si="6"/>
        <v>3</v>
      </c>
      <c r="N8" s="8">
        <f t="shared" si="7"/>
        <v>0</v>
      </c>
      <c r="O8" s="8">
        <f t="shared" si="8"/>
        <v>1</v>
      </c>
      <c r="P8" s="8">
        <f t="shared" si="9"/>
        <v>0</v>
      </c>
      <c r="Q8" s="8">
        <f t="shared" si="10"/>
        <v>0</v>
      </c>
      <c r="R8" s="8">
        <f t="shared" si="11"/>
        <v>0</v>
      </c>
      <c r="S8" s="8">
        <f t="shared" si="12"/>
        <v>0.66666666666666663</v>
      </c>
      <c r="T8" s="4">
        <f t="shared" si="13"/>
        <v>0.33333333333333331</v>
      </c>
    </row>
    <row r="9" spans="2:20" x14ac:dyDescent="0.45">
      <c r="B9" s="3">
        <v>4</v>
      </c>
      <c r="C9" s="8">
        <v>2</v>
      </c>
      <c r="D9" s="8">
        <v>5</v>
      </c>
      <c r="E9" s="8">
        <f t="shared" si="0"/>
        <v>2.2360679774997898</v>
      </c>
      <c r="F9" s="8">
        <f t="shared" si="1"/>
        <v>3</v>
      </c>
      <c r="G9" s="8">
        <f t="shared" si="2"/>
        <v>3</v>
      </c>
      <c r="H9" s="8">
        <f t="shared" si="3"/>
        <v>3</v>
      </c>
      <c r="I9" s="8">
        <v>-2</v>
      </c>
      <c r="J9" s="8">
        <v>1</v>
      </c>
      <c r="K9" s="3">
        <f t="shared" si="4"/>
        <v>1</v>
      </c>
      <c r="L9" s="4">
        <f t="shared" si="5"/>
        <v>4</v>
      </c>
      <c r="M9" s="8">
        <f t="shared" si="6"/>
        <v>4</v>
      </c>
      <c r="N9" s="8">
        <f t="shared" si="7"/>
        <v>0</v>
      </c>
      <c r="O9" s="8">
        <f t="shared" si="8"/>
        <v>1</v>
      </c>
      <c r="P9" s="8">
        <f t="shared" si="9"/>
        <v>0</v>
      </c>
      <c r="Q9" s="8">
        <f t="shared" si="10"/>
        <v>0</v>
      </c>
      <c r="R9" s="8">
        <f t="shared" si="11"/>
        <v>0</v>
      </c>
      <c r="S9" s="8">
        <f t="shared" si="12"/>
        <v>1.5</v>
      </c>
      <c r="T9" s="4">
        <f t="shared" si="13"/>
        <v>0.75</v>
      </c>
    </row>
    <row r="10" spans="2:20" x14ac:dyDescent="0.45">
      <c r="B10" s="3">
        <v>5</v>
      </c>
      <c r="C10" s="8">
        <v>2</v>
      </c>
      <c r="D10" s="8">
        <v>5</v>
      </c>
      <c r="E10" s="8">
        <f t="shared" si="0"/>
        <v>2.2360679774997898</v>
      </c>
      <c r="F10" s="8">
        <f t="shared" si="1"/>
        <v>3</v>
      </c>
      <c r="G10" s="8">
        <f t="shared" si="2"/>
        <v>3</v>
      </c>
      <c r="H10" s="8">
        <f t="shared" si="3"/>
        <v>3</v>
      </c>
      <c r="I10" s="8">
        <v>-2</v>
      </c>
      <c r="J10" s="8">
        <v>2</v>
      </c>
      <c r="K10" s="3">
        <f t="shared" si="4"/>
        <v>1</v>
      </c>
      <c r="L10" s="4">
        <f t="shared" si="5"/>
        <v>5</v>
      </c>
      <c r="M10" s="8">
        <f t="shared" si="6"/>
        <v>5</v>
      </c>
      <c r="N10" s="8">
        <f t="shared" si="7"/>
        <v>1</v>
      </c>
      <c r="O10" s="8">
        <f t="shared" si="8"/>
        <v>1</v>
      </c>
      <c r="P10" s="8">
        <f t="shared" si="9"/>
        <v>0</v>
      </c>
      <c r="Q10" s="8">
        <f t="shared" si="10"/>
        <v>0</v>
      </c>
      <c r="R10" s="8">
        <f t="shared" si="11"/>
        <v>0</v>
      </c>
      <c r="S10" s="8">
        <f t="shared" si="12"/>
        <v>2</v>
      </c>
      <c r="T10" s="4">
        <f t="shared" si="13"/>
        <v>1</v>
      </c>
    </row>
    <row r="11" spans="2:20" x14ac:dyDescent="0.45">
      <c r="B11" s="3">
        <v>6</v>
      </c>
      <c r="C11" s="8">
        <v>2</v>
      </c>
      <c r="D11" s="8">
        <v>5</v>
      </c>
      <c r="E11" s="8">
        <f t="shared" si="0"/>
        <v>2.2360679774997898</v>
      </c>
      <c r="F11" s="8">
        <f t="shared" si="1"/>
        <v>3</v>
      </c>
      <c r="G11" s="8">
        <f t="shared" si="2"/>
        <v>3</v>
      </c>
      <c r="H11" s="8">
        <f t="shared" si="3"/>
        <v>3</v>
      </c>
      <c r="I11" s="8">
        <v>-1</v>
      </c>
      <c r="J11" s="8">
        <v>-2</v>
      </c>
      <c r="K11" s="3">
        <f t="shared" si="4"/>
        <v>2</v>
      </c>
      <c r="L11" s="4">
        <f t="shared" si="5"/>
        <v>1</v>
      </c>
      <c r="M11" s="8">
        <f t="shared" si="6"/>
        <v>2</v>
      </c>
      <c r="N11" s="8">
        <f t="shared" si="7"/>
        <v>0</v>
      </c>
      <c r="O11" s="8">
        <f t="shared" si="8"/>
        <v>0</v>
      </c>
      <c r="P11" s="8">
        <f t="shared" si="9"/>
        <v>0</v>
      </c>
      <c r="Q11" s="8">
        <f t="shared" si="10"/>
        <v>0</v>
      </c>
      <c r="R11" s="8">
        <f t="shared" si="11"/>
        <v>0.5</v>
      </c>
      <c r="S11" s="8">
        <f t="shared" si="12"/>
        <v>0</v>
      </c>
      <c r="T11" s="4">
        <f t="shared" si="13"/>
        <v>0.25</v>
      </c>
    </row>
    <row r="12" spans="2:20" x14ac:dyDescent="0.45">
      <c r="B12" s="3">
        <v>7</v>
      </c>
      <c r="C12" s="8">
        <v>2</v>
      </c>
      <c r="D12" s="8">
        <v>5</v>
      </c>
      <c r="E12" s="8">
        <f t="shared" si="0"/>
        <v>2.2360679774997898</v>
      </c>
      <c r="F12" s="8">
        <f t="shared" si="1"/>
        <v>3</v>
      </c>
      <c r="G12" s="8">
        <f t="shared" si="2"/>
        <v>3</v>
      </c>
      <c r="H12" s="8">
        <f t="shared" si="3"/>
        <v>3</v>
      </c>
      <c r="I12" s="8">
        <v>-1</v>
      </c>
      <c r="J12" s="8">
        <v>-1</v>
      </c>
      <c r="K12" s="3">
        <f t="shared" si="4"/>
        <v>2</v>
      </c>
      <c r="L12" s="4">
        <f t="shared" si="5"/>
        <v>2</v>
      </c>
      <c r="M12" s="8">
        <f t="shared" si="6"/>
        <v>4</v>
      </c>
      <c r="N12" s="8">
        <f t="shared" si="7"/>
        <v>0</v>
      </c>
      <c r="O12" s="8">
        <f t="shared" si="8"/>
        <v>1</v>
      </c>
      <c r="P12" s="8">
        <f t="shared" si="9"/>
        <v>1</v>
      </c>
      <c r="Q12" s="8">
        <f t="shared" si="10"/>
        <v>0</v>
      </c>
      <c r="R12" s="8">
        <f t="shared" si="11"/>
        <v>0.5</v>
      </c>
      <c r="S12" s="8">
        <f t="shared" si="12"/>
        <v>0.5</v>
      </c>
      <c r="T12" s="4">
        <f t="shared" si="13"/>
        <v>0.5</v>
      </c>
    </row>
    <row r="13" spans="2:20" x14ac:dyDescent="0.45">
      <c r="B13" s="3">
        <v>8</v>
      </c>
      <c r="C13" s="8">
        <v>2</v>
      </c>
      <c r="D13" s="8">
        <v>5</v>
      </c>
      <c r="E13" s="8">
        <f t="shared" si="0"/>
        <v>2.2360679774997898</v>
      </c>
      <c r="F13" s="8">
        <f t="shared" si="1"/>
        <v>3</v>
      </c>
      <c r="G13" s="8">
        <f t="shared" si="2"/>
        <v>3</v>
      </c>
      <c r="H13" s="8">
        <f t="shared" si="3"/>
        <v>3</v>
      </c>
      <c r="I13" s="8">
        <v>-1</v>
      </c>
      <c r="J13" s="8">
        <v>0</v>
      </c>
      <c r="K13" s="3">
        <f t="shared" si="4"/>
        <v>2</v>
      </c>
      <c r="L13" s="4">
        <f t="shared" si="5"/>
        <v>3</v>
      </c>
      <c r="M13" s="8">
        <f t="shared" si="6"/>
        <v>6</v>
      </c>
      <c r="N13" s="8">
        <f t="shared" si="7"/>
        <v>1</v>
      </c>
      <c r="O13" s="8">
        <f t="shared" si="8"/>
        <v>1</v>
      </c>
      <c r="P13" s="8">
        <f t="shared" si="9"/>
        <v>1</v>
      </c>
      <c r="Q13" s="8">
        <f t="shared" si="10"/>
        <v>1</v>
      </c>
      <c r="R13" s="8">
        <f t="shared" si="11"/>
        <v>0.5</v>
      </c>
      <c r="S13" s="8">
        <f t="shared" si="12"/>
        <v>0.66666666666666663</v>
      </c>
      <c r="T13" s="4">
        <f t="shared" si="13"/>
        <v>0.58333333333333326</v>
      </c>
    </row>
    <row r="14" spans="2:20" x14ac:dyDescent="0.45">
      <c r="B14" s="3">
        <v>9</v>
      </c>
      <c r="C14" s="8">
        <v>2</v>
      </c>
      <c r="D14" s="8">
        <v>5</v>
      </c>
      <c r="E14" s="8">
        <f t="shared" si="0"/>
        <v>2.2360679774997898</v>
      </c>
      <c r="F14" s="8">
        <f t="shared" si="1"/>
        <v>3</v>
      </c>
      <c r="G14" s="8">
        <f t="shared" si="2"/>
        <v>3</v>
      </c>
      <c r="H14" s="8">
        <f t="shared" si="3"/>
        <v>3</v>
      </c>
      <c r="I14" s="8">
        <v>-1</v>
      </c>
      <c r="J14" s="8">
        <v>1</v>
      </c>
      <c r="K14" s="3">
        <f t="shared" si="4"/>
        <v>2</v>
      </c>
      <c r="L14" s="4">
        <f t="shared" si="5"/>
        <v>4</v>
      </c>
      <c r="M14" s="8">
        <f t="shared" si="6"/>
        <v>8</v>
      </c>
      <c r="N14" s="8">
        <f t="shared" si="7"/>
        <v>1</v>
      </c>
      <c r="O14" s="8">
        <f t="shared" si="8"/>
        <v>1</v>
      </c>
      <c r="P14" s="8">
        <f t="shared" si="9"/>
        <v>1</v>
      </c>
      <c r="Q14" s="8">
        <f t="shared" si="10"/>
        <v>1</v>
      </c>
      <c r="R14" s="8">
        <f t="shared" si="11"/>
        <v>0.5</v>
      </c>
      <c r="S14" s="8">
        <f t="shared" si="12"/>
        <v>1.5</v>
      </c>
      <c r="T14" s="4">
        <f t="shared" si="13"/>
        <v>1</v>
      </c>
    </row>
    <row r="15" spans="2:20" x14ac:dyDescent="0.45">
      <c r="B15" s="3">
        <v>10</v>
      </c>
      <c r="C15" s="8">
        <v>2</v>
      </c>
      <c r="D15" s="8">
        <v>5</v>
      </c>
      <c r="E15" s="8">
        <f t="shared" si="0"/>
        <v>2.2360679774997898</v>
      </c>
      <c r="F15" s="8">
        <f t="shared" si="1"/>
        <v>3</v>
      </c>
      <c r="G15" s="8">
        <f t="shared" si="2"/>
        <v>3</v>
      </c>
      <c r="H15" s="8">
        <f t="shared" si="3"/>
        <v>3</v>
      </c>
      <c r="I15" s="8">
        <v>-1</v>
      </c>
      <c r="J15" s="8">
        <v>2</v>
      </c>
      <c r="K15" s="3">
        <f t="shared" si="4"/>
        <v>2</v>
      </c>
      <c r="L15" s="4">
        <f t="shared" si="5"/>
        <v>5</v>
      </c>
      <c r="M15" s="8">
        <f t="shared" si="6"/>
        <v>10</v>
      </c>
      <c r="N15" s="8">
        <f t="shared" si="7"/>
        <v>1</v>
      </c>
      <c r="O15" s="8">
        <f t="shared" si="8"/>
        <v>1</v>
      </c>
      <c r="P15" s="8">
        <f t="shared" si="9"/>
        <v>1</v>
      </c>
      <c r="Q15" s="8">
        <f t="shared" si="10"/>
        <v>1</v>
      </c>
      <c r="R15" s="8">
        <f t="shared" si="11"/>
        <v>0.5</v>
      </c>
      <c r="S15" s="8">
        <f t="shared" si="12"/>
        <v>2</v>
      </c>
      <c r="T15" s="4">
        <f t="shared" si="13"/>
        <v>1.25</v>
      </c>
    </row>
    <row r="16" spans="2:20" x14ac:dyDescent="0.45">
      <c r="B16" s="3">
        <v>11</v>
      </c>
      <c r="C16" s="8">
        <v>2</v>
      </c>
      <c r="D16" s="8">
        <v>5</v>
      </c>
      <c r="E16" s="8">
        <f t="shared" si="0"/>
        <v>2.2360679774997898</v>
      </c>
      <c r="F16" s="8">
        <f t="shared" si="1"/>
        <v>3</v>
      </c>
      <c r="G16" s="8">
        <f t="shared" si="2"/>
        <v>3</v>
      </c>
      <c r="H16" s="8">
        <f t="shared" si="3"/>
        <v>3</v>
      </c>
      <c r="I16" s="8">
        <v>0</v>
      </c>
      <c r="J16" s="8">
        <v>-2</v>
      </c>
      <c r="K16" s="3">
        <f t="shared" si="4"/>
        <v>3</v>
      </c>
      <c r="L16" s="4">
        <f t="shared" si="5"/>
        <v>1</v>
      </c>
      <c r="M16" s="8">
        <f t="shared" si="6"/>
        <v>3</v>
      </c>
      <c r="N16" s="8">
        <f t="shared" si="7"/>
        <v>0</v>
      </c>
      <c r="O16" s="8">
        <f t="shared" si="8"/>
        <v>0</v>
      </c>
      <c r="P16" s="8">
        <f t="shared" si="9"/>
        <v>0</v>
      </c>
      <c r="Q16" s="8">
        <f t="shared" si="10"/>
        <v>0</v>
      </c>
      <c r="R16" s="8">
        <f t="shared" si="11"/>
        <v>0.66666666666666663</v>
      </c>
      <c r="S16" s="8">
        <f t="shared" si="12"/>
        <v>0</v>
      </c>
      <c r="T16" s="4">
        <f t="shared" si="13"/>
        <v>0.33333333333333331</v>
      </c>
    </row>
    <row r="17" spans="2:20" x14ac:dyDescent="0.45">
      <c r="B17" s="3">
        <v>12</v>
      </c>
      <c r="C17" s="8">
        <v>2</v>
      </c>
      <c r="D17" s="8">
        <v>5</v>
      </c>
      <c r="E17" s="8">
        <f t="shared" si="0"/>
        <v>2.2360679774997898</v>
      </c>
      <c r="F17" s="8">
        <f t="shared" si="1"/>
        <v>3</v>
      </c>
      <c r="G17" s="8">
        <f t="shared" si="2"/>
        <v>3</v>
      </c>
      <c r="H17" s="8">
        <f t="shared" si="3"/>
        <v>3</v>
      </c>
      <c r="I17" s="8">
        <v>0</v>
      </c>
      <c r="J17" s="8">
        <v>-1</v>
      </c>
      <c r="K17" s="3">
        <f t="shared" si="4"/>
        <v>3</v>
      </c>
      <c r="L17" s="4">
        <f t="shared" si="5"/>
        <v>2</v>
      </c>
      <c r="M17" s="8">
        <f t="shared" si="6"/>
        <v>6</v>
      </c>
      <c r="N17" s="8">
        <f t="shared" si="7"/>
        <v>1</v>
      </c>
      <c r="O17" s="8">
        <f t="shared" si="8"/>
        <v>0</v>
      </c>
      <c r="P17" s="8">
        <f t="shared" si="9"/>
        <v>1</v>
      </c>
      <c r="Q17" s="8">
        <f t="shared" si="10"/>
        <v>0</v>
      </c>
      <c r="R17" s="8">
        <f t="shared" si="11"/>
        <v>0.66666666666666663</v>
      </c>
      <c r="S17" s="8">
        <f t="shared" si="12"/>
        <v>0.5</v>
      </c>
      <c r="T17" s="4">
        <f t="shared" si="13"/>
        <v>0.58333333333333326</v>
      </c>
    </row>
    <row r="18" spans="2:20" x14ac:dyDescent="0.45">
      <c r="B18" s="3">
        <v>13</v>
      </c>
      <c r="C18" s="8">
        <v>2</v>
      </c>
      <c r="D18" s="8">
        <v>5</v>
      </c>
      <c r="E18" s="8">
        <f t="shared" si="0"/>
        <v>2.2360679774997898</v>
      </c>
      <c r="F18" s="8">
        <f t="shared" si="1"/>
        <v>3</v>
      </c>
      <c r="G18" s="8">
        <f t="shared" si="2"/>
        <v>3</v>
      </c>
      <c r="H18" s="8">
        <f t="shared" si="3"/>
        <v>3</v>
      </c>
      <c r="I18" s="8">
        <v>0</v>
      </c>
      <c r="J18" s="8">
        <v>0</v>
      </c>
      <c r="K18" s="3">
        <f t="shared" si="4"/>
        <v>3</v>
      </c>
      <c r="L18" s="4">
        <f t="shared" si="5"/>
        <v>3</v>
      </c>
      <c r="M18" s="8">
        <f t="shared" si="6"/>
        <v>9</v>
      </c>
      <c r="N18" s="8">
        <f t="shared" si="7"/>
        <v>1</v>
      </c>
      <c r="O18" s="8">
        <f t="shared" si="8"/>
        <v>1</v>
      </c>
      <c r="P18" s="8">
        <f t="shared" si="9"/>
        <v>1</v>
      </c>
      <c r="Q18" s="8">
        <f t="shared" si="10"/>
        <v>1</v>
      </c>
      <c r="R18" s="8">
        <f t="shared" si="11"/>
        <v>0.66666666666666663</v>
      </c>
      <c r="S18" s="8">
        <f t="shared" si="12"/>
        <v>0.66666666666666663</v>
      </c>
      <c r="T18" s="4">
        <f t="shared" si="13"/>
        <v>0.66666666666666663</v>
      </c>
    </row>
    <row r="19" spans="2:20" x14ac:dyDescent="0.45">
      <c r="B19" s="3">
        <v>14</v>
      </c>
      <c r="C19" s="8">
        <v>2</v>
      </c>
      <c r="D19" s="8">
        <v>5</v>
      </c>
      <c r="E19" s="8">
        <f t="shared" si="0"/>
        <v>2.2360679774997898</v>
      </c>
      <c r="F19" s="8">
        <f t="shared" si="1"/>
        <v>3</v>
      </c>
      <c r="G19" s="8">
        <f t="shared" si="2"/>
        <v>3</v>
      </c>
      <c r="H19" s="8">
        <f t="shared" si="3"/>
        <v>3</v>
      </c>
      <c r="I19" s="8">
        <v>0</v>
      </c>
      <c r="J19" s="8">
        <v>1</v>
      </c>
      <c r="K19" s="3">
        <f t="shared" si="4"/>
        <v>3</v>
      </c>
      <c r="L19" s="4">
        <f t="shared" si="5"/>
        <v>4</v>
      </c>
      <c r="M19" s="8">
        <f t="shared" si="6"/>
        <v>12</v>
      </c>
      <c r="N19" s="8">
        <f t="shared" si="7"/>
        <v>1</v>
      </c>
      <c r="O19" s="8">
        <f t="shared" si="8"/>
        <v>1</v>
      </c>
      <c r="P19" s="8">
        <f t="shared" si="9"/>
        <v>1</v>
      </c>
      <c r="Q19" s="8">
        <f t="shared" si="10"/>
        <v>1</v>
      </c>
      <c r="R19" s="8">
        <f t="shared" si="11"/>
        <v>0.66666666666666663</v>
      </c>
      <c r="S19" s="8">
        <f t="shared" si="12"/>
        <v>1.5</v>
      </c>
      <c r="T19" s="4">
        <f t="shared" si="13"/>
        <v>1.0833333333333333</v>
      </c>
    </row>
    <row r="20" spans="2:20" x14ac:dyDescent="0.45">
      <c r="B20" s="3">
        <v>15</v>
      </c>
      <c r="C20" s="8">
        <v>2</v>
      </c>
      <c r="D20" s="8">
        <v>5</v>
      </c>
      <c r="E20" s="8">
        <f t="shared" si="0"/>
        <v>2.2360679774997898</v>
      </c>
      <c r="F20" s="8">
        <f t="shared" si="1"/>
        <v>3</v>
      </c>
      <c r="G20" s="8">
        <f t="shared" si="2"/>
        <v>3</v>
      </c>
      <c r="H20" s="8">
        <f t="shared" si="3"/>
        <v>3</v>
      </c>
      <c r="I20" s="8">
        <v>0</v>
      </c>
      <c r="J20" s="8">
        <v>2</v>
      </c>
      <c r="K20" s="3">
        <f t="shared" si="4"/>
        <v>3</v>
      </c>
      <c r="L20" s="4">
        <f t="shared" si="5"/>
        <v>5</v>
      </c>
      <c r="M20" s="8">
        <f t="shared" si="6"/>
        <v>15</v>
      </c>
      <c r="N20" s="8">
        <f t="shared" si="7"/>
        <v>1</v>
      </c>
      <c r="O20" s="8">
        <f t="shared" si="8"/>
        <v>1</v>
      </c>
      <c r="P20" s="8">
        <f t="shared" si="9"/>
        <v>1</v>
      </c>
      <c r="Q20" s="8">
        <f t="shared" si="10"/>
        <v>1</v>
      </c>
      <c r="R20" s="8">
        <f t="shared" si="11"/>
        <v>0.66666666666666663</v>
      </c>
      <c r="S20" s="8">
        <f t="shared" si="12"/>
        <v>2</v>
      </c>
      <c r="T20" s="4">
        <f t="shared" si="13"/>
        <v>1.3333333333333333</v>
      </c>
    </row>
    <row r="21" spans="2:20" x14ac:dyDescent="0.45">
      <c r="B21" s="3">
        <v>16</v>
      </c>
      <c r="C21" s="8">
        <v>2</v>
      </c>
      <c r="D21" s="8">
        <v>5</v>
      </c>
      <c r="E21" s="8">
        <f t="shared" si="0"/>
        <v>2.2360679774997898</v>
      </c>
      <c r="F21" s="8">
        <f t="shared" si="1"/>
        <v>3</v>
      </c>
      <c r="G21" s="8">
        <f t="shared" si="2"/>
        <v>3</v>
      </c>
      <c r="H21" s="8">
        <f t="shared" si="3"/>
        <v>3</v>
      </c>
      <c r="I21" s="8">
        <v>1</v>
      </c>
      <c r="J21" s="8">
        <v>-2</v>
      </c>
      <c r="K21" s="3">
        <f t="shared" si="4"/>
        <v>4</v>
      </c>
      <c r="L21" s="4">
        <f t="shared" si="5"/>
        <v>1</v>
      </c>
      <c r="M21" s="8">
        <f t="shared" si="6"/>
        <v>4</v>
      </c>
      <c r="N21" s="8">
        <f t="shared" si="7"/>
        <v>0</v>
      </c>
      <c r="O21" s="8">
        <f t="shared" si="8"/>
        <v>0</v>
      </c>
      <c r="P21" s="8">
        <f t="shared" si="9"/>
        <v>0</v>
      </c>
      <c r="Q21" s="8">
        <f t="shared" si="10"/>
        <v>0</v>
      </c>
      <c r="R21" s="8">
        <f t="shared" si="11"/>
        <v>1.5</v>
      </c>
      <c r="S21" s="8">
        <f t="shared" si="12"/>
        <v>0</v>
      </c>
      <c r="T21" s="4">
        <f t="shared" si="13"/>
        <v>0.75</v>
      </c>
    </row>
    <row r="22" spans="2:20" x14ac:dyDescent="0.45">
      <c r="B22" s="3">
        <v>17</v>
      </c>
      <c r="C22" s="8">
        <v>2</v>
      </c>
      <c r="D22" s="8">
        <v>5</v>
      </c>
      <c r="E22" s="8">
        <f t="shared" si="0"/>
        <v>2.2360679774997898</v>
      </c>
      <c r="F22" s="8">
        <f t="shared" si="1"/>
        <v>3</v>
      </c>
      <c r="G22" s="8">
        <f t="shared" si="2"/>
        <v>3</v>
      </c>
      <c r="H22" s="8">
        <f t="shared" si="3"/>
        <v>3</v>
      </c>
      <c r="I22" s="8">
        <v>1</v>
      </c>
      <c r="J22" s="8">
        <v>-1</v>
      </c>
      <c r="K22" s="3">
        <f t="shared" si="4"/>
        <v>4</v>
      </c>
      <c r="L22" s="4">
        <f t="shared" si="5"/>
        <v>2</v>
      </c>
      <c r="M22" s="8">
        <f t="shared" si="6"/>
        <v>8</v>
      </c>
      <c r="N22" s="8">
        <f t="shared" si="7"/>
        <v>1</v>
      </c>
      <c r="O22" s="8">
        <f t="shared" si="8"/>
        <v>0</v>
      </c>
      <c r="P22" s="8">
        <f t="shared" si="9"/>
        <v>1</v>
      </c>
      <c r="Q22" s="8">
        <f t="shared" si="10"/>
        <v>0</v>
      </c>
      <c r="R22" s="8">
        <f t="shared" si="11"/>
        <v>1.5</v>
      </c>
      <c r="S22" s="8">
        <f t="shared" si="12"/>
        <v>0.5</v>
      </c>
      <c r="T22" s="4">
        <f t="shared" si="13"/>
        <v>1</v>
      </c>
    </row>
    <row r="23" spans="2:20" x14ac:dyDescent="0.45">
      <c r="B23" s="3">
        <v>18</v>
      </c>
      <c r="C23" s="8">
        <v>2</v>
      </c>
      <c r="D23" s="8">
        <v>5</v>
      </c>
      <c r="E23" s="8">
        <f t="shared" si="0"/>
        <v>2.2360679774997898</v>
      </c>
      <c r="F23" s="8">
        <f t="shared" si="1"/>
        <v>3</v>
      </c>
      <c r="G23" s="8">
        <f t="shared" si="2"/>
        <v>3</v>
      </c>
      <c r="H23" s="8">
        <f t="shared" si="3"/>
        <v>3</v>
      </c>
      <c r="I23" s="8">
        <v>1</v>
      </c>
      <c r="J23" s="8">
        <v>0</v>
      </c>
      <c r="K23" s="3">
        <f t="shared" si="4"/>
        <v>4</v>
      </c>
      <c r="L23" s="4">
        <f t="shared" si="5"/>
        <v>3</v>
      </c>
      <c r="M23" s="8">
        <f t="shared" si="6"/>
        <v>12</v>
      </c>
      <c r="N23" s="8">
        <f t="shared" si="7"/>
        <v>1</v>
      </c>
      <c r="O23" s="8">
        <f t="shared" si="8"/>
        <v>0</v>
      </c>
      <c r="P23" s="8">
        <f t="shared" si="9"/>
        <v>1</v>
      </c>
      <c r="Q23" s="8">
        <f t="shared" si="10"/>
        <v>0</v>
      </c>
      <c r="R23" s="8">
        <f t="shared" si="11"/>
        <v>1.5</v>
      </c>
      <c r="S23" s="8">
        <f t="shared" si="12"/>
        <v>0.66666666666666663</v>
      </c>
      <c r="T23" s="4">
        <f t="shared" si="13"/>
        <v>1.0833333333333333</v>
      </c>
    </row>
    <row r="24" spans="2:20" x14ac:dyDescent="0.45">
      <c r="B24" s="3">
        <v>19</v>
      </c>
      <c r="C24" s="8">
        <v>2</v>
      </c>
      <c r="D24" s="8">
        <v>5</v>
      </c>
      <c r="E24" s="8">
        <f t="shared" si="0"/>
        <v>2.2360679774997898</v>
      </c>
      <c r="F24" s="8">
        <f t="shared" si="1"/>
        <v>3</v>
      </c>
      <c r="G24" s="8">
        <f t="shared" si="2"/>
        <v>3</v>
      </c>
      <c r="H24" s="8">
        <f t="shared" si="3"/>
        <v>3</v>
      </c>
      <c r="I24" s="8">
        <v>1</v>
      </c>
      <c r="J24" s="8">
        <v>1</v>
      </c>
      <c r="K24" s="3">
        <f t="shared" si="4"/>
        <v>4</v>
      </c>
      <c r="L24" s="4">
        <f t="shared" si="5"/>
        <v>4</v>
      </c>
      <c r="M24" s="8">
        <f t="shared" si="6"/>
        <v>16</v>
      </c>
      <c r="N24" s="8">
        <f t="shared" si="7"/>
        <v>1</v>
      </c>
      <c r="O24" s="8">
        <f t="shared" si="8"/>
        <v>1</v>
      </c>
      <c r="P24" s="8">
        <f t="shared" si="9"/>
        <v>1</v>
      </c>
      <c r="Q24" s="8">
        <f t="shared" si="10"/>
        <v>1</v>
      </c>
      <c r="R24" s="8">
        <f t="shared" si="11"/>
        <v>1.5</v>
      </c>
      <c r="S24" s="8">
        <f t="shared" si="12"/>
        <v>1.5</v>
      </c>
      <c r="T24" s="4">
        <f t="shared" si="13"/>
        <v>1.5</v>
      </c>
    </row>
    <row r="25" spans="2:20" x14ac:dyDescent="0.45">
      <c r="B25" s="3">
        <v>20</v>
      </c>
      <c r="C25" s="8">
        <v>2</v>
      </c>
      <c r="D25" s="8">
        <v>5</v>
      </c>
      <c r="E25" s="8">
        <f t="shared" si="0"/>
        <v>2.2360679774997898</v>
      </c>
      <c r="F25" s="8">
        <f t="shared" si="1"/>
        <v>3</v>
      </c>
      <c r="G25" s="8">
        <f t="shared" si="2"/>
        <v>3</v>
      </c>
      <c r="H25" s="8">
        <f t="shared" si="3"/>
        <v>3</v>
      </c>
      <c r="I25" s="8">
        <v>1</v>
      </c>
      <c r="J25" s="8">
        <v>2</v>
      </c>
      <c r="K25" s="3">
        <f t="shared" si="4"/>
        <v>4</v>
      </c>
      <c r="L25" s="4">
        <f t="shared" si="5"/>
        <v>5</v>
      </c>
      <c r="M25" s="8">
        <f t="shared" si="6"/>
        <v>20</v>
      </c>
      <c r="N25" s="8">
        <f t="shared" si="7"/>
        <v>1</v>
      </c>
      <c r="O25" s="8">
        <f t="shared" si="8"/>
        <v>1</v>
      </c>
      <c r="P25" s="8">
        <f t="shared" si="9"/>
        <v>1</v>
      </c>
      <c r="Q25" s="8">
        <f t="shared" si="10"/>
        <v>1</v>
      </c>
      <c r="R25" s="8">
        <f t="shared" si="11"/>
        <v>1.5</v>
      </c>
      <c r="S25" s="8">
        <f t="shared" si="12"/>
        <v>2</v>
      </c>
      <c r="T25" s="4">
        <f t="shared" si="13"/>
        <v>1.75</v>
      </c>
    </row>
    <row r="26" spans="2:20" x14ac:dyDescent="0.45">
      <c r="B26" s="3">
        <v>21</v>
      </c>
      <c r="C26" s="8">
        <v>2</v>
      </c>
      <c r="D26" s="8">
        <v>5</v>
      </c>
      <c r="E26" s="8">
        <f t="shared" si="0"/>
        <v>2.2360679774997898</v>
      </c>
      <c r="F26" s="8">
        <f t="shared" si="1"/>
        <v>3</v>
      </c>
      <c r="G26" s="8">
        <f t="shared" si="2"/>
        <v>3</v>
      </c>
      <c r="H26" s="8">
        <f t="shared" si="3"/>
        <v>3</v>
      </c>
      <c r="I26" s="8">
        <v>2</v>
      </c>
      <c r="J26" s="8">
        <v>-2</v>
      </c>
      <c r="K26" s="3">
        <f t="shared" si="4"/>
        <v>5</v>
      </c>
      <c r="L26" s="4">
        <f t="shared" si="5"/>
        <v>1</v>
      </c>
      <c r="M26" s="8">
        <f t="shared" si="6"/>
        <v>5</v>
      </c>
      <c r="N26" s="8">
        <f t="shared" si="7"/>
        <v>1</v>
      </c>
      <c r="O26" s="8">
        <f t="shared" si="8"/>
        <v>0</v>
      </c>
      <c r="P26" s="8">
        <f t="shared" si="9"/>
        <v>0</v>
      </c>
      <c r="Q26" s="8">
        <f t="shared" si="10"/>
        <v>0</v>
      </c>
      <c r="R26" s="8">
        <f t="shared" si="11"/>
        <v>2</v>
      </c>
      <c r="S26" s="8">
        <f t="shared" si="12"/>
        <v>0</v>
      </c>
      <c r="T26" s="4">
        <f t="shared" si="13"/>
        <v>1</v>
      </c>
    </row>
    <row r="27" spans="2:20" x14ac:dyDescent="0.45">
      <c r="B27" s="3">
        <v>22</v>
      </c>
      <c r="C27" s="8">
        <v>2</v>
      </c>
      <c r="D27" s="8">
        <v>5</v>
      </c>
      <c r="E27" s="8">
        <f t="shared" si="0"/>
        <v>2.2360679774997898</v>
      </c>
      <c r="F27" s="8">
        <f t="shared" si="1"/>
        <v>3</v>
      </c>
      <c r="G27" s="8">
        <f t="shared" si="2"/>
        <v>3</v>
      </c>
      <c r="H27" s="8">
        <f t="shared" si="3"/>
        <v>3</v>
      </c>
      <c r="I27" s="8">
        <v>2</v>
      </c>
      <c r="J27" s="8">
        <v>-1</v>
      </c>
      <c r="K27" s="3">
        <f t="shared" si="4"/>
        <v>5</v>
      </c>
      <c r="L27" s="4">
        <f t="shared" si="5"/>
        <v>2</v>
      </c>
      <c r="M27" s="8">
        <f t="shared" si="6"/>
        <v>10</v>
      </c>
      <c r="N27" s="8">
        <f t="shared" si="7"/>
        <v>1</v>
      </c>
      <c r="O27" s="8">
        <f t="shared" si="8"/>
        <v>0</v>
      </c>
      <c r="P27" s="8">
        <f t="shared" si="9"/>
        <v>1</v>
      </c>
      <c r="Q27" s="8">
        <f t="shared" si="10"/>
        <v>0</v>
      </c>
      <c r="R27" s="8">
        <f t="shared" si="11"/>
        <v>2</v>
      </c>
      <c r="S27" s="8">
        <f t="shared" si="12"/>
        <v>0.5</v>
      </c>
      <c r="T27" s="4">
        <f t="shared" si="13"/>
        <v>1.25</v>
      </c>
    </row>
    <row r="28" spans="2:20" x14ac:dyDescent="0.45">
      <c r="B28" s="3">
        <v>23</v>
      </c>
      <c r="C28" s="8">
        <v>2</v>
      </c>
      <c r="D28" s="8">
        <v>5</v>
      </c>
      <c r="E28" s="8">
        <f t="shared" si="0"/>
        <v>2.2360679774997898</v>
      </c>
      <c r="F28" s="8">
        <f t="shared" si="1"/>
        <v>3</v>
      </c>
      <c r="G28" s="8">
        <f t="shared" si="2"/>
        <v>3</v>
      </c>
      <c r="H28" s="8">
        <f t="shared" si="3"/>
        <v>3</v>
      </c>
      <c r="I28" s="8">
        <v>2</v>
      </c>
      <c r="J28" s="8">
        <v>0</v>
      </c>
      <c r="K28" s="3">
        <f t="shared" si="4"/>
        <v>5</v>
      </c>
      <c r="L28" s="4">
        <f t="shared" si="5"/>
        <v>3</v>
      </c>
      <c r="M28" s="8">
        <f t="shared" si="6"/>
        <v>15</v>
      </c>
      <c r="N28" s="8">
        <f t="shared" si="7"/>
        <v>1</v>
      </c>
      <c r="O28" s="8">
        <f t="shared" si="8"/>
        <v>0</v>
      </c>
      <c r="P28" s="8">
        <f t="shared" si="9"/>
        <v>1</v>
      </c>
      <c r="Q28" s="8">
        <f t="shared" si="10"/>
        <v>0</v>
      </c>
      <c r="R28" s="8">
        <f t="shared" si="11"/>
        <v>2</v>
      </c>
      <c r="S28" s="8">
        <f t="shared" si="12"/>
        <v>0.66666666666666663</v>
      </c>
      <c r="T28" s="4">
        <f t="shared" si="13"/>
        <v>1.3333333333333333</v>
      </c>
    </row>
    <row r="29" spans="2:20" x14ac:dyDescent="0.45">
      <c r="B29" s="3">
        <v>24</v>
      </c>
      <c r="C29" s="8">
        <v>2</v>
      </c>
      <c r="D29" s="8">
        <v>5</v>
      </c>
      <c r="E29" s="8">
        <f t="shared" si="0"/>
        <v>2.2360679774997898</v>
      </c>
      <c r="F29" s="8">
        <f t="shared" si="1"/>
        <v>3</v>
      </c>
      <c r="G29" s="8">
        <f t="shared" si="2"/>
        <v>3</v>
      </c>
      <c r="H29" s="8">
        <f t="shared" si="3"/>
        <v>3</v>
      </c>
      <c r="I29" s="8">
        <v>2</v>
      </c>
      <c r="J29" s="8">
        <v>1</v>
      </c>
      <c r="K29" s="3">
        <f t="shared" si="4"/>
        <v>5</v>
      </c>
      <c r="L29" s="4">
        <f t="shared" si="5"/>
        <v>4</v>
      </c>
      <c r="M29" s="8">
        <f t="shared" si="6"/>
        <v>20</v>
      </c>
      <c r="N29" s="8">
        <f t="shared" si="7"/>
        <v>1</v>
      </c>
      <c r="O29" s="8">
        <f t="shared" si="8"/>
        <v>0</v>
      </c>
      <c r="P29" s="8">
        <f t="shared" si="9"/>
        <v>1</v>
      </c>
      <c r="Q29" s="8">
        <f t="shared" si="10"/>
        <v>0</v>
      </c>
      <c r="R29" s="8">
        <f t="shared" si="11"/>
        <v>2</v>
      </c>
      <c r="S29" s="8">
        <f t="shared" si="12"/>
        <v>1.5</v>
      </c>
      <c r="T29" s="4">
        <f t="shared" si="13"/>
        <v>1.75</v>
      </c>
    </row>
    <row r="30" spans="2:20" ht="15.4" thickBot="1" x14ac:dyDescent="0.5">
      <c r="B30" s="5">
        <v>25</v>
      </c>
      <c r="C30" s="9">
        <v>2</v>
      </c>
      <c r="D30" s="9">
        <v>5</v>
      </c>
      <c r="E30" s="9">
        <f t="shared" si="0"/>
        <v>2.2360679774997898</v>
      </c>
      <c r="F30" s="9">
        <f t="shared" si="1"/>
        <v>3</v>
      </c>
      <c r="G30" s="9">
        <f t="shared" si="2"/>
        <v>3</v>
      </c>
      <c r="H30" s="9">
        <f t="shared" si="3"/>
        <v>3</v>
      </c>
      <c r="I30" s="9">
        <v>2</v>
      </c>
      <c r="J30" s="9">
        <v>2</v>
      </c>
      <c r="K30" s="5">
        <f t="shared" si="4"/>
        <v>5</v>
      </c>
      <c r="L30" s="6">
        <f t="shared" si="5"/>
        <v>5</v>
      </c>
      <c r="M30" s="9">
        <f t="shared" si="6"/>
        <v>25</v>
      </c>
      <c r="N30" s="9">
        <f t="shared" si="7"/>
        <v>1</v>
      </c>
      <c r="O30" s="9">
        <f t="shared" si="8"/>
        <v>1</v>
      </c>
      <c r="P30" s="9">
        <f t="shared" si="9"/>
        <v>1</v>
      </c>
      <c r="Q30" s="9">
        <f t="shared" si="10"/>
        <v>1</v>
      </c>
      <c r="R30" s="9">
        <f t="shared" si="11"/>
        <v>2</v>
      </c>
      <c r="S30" s="9">
        <f t="shared" si="12"/>
        <v>2</v>
      </c>
      <c r="T30" s="6">
        <f t="shared" si="13"/>
        <v>2</v>
      </c>
    </row>
    <row r="31" spans="2:20" x14ac:dyDescent="0.45">
      <c r="K31" s="8"/>
      <c r="L31" s="8"/>
    </row>
    <row r="32" spans="2:20" x14ac:dyDescent="0.45">
      <c r="K32" s="8"/>
      <c r="L32" s="8"/>
    </row>
    <row r="33" spans="2:20" ht="15.4" thickBot="1" x14ac:dyDescent="0.5">
      <c r="B33" t="s">
        <v>20</v>
      </c>
      <c r="C33" t="s">
        <v>0</v>
      </c>
      <c r="D33" t="s">
        <v>1</v>
      </c>
      <c r="E33" t="s">
        <v>2</v>
      </c>
      <c r="F33" t="s">
        <v>3</v>
      </c>
      <c r="G33" t="s">
        <v>4</v>
      </c>
      <c r="H33" t="s">
        <v>5</v>
      </c>
      <c r="I33" t="s">
        <v>6</v>
      </c>
      <c r="J33" t="s">
        <v>7</v>
      </c>
      <c r="K33" s="8" t="s">
        <v>8</v>
      </c>
      <c r="L33" s="8" t="s">
        <v>9</v>
      </c>
      <c r="M33" t="s">
        <v>10</v>
      </c>
      <c r="N33" t="s">
        <v>18</v>
      </c>
      <c r="O33" t="s">
        <v>12</v>
      </c>
      <c r="P33" t="s">
        <v>19</v>
      </c>
      <c r="Q33" t="s">
        <v>11</v>
      </c>
      <c r="R33" t="s">
        <v>13</v>
      </c>
      <c r="S33" t="s">
        <v>14</v>
      </c>
      <c r="T33" t="s">
        <v>16</v>
      </c>
    </row>
    <row r="34" spans="2:20" x14ac:dyDescent="0.45">
      <c r="B34" s="1">
        <v>8</v>
      </c>
      <c r="C34" s="7">
        <v>2</v>
      </c>
      <c r="D34" s="7">
        <v>5</v>
      </c>
      <c r="E34" s="7">
        <f t="shared" ref="E34:E58" si="14">SQRT(D34)</f>
        <v>2.2360679774997898</v>
      </c>
      <c r="F34" s="7">
        <f t="shared" ref="F34:F58" si="15">CEILING(E34,1)</f>
        <v>3</v>
      </c>
      <c r="G34" s="7">
        <f t="shared" ref="G34:G58" si="16">F34</f>
        <v>3</v>
      </c>
      <c r="H34" s="7">
        <f t="shared" ref="H34:H58" si="17">F34</f>
        <v>3</v>
      </c>
      <c r="I34" s="7">
        <v>-1</v>
      </c>
      <c r="J34" s="7">
        <v>0</v>
      </c>
      <c r="K34" s="7">
        <f t="shared" ref="K34:K58" si="18">G34+I34</f>
        <v>2</v>
      </c>
      <c r="L34" s="7">
        <f t="shared" ref="L34:L58" si="19">H34+J34</f>
        <v>3</v>
      </c>
      <c r="M34" s="7">
        <f t="shared" ref="M34:M58" si="20">K34*L34</f>
        <v>6</v>
      </c>
      <c r="N34" s="7">
        <f t="shared" ref="N34:N58" si="21">IF(M34&gt;=D34, 1, 0)</f>
        <v>1</v>
      </c>
      <c r="O34" s="7">
        <f t="shared" ref="O34:O58" si="22">IF(K34&lt;=L34, 1, 0)</f>
        <v>1</v>
      </c>
      <c r="P34" s="7">
        <f t="shared" ref="P34:P58" si="23">IF(AND(K34&gt;=2, L34&gt;=2), 1, 0)</f>
        <v>1</v>
      </c>
      <c r="Q34" s="7">
        <f t="shared" ref="Q34:Q58" si="24">IF(N34*O34*P34&gt;0, 1, 0)</f>
        <v>1</v>
      </c>
      <c r="R34" s="7">
        <f t="shared" ref="R34:R58" si="25">(K34^2-(-2)^(MOD(K34+1,2)))/12</f>
        <v>0.5</v>
      </c>
      <c r="S34" s="7">
        <f t="shared" ref="S34:S58" si="26">(L34^2-(-2)^(MOD(L34+1,2)))/12</f>
        <v>0.66666666666666663</v>
      </c>
      <c r="T34" s="2">
        <f t="shared" ref="T34:T58" si="27">(R34+S34)/C34</f>
        <v>0.58333333333333326</v>
      </c>
    </row>
    <row r="35" spans="2:20" x14ac:dyDescent="0.45">
      <c r="B35" s="3">
        <v>9</v>
      </c>
      <c r="C35" s="8">
        <v>2</v>
      </c>
      <c r="D35" s="8">
        <v>5</v>
      </c>
      <c r="E35" s="8">
        <f t="shared" si="14"/>
        <v>2.2360679774997898</v>
      </c>
      <c r="F35" s="8">
        <f t="shared" si="15"/>
        <v>3</v>
      </c>
      <c r="G35" s="8">
        <f t="shared" si="16"/>
        <v>3</v>
      </c>
      <c r="H35" s="8">
        <f t="shared" si="17"/>
        <v>3</v>
      </c>
      <c r="I35" s="8">
        <v>-1</v>
      </c>
      <c r="J35" s="8">
        <v>1</v>
      </c>
      <c r="K35" s="8">
        <f t="shared" si="18"/>
        <v>2</v>
      </c>
      <c r="L35" s="8">
        <f t="shared" si="19"/>
        <v>4</v>
      </c>
      <c r="M35" s="8">
        <f t="shared" si="20"/>
        <v>8</v>
      </c>
      <c r="N35" s="8">
        <f t="shared" si="21"/>
        <v>1</v>
      </c>
      <c r="O35" s="8">
        <f t="shared" si="22"/>
        <v>1</v>
      </c>
      <c r="P35" s="8">
        <f t="shared" si="23"/>
        <v>1</v>
      </c>
      <c r="Q35" s="8">
        <f t="shared" si="24"/>
        <v>1</v>
      </c>
      <c r="R35" s="8">
        <f t="shared" si="25"/>
        <v>0.5</v>
      </c>
      <c r="S35" s="8">
        <f t="shared" si="26"/>
        <v>1.5</v>
      </c>
      <c r="T35" s="4">
        <f t="shared" si="27"/>
        <v>1</v>
      </c>
    </row>
    <row r="36" spans="2:20" x14ac:dyDescent="0.45">
      <c r="B36" s="3">
        <v>10</v>
      </c>
      <c r="C36" s="8">
        <v>2</v>
      </c>
      <c r="D36" s="8">
        <v>5</v>
      </c>
      <c r="E36" s="8">
        <f t="shared" si="14"/>
        <v>2.2360679774997898</v>
      </c>
      <c r="F36" s="8">
        <f t="shared" si="15"/>
        <v>3</v>
      </c>
      <c r="G36" s="8">
        <f t="shared" si="16"/>
        <v>3</v>
      </c>
      <c r="H36" s="8">
        <f t="shared" si="17"/>
        <v>3</v>
      </c>
      <c r="I36" s="8">
        <v>-1</v>
      </c>
      <c r="J36" s="8">
        <v>2</v>
      </c>
      <c r="K36" s="8">
        <f t="shared" si="18"/>
        <v>2</v>
      </c>
      <c r="L36" s="8">
        <f t="shared" si="19"/>
        <v>5</v>
      </c>
      <c r="M36" s="8">
        <f t="shared" si="20"/>
        <v>10</v>
      </c>
      <c r="N36" s="8">
        <f t="shared" si="21"/>
        <v>1</v>
      </c>
      <c r="O36" s="8">
        <f t="shared" si="22"/>
        <v>1</v>
      </c>
      <c r="P36" s="8">
        <f t="shared" si="23"/>
        <v>1</v>
      </c>
      <c r="Q36" s="8">
        <f t="shared" si="24"/>
        <v>1</v>
      </c>
      <c r="R36" s="8">
        <f t="shared" si="25"/>
        <v>0.5</v>
      </c>
      <c r="S36" s="8">
        <f t="shared" si="26"/>
        <v>2</v>
      </c>
      <c r="T36" s="4">
        <f t="shared" si="27"/>
        <v>1.25</v>
      </c>
    </row>
    <row r="37" spans="2:20" x14ac:dyDescent="0.45">
      <c r="B37" s="3">
        <v>13</v>
      </c>
      <c r="C37" s="8">
        <v>2</v>
      </c>
      <c r="D37" s="8">
        <v>5</v>
      </c>
      <c r="E37" s="8">
        <f t="shared" si="14"/>
        <v>2.2360679774997898</v>
      </c>
      <c r="F37" s="8">
        <f t="shared" si="15"/>
        <v>3</v>
      </c>
      <c r="G37" s="8">
        <f t="shared" si="16"/>
        <v>3</v>
      </c>
      <c r="H37" s="8">
        <f t="shared" si="17"/>
        <v>3</v>
      </c>
      <c r="I37" s="8">
        <v>0</v>
      </c>
      <c r="J37" s="8">
        <v>0</v>
      </c>
      <c r="K37" s="8">
        <f t="shared" si="18"/>
        <v>3</v>
      </c>
      <c r="L37" s="8">
        <f t="shared" si="19"/>
        <v>3</v>
      </c>
      <c r="M37" s="8">
        <f t="shared" si="20"/>
        <v>9</v>
      </c>
      <c r="N37" s="8">
        <f t="shared" si="21"/>
        <v>1</v>
      </c>
      <c r="O37" s="8">
        <f t="shared" si="22"/>
        <v>1</v>
      </c>
      <c r="P37" s="8">
        <f t="shared" si="23"/>
        <v>1</v>
      </c>
      <c r="Q37" s="8">
        <f t="shared" si="24"/>
        <v>1</v>
      </c>
      <c r="R37" s="8">
        <f t="shared" si="25"/>
        <v>0.66666666666666663</v>
      </c>
      <c r="S37" s="8">
        <f t="shared" si="26"/>
        <v>0.66666666666666663</v>
      </c>
      <c r="T37" s="4">
        <f t="shared" si="27"/>
        <v>0.66666666666666663</v>
      </c>
    </row>
    <row r="38" spans="2:20" x14ac:dyDescent="0.45">
      <c r="B38" s="3">
        <v>14</v>
      </c>
      <c r="C38" s="8">
        <v>2</v>
      </c>
      <c r="D38" s="8">
        <v>5</v>
      </c>
      <c r="E38" s="8">
        <f t="shared" si="14"/>
        <v>2.2360679774997898</v>
      </c>
      <c r="F38" s="8">
        <f t="shared" si="15"/>
        <v>3</v>
      </c>
      <c r="G38" s="8">
        <f t="shared" si="16"/>
        <v>3</v>
      </c>
      <c r="H38" s="8">
        <f t="shared" si="17"/>
        <v>3</v>
      </c>
      <c r="I38" s="8">
        <v>0</v>
      </c>
      <c r="J38" s="8">
        <v>1</v>
      </c>
      <c r="K38" s="8">
        <f t="shared" si="18"/>
        <v>3</v>
      </c>
      <c r="L38" s="8">
        <f t="shared" si="19"/>
        <v>4</v>
      </c>
      <c r="M38" s="8">
        <f t="shared" si="20"/>
        <v>12</v>
      </c>
      <c r="N38" s="8">
        <f t="shared" si="21"/>
        <v>1</v>
      </c>
      <c r="O38" s="8">
        <f t="shared" si="22"/>
        <v>1</v>
      </c>
      <c r="P38" s="8">
        <f t="shared" si="23"/>
        <v>1</v>
      </c>
      <c r="Q38" s="8">
        <f t="shared" si="24"/>
        <v>1</v>
      </c>
      <c r="R38" s="8">
        <f t="shared" si="25"/>
        <v>0.66666666666666663</v>
      </c>
      <c r="S38" s="8">
        <f t="shared" si="26"/>
        <v>1.5</v>
      </c>
      <c r="T38" s="4">
        <f t="shared" si="27"/>
        <v>1.0833333333333333</v>
      </c>
    </row>
    <row r="39" spans="2:20" x14ac:dyDescent="0.45">
      <c r="B39" s="3">
        <v>15</v>
      </c>
      <c r="C39" s="8">
        <v>2</v>
      </c>
      <c r="D39" s="8">
        <v>5</v>
      </c>
      <c r="E39" s="8">
        <f t="shared" si="14"/>
        <v>2.2360679774997898</v>
      </c>
      <c r="F39" s="8">
        <f t="shared" si="15"/>
        <v>3</v>
      </c>
      <c r="G39" s="8">
        <f t="shared" si="16"/>
        <v>3</v>
      </c>
      <c r="H39" s="8">
        <f t="shared" si="17"/>
        <v>3</v>
      </c>
      <c r="I39" s="8">
        <v>0</v>
      </c>
      <c r="J39" s="8">
        <v>2</v>
      </c>
      <c r="K39" s="8">
        <f t="shared" si="18"/>
        <v>3</v>
      </c>
      <c r="L39" s="8">
        <f t="shared" si="19"/>
        <v>5</v>
      </c>
      <c r="M39" s="8">
        <f t="shared" si="20"/>
        <v>15</v>
      </c>
      <c r="N39" s="8">
        <f t="shared" si="21"/>
        <v>1</v>
      </c>
      <c r="O39" s="8">
        <f t="shared" si="22"/>
        <v>1</v>
      </c>
      <c r="P39" s="8">
        <f t="shared" si="23"/>
        <v>1</v>
      </c>
      <c r="Q39" s="8">
        <f t="shared" si="24"/>
        <v>1</v>
      </c>
      <c r="R39" s="8">
        <f t="shared" si="25"/>
        <v>0.66666666666666663</v>
      </c>
      <c r="S39" s="8">
        <f t="shared" si="26"/>
        <v>2</v>
      </c>
      <c r="T39" s="4">
        <f t="shared" si="27"/>
        <v>1.3333333333333333</v>
      </c>
    </row>
    <row r="40" spans="2:20" x14ac:dyDescent="0.45">
      <c r="B40" s="3">
        <v>19</v>
      </c>
      <c r="C40" s="8">
        <v>2</v>
      </c>
      <c r="D40" s="8">
        <v>5</v>
      </c>
      <c r="E40" s="8">
        <f t="shared" si="14"/>
        <v>2.2360679774997898</v>
      </c>
      <c r="F40" s="8">
        <f t="shared" si="15"/>
        <v>3</v>
      </c>
      <c r="G40" s="8">
        <f t="shared" si="16"/>
        <v>3</v>
      </c>
      <c r="H40" s="8">
        <f t="shared" si="17"/>
        <v>3</v>
      </c>
      <c r="I40" s="8">
        <v>1</v>
      </c>
      <c r="J40" s="8">
        <v>1</v>
      </c>
      <c r="K40" s="8">
        <f t="shared" si="18"/>
        <v>4</v>
      </c>
      <c r="L40" s="8">
        <f t="shared" si="19"/>
        <v>4</v>
      </c>
      <c r="M40" s="8">
        <f t="shared" si="20"/>
        <v>16</v>
      </c>
      <c r="N40" s="8">
        <f t="shared" si="21"/>
        <v>1</v>
      </c>
      <c r="O40" s="8">
        <f t="shared" si="22"/>
        <v>1</v>
      </c>
      <c r="P40" s="8">
        <f t="shared" si="23"/>
        <v>1</v>
      </c>
      <c r="Q40" s="8">
        <f t="shared" si="24"/>
        <v>1</v>
      </c>
      <c r="R40" s="8">
        <f t="shared" si="25"/>
        <v>1.5</v>
      </c>
      <c r="S40" s="8">
        <f t="shared" si="26"/>
        <v>1.5</v>
      </c>
      <c r="T40" s="4">
        <f t="shared" si="27"/>
        <v>1.5</v>
      </c>
    </row>
    <row r="41" spans="2:20" x14ac:dyDescent="0.45">
      <c r="B41" s="3">
        <v>20</v>
      </c>
      <c r="C41" s="8">
        <v>2</v>
      </c>
      <c r="D41" s="8">
        <v>5</v>
      </c>
      <c r="E41" s="8">
        <f t="shared" si="14"/>
        <v>2.2360679774997898</v>
      </c>
      <c r="F41" s="8">
        <f t="shared" si="15"/>
        <v>3</v>
      </c>
      <c r="G41" s="8">
        <f t="shared" si="16"/>
        <v>3</v>
      </c>
      <c r="H41" s="8">
        <f t="shared" si="17"/>
        <v>3</v>
      </c>
      <c r="I41" s="8">
        <v>1</v>
      </c>
      <c r="J41" s="8">
        <v>2</v>
      </c>
      <c r="K41" s="8">
        <f t="shared" si="18"/>
        <v>4</v>
      </c>
      <c r="L41" s="8">
        <f t="shared" si="19"/>
        <v>5</v>
      </c>
      <c r="M41" s="8">
        <f t="shared" si="20"/>
        <v>20</v>
      </c>
      <c r="N41" s="8">
        <f t="shared" si="21"/>
        <v>1</v>
      </c>
      <c r="O41" s="8">
        <f t="shared" si="22"/>
        <v>1</v>
      </c>
      <c r="P41" s="8">
        <f t="shared" si="23"/>
        <v>1</v>
      </c>
      <c r="Q41" s="8">
        <f t="shared" si="24"/>
        <v>1</v>
      </c>
      <c r="R41" s="8">
        <f t="shared" si="25"/>
        <v>1.5</v>
      </c>
      <c r="S41" s="8">
        <f t="shared" si="26"/>
        <v>2</v>
      </c>
      <c r="T41" s="4">
        <f t="shared" si="27"/>
        <v>1.75</v>
      </c>
    </row>
    <row r="42" spans="2:20" ht="15.4" thickBot="1" x14ac:dyDescent="0.5">
      <c r="B42" s="5">
        <v>25</v>
      </c>
      <c r="C42" s="9">
        <v>2</v>
      </c>
      <c r="D42" s="9">
        <v>5</v>
      </c>
      <c r="E42" s="9">
        <f t="shared" si="14"/>
        <v>2.2360679774997898</v>
      </c>
      <c r="F42" s="9">
        <f t="shared" si="15"/>
        <v>3</v>
      </c>
      <c r="G42" s="9">
        <f t="shared" si="16"/>
        <v>3</v>
      </c>
      <c r="H42" s="9">
        <f t="shared" si="17"/>
        <v>3</v>
      </c>
      <c r="I42" s="9">
        <v>2</v>
      </c>
      <c r="J42" s="9">
        <v>2</v>
      </c>
      <c r="K42" s="9">
        <f t="shared" si="18"/>
        <v>5</v>
      </c>
      <c r="L42" s="9">
        <f t="shared" si="19"/>
        <v>5</v>
      </c>
      <c r="M42" s="9">
        <f t="shared" si="20"/>
        <v>25</v>
      </c>
      <c r="N42" s="9">
        <f t="shared" si="21"/>
        <v>1</v>
      </c>
      <c r="O42" s="9">
        <f t="shared" si="22"/>
        <v>1</v>
      </c>
      <c r="P42" s="9">
        <f t="shared" si="23"/>
        <v>1</v>
      </c>
      <c r="Q42" s="9">
        <f t="shared" si="24"/>
        <v>1</v>
      </c>
      <c r="R42" s="9">
        <f t="shared" si="25"/>
        <v>2</v>
      </c>
      <c r="S42" s="9">
        <f t="shared" si="26"/>
        <v>2</v>
      </c>
      <c r="T42" s="6">
        <f t="shared" si="27"/>
        <v>2</v>
      </c>
    </row>
    <row r="43" spans="2:20" x14ac:dyDescent="0.45">
      <c r="B43">
        <v>1</v>
      </c>
      <c r="C43">
        <v>2</v>
      </c>
      <c r="D43">
        <v>5</v>
      </c>
      <c r="E43">
        <f t="shared" si="14"/>
        <v>2.2360679774997898</v>
      </c>
      <c r="F43">
        <f t="shared" si="15"/>
        <v>3</v>
      </c>
      <c r="G43">
        <f t="shared" si="16"/>
        <v>3</v>
      </c>
      <c r="H43">
        <f t="shared" si="17"/>
        <v>3</v>
      </c>
      <c r="I43">
        <v>-2</v>
      </c>
      <c r="J43">
        <v>-2</v>
      </c>
      <c r="K43" s="8">
        <f t="shared" si="18"/>
        <v>1</v>
      </c>
      <c r="L43" s="8">
        <f t="shared" si="19"/>
        <v>1</v>
      </c>
      <c r="M43">
        <f t="shared" si="20"/>
        <v>1</v>
      </c>
      <c r="N43">
        <f t="shared" si="21"/>
        <v>0</v>
      </c>
      <c r="O43">
        <f t="shared" si="22"/>
        <v>1</v>
      </c>
      <c r="P43">
        <f t="shared" si="23"/>
        <v>0</v>
      </c>
      <c r="Q43">
        <f t="shared" si="24"/>
        <v>0</v>
      </c>
      <c r="R43">
        <f t="shared" si="25"/>
        <v>0</v>
      </c>
      <c r="S43">
        <f t="shared" si="26"/>
        <v>0</v>
      </c>
      <c r="T43">
        <f t="shared" si="27"/>
        <v>0</v>
      </c>
    </row>
    <row r="44" spans="2:20" x14ac:dyDescent="0.45">
      <c r="B44">
        <v>2</v>
      </c>
      <c r="C44">
        <v>2</v>
      </c>
      <c r="D44">
        <v>5</v>
      </c>
      <c r="E44">
        <f t="shared" si="14"/>
        <v>2.2360679774997898</v>
      </c>
      <c r="F44">
        <f t="shared" si="15"/>
        <v>3</v>
      </c>
      <c r="G44">
        <f t="shared" si="16"/>
        <v>3</v>
      </c>
      <c r="H44">
        <f t="shared" si="17"/>
        <v>3</v>
      </c>
      <c r="I44">
        <v>-2</v>
      </c>
      <c r="J44">
        <v>-1</v>
      </c>
      <c r="K44" s="8">
        <f t="shared" si="18"/>
        <v>1</v>
      </c>
      <c r="L44" s="8">
        <f t="shared" si="19"/>
        <v>2</v>
      </c>
      <c r="M44">
        <f t="shared" si="20"/>
        <v>2</v>
      </c>
      <c r="N44">
        <f t="shared" si="21"/>
        <v>0</v>
      </c>
      <c r="O44">
        <f t="shared" si="22"/>
        <v>1</v>
      </c>
      <c r="P44">
        <f t="shared" si="23"/>
        <v>0</v>
      </c>
      <c r="Q44">
        <f t="shared" si="24"/>
        <v>0</v>
      </c>
      <c r="R44">
        <f t="shared" si="25"/>
        <v>0</v>
      </c>
      <c r="S44">
        <f t="shared" si="26"/>
        <v>0.5</v>
      </c>
      <c r="T44">
        <f t="shared" si="27"/>
        <v>0.25</v>
      </c>
    </row>
    <row r="45" spans="2:20" x14ac:dyDescent="0.45">
      <c r="B45">
        <v>3</v>
      </c>
      <c r="C45">
        <v>2</v>
      </c>
      <c r="D45">
        <v>5</v>
      </c>
      <c r="E45">
        <f t="shared" si="14"/>
        <v>2.2360679774997898</v>
      </c>
      <c r="F45">
        <f t="shared" si="15"/>
        <v>3</v>
      </c>
      <c r="G45">
        <f t="shared" si="16"/>
        <v>3</v>
      </c>
      <c r="H45">
        <f t="shared" si="17"/>
        <v>3</v>
      </c>
      <c r="I45">
        <v>-2</v>
      </c>
      <c r="J45">
        <v>0</v>
      </c>
      <c r="K45" s="8">
        <f t="shared" si="18"/>
        <v>1</v>
      </c>
      <c r="L45" s="8">
        <f t="shared" si="19"/>
        <v>3</v>
      </c>
      <c r="M45">
        <f t="shared" si="20"/>
        <v>3</v>
      </c>
      <c r="N45">
        <f t="shared" si="21"/>
        <v>0</v>
      </c>
      <c r="O45">
        <f t="shared" si="22"/>
        <v>1</v>
      </c>
      <c r="P45">
        <f t="shared" si="23"/>
        <v>0</v>
      </c>
      <c r="Q45">
        <f t="shared" si="24"/>
        <v>0</v>
      </c>
      <c r="R45">
        <f t="shared" si="25"/>
        <v>0</v>
      </c>
      <c r="S45">
        <f t="shared" si="26"/>
        <v>0.66666666666666663</v>
      </c>
      <c r="T45">
        <f t="shared" si="27"/>
        <v>0.33333333333333331</v>
      </c>
    </row>
    <row r="46" spans="2:20" x14ac:dyDescent="0.45">
      <c r="B46">
        <v>4</v>
      </c>
      <c r="C46">
        <v>2</v>
      </c>
      <c r="D46">
        <v>5</v>
      </c>
      <c r="E46">
        <f t="shared" si="14"/>
        <v>2.2360679774997898</v>
      </c>
      <c r="F46">
        <f t="shared" si="15"/>
        <v>3</v>
      </c>
      <c r="G46">
        <f t="shared" si="16"/>
        <v>3</v>
      </c>
      <c r="H46">
        <f t="shared" si="17"/>
        <v>3</v>
      </c>
      <c r="I46">
        <v>-2</v>
      </c>
      <c r="J46">
        <v>1</v>
      </c>
      <c r="K46" s="8">
        <f t="shared" si="18"/>
        <v>1</v>
      </c>
      <c r="L46" s="8">
        <f t="shared" si="19"/>
        <v>4</v>
      </c>
      <c r="M46">
        <f t="shared" si="20"/>
        <v>4</v>
      </c>
      <c r="N46">
        <f t="shared" si="21"/>
        <v>0</v>
      </c>
      <c r="O46">
        <f t="shared" si="22"/>
        <v>1</v>
      </c>
      <c r="P46">
        <f t="shared" si="23"/>
        <v>0</v>
      </c>
      <c r="Q46">
        <f t="shared" si="24"/>
        <v>0</v>
      </c>
      <c r="R46">
        <f t="shared" si="25"/>
        <v>0</v>
      </c>
      <c r="S46">
        <f t="shared" si="26"/>
        <v>1.5</v>
      </c>
      <c r="T46">
        <f t="shared" si="27"/>
        <v>0.75</v>
      </c>
    </row>
    <row r="47" spans="2:20" x14ac:dyDescent="0.45">
      <c r="B47">
        <v>5</v>
      </c>
      <c r="C47">
        <v>2</v>
      </c>
      <c r="D47">
        <v>5</v>
      </c>
      <c r="E47">
        <f t="shared" si="14"/>
        <v>2.2360679774997898</v>
      </c>
      <c r="F47">
        <f t="shared" si="15"/>
        <v>3</v>
      </c>
      <c r="G47">
        <f t="shared" si="16"/>
        <v>3</v>
      </c>
      <c r="H47">
        <f t="shared" si="17"/>
        <v>3</v>
      </c>
      <c r="I47">
        <v>-2</v>
      </c>
      <c r="J47">
        <v>2</v>
      </c>
      <c r="K47" s="8">
        <f t="shared" si="18"/>
        <v>1</v>
      </c>
      <c r="L47" s="8">
        <f t="shared" si="19"/>
        <v>5</v>
      </c>
      <c r="M47">
        <f t="shared" si="20"/>
        <v>5</v>
      </c>
      <c r="N47">
        <f t="shared" si="21"/>
        <v>1</v>
      </c>
      <c r="O47">
        <f t="shared" si="22"/>
        <v>1</v>
      </c>
      <c r="P47">
        <f t="shared" si="23"/>
        <v>0</v>
      </c>
      <c r="Q47">
        <f t="shared" si="24"/>
        <v>0</v>
      </c>
      <c r="R47">
        <f t="shared" si="25"/>
        <v>0</v>
      </c>
      <c r="S47">
        <f t="shared" si="26"/>
        <v>2</v>
      </c>
      <c r="T47">
        <f t="shared" si="27"/>
        <v>1</v>
      </c>
    </row>
    <row r="48" spans="2:20" x14ac:dyDescent="0.45">
      <c r="B48">
        <v>6</v>
      </c>
      <c r="C48">
        <v>2</v>
      </c>
      <c r="D48">
        <v>5</v>
      </c>
      <c r="E48">
        <f t="shared" si="14"/>
        <v>2.2360679774997898</v>
      </c>
      <c r="F48">
        <f t="shared" si="15"/>
        <v>3</v>
      </c>
      <c r="G48">
        <f t="shared" si="16"/>
        <v>3</v>
      </c>
      <c r="H48">
        <f t="shared" si="17"/>
        <v>3</v>
      </c>
      <c r="I48">
        <v>-1</v>
      </c>
      <c r="J48">
        <v>-2</v>
      </c>
      <c r="K48" s="8">
        <f t="shared" si="18"/>
        <v>2</v>
      </c>
      <c r="L48" s="8">
        <f t="shared" si="19"/>
        <v>1</v>
      </c>
      <c r="M48">
        <f t="shared" si="20"/>
        <v>2</v>
      </c>
      <c r="N48">
        <f t="shared" si="21"/>
        <v>0</v>
      </c>
      <c r="O48">
        <f t="shared" si="22"/>
        <v>0</v>
      </c>
      <c r="P48">
        <f t="shared" si="23"/>
        <v>0</v>
      </c>
      <c r="Q48">
        <f t="shared" si="24"/>
        <v>0</v>
      </c>
      <c r="R48">
        <f t="shared" si="25"/>
        <v>0.5</v>
      </c>
      <c r="S48">
        <f t="shared" si="26"/>
        <v>0</v>
      </c>
      <c r="T48">
        <f t="shared" si="27"/>
        <v>0.25</v>
      </c>
    </row>
    <row r="49" spans="1:20" x14ac:dyDescent="0.45">
      <c r="B49">
        <v>7</v>
      </c>
      <c r="C49">
        <v>2</v>
      </c>
      <c r="D49">
        <v>5</v>
      </c>
      <c r="E49">
        <f t="shared" si="14"/>
        <v>2.2360679774997898</v>
      </c>
      <c r="F49">
        <f t="shared" si="15"/>
        <v>3</v>
      </c>
      <c r="G49">
        <f t="shared" si="16"/>
        <v>3</v>
      </c>
      <c r="H49">
        <f t="shared" si="17"/>
        <v>3</v>
      </c>
      <c r="I49">
        <v>-1</v>
      </c>
      <c r="J49">
        <v>-1</v>
      </c>
      <c r="K49" s="8">
        <f t="shared" si="18"/>
        <v>2</v>
      </c>
      <c r="L49" s="8">
        <f t="shared" si="19"/>
        <v>2</v>
      </c>
      <c r="M49">
        <f t="shared" si="20"/>
        <v>4</v>
      </c>
      <c r="N49">
        <f t="shared" si="21"/>
        <v>0</v>
      </c>
      <c r="O49">
        <f t="shared" si="22"/>
        <v>1</v>
      </c>
      <c r="P49">
        <f t="shared" si="23"/>
        <v>1</v>
      </c>
      <c r="Q49">
        <f t="shared" si="24"/>
        <v>0</v>
      </c>
      <c r="R49">
        <f t="shared" si="25"/>
        <v>0.5</v>
      </c>
      <c r="S49">
        <f t="shared" si="26"/>
        <v>0.5</v>
      </c>
      <c r="T49">
        <f t="shared" si="27"/>
        <v>0.5</v>
      </c>
    </row>
    <row r="50" spans="1:20" x14ac:dyDescent="0.45">
      <c r="B50">
        <v>11</v>
      </c>
      <c r="C50">
        <v>2</v>
      </c>
      <c r="D50">
        <v>5</v>
      </c>
      <c r="E50">
        <f t="shared" si="14"/>
        <v>2.2360679774997898</v>
      </c>
      <c r="F50">
        <f t="shared" si="15"/>
        <v>3</v>
      </c>
      <c r="G50">
        <f t="shared" si="16"/>
        <v>3</v>
      </c>
      <c r="H50">
        <f t="shared" si="17"/>
        <v>3</v>
      </c>
      <c r="I50">
        <v>0</v>
      </c>
      <c r="J50">
        <v>-2</v>
      </c>
      <c r="K50" s="8">
        <f t="shared" si="18"/>
        <v>3</v>
      </c>
      <c r="L50" s="8">
        <f t="shared" si="19"/>
        <v>1</v>
      </c>
      <c r="M50">
        <f t="shared" si="20"/>
        <v>3</v>
      </c>
      <c r="N50">
        <f t="shared" si="21"/>
        <v>0</v>
      </c>
      <c r="O50">
        <f t="shared" si="22"/>
        <v>0</v>
      </c>
      <c r="P50">
        <f t="shared" si="23"/>
        <v>0</v>
      </c>
      <c r="Q50">
        <f t="shared" si="24"/>
        <v>0</v>
      </c>
      <c r="R50">
        <f t="shared" si="25"/>
        <v>0.66666666666666663</v>
      </c>
      <c r="S50">
        <f t="shared" si="26"/>
        <v>0</v>
      </c>
      <c r="T50">
        <f t="shared" si="27"/>
        <v>0.33333333333333331</v>
      </c>
    </row>
    <row r="51" spans="1:20" x14ac:dyDescent="0.45">
      <c r="B51">
        <v>12</v>
      </c>
      <c r="C51">
        <v>2</v>
      </c>
      <c r="D51">
        <v>5</v>
      </c>
      <c r="E51">
        <f t="shared" si="14"/>
        <v>2.2360679774997898</v>
      </c>
      <c r="F51">
        <f t="shared" si="15"/>
        <v>3</v>
      </c>
      <c r="G51">
        <f t="shared" si="16"/>
        <v>3</v>
      </c>
      <c r="H51">
        <f t="shared" si="17"/>
        <v>3</v>
      </c>
      <c r="I51">
        <v>0</v>
      </c>
      <c r="J51">
        <v>-1</v>
      </c>
      <c r="K51" s="8">
        <f t="shared" si="18"/>
        <v>3</v>
      </c>
      <c r="L51" s="8">
        <f t="shared" si="19"/>
        <v>2</v>
      </c>
      <c r="M51">
        <f t="shared" si="20"/>
        <v>6</v>
      </c>
      <c r="N51">
        <f t="shared" si="21"/>
        <v>1</v>
      </c>
      <c r="O51">
        <f t="shared" si="22"/>
        <v>0</v>
      </c>
      <c r="P51">
        <f t="shared" si="23"/>
        <v>1</v>
      </c>
      <c r="Q51">
        <f t="shared" si="24"/>
        <v>0</v>
      </c>
      <c r="R51">
        <f t="shared" si="25"/>
        <v>0.66666666666666663</v>
      </c>
      <c r="S51">
        <f t="shared" si="26"/>
        <v>0.5</v>
      </c>
      <c r="T51">
        <f t="shared" si="27"/>
        <v>0.58333333333333326</v>
      </c>
    </row>
    <row r="52" spans="1:20" x14ac:dyDescent="0.45">
      <c r="B52">
        <v>16</v>
      </c>
      <c r="C52">
        <v>2</v>
      </c>
      <c r="D52">
        <v>5</v>
      </c>
      <c r="E52">
        <f t="shared" si="14"/>
        <v>2.2360679774997898</v>
      </c>
      <c r="F52">
        <f t="shared" si="15"/>
        <v>3</v>
      </c>
      <c r="G52">
        <f t="shared" si="16"/>
        <v>3</v>
      </c>
      <c r="H52">
        <f t="shared" si="17"/>
        <v>3</v>
      </c>
      <c r="I52">
        <v>1</v>
      </c>
      <c r="J52">
        <v>-2</v>
      </c>
      <c r="K52" s="8">
        <f t="shared" si="18"/>
        <v>4</v>
      </c>
      <c r="L52" s="8">
        <f t="shared" si="19"/>
        <v>1</v>
      </c>
      <c r="M52">
        <f t="shared" si="20"/>
        <v>4</v>
      </c>
      <c r="N52">
        <f t="shared" si="21"/>
        <v>0</v>
      </c>
      <c r="O52">
        <f t="shared" si="22"/>
        <v>0</v>
      </c>
      <c r="P52">
        <f t="shared" si="23"/>
        <v>0</v>
      </c>
      <c r="Q52">
        <f t="shared" si="24"/>
        <v>0</v>
      </c>
      <c r="R52">
        <f t="shared" si="25"/>
        <v>1.5</v>
      </c>
      <c r="S52">
        <f t="shared" si="26"/>
        <v>0</v>
      </c>
      <c r="T52">
        <f t="shared" si="27"/>
        <v>0.75</v>
      </c>
    </row>
    <row r="53" spans="1:20" x14ac:dyDescent="0.45">
      <c r="B53">
        <v>17</v>
      </c>
      <c r="C53">
        <v>2</v>
      </c>
      <c r="D53">
        <v>5</v>
      </c>
      <c r="E53">
        <f t="shared" si="14"/>
        <v>2.2360679774997898</v>
      </c>
      <c r="F53">
        <f t="shared" si="15"/>
        <v>3</v>
      </c>
      <c r="G53">
        <f t="shared" si="16"/>
        <v>3</v>
      </c>
      <c r="H53">
        <f t="shared" si="17"/>
        <v>3</v>
      </c>
      <c r="I53">
        <v>1</v>
      </c>
      <c r="J53">
        <v>-1</v>
      </c>
      <c r="K53" s="8">
        <f t="shared" si="18"/>
        <v>4</v>
      </c>
      <c r="L53" s="8">
        <f t="shared" si="19"/>
        <v>2</v>
      </c>
      <c r="M53">
        <f t="shared" si="20"/>
        <v>8</v>
      </c>
      <c r="N53">
        <f t="shared" si="21"/>
        <v>1</v>
      </c>
      <c r="O53">
        <f t="shared" si="22"/>
        <v>0</v>
      </c>
      <c r="P53">
        <f t="shared" si="23"/>
        <v>1</v>
      </c>
      <c r="Q53">
        <f t="shared" si="24"/>
        <v>0</v>
      </c>
      <c r="R53">
        <f t="shared" si="25"/>
        <v>1.5</v>
      </c>
      <c r="S53">
        <f t="shared" si="26"/>
        <v>0.5</v>
      </c>
      <c r="T53">
        <f t="shared" si="27"/>
        <v>1</v>
      </c>
    </row>
    <row r="54" spans="1:20" x14ac:dyDescent="0.45">
      <c r="B54">
        <v>18</v>
      </c>
      <c r="C54">
        <v>2</v>
      </c>
      <c r="D54">
        <v>5</v>
      </c>
      <c r="E54">
        <f t="shared" si="14"/>
        <v>2.2360679774997898</v>
      </c>
      <c r="F54">
        <f t="shared" si="15"/>
        <v>3</v>
      </c>
      <c r="G54">
        <f t="shared" si="16"/>
        <v>3</v>
      </c>
      <c r="H54">
        <f t="shared" si="17"/>
        <v>3</v>
      </c>
      <c r="I54">
        <v>1</v>
      </c>
      <c r="J54">
        <v>0</v>
      </c>
      <c r="K54" s="8">
        <f t="shared" si="18"/>
        <v>4</v>
      </c>
      <c r="L54" s="8">
        <f t="shared" si="19"/>
        <v>3</v>
      </c>
      <c r="M54">
        <f t="shared" si="20"/>
        <v>12</v>
      </c>
      <c r="N54">
        <f t="shared" si="21"/>
        <v>1</v>
      </c>
      <c r="O54">
        <f t="shared" si="22"/>
        <v>0</v>
      </c>
      <c r="P54">
        <f t="shared" si="23"/>
        <v>1</v>
      </c>
      <c r="Q54">
        <f t="shared" si="24"/>
        <v>0</v>
      </c>
      <c r="R54">
        <f t="shared" si="25"/>
        <v>1.5</v>
      </c>
      <c r="S54">
        <f t="shared" si="26"/>
        <v>0.66666666666666663</v>
      </c>
      <c r="T54">
        <f t="shared" si="27"/>
        <v>1.0833333333333333</v>
      </c>
    </row>
    <row r="55" spans="1:20" x14ac:dyDescent="0.45">
      <c r="B55">
        <v>21</v>
      </c>
      <c r="C55">
        <v>2</v>
      </c>
      <c r="D55">
        <v>5</v>
      </c>
      <c r="E55">
        <f t="shared" si="14"/>
        <v>2.2360679774997898</v>
      </c>
      <c r="F55">
        <f t="shared" si="15"/>
        <v>3</v>
      </c>
      <c r="G55">
        <f t="shared" si="16"/>
        <v>3</v>
      </c>
      <c r="H55">
        <f t="shared" si="17"/>
        <v>3</v>
      </c>
      <c r="I55">
        <v>2</v>
      </c>
      <c r="J55">
        <v>-2</v>
      </c>
      <c r="K55" s="8">
        <f t="shared" si="18"/>
        <v>5</v>
      </c>
      <c r="L55" s="8">
        <f t="shared" si="19"/>
        <v>1</v>
      </c>
      <c r="M55">
        <f t="shared" si="20"/>
        <v>5</v>
      </c>
      <c r="N55">
        <f t="shared" si="21"/>
        <v>1</v>
      </c>
      <c r="O55">
        <f t="shared" si="22"/>
        <v>0</v>
      </c>
      <c r="P55">
        <f t="shared" si="23"/>
        <v>0</v>
      </c>
      <c r="Q55">
        <f t="shared" si="24"/>
        <v>0</v>
      </c>
      <c r="R55">
        <f t="shared" si="25"/>
        <v>2</v>
      </c>
      <c r="S55">
        <f t="shared" si="26"/>
        <v>0</v>
      </c>
      <c r="T55">
        <f t="shared" si="27"/>
        <v>1</v>
      </c>
    </row>
    <row r="56" spans="1:20" x14ac:dyDescent="0.45">
      <c r="B56">
        <v>22</v>
      </c>
      <c r="C56">
        <v>2</v>
      </c>
      <c r="D56">
        <v>5</v>
      </c>
      <c r="E56">
        <f t="shared" si="14"/>
        <v>2.2360679774997898</v>
      </c>
      <c r="F56">
        <f t="shared" si="15"/>
        <v>3</v>
      </c>
      <c r="G56">
        <f t="shared" si="16"/>
        <v>3</v>
      </c>
      <c r="H56">
        <f t="shared" si="17"/>
        <v>3</v>
      </c>
      <c r="I56">
        <v>2</v>
      </c>
      <c r="J56">
        <v>-1</v>
      </c>
      <c r="K56" s="8">
        <f t="shared" si="18"/>
        <v>5</v>
      </c>
      <c r="L56" s="8">
        <f t="shared" si="19"/>
        <v>2</v>
      </c>
      <c r="M56">
        <f t="shared" si="20"/>
        <v>10</v>
      </c>
      <c r="N56">
        <f t="shared" si="21"/>
        <v>1</v>
      </c>
      <c r="O56">
        <f t="shared" si="22"/>
        <v>0</v>
      </c>
      <c r="P56">
        <f t="shared" si="23"/>
        <v>1</v>
      </c>
      <c r="Q56">
        <f t="shared" si="24"/>
        <v>0</v>
      </c>
      <c r="R56">
        <f t="shared" si="25"/>
        <v>2</v>
      </c>
      <c r="S56">
        <f t="shared" si="26"/>
        <v>0.5</v>
      </c>
      <c r="T56">
        <f t="shared" si="27"/>
        <v>1.25</v>
      </c>
    </row>
    <row r="57" spans="1:20" x14ac:dyDescent="0.45">
      <c r="B57">
        <v>23</v>
      </c>
      <c r="C57">
        <v>2</v>
      </c>
      <c r="D57">
        <v>5</v>
      </c>
      <c r="E57">
        <f t="shared" si="14"/>
        <v>2.2360679774997898</v>
      </c>
      <c r="F57">
        <f t="shared" si="15"/>
        <v>3</v>
      </c>
      <c r="G57">
        <f t="shared" si="16"/>
        <v>3</v>
      </c>
      <c r="H57">
        <f t="shared" si="17"/>
        <v>3</v>
      </c>
      <c r="I57">
        <v>2</v>
      </c>
      <c r="J57">
        <v>0</v>
      </c>
      <c r="K57" s="8">
        <f t="shared" si="18"/>
        <v>5</v>
      </c>
      <c r="L57" s="8">
        <f t="shared" si="19"/>
        <v>3</v>
      </c>
      <c r="M57">
        <f t="shared" si="20"/>
        <v>15</v>
      </c>
      <c r="N57">
        <f t="shared" si="21"/>
        <v>1</v>
      </c>
      <c r="O57">
        <f t="shared" si="22"/>
        <v>0</v>
      </c>
      <c r="P57">
        <f t="shared" si="23"/>
        <v>1</v>
      </c>
      <c r="Q57">
        <f t="shared" si="24"/>
        <v>0</v>
      </c>
      <c r="R57">
        <f t="shared" si="25"/>
        <v>2</v>
      </c>
      <c r="S57">
        <f t="shared" si="26"/>
        <v>0.66666666666666663</v>
      </c>
      <c r="T57">
        <f t="shared" si="27"/>
        <v>1.3333333333333333</v>
      </c>
    </row>
    <row r="58" spans="1:20" x14ac:dyDescent="0.45">
      <c r="B58">
        <v>24</v>
      </c>
      <c r="C58">
        <v>2</v>
      </c>
      <c r="D58">
        <v>5</v>
      </c>
      <c r="E58">
        <f t="shared" si="14"/>
        <v>2.2360679774997898</v>
      </c>
      <c r="F58">
        <f t="shared" si="15"/>
        <v>3</v>
      </c>
      <c r="G58">
        <f t="shared" si="16"/>
        <v>3</v>
      </c>
      <c r="H58">
        <f t="shared" si="17"/>
        <v>3</v>
      </c>
      <c r="I58">
        <v>2</v>
      </c>
      <c r="J58">
        <v>1</v>
      </c>
      <c r="K58" s="8">
        <f t="shared" si="18"/>
        <v>5</v>
      </c>
      <c r="L58" s="8">
        <f t="shared" si="19"/>
        <v>4</v>
      </c>
      <c r="M58">
        <f t="shared" si="20"/>
        <v>20</v>
      </c>
      <c r="N58">
        <f t="shared" si="21"/>
        <v>1</v>
      </c>
      <c r="O58">
        <f t="shared" si="22"/>
        <v>0</v>
      </c>
      <c r="P58">
        <f t="shared" si="23"/>
        <v>1</v>
      </c>
      <c r="Q58">
        <f t="shared" si="24"/>
        <v>0</v>
      </c>
      <c r="R58">
        <f t="shared" si="25"/>
        <v>2</v>
      </c>
      <c r="S58">
        <f t="shared" si="26"/>
        <v>1.5</v>
      </c>
      <c r="T58">
        <f t="shared" si="27"/>
        <v>1.75</v>
      </c>
    </row>
    <row r="59" spans="1:20" x14ac:dyDescent="0.45">
      <c r="K59" s="8"/>
      <c r="L59" s="8"/>
    </row>
    <row r="60" spans="1:20" x14ac:dyDescent="0.45">
      <c r="K60" s="8"/>
      <c r="L60" s="8"/>
    </row>
    <row r="61" spans="1:20" ht="15.4" thickBot="1" x14ac:dyDescent="0.5"/>
    <row r="62" spans="1:20" x14ac:dyDescent="0.45">
      <c r="B62" s="1" t="s">
        <v>21</v>
      </c>
      <c r="C62" s="7" t="s">
        <v>0</v>
      </c>
      <c r="D62" s="7" t="s">
        <v>1</v>
      </c>
      <c r="E62" s="7" t="s">
        <v>2</v>
      </c>
      <c r="F62" s="7" t="s">
        <v>3</v>
      </c>
      <c r="G62" s="7" t="s">
        <v>4</v>
      </c>
      <c r="H62" s="7" t="s">
        <v>5</v>
      </c>
      <c r="I62" s="7" t="s">
        <v>6</v>
      </c>
      <c r="J62" s="7" t="s">
        <v>7</v>
      </c>
      <c r="K62" s="1" t="s">
        <v>8</v>
      </c>
      <c r="L62" s="2" t="s">
        <v>9</v>
      </c>
      <c r="M62" s="7" t="s">
        <v>10</v>
      </c>
      <c r="N62" s="7" t="s">
        <v>18</v>
      </c>
      <c r="O62" s="7" t="s">
        <v>12</v>
      </c>
      <c r="P62" s="7" t="s">
        <v>19</v>
      </c>
      <c r="Q62" s="7" t="s">
        <v>11</v>
      </c>
      <c r="R62" s="7" t="s">
        <v>13</v>
      </c>
      <c r="S62" s="7" t="s">
        <v>14</v>
      </c>
      <c r="T62" s="2" t="s">
        <v>16</v>
      </c>
    </row>
    <row r="63" spans="1:20" x14ac:dyDescent="0.45">
      <c r="A63">
        <v>1</v>
      </c>
      <c r="B63" s="3">
        <v>8</v>
      </c>
      <c r="C63" s="10">
        <v>2</v>
      </c>
      <c r="D63" s="10">
        <v>5</v>
      </c>
      <c r="E63" s="8">
        <f t="shared" ref="E63:E71" si="28">SQRT(D63)</f>
        <v>2.2360679774997898</v>
      </c>
      <c r="F63" s="8">
        <f t="shared" ref="F63:F71" si="29">CEILING(E63,1)</f>
        <v>3</v>
      </c>
      <c r="G63" s="8">
        <f t="shared" ref="G63:G71" si="30">F63</f>
        <v>3</v>
      </c>
      <c r="H63" s="8">
        <f t="shared" ref="H63:H71" si="31">F63</f>
        <v>3</v>
      </c>
      <c r="I63" s="8">
        <v>-1</v>
      </c>
      <c r="J63" s="8">
        <v>0</v>
      </c>
      <c r="K63" s="11">
        <f t="shared" ref="K63:K71" si="32">G63+I63</f>
        <v>2</v>
      </c>
      <c r="L63" s="12">
        <f t="shared" ref="L63:L71" si="33">H63+J63</f>
        <v>3</v>
      </c>
      <c r="M63" s="8">
        <f t="shared" ref="M63:M71" si="34">K63*L63</f>
        <v>6</v>
      </c>
      <c r="N63" s="8">
        <f t="shared" ref="N63:N71" si="35">IF(M63&gt;=D63, 1, 0)</f>
        <v>1</v>
      </c>
      <c r="O63" s="8">
        <f t="shared" ref="O63:O71" si="36">IF(K63&lt;=L63, 1, 0)</f>
        <v>1</v>
      </c>
      <c r="P63" s="8">
        <f t="shared" ref="P63:P71" si="37">IF(AND(K63&gt;=2, L63&gt;=2), 1, 0)</f>
        <v>1</v>
      </c>
      <c r="Q63" s="8">
        <f t="shared" ref="Q63:Q71" si="38">IF(N63*O63*P63&gt;0, 1, 0)</f>
        <v>1</v>
      </c>
      <c r="R63" s="8">
        <f t="shared" ref="R63:R71" si="39">(K63^2-(-2)^(MOD(K63+1,2)))/12</f>
        <v>0.5</v>
      </c>
      <c r="S63" s="8">
        <f t="shared" ref="S63:S71" si="40">(L63^2-(-2)^(MOD(L63+1,2)))/12</f>
        <v>0.66666666666666663</v>
      </c>
      <c r="T63" s="12">
        <f t="shared" ref="T63:T71" si="41">(R63+S63)/C63</f>
        <v>0.58333333333333326</v>
      </c>
    </row>
    <row r="64" spans="1:20" x14ac:dyDescent="0.45">
      <c r="A64">
        <v>2</v>
      </c>
      <c r="B64" s="3">
        <v>13</v>
      </c>
      <c r="C64" s="8">
        <v>2</v>
      </c>
      <c r="D64" s="8">
        <v>5</v>
      </c>
      <c r="E64" s="8">
        <f t="shared" si="28"/>
        <v>2.2360679774997898</v>
      </c>
      <c r="F64" s="8">
        <f t="shared" si="29"/>
        <v>3</v>
      </c>
      <c r="G64" s="8">
        <f t="shared" si="30"/>
        <v>3</v>
      </c>
      <c r="H64" s="8">
        <f t="shared" si="31"/>
        <v>3</v>
      </c>
      <c r="I64" s="8">
        <v>0</v>
      </c>
      <c r="J64" s="8">
        <v>0</v>
      </c>
      <c r="K64" s="3">
        <f t="shared" si="32"/>
        <v>3</v>
      </c>
      <c r="L64" s="4">
        <f t="shared" si="33"/>
        <v>3</v>
      </c>
      <c r="M64" s="8">
        <f t="shared" si="34"/>
        <v>9</v>
      </c>
      <c r="N64" s="8">
        <f t="shared" si="35"/>
        <v>1</v>
      </c>
      <c r="O64" s="8">
        <f t="shared" si="36"/>
        <v>1</v>
      </c>
      <c r="P64" s="8">
        <f t="shared" si="37"/>
        <v>1</v>
      </c>
      <c r="Q64" s="8">
        <f t="shared" si="38"/>
        <v>1</v>
      </c>
      <c r="R64" s="8">
        <f t="shared" si="39"/>
        <v>0.66666666666666663</v>
      </c>
      <c r="S64" s="8">
        <f t="shared" si="40"/>
        <v>0.66666666666666663</v>
      </c>
      <c r="T64" s="4">
        <f t="shared" si="41"/>
        <v>0.66666666666666663</v>
      </c>
    </row>
    <row r="65" spans="1:20" x14ac:dyDescent="0.45">
      <c r="A65">
        <v>3</v>
      </c>
      <c r="B65" s="3">
        <v>9</v>
      </c>
      <c r="C65" s="8">
        <v>2</v>
      </c>
      <c r="D65" s="8">
        <v>5</v>
      </c>
      <c r="E65" s="8">
        <f t="shared" si="28"/>
        <v>2.2360679774997898</v>
      </c>
      <c r="F65" s="8">
        <f t="shared" si="29"/>
        <v>3</v>
      </c>
      <c r="G65" s="8">
        <f t="shared" si="30"/>
        <v>3</v>
      </c>
      <c r="H65" s="8">
        <f t="shared" si="31"/>
        <v>3</v>
      </c>
      <c r="I65" s="8">
        <v>-1</v>
      </c>
      <c r="J65" s="8">
        <v>1</v>
      </c>
      <c r="K65" s="3">
        <f t="shared" si="32"/>
        <v>2</v>
      </c>
      <c r="L65" s="4">
        <f t="shared" si="33"/>
        <v>4</v>
      </c>
      <c r="M65" s="8">
        <f t="shared" si="34"/>
        <v>8</v>
      </c>
      <c r="N65" s="8">
        <f t="shared" si="35"/>
        <v>1</v>
      </c>
      <c r="O65" s="8">
        <f t="shared" si="36"/>
        <v>1</v>
      </c>
      <c r="P65" s="8">
        <f t="shared" si="37"/>
        <v>1</v>
      </c>
      <c r="Q65" s="8">
        <f t="shared" si="38"/>
        <v>1</v>
      </c>
      <c r="R65" s="8">
        <f t="shared" si="39"/>
        <v>0.5</v>
      </c>
      <c r="S65" s="8">
        <f t="shared" si="40"/>
        <v>1.5</v>
      </c>
      <c r="T65" s="4">
        <f t="shared" si="41"/>
        <v>1</v>
      </c>
    </row>
    <row r="66" spans="1:20" x14ac:dyDescent="0.45">
      <c r="A66">
        <v>4</v>
      </c>
      <c r="B66" s="3">
        <v>14</v>
      </c>
      <c r="C66" s="8">
        <v>2</v>
      </c>
      <c r="D66" s="8">
        <v>5</v>
      </c>
      <c r="E66" s="8">
        <f t="shared" si="28"/>
        <v>2.2360679774997898</v>
      </c>
      <c r="F66" s="8">
        <f t="shared" si="29"/>
        <v>3</v>
      </c>
      <c r="G66" s="8">
        <f t="shared" si="30"/>
        <v>3</v>
      </c>
      <c r="H66" s="8">
        <f t="shared" si="31"/>
        <v>3</v>
      </c>
      <c r="I66" s="8">
        <v>0</v>
      </c>
      <c r="J66" s="8">
        <v>1</v>
      </c>
      <c r="K66" s="3">
        <f t="shared" si="32"/>
        <v>3</v>
      </c>
      <c r="L66" s="4">
        <f t="shared" si="33"/>
        <v>4</v>
      </c>
      <c r="M66" s="8">
        <f t="shared" si="34"/>
        <v>12</v>
      </c>
      <c r="N66" s="8">
        <f t="shared" si="35"/>
        <v>1</v>
      </c>
      <c r="O66" s="8">
        <f t="shared" si="36"/>
        <v>1</v>
      </c>
      <c r="P66" s="8">
        <f t="shared" si="37"/>
        <v>1</v>
      </c>
      <c r="Q66" s="8">
        <f t="shared" si="38"/>
        <v>1</v>
      </c>
      <c r="R66" s="8">
        <f t="shared" si="39"/>
        <v>0.66666666666666663</v>
      </c>
      <c r="S66" s="8">
        <f t="shared" si="40"/>
        <v>1.5</v>
      </c>
      <c r="T66" s="4">
        <f t="shared" si="41"/>
        <v>1.0833333333333333</v>
      </c>
    </row>
    <row r="67" spans="1:20" x14ac:dyDescent="0.45">
      <c r="A67">
        <v>5</v>
      </c>
      <c r="B67" s="3">
        <v>10</v>
      </c>
      <c r="C67" s="8">
        <v>2</v>
      </c>
      <c r="D67" s="8">
        <v>5</v>
      </c>
      <c r="E67" s="8">
        <f t="shared" si="28"/>
        <v>2.2360679774997898</v>
      </c>
      <c r="F67" s="8">
        <f t="shared" si="29"/>
        <v>3</v>
      </c>
      <c r="G67" s="8">
        <f t="shared" si="30"/>
        <v>3</v>
      </c>
      <c r="H67" s="8">
        <f t="shared" si="31"/>
        <v>3</v>
      </c>
      <c r="I67" s="8">
        <v>-1</v>
      </c>
      <c r="J67" s="8">
        <v>2</v>
      </c>
      <c r="K67" s="3">
        <f t="shared" si="32"/>
        <v>2</v>
      </c>
      <c r="L67" s="4">
        <f t="shared" si="33"/>
        <v>5</v>
      </c>
      <c r="M67" s="8">
        <f t="shared" si="34"/>
        <v>10</v>
      </c>
      <c r="N67" s="8">
        <f t="shared" si="35"/>
        <v>1</v>
      </c>
      <c r="O67" s="8">
        <f t="shared" si="36"/>
        <v>1</v>
      </c>
      <c r="P67" s="8">
        <f t="shared" si="37"/>
        <v>1</v>
      </c>
      <c r="Q67" s="8">
        <f t="shared" si="38"/>
        <v>1</v>
      </c>
      <c r="R67" s="8">
        <f t="shared" si="39"/>
        <v>0.5</v>
      </c>
      <c r="S67" s="8">
        <f t="shared" si="40"/>
        <v>2</v>
      </c>
      <c r="T67" s="4">
        <f t="shared" si="41"/>
        <v>1.25</v>
      </c>
    </row>
    <row r="68" spans="1:20" x14ac:dyDescent="0.45">
      <c r="A68">
        <v>6</v>
      </c>
      <c r="B68" s="3">
        <v>15</v>
      </c>
      <c r="C68" s="8">
        <v>2</v>
      </c>
      <c r="D68" s="8">
        <v>5</v>
      </c>
      <c r="E68" s="8">
        <f t="shared" si="28"/>
        <v>2.2360679774997898</v>
      </c>
      <c r="F68" s="8">
        <f t="shared" si="29"/>
        <v>3</v>
      </c>
      <c r="G68" s="8">
        <f t="shared" si="30"/>
        <v>3</v>
      </c>
      <c r="H68" s="8">
        <f t="shared" si="31"/>
        <v>3</v>
      </c>
      <c r="I68" s="8">
        <v>0</v>
      </c>
      <c r="J68" s="8">
        <v>2</v>
      </c>
      <c r="K68" s="3">
        <f t="shared" si="32"/>
        <v>3</v>
      </c>
      <c r="L68" s="4">
        <f t="shared" si="33"/>
        <v>5</v>
      </c>
      <c r="M68" s="8">
        <f t="shared" si="34"/>
        <v>15</v>
      </c>
      <c r="N68" s="8">
        <f t="shared" si="35"/>
        <v>1</v>
      </c>
      <c r="O68" s="8">
        <f t="shared" si="36"/>
        <v>1</v>
      </c>
      <c r="P68" s="8">
        <f t="shared" si="37"/>
        <v>1</v>
      </c>
      <c r="Q68" s="8">
        <f t="shared" si="38"/>
        <v>1</v>
      </c>
      <c r="R68" s="8">
        <f t="shared" si="39"/>
        <v>0.66666666666666663</v>
      </c>
      <c r="S68" s="8">
        <f t="shared" si="40"/>
        <v>2</v>
      </c>
      <c r="T68" s="4">
        <f t="shared" si="41"/>
        <v>1.3333333333333333</v>
      </c>
    </row>
    <row r="69" spans="1:20" x14ac:dyDescent="0.45">
      <c r="A69">
        <v>7</v>
      </c>
      <c r="B69" s="3">
        <v>19</v>
      </c>
      <c r="C69" s="8">
        <v>2</v>
      </c>
      <c r="D69" s="8">
        <v>5</v>
      </c>
      <c r="E69" s="8">
        <f t="shared" si="28"/>
        <v>2.2360679774997898</v>
      </c>
      <c r="F69" s="8">
        <f t="shared" si="29"/>
        <v>3</v>
      </c>
      <c r="G69" s="8">
        <f t="shared" si="30"/>
        <v>3</v>
      </c>
      <c r="H69" s="8">
        <f t="shared" si="31"/>
        <v>3</v>
      </c>
      <c r="I69" s="8">
        <v>1</v>
      </c>
      <c r="J69" s="8">
        <v>1</v>
      </c>
      <c r="K69" s="3">
        <f t="shared" si="32"/>
        <v>4</v>
      </c>
      <c r="L69" s="4">
        <f t="shared" si="33"/>
        <v>4</v>
      </c>
      <c r="M69" s="8">
        <f t="shared" si="34"/>
        <v>16</v>
      </c>
      <c r="N69" s="8">
        <f t="shared" si="35"/>
        <v>1</v>
      </c>
      <c r="O69" s="8">
        <f t="shared" si="36"/>
        <v>1</v>
      </c>
      <c r="P69" s="8">
        <f t="shared" si="37"/>
        <v>1</v>
      </c>
      <c r="Q69" s="8">
        <f t="shared" si="38"/>
        <v>1</v>
      </c>
      <c r="R69" s="8">
        <f t="shared" si="39"/>
        <v>1.5</v>
      </c>
      <c r="S69" s="8">
        <f t="shared" si="40"/>
        <v>1.5</v>
      </c>
      <c r="T69" s="4">
        <f t="shared" si="41"/>
        <v>1.5</v>
      </c>
    </row>
    <row r="70" spans="1:20" x14ac:dyDescent="0.45">
      <c r="A70">
        <v>8</v>
      </c>
      <c r="B70" s="3">
        <v>20</v>
      </c>
      <c r="C70" s="8">
        <v>2</v>
      </c>
      <c r="D70" s="8">
        <v>5</v>
      </c>
      <c r="E70" s="8">
        <f t="shared" si="28"/>
        <v>2.2360679774997898</v>
      </c>
      <c r="F70" s="8">
        <f t="shared" si="29"/>
        <v>3</v>
      </c>
      <c r="G70" s="8">
        <f t="shared" si="30"/>
        <v>3</v>
      </c>
      <c r="H70" s="8">
        <f t="shared" si="31"/>
        <v>3</v>
      </c>
      <c r="I70" s="8">
        <v>1</v>
      </c>
      <c r="J70" s="8">
        <v>2</v>
      </c>
      <c r="K70" s="3">
        <f t="shared" si="32"/>
        <v>4</v>
      </c>
      <c r="L70" s="4">
        <f t="shared" si="33"/>
        <v>5</v>
      </c>
      <c r="M70" s="8">
        <f t="shared" si="34"/>
        <v>20</v>
      </c>
      <c r="N70" s="8">
        <f t="shared" si="35"/>
        <v>1</v>
      </c>
      <c r="O70" s="8">
        <f t="shared" si="36"/>
        <v>1</v>
      </c>
      <c r="P70" s="8">
        <f t="shared" si="37"/>
        <v>1</v>
      </c>
      <c r="Q70" s="8">
        <f t="shared" si="38"/>
        <v>1</v>
      </c>
      <c r="R70" s="8">
        <f t="shared" si="39"/>
        <v>1.5</v>
      </c>
      <c r="S70" s="8">
        <f t="shared" si="40"/>
        <v>2</v>
      </c>
      <c r="T70" s="4">
        <f t="shared" si="41"/>
        <v>1.75</v>
      </c>
    </row>
    <row r="71" spans="1:20" ht="15.4" thickBot="1" x14ac:dyDescent="0.5">
      <c r="A71">
        <v>9</v>
      </c>
      <c r="B71" s="5">
        <v>25</v>
      </c>
      <c r="C71" s="9">
        <v>2</v>
      </c>
      <c r="D71" s="9">
        <v>5</v>
      </c>
      <c r="E71" s="9">
        <f t="shared" si="28"/>
        <v>2.2360679774997898</v>
      </c>
      <c r="F71" s="9">
        <f t="shared" si="29"/>
        <v>3</v>
      </c>
      <c r="G71" s="9">
        <f t="shared" si="30"/>
        <v>3</v>
      </c>
      <c r="H71" s="9">
        <f t="shared" si="31"/>
        <v>3</v>
      </c>
      <c r="I71" s="9">
        <v>2</v>
      </c>
      <c r="J71" s="9">
        <v>2</v>
      </c>
      <c r="K71" s="5">
        <f t="shared" si="32"/>
        <v>5</v>
      </c>
      <c r="L71" s="6">
        <f t="shared" si="33"/>
        <v>5</v>
      </c>
      <c r="M71" s="9">
        <f t="shared" si="34"/>
        <v>25</v>
      </c>
      <c r="N71" s="9">
        <f t="shared" si="35"/>
        <v>1</v>
      </c>
      <c r="O71" s="9">
        <f t="shared" si="36"/>
        <v>1</v>
      </c>
      <c r="P71" s="9">
        <f t="shared" si="37"/>
        <v>1</v>
      </c>
      <c r="Q71" s="9">
        <f t="shared" si="38"/>
        <v>1</v>
      </c>
      <c r="R71" s="9">
        <f t="shared" si="39"/>
        <v>2</v>
      </c>
      <c r="S71" s="9">
        <f t="shared" si="40"/>
        <v>2</v>
      </c>
      <c r="T71" s="6">
        <f t="shared" si="41"/>
        <v>2</v>
      </c>
    </row>
    <row r="72" spans="1:20" ht="15.4" thickBot="1" x14ac:dyDescent="0.5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</row>
    <row r="73" spans="1:20" x14ac:dyDescent="0.45">
      <c r="B73" s="8"/>
      <c r="C73" s="1" t="s">
        <v>0</v>
      </c>
      <c r="D73" s="7" t="s">
        <v>1</v>
      </c>
      <c r="E73" s="7" t="s">
        <v>6</v>
      </c>
      <c r="F73" s="7" t="s">
        <v>7</v>
      </c>
      <c r="G73" s="7" t="s">
        <v>8</v>
      </c>
      <c r="H73" s="7" t="s">
        <v>9</v>
      </c>
      <c r="I73" s="2" t="s">
        <v>15</v>
      </c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</row>
    <row r="74" spans="1:20" x14ac:dyDescent="0.45">
      <c r="B74" s="8"/>
      <c r="C74" s="11">
        <v>2</v>
      </c>
      <c r="D74" s="10">
        <v>5</v>
      </c>
      <c r="E74" s="8">
        <v>-1</v>
      </c>
      <c r="F74" s="8">
        <v>0</v>
      </c>
      <c r="G74" s="10">
        <v>2</v>
      </c>
      <c r="H74" s="10">
        <v>3</v>
      </c>
      <c r="I74" s="12">
        <v>0.58333333333333326</v>
      </c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</row>
    <row r="75" spans="1:20" x14ac:dyDescent="0.45">
      <c r="B75" s="8"/>
      <c r="C75" s="3">
        <v>2</v>
      </c>
      <c r="D75" s="8">
        <v>5</v>
      </c>
      <c r="E75" s="8">
        <v>0</v>
      </c>
      <c r="F75" s="8">
        <v>0</v>
      </c>
      <c r="G75" s="8">
        <v>3</v>
      </c>
      <c r="H75" s="8">
        <v>3</v>
      </c>
      <c r="I75" s="4">
        <v>0.66666666666666663</v>
      </c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</row>
    <row r="76" spans="1:20" x14ac:dyDescent="0.45">
      <c r="B76" s="8"/>
      <c r="C76" s="3">
        <v>2</v>
      </c>
      <c r="D76" s="8">
        <v>5</v>
      </c>
      <c r="E76" s="8">
        <v>-1</v>
      </c>
      <c r="F76" s="8">
        <v>1</v>
      </c>
      <c r="G76" s="8">
        <v>2</v>
      </c>
      <c r="H76" s="8">
        <v>4</v>
      </c>
      <c r="I76" s="4">
        <v>1</v>
      </c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</row>
    <row r="77" spans="1:20" x14ac:dyDescent="0.45">
      <c r="B77" s="8"/>
      <c r="C77" s="3">
        <v>2</v>
      </c>
      <c r="D77" s="8">
        <v>5</v>
      </c>
      <c r="E77" s="8">
        <v>0</v>
      </c>
      <c r="F77" s="8">
        <v>1</v>
      </c>
      <c r="G77" s="8">
        <v>3</v>
      </c>
      <c r="H77" s="8">
        <v>4</v>
      </c>
      <c r="I77" s="4">
        <v>1.0833333333333333</v>
      </c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</row>
    <row r="78" spans="1:20" x14ac:dyDescent="0.45">
      <c r="B78" s="8"/>
      <c r="C78" s="3">
        <v>2</v>
      </c>
      <c r="D78" s="8">
        <v>5</v>
      </c>
      <c r="E78" s="8">
        <v>-1</v>
      </c>
      <c r="F78" s="8">
        <v>2</v>
      </c>
      <c r="G78" s="8">
        <v>2</v>
      </c>
      <c r="H78" s="8">
        <v>5</v>
      </c>
      <c r="I78" s="4">
        <v>1.25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</row>
    <row r="79" spans="1:20" x14ac:dyDescent="0.45">
      <c r="B79" s="8"/>
      <c r="C79" s="3">
        <v>2</v>
      </c>
      <c r="D79" s="8">
        <v>5</v>
      </c>
      <c r="E79" s="8">
        <v>0</v>
      </c>
      <c r="F79" s="8">
        <v>2</v>
      </c>
      <c r="G79" s="8">
        <v>3</v>
      </c>
      <c r="H79" s="8">
        <v>5</v>
      </c>
      <c r="I79" s="4">
        <v>1.3333333333333333</v>
      </c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</row>
    <row r="80" spans="1:20" x14ac:dyDescent="0.45">
      <c r="B80" s="8"/>
      <c r="C80" s="3">
        <v>2</v>
      </c>
      <c r="D80" s="8">
        <v>5</v>
      </c>
      <c r="E80" s="8">
        <v>1</v>
      </c>
      <c r="F80" s="8">
        <v>1</v>
      </c>
      <c r="G80" s="8">
        <v>4</v>
      </c>
      <c r="H80" s="8">
        <v>4</v>
      </c>
      <c r="I80" s="4">
        <v>1.5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</row>
    <row r="81" spans="2:20" x14ac:dyDescent="0.45">
      <c r="B81" s="8"/>
      <c r="C81" s="3">
        <v>2</v>
      </c>
      <c r="D81" s="8">
        <v>5</v>
      </c>
      <c r="E81" s="8">
        <v>1</v>
      </c>
      <c r="F81" s="8">
        <v>2</v>
      </c>
      <c r="G81" s="8">
        <v>4</v>
      </c>
      <c r="H81" s="8">
        <v>5</v>
      </c>
      <c r="I81" s="4">
        <v>1.75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</row>
    <row r="82" spans="2:20" ht="15.4" thickBot="1" x14ac:dyDescent="0.5">
      <c r="B82" s="8"/>
      <c r="C82" s="5">
        <v>2</v>
      </c>
      <c r="D82" s="9">
        <v>5</v>
      </c>
      <c r="E82" s="9">
        <v>2</v>
      </c>
      <c r="F82" s="9">
        <v>2</v>
      </c>
      <c r="G82" s="9">
        <v>5</v>
      </c>
      <c r="H82" s="9">
        <v>5</v>
      </c>
      <c r="I82" s="6">
        <v>2</v>
      </c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</row>
    <row r="83" spans="2:20" x14ac:dyDescent="0.45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</row>
    <row r="84" spans="2:20" x14ac:dyDescent="0.45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</row>
    <row r="85" spans="2:20" x14ac:dyDescent="0.45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</row>
    <row r="86" spans="2:20" x14ac:dyDescent="0.45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</row>
    <row r="87" spans="2:20" x14ac:dyDescent="0.45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</row>
    <row r="88" spans="2:20" x14ac:dyDescent="0.45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</row>
  </sheetData>
  <sortState ref="B63:T71">
    <sortCondition ref="T63:T71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2022-10-05T12:48:54Z</dcterms:modified>
</cp:coreProperties>
</file>