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rtt\Desktop\"/>
    </mc:Choice>
  </mc:AlternateContent>
  <bookViews>
    <workbookView xWindow="360" yWindow="45" windowWidth="20955" windowHeight="8700"/>
  </bookViews>
  <sheets>
    <sheet name="Ex BRS YAMAHA Comparo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4" i="1" l="1"/>
  <c r="G25" i="1"/>
  <c r="O23" i="1" l="1"/>
  <c r="N23" i="1"/>
  <c r="P23" i="1"/>
</calcChain>
</file>

<file path=xl/sharedStrings.xml><?xml version="1.0" encoding="utf-8"?>
<sst xmlns="http://schemas.openxmlformats.org/spreadsheetml/2006/main" count="131" uniqueCount="58">
  <si>
    <t>Ex</t>
  </si>
  <si>
    <t>Dest</t>
  </si>
  <si>
    <t>Basic</t>
  </si>
  <si>
    <t>Kilo</t>
  </si>
  <si>
    <t>BRS</t>
  </si>
  <si>
    <t>SYD</t>
  </si>
  <si>
    <t>NC1</t>
  </si>
  <si>
    <t xml:space="preserve">Ex MEL </t>
  </si>
  <si>
    <t>Ex BRS</t>
  </si>
  <si>
    <t>NC2</t>
  </si>
  <si>
    <t>Total</t>
  </si>
  <si>
    <t>NC3</t>
  </si>
  <si>
    <t>Num Connotes</t>
  </si>
  <si>
    <t>Service</t>
  </si>
  <si>
    <t>Suburb/Town</t>
  </si>
  <si>
    <t>Items</t>
  </si>
  <si>
    <t>DW Kgs</t>
  </si>
  <si>
    <t>Rev. Kgs</t>
  </si>
  <si>
    <t>Cu. M.</t>
  </si>
  <si>
    <t>Price</t>
  </si>
  <si>
    <t>Variance</t>
  </si>
  <si>
    <t>NC4</t>
  </si>
  <si>
    <t>EXP</t>
  </si>
  <si>
    <t>SYDNEY</t>
  </si>
  <si>
    <t>NC5</t>
  </si>
  <si>
    <t>NC6</t>
  </si>
  <si>
    <t>VC1</t>
  </si>
  <si>
    <t>VC2</t>
  </si>
  <si>
    <t>VC3</t>
  </si>
  <si>
    <t>QC1</t>
  </si>
  <si>
    <t>AC4</t>
  </si>
  <si>
    <t>QC2</t>
  </si>
  <si>
    <t>QC3</t>
  </si>
  <si>
    <t>QC4</t>
  </si>
  <si>
    <t>LOC</t>
  </si>
  <si>
    <t>QC5</t>
  </si>
  <si>
    <t>QC6</t>
  </si>
  <si>
    <t>QC7</t>
  </si>
  <si>
    <t>QC8</t>
  </si>
  <si>
    <t>QC9</t>
  </si>
  <si>
    <t>GYM</t>
  </si>
  <si>
    <t>MAR</t>
  </si>
  <si>
    <t>GLA</t>
  </si>
  <si>
    <t>PRO</t>
  </si>
  <si>
    <t>BNA</t>
  </si>
  <si>
    <t>LIS</t>
  </si>
  <si>
    <t>TVL</t>
  </si>
  <si>
    <t>GLD</t>
  </si>
  <si>
    <t>TWB</t>
  </si>
  <si>
    <t>SSC</t>
  </si>
  <si>
    <t>ROC</t>
  </si>
  <si>
    <t>CRN</t>
  </si>
  <si>
    <t>MAC</t>
  </si>
  <si>
    <t>BUN</t>
  </si>
  <si>
    <t>COF</t>
  </si>
  <si>
    <t>TAM</t>
  </si>
  <si>
    <t>ISA</t>
  </si>
  <si>
    <t>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</si>
</sst>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4" tint="-0.499984740745262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b/>
      <i/>
      <sz val="9"/>
      <color indexed="12"/>
      <name val="Arial"/>
      <family val="2"/>
    </font>
    <font>
      <b/>
      <sz val="8"/>
      <color indexed="12"/>
      <name val="Arial"/>
      <family val="2"/>
    </font>
    <font>
      <sz val="11"/>
      <color indexed="8"/>
      <name val="Calibri"/>
      <family val="2"/>
    </font>
    <font>
      <sz val="10"/>
      <color rgb="FF00B050"/>
      <name val="Arial"/>
      <family val="2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</cellStyleXfs>
  <cellXfs count="30">
    <xf numFmtId="0" fontId="0" fillId="0" borderId="0" xfId="0"/>
    <xf numFmtId="0" fontId="3" fillId="2" borderId="1" xfId="2" applyFill="1" applyBorder="1" applyAlignment="1">
      <alignment horizontal="center" vertical="center"/>
    </xf>
    <xf numFmtId="0" fontId="3" fillId="2" borderId="2" xfId="2" applyFill="1" applyBorder="1" applyAlignment="1">
      <alignment horizontal="center" vertical="center"/>
    </xf>
    <xf numFmtId="2" fontId="4" fillId="3" borderId="1" xfId="2" applyNumberFormat="1" applyFont="1" applyFill="1" applyBorder="1" applyAlignment="1" applyProtection="1">
      <alignment vertical="center"/>
      <protection locked="0"/>
    </xf>
    <xf numFmtId="164" fontId="4" fillId="3" borderId="1" xfId="2" applyNumberFormat="1" applyFont="1" applyFill="1" applyBorder="1" applyAlignment="1" applyProtection="1">
      <alignment vertical="center"/>
      <protection locked="0"/>
    </xf>
    <xf numFmtId="0" fontId="5" fillId="4" borderId="4" xfId="1" applyNumberFormat="1" applyFont="1" applyFill="1" applyBorder="1" applyAlignment="1" applyProtection="1"/>
    <xf numFmtId="0" fontId="5" fillId="4" borderId="4" xfId="1" applyNumberFormat="1" applyFont="1" applyFill="1" applyBorder="1" applyAlignment="1" applyProtection="1">
      <alignment horizontal="center"/>
    </xf>
    <xf numFmtId="0" fontId="6" fillId="4" borderId="4" xfId="1" applyNumberFormat="1" applyFont="1" applyFill="1" applyBorder="1" applyAlignment="1" applyProtection="1">
      <alignment horizontal="right"/>
    </xf>
    <xf numFmtId="164" fontId="6" fillId="4" borderId="4" xfId="1" applyNumberFormat="1" applyFont="1" applyFill="1" applyBorder="1" applyAlignment="1" applyProtection="1">
      <alignment horizontal="right"/>
    </xf>
    <xf numFmtId="44" fontId="6" fillId="4" borderId="4" xfId="1" applyFont="1" applyFill="1" applyBorder="1" applyAlignment="1" applyProtection="1">
      <alignment horizontal="center"/>
    </xf>
    <xf numFmtId="0" fontId="7" fillId="4" borderId="4" xfId="3" applyNumberFormat="1" applyFont="1" applyFill="1" applyBorder="1" applyAlignment="1" applyProtection="1"/>
    <xf numFmtId="0" fontId="6" fillId="4" borderId="5" xfId="1" applyNumberFormat="1" applyFont="1" applyFill="1" applyBorder="1" applyAlignment="1" applyProtection="1">
      <alignment horizontal="center"/>
    </xf>
    <xf numFmtId="0" fontId="6" fillId="4" borderId="5" xfId="1" applyNumberFormat="1" applyFont="1" applyFill="1" applyBorder="1" applyProtection="1"/>
    <xf numFmtId="0" fontId="6" fillId="4" borderId="5" xfId="1" applyNumberFormat="1" applyFont="1" applyFill="1" applyBorder="1" applyAlignment="1" applyProtection="1">
      <alignment horizontal="right"/>
    </xf>
    <xf numFmtId="164" fontId="6" fillId="4" borderId="5" xfId="1" applyNumberFormat="1" applyFont="1" applyFill="1" applyBorder="1" applyAlignment="1" applyProtection="1">
      <alignment horizontal="right"/>
    </xf>
    <xf numFmtId="44" fontId="6" fillId="4" borderId="5" xfId="1" applyFont="1" applyFill="1" applyBorder="1" applyAlignment="1" applyProtection="1">
      <alignment horizontal="center"/>
    </xf>
    <xf numFmtId="44" fontId="8" fillId="4" borderId="5" xfId="1" applyFont="1" applyFill="1" applyBorder="1" applyAlignment="1" applyProtection="1">
      <alignment horizontal="center"/>
    </xf>
    <xf numFmtId="8" fontId="6" fillId="4" borderId="5" xfId="1" applyNumberFormat="1" applyFont="1" applyFill="1" applyBorder="1" applyAlignment="1" applyProtection="1">
      <alignment horizontal="center"/>
    </xf>
    <xf numFmtId="0" fontId="3" fillId="0" borderId="1" xfId="1" applyNumberFormat="1" applyFont="1" applyBorder="1" applyProtection="1">
      <protection locked="0"/>
    </xf>
    <xf numFmtId="0" fontId="3" fillId="0" borderId="1" xfId="1" applyNumberFormat="1" applyFont="1" applyBorder="1" applyAlignment="1" applyProtection="1">
      <alignment horizontal="center"/>
      <protection locked="0"/>
    </xf>
    <xf numFmtId="0" fontId="9" fillId="0" borderId="1" xfId="4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44" fontId="3" fillId="0" borderId="1" xfId="1" applyFont="1" applyBorder="1" applyProtection="1">
      <protection locked="0"/>
    </xf>
    <xf numFmtId="8" fontId="10" fillId="0" borderId="1" xfId="1" applyNumberFormat="1" applyFont="1" applyBorder="1" applyProtection="1">
      <protection locked="0"/>
    </xf>
    <xf numFmtId="2" fontId="4" fillId="3" borderId="1" xfId="2" applyNumberFormat="1" applyFont="1" applyFill="1" applyBorder="1" applyAlignment="1">
      <alignment vertical="center"/>
    </xf>
    <xf numFmtId="44" fontId="11" fillId="0" borderId="6" xfId="0" applyNumberFormat="1" applyFont="1" applyBorder="1"/>
    <xf numFmtId="0" fontId="2" fillId="0" borderId="3" xfId="0" applyFont="1" applyBorder="1" applyAlignment="1">
      <alignment horizontal="center"/>
    </xf>
    <xf numFmtId="44" fontId="3" fillId="0" borderId="4" xfId="1" applyFont="1" applyBorder="1" applyProtection="1">
      <protection locked="0"/>
    </xf>
    <xf numFmtId="44" fontId="2" fillId="0" borderId="6" xfId="0" applyNumberFormat="1" applyFont="1" applyBorder="1"/>
    <xf numFmtId="0" fontId="2" fillId="0" borderId="6" xfId="0" applyFont="1" applyBorder="1"/>
  </cellXfs>
  <cellStyles count="5">
    <cellStyle name="Currency" xfId="1" builtinId="4"/>
    <cellStyle name="Normal" xfId="0" builtinId="0"/>
    <cellStyle name="Normal_Sheet1" xfId="3"/>
    <cellStyle name="Normal_Sheet2" xfId="2"/>
    <cellStyle name="Normal_Statement History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tabSelected="1" zoomScale="85" zoomScaleNormal="85" workbookViewId="0">
      <selection activeCell="H24" sqref="H24"/>
    </sheetView>
  </sheetViews>
  <sheetFormatPr defaultRowHeight="15" x14ac:dyDescent="0.25"/>
  <cols>
    <col min="7" max="7" width="13.7109375" customWidth="1"/>
    <col min="8" max="8" width="7.85546875" bestFit="1" customWidth="1"/>
    <col min="9" max="9" width="12.5703125" customWidth="1"/>
    <col min="14" max="14" width="12.7109375" customWidth="1"/>
    <col min="15" max="15" width="15.140625" customWidth="1"/>
    <col min="16" max="16" width="11.28515625" customWidth="1"/>
    <col min="17" max="17" width="17.42578125" customWidth="1"/>
  </cols>
  <sheetData>
    <row r="2" spans="1:16" x14ac:dyDescent="0.25">
      <c r="A2" t="s">
        <v>0</v>
      </c>
      <c r="B2" t="s">
        <v>1</v>
      </c>
      <c r="C2" t="s">
        <v>2</v>
      </c>
      <c r="D2" t="s">
        <v>3</v>
      </c>
    </row>
    <row r="3" spans="1:16" ht="15.75" thickBot="1" x14ac:dyDescent="0.3">
      <c r="A3" s="1" t="s">
        <v>4</v>
      </c>
      <c r="B3" s="2" t="s">
        <v>5</v>
      </c>
      <c r="C3" s="3">
        <v>7.5</v>
      </c>
      <c r="D3" s="4">
        <v>0.24199999999999999</v>
      </c>
    </row>
    <row r="4" spans="1:16" x14ac:dyDescent="0.25">
      <c r="A4" s="1" t="s">
        <v>4</v>
      </c>
      <c r="B4" s="2" t="s">
        <v>6</v>
      </c>
      <c r="C4" s="3">
        <v>7.5</v>
      </c>
      <c r="D4" s="4">
        <v>0.39200000000000002</v>
      </c>
      <c r="N4" s="26" t="s">
        <v>7</v>
      </c>
      <c r="O4" s="26" t="s">
        <v>8</v>
      </c>
    </row>
    <row r="5" spans="1:16" x14ac:dyDescent="0.25">
      <c r="A5" s="1" t="s">
        <v>4</v>
      </c>
      <c r="B5" s="2" t="s">
        <v>9</v>
      </c>
      <c r="C5" s="3">
        <v>8.5</v>
      </c>
      <c r="D5" s="4">
        <v>0.40200000000000002</v>
      </c>
      <c r="G5" s="5"/>
      <c r="H5" s="6"/>
      <c r="I5" s="5"/>
      <c r="J5" s="7" t="s">
        <v>10</v>
      </c>
      <c r="K5" s="7" t="s">
        <v>10</v>
      </c>
      <c r="L5" s="7" t="s">
        <v>10</v>
      </c>
      <c r="M5" s="8" t="s">
        <v>10</v>
      </c>
      <c r="N5" s="9" t="s">
        <v>10</v>
      </c>
      <c r="O5" s="10"/>
      <c r="P5" s="10"/>
    </row>
    <row r="6" spans="1:16" x14ac:dyDescent="0.25">
      <c r="A6" s="1" t="s">
        <v>4</v>
      </c>
      <c r="B6" s="2" t="s">
        <v>11</v>
      </c>
      <c r="C6" s="3">
        <v>8.5</v>
      </c>
      <c r="D6" s="4">
        <v>0.50600000000000001</v>
      </c>
      <c r="G6" s="11" t="s">
        <v>12</v>
      </c>
      <c r="H6" s="11" t="s">
        <v>13</v>
      </c>
      <c r="I6" s="12" t="s">
        <v>14</v>
      </c>
      <c r="J6" s="13" t="s">
        <v>15</v>
      </c>
      <c r="K6" s="13" t="s">
        <v>16</v>
      </c>
      <c r="L6" s="13" t="s">
        <v>17</v>
      </c>
      <c r="M6" s="14" t="s">
        <v>18</v>
      </c>
      <c r="N6" s="15" t="s">
        <v>19</v>
      </c>
      <c r="O6" s="16" t="s">
        <v>19</v>
      </c>
      <c r="P6" s="17" t="s">
        <v>20</v>
      </c>
    </row>
    <row r="7" spans="1:16" x14ac:dyDescent="0.25">
      <c r="A7" s="1" t="s">
        <v>4</v>
      </c>
      <c r="B7" s="2" t="s">
        <v>21</v>
      </c>
      <c r="C7" s="3">
        <v>8.5</v>
      </c>
      <c r="D7" s="4">
        <v>0.61</v>
      </c>
      <c r="G7" s="18">
        <v>2095</v>
      </c>
      <c r="H7" s="19" t="s">
        <v>22</v>
      </c>
      <c r="I7" s="18" t="s">
        <v>23</v>
      </c>
      <c r="J7" s="18">
        <v>7212</v>
      </c>
      <c r="K7" s="20">
        <v>21322.57399999992</v>
      </c>
      <c r="L7" s="18">
        <v>30971</v>
      </c>
      <c r="M7" s="21">
        <v>123.88500000000001</v>
      </c>
      <c r="N7" s="22">
        <v>25324</v>
      </c>
      <c r="O7" s="22">
        <v>23207.72</v>
      </c>
      <c r="P7" s="23">
        <v>2116.2800000000002</v>
      </c>
    </row>
    <row r="8" spans="1:16" x14ac:dyDescent="0.25">
      <c r="A8" s="1" t="s">
        <v>4</v>
      </c>
      <c r="B8" s="2" t="s">
        <v>24</v>
      </c>
      <c r="C8" s="3">
        <v>9.5</v>
      </c>
      <c r="D8" s="4">
        <v>0.70299999999999996</v>
      </c>
      <c r="G8" s="18">
        <v>784</v>
      </c>
      <c r="H8" s="19" t="s">
        <v>22</v>
      </c>
      <c r="I8" s="18" t="s">
        <v>6</v>
      </c>
      <c r="J8" s="18">
        <v>2352</v>
      </c>
      <c r="K8" s="18">
        <v>8655</v>
      </c>
      <c r="L8" s="18">
        <v>12404</v>
      </c>
      <c r="M8" s="21">
        <v>49.619</v>
      </c>
      <c r="N8" s="22">
        <v>13982</v>
      </c>
      <c r="O8" s="22">
        <v>10742.76</v>
      </c>
      <c r="P8" s="23">
        <v>3239.24</v>
      </c>
    </row>
    <row r="9" spans="1:16" x14ac:dyDescent="0.25">
      <c r="A9" s="1" t="s">
        <v>4</v>
      </c>
      <c r="B9" s="2" t="s">
        <v>25</v>
      </c>
      <c r="C9" s="3">
        <v>9.5</v>
      </c>
      <c r="D9" s="4">
        <v>1.016</v>
      </c>
      <c r="G9" s="18">
        <v>808</v>
      </c>
      <c r="H9" s="19" t="s">
        <v>22</v>
      </c>
      <c r="I9" s="18" t="s">
        <v>9</v>
      </c>
      <c r="J9" s="18">
        <v>1984</v>
      </c>
      <c r="K9" s="18">
        <v>8055</v>
      </c>
      <c r="L9" s="18">
        <v>11727</v>
      </c>
      <c r="M9" s="21">
        <v>46.91</v>
      </c>
      <c r="N9" s="22">
        <v>14684</v>
      </c>
      <c r="O9" s="22">
        <v>11582.66</v>
      </c>
      <c r="P9" s="23">
        <v>3101.34</v>
      </c>
    </row>
    <row r="10" spans="1:16" x14ac:dyDescent="0.25">
      <c r="A10" s="1" t="s">
        <v>4</v>
      </c>
      <c r="B10" s="2" t="s">
        <v>26</v>
      </c>
      <c r="C10" s="3">
        <v>7.25</v>
      </c>
      <c r="D10" s="4">
        <v>0.40100000000000002</v>
      </c>
      <c r="G10" s="18">
        <v>637</v>
      </c>
      <c r="H10" s="19" t="s">
        <v>22</v>
      </c>
      <c r="I10" s="18" t="s">
        <v>11</v>
      </c>
      <c r="J10" s="18">
        <v>1464</v>
      </c>
      <c r="K10" s="18">
        <v>6829</v>
      </c>
      <c r="L10" s="18">
        <v>9892</v>
      </c>
      <c r="M10" s="21">
        <v>39.57</v>
      </c>
      <c r="N10" s="22">
        <v>13522</v>
      </c>
      <c r="O10" s="22">
        <v>10420.36</v>
      </c>
      <c r="P10" s="23">
        <v>3101.64</v>
      </c>
    </row>
    <row r="11" spans="1:16" x14ac:dyDescent="0.25">
      <c r="A11" s="1" t="s">
        <v>4</v>
      </c>
      <c r="B11" s="2" t="s">
        <v>27</v>
      </c>
      <c r="C11" s="3">
        <v>7.55</v>
      </c>
      <c r="D11" s="4">
        <v>0.42899999999999999</v>
      </c>
      <c r="G11" s="18">
        <v>212</v>
      </c>
      <c r="H11" s="19" t="s">
        <v>22</v>
      </c>
      <c r="I11" s="18" t="s">
        <v>21</v>
      </c>
      <c r="J11" s="18">
        <v>526</v>
      </c>
      <c r="K11" s="18">
        <v>2156</v>
      </c>
      <c r="L11" s="18">
        <v>3162</v>
      </c>
      <c r="M11" s="21">
        <v>12.65</v>
      </c>
      <c r="N11" s="22">
        <v>4971</v>
      </c>
      <c r="O11" s="22">
        <v>3731.43</v>
      </c>
      <c r="P11" s="23">
        <v>1239.57</v>
      </c>
    </row>
    <row r="12" spans="1:16" x14ac:dyDescent="0.25">
      <c r="A12" s="1" t="s">
        <v>4</v>
      </c>
      <c r="B12" s="2" t="s">
        <v>28</v>
      </c>
      <c r="C12" s="3">
        <v>7.95</v>
      </c>
      <c r="D12" s="4">
        <v>0.55600000000000005</v>
      </c>
      <c r="G12" s="18">
        <v>18</v>
      </c>
      <c r="H12" s="19" t="s">
        <v>22</v>
      </c>
      <c r="I12" s="18" t="s">
        <v>24</v>
      </c>
      <c r="J12" s="18">
        <v>38</v>
      </c>
      <c r="K12" s="18">
        <v>210</v>
      </c>
      <c r="L12" s="18">
        <v>308</v>
      </c>
      <c r="M12" s="21">
        <v>1.234</v>
      </c>
      <c r="N12" s="22">
        <v>513</v>
      </c>
      <c r="O12" s="22">
        <v>388.23</v>
      </c>
      <c r="P12" s="23">
        <v>124.77</v>
      </c>
    </row>
    <row r="13" spans="1:16" x14ac:dyDescent="0.25">
      <c r="A13" s="1" t="s">
        <v>4</v>
      </c>
      <c r="B13" s="2" t="s">
        <v>29</v>
      </c>
      <c r="C13" s="24">
        <v>6.95</v>
      </c>
      <c r="D13" s="4">
        <v>0.21199999999999999</v>
      </c>
      <c r="G13" s="18">
        <v>7</v>
      </c>
      <c r="H13" s="19" t="s">
        <v>22</v>
      </c>
      <c r="I13" s="18" t="s">
        <v>30</v>
      </c>
      <c r="J13" s="18">
        <v>13</v>
      </c>
      <c r="K13" s="18">
        <v>93</v>
      </c>
      <c r="L13" s="18">
        <v>133</v>
      </c>
      <c r="M13" s="21">
        <v>0.53300000000000003</v>
      </c>
      <c r="N13" s="22">
        <v>240</v>
      </c>
      <c r="O13" s="22">
        <v>207.1</v>
      </c>
      <c r="P13" s="23">
        <v>32.9</v>
      </c>
    </row>
    <row r="14" spans="1:16" x14ac:dyDescent="0.25">
      <c r="A14" s="1" t="s">
        <v>4</v>
      </c>
      <c r="B14" s="2" t="s">
        <v>31</v>
      </c>
      <c r="C14" s="24">
        <v>7.95</v>
      </c>
      <c r="D14" s="4">
        <v>0.255</v>
      </c>
      <c r="G14" s="18">
        <v>1236</v>
      </c>
      <c r="H14" s="19" t="s">
        <v>22</v>
      </c>
      <c r="I14" s="18" t="s">
        <v>34</v>
      </c>
      <c r="J14" s="18">
        <v>3664</v>
      </c>
      <c r="K14" s="18">
        <v>12240</v>
      </c>
      <c r="L14" s="18">
        <v>17500</v>
      </c>
      <c r="M14" s="21">
        <v>70</v>
      </c>
      <c r="N14" s="22">
        <v>17853</v>
      </c>
      <c r="O14" s="22">
        <v>10638.5</v>
      </c>
      <c r="P14" s="23">
        <v>7214.5</v>
      </c>
    </row>
    <row r="15" spans="1:16" x14ac:dyDescent="0.25">
      <c r="A15" s="1" t="s">
        <v>4</v>
      </c>
      <c r="B15" s="2" t="s">
        <v>32</v>
      </c>
      <c r="C15" s="24">
        <v>7.95</v>
      </c>
      <c r="D15" s="4">
        <v>0.377</v>
      </c>
      <c r="G15" s="18">
        <v>522</v>
      </c>
      <c r="H15" s="19" t="s">
        <v>22</v>
      </c>
      <c r="I15" s="18" t="s">
        <v>29</v>
      </c>
      <c r="J15" s="18">
        <v>1498</v>
      </c>
      <c r="K15" s="18">
        <v>5199</v>
      </c>
      <c r="L15" s="18">
        <v>7550</v>
      </c>
      <c r="M15" s="21">
        <v>30.2</v>
      </c>
      <c r="N15" s="22">
        <v>9851</v>
      </c>
      <c r="O15" s="22">
        <v>5228.5</v>
      </c>
      <c r="P15" s="23">
        <v>4622.5</v>
      </c>
    </row>
    <row r="16" spans="1:16" x14ac:dyDescent="0.25">
      <c r="A16" s="1" t="s">
        <v>4</v>
      </c>
      <c r="B16" s="2" t="s">
        <v>33</v>
      </c>
      <c r="C16" s="24">
        <v>8.4499999999999993</v>
      </c>
      <c r="D16" s="4">
        <v>0.40400000000000003</v>
      </c>
      <c r="G16" s="18">
        <v>447</v>
      </c>
      <c r="H16" s="19" t="s">
        <v>22</v>
      </c>
      <c r="I16" s="18" t="s">
        <v>31</v>
      </c>
      <c r="J16" s="18">
        <v>1517</v>
      </c>
      <c r="K16" s="18">
        <v>4148</v>
      </c>
      <c r="L16" s="18">
        <v>6070</v>
      </c>
      <c r="M16" s="21">
        <v>24.28</v>
      </c>
      <c r="N16" s="22">
        <v>8898</v>
      </c>
      <c r="O16" s="22">
        <v>5101.5</v>
      </c>
      <c r="P16" s="23">
        <v>3796.5</v>
      </c>
    </row>
    <row r="17" spans="1:17" x14ac:dyDescent="0.25">
      <c r="A17" s="1" t="s">
        <v>4</v>
      </c>
      <c r="B17" s="2" t="s">
        <v>35</v>
      </c>
      <c r="C17" s="24">
        <v>8.4499999999999993</v>
      </c>
      <c r="D17" s="4">
        <v>0.46500000000000002</v>
      </c>
      <c r="G17" s="18">
        <v>178</v>
      </c>
      <c r="H17" s="19" t="s">
        <v>22</v>
      </c>
      <c r="I17" s="18" t="s">
        <v>32</v>
      </c>
      <c r="J17" s="18">
        <v>2092</v>
      </c>
      <c r="K17" s="18">
        <v>1723</v>
      </c>
      <c r="L17" s="18">
        <v>2500</v>
      </c>
      <c r="M17" s="21">
        <v>10</v>
      </c>
      <c r="N17" s="22">
        <v>4264</v>
      </c>
      <c r="O17" s="22">
        <v>2357.6</v>
      </c>
      <c r="P17" s="23">
        <v>1906.4</v>
      </c>
    </row>
    <row r="18" spans="1:17" x14ac:dyDescent="0.25">
      <c r="A18" s="1" t="s">
        <v>4</v>
      </c>
      <c r="B18" s="2" t="s">
        <v>36</v>
      </c>
      <c r="C18" s="24">
        <v>8.4499999999999993</v>
      </c>
      <c r="D18" s="4">
        <v>0.68400000000000005</v>
      </c>
      <c r="G18" s="18">
        <v>115</v>
      </c>
      <c r="H18" s="19" t="s">
        <v>22</v>
      </c>
      <c r="I18" s="18" t="s">
        <v>33</v>
      </c>
      <c r="J18" s="18">
        <v>339</v>
      </c>
      <c r="K18" s="18">
        <v>1161</v>
      </c>
      <c r="L18" s="18">
        <v>1697</v>
      </c>
      <c r="M18" s="21">
        <v>6.79</v>
      </c>
      <c r="N18" s="22">
        <v>3017</v>
      </c>
      <c r="O18" s="22">
        <v>1657.74</v>
      </c>
      <c r="P18" s="23">
        <v>1359.26</v>
      </c>
    </row>
    <row r="19" spans="1:17" x14ac:dyDescent="0.25">
      <c r="A19" s="1" t="s">
        <v>4</v>
      </c>
      <c r="B19" s="2" t="s">
        <v>37</v>
      </c>
      <c r="C19" s="24">
        <v>9.4499999999999993</v>
      </c>
      <c r="D19" s="4">
        <v>0.67300000000000004</v>
      </c>
      <c r="G19" s="18">
        <v>169</v>
      </c>
      <c r="H19" s="19" t="s">
        <v>22</v>
      </c>
      <c r="I19" s="18" t="s">
        <v>35</v>
      </c>
      <c r="J19" s="18">
        <v>511</v>
      </c>
      <c r="K19" s="18">
        <v>1705</v>
      </c>
      <c r="L19" s="18">
        <v>2480</v>
      </c>
      <c r="M19" s="21">
        <v>9.92</v>
      </c>
      <c r="N19" s="22">
        <v>4977</v>
      </c>
      <c r="O19" s="22">
        <v>2581.25</v>
      </c>
      <c r="P19" s="23">
        <v>2395.75</v>
      </c>
    </row>
    <row r="20" spans="1:17" x14ac:dyDescent="0.25">
      <c r="A20" s="1" t="s">
        <v>4</v>
      </c>
      <c r="B20" s="2" t="s">
        <v>38</v>
      </c>
      <c r="C20" s="24">
        <v>9.4499999999999993</v>
      </c>
      <c r="D20" s="4">
        <v>0.90200000000000002</v>
      </c>
      <c r="G20" s="18">
        <v>150</v>
      </c>
      <c r="H20" s="19" t="s">
        <v>22</v>
      </c>
      <c r="I20" s="18" t="s">
        <v>36</v>
      </c>
      <c r="J20" s="18">
        <v>511</v>
      </c>
      <c r="K20" s="18">
        <v>1435</v>
      </c>
      <c r="L20" s="18">
        <v>2095</v>
      </c>
      <c r="M20" s="21">
        <v>8.3800000000000008</v>
      </c>
      <c r="N20" s="22">
        <v>4397</v>
      </c>
      <c r="O20" s="22">
        <v>2700.48</v>
      </c>
      <c r="P20" s="23">
        <v>1696.52</v>
      </c>
    </row>
    <row r="21" spans="1:17" x14ac:dyDescent="0.25">
      <c r="A21" s="1" t="s">
        <v>4</v>
      </c>
      <c r="B21" s="2" t="s">
        <v>39</v>
      </c>
      <c r="C21" s="24">
        <v>11.95</v>
      </c>
      <c r="D21" s="4">
        <v>1.2290000000000001</v>
      </c>
      <c r="G21" s="18">
        <v>178</v>
      </c>
      <c r="H21" s="19" t="s">
        <v>22</v>
      </c>
      <c r="I21" s="18" t="s">
        <v>37</v>
      </c>
      <c r="J21" s="18">
        <v>515</v>
      </c>
      <c r="K21" s="18">
        <v>1721</v>
      </c>
      <c r="L21" s="18">
        <v>2484</v>
      </c>
      <c r="M21" s="21">
        <v>9.9350000000000005</v>
      </c>
      <c r="N21" s="22">
        <v>4612</v>
      </c>
      <c r="O21" s="22">
        <v>3353.83</v>
      </c>
      <c r="P21" s="23">
        <v>1258.17</v>
      </c>
    </row>
    <row r="22" spans="1:17" ht="15.75" thickBot="1" x14ac:dyDescent="0.3">
      <c r="A22" s="1" t="s">
        <v>4</v>
      </c>
      <c r="B22" s="2" t="s">
        <v>30</v>
      </c>
      <c r="C22" s="24">
        <v>8.9499999999999993</v>
      </c>
      <c r="D22" s="4">
        <v>1.0780000000000001</v>
      </c>
      <c r="G22" s="18">
        <v>35</v>
      </c>
      <c r="H22" s="19" t="s">
        <v>22</v>
      </c>
      <c r="I22" s="18" t="s">
        <v>38</v>
      </c>
      <c r="J22" s="18">
        <v>69</v>
      </c>
      <c r="K22" s="18">
        <v>348</v>
      </c>
      <c r="L22" s="18">
        <v>499</v>
      </c>
      <c r="M22" s="21">
        <v>1.9970000000000001</v>
      </c>
      <c r="N22" s="27">
        <v>1266</v>
      </c>
      <c r="O22" s="27">
        <v>781.75</v>
      </c>
      <c r="P22" s="23">
        <v>484.25</v>
      </c>
    </row>
    <row r="23" spans="1:17" ht="15.75" thickBot="1" x14ac:dyDescent="0.3">
      <c r="A23" s="1" t="s">
        <v>4</v>
      </c>
      <c r="B23" s="2" t="s">
        <v>40</v>
      </c>
      <c r="C23" s="24">
        <v>6.95</v>
      </c>
      <c r="D23" s="4">
        <v>0.20599999999999999</v>
      </c>
      <c r="N23" s="28">
        <f>SUM(N7:N22)</f>
        <v>132371</v>
      </c>
      <c r="O23" s="28">
        <f>SUM(O7:O22)</f>
        <v>94681.410000000018</v>
      </c>
      <c r="P23" s="25">
        <f ca="1">SUM(P7:P23)</f>
        <v>37147.659999999996</v>
      </c>
    </row>
    <row r="24" spans="1:17" ht="15.75" thickBot="1" x14ac:dyDescent="0.3">
      <c r="A24" s="1" t="s">
        <v>4</v>
      </c>
      <c r="B24" s="2" t="s">
        <v>41</v>
      </c>
      <c r="C24" s="24">
        <v>6.95</v>
      </c>
      <c r="D24" s="4">
        <v>0.27300000000000002</v>
      </c>
      <c r="H24">
        <f>G25*7.5</f>
        <v>56932.5</v>
      </c>
    </row>
    <row r="25" spans="1:17" ht="15.75" thickBot="1" x14ac:dyDescent="0.3">
      <c r="A25" s="1" t="s">
        <v>4</v>
      </c>
      <c r="B25" s="2" t="s">
        <v>42</v>
      </c>
      <c r="C25" s="24">
        <v>6.95</v>
      </c>
      <c r="D25" s="4">
        <v>0.44</v>
      </c>
      <c r="G25">
        <f>SUM(G7:G24)</f>
        <v>7591</v>
      </c>
      <c r="Q25" s="29"/>
    </row>
    <row r="26" spans="1:17" x14ac:dyDescent="0.25">
      <c r="A26" s="1" t="s">
        <v>4</v>
      </c>
      <c r="B26" s="2" t="s">
        <v>43</v>
      </c>
      <c r="C26" s="24">
        <v>7.95</v>
      </c>
      <c r="D26" s="4">
        <v>0.54300000000000004</v>
      </c>
    </row>
    <row r="27" spans="1:17" x14ac:dyDescent="0.25">
      <c r="A27" s="1" t="s">
        <v>4</v>
      </c>
      <c r="B27" s="2" t="s">
        <v>44</v>
      </c>
      <c r="C27" s="24">
        <v>6.95</v>
      </c>
      <c r="D27" s="4">
        <v>0.27300000000000002</v>
      </c>
    </row>
    <row r="28" spans="1:17" x14ac:dyDescent="0.25">
      <c r="A28" s="1" t="s">
        <v>4</v>
      </c>
      <c r="B28" s="2" t="s">
        <v>45</v>
      </c>
      <c r="C28" s="24">
        <v>6.95</v>
      </c>
      <c r="D28" s="4">
        <v>0.27300000000000002</v>
      </c>
    </row>
    <row r="29" spans="1:17" x14ac:dyDescent="0.25">
      <c r="A29" s="1" t="s">
        <v>4</v>
      </c>
      <c r="B29" s="2" t="s">
        <v>46</v>
      </c>
      <c r="C29" s="24">
        <v>6.95</v>
      </c>
      <c r="D29" s="4">
        <v>0.57499999999999996</v>
      </c>
    </row>
    <row r="30" spans="1:17" x14ac:dyDescent="0.25">
      <c r="A30" s="1" t="s">
        <v>4</v>
      </c>
      <c r="B30" s="2" t="s">
        <v>47</v>
      </c>
      <c r="C30" s="24">
        <v>6.95</v>
      </c>
      <c r="D30" s="4">
        <v>0.17799999999999999</v>
      </c>
    </row>
    <row r="31" spans="1:17" x14ac:dyDescent="0.25">
      <c r="A31" s="1" t="s">
        <v>4</v>
      </c>
      <c r="B31" s="2" t="s">
        <v>48</v>
      </c>
      <c r="C31" s="24">
        <v>6.95</v>
      </c>
      <c r="D31" s="4">
        <v>0.20100000000000001</v>
      </c>
    </row>
    <row r="32" spans="1:17" x14ac:dyDescent="0.25">
      <c r="A32" s="1" t="s">
        <v>4</v>
      </c>
      <c r="B32" s="2" t="s">
        <v>49</v>
      </c>
      <c r="C32" s="24">
        <v>6.95</v>
      </c>
      <c r="D32" s="4">
        <v>0.20100000000000001</v>
      </c>
    </row>
    <row r="33" spans="1:4" x14ac:dyDescent="0.25">
      <c r="A33" s="1" t="s">
        <v>4</v>
      </c>
      <c r="B33" s="2" t="s">
        <v>50</v>
      </c>
      <c r="C33" s="24">
        <v>6.95</v>
      </c>
      <c r="D33" s="4">
        <v>0.44</v>
      </c>
    </row>
    <row r="34" spans="1:4" x14ac:dyDescent="0.25">
      <c r="A34" s="1" t="s">
        <v>4</v>
      </c>
      <c r="B34" s="2" t="s">
        <v>51</v>
      </c>
      <c r="C34" s="24">
        <v>6.95</v>
      </c>
      <c r="D34" s="4">
        <v>0.59599999999999997</v>
      </c>
    </row>
    <row r="35" spans="1:4" x14ac:dyDescent="0.25">
      <c r="A35" s="1" t="s">
        <v>4</v>
      </c>
      <c r="B35" s="2" t="s">
        <v>52</v>
      </c>
      <c r="C35" s="24">
        <v>6.95</v>
      </c>
      <c r="D35" s="4">
        <v>0.502</v>
      </c>
    </row>
    <row r="36" spans="1:4" x14ac:dyDescent="0.25">
      <c r="A36" s="1" t="s">
        <v>4</v>
      </c>
      <c r="B36" s="2" t="s">
        <v>53</v>
      </c>
      <c r="C36" s="24">
        <v>6.95</v>
      </c>
      <c r="D36" s="4">
        <v>0.26300000000000001</v>
      </c>
    </row>
    <row r="37" spans="1:4" x14ac:dyDescent="0.25">
      <c r="A37" s="1" t="s">
        <v>4</v>
      </c>
      <c r="B37" s="2" t="s">
        <v>54</v>
      </c>
      <c r="C37" s="24">
        <v>6.95</v>
      </c>
      <c r="D37" s="4">
        <v>0.36699999999999999</v>
      </c>
    </row>
    <row r="38" spans="1:4" x14ac:dyDescent="0.25">
      <c r="A38" s="1" t="s">
        <v>4</v>
      </c>
      <c r="B38" s="2" t="s">
        <v>55</v>
      </c>
      <c r="C38" s="24">
        <v>6.95</v>
      </c>
      <c r="D38" s="4">
        <v>0.252</v>
      </c>
    </row>
    <row r="39" spans="1:4" x14ac:dyDescent="0.25">
      <c r="A39" s="1" t="s">
        <v>4</v>
      </c>
      <c r="B39" s="2" t="s">
        <v>56</v>
      </c>
      <c r="C39" s="24">
        <v>8.9499999999999993</v>
      </c>
      <c r="D39" s="4">
        <v>0.93200000000000005</v>
      </c>
    </row>
    <row r="40" spans="1:4" x14ac:dyDescent="0.25">
      <c r="A40" s="1" t="s">
        <v>4</v>
      </c>
      <c r="B40" s="2" t="s">
        <v>57</v>
      </c>
      <c r="C40" s="24">
        <v>6.95</v>
      </c>
      <c r="D40" s="4">
        <v>0.35599999999999998</v>
      </c>
    </row>
    <row r="41" spans="1:4" x14ac:dyDescent="0.25">
      <c r="A41" s="1" t="s">
        <v>4</v>
      </c>
      <c r="B41" s="2" t="s">
        <v>34</v>
      </c>
      <c r="C41" s="24">
        <v>6.3</v>
      </c>
      <c r="D41" s="4">
        <v>0.16300000000000001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 BRS YAMAHA Comparo</vt:lpstr>
      <vt:lpstr>Sheet2</vt:lpstr>
      <vt:lpstr>Sheet3</vt:lpstr>
    </vt:vector>
  </TitlesOfParts>
  <Company>Star Track Express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Garlaounis</dc:creator>
  <cp:lastModifiedBy>Kurt Tietze</cp:lastModifiedBy>
  <dcterms:created xsi:type="dcterms:W3CDTF">2013-07-01T05:50:10Z</dcterms:created>
  <dcterms:modified xsi:type="dcterms:W3CDTF">2013-07-01T06:52:46Z</dcterms:modified>
</cp:coreProperties>
</file>