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7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5" i="2"/>
  <c r="D7" i="2"/>
  <c r="D9" i="2"/>
  <c r="D11" i="2"/>
  <c r="D14" i="2"/>
  <c r="D16" i="2"/>
  <c r="D21" i="2"/>
  <c r="D23" i="2"/>
  <c r="D25" i="2"/>
  <c r="D27" i="2"/>
  <c r="D29" i="2"/>
  <c r="D18" i="2"/>
  <c r="B29" i="2"/>
  <c r="A29" i="2"/>
  <c r="B27" i="2"/>
  <c r="A27" i="2"/>
  <c r="B25" i="2"/>
  <c r="A25" i="2"/>
  <c r="A24" i="2"/>
  <c r="B21" i="2"/>
  <c r="A21" i="2"/>
  <c r="B18" i="2"/>
  <c r="A18" i="2"/>
  <c r="B16" i="2"/>
  <c r="A16" i="2"/>
  <c r="B14" i="2"/>
  <c r="A14" i="2"/>
  <c r="B11" i="2"/>
  <c r="A11" i="2"/>
  <c r="B9" i="2"/>
  <c r="A9" i="2"/>
  <c r="B7" i="2"/>
  <c r="A7" i="2"/>
  <c r="B5" i="2"/>
  <c r="A5" i="2"/>
  <c r="B3" i="2"/>
  <c r="A3" i="2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A28" i="2" l="1"/>
  <c r="D28" i="2"/>
  <c r="A26" i="2"/>
  <c r="D26" i="2"/>
  <c r="A22" i="2"/>
  <c r="D22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4" i="2"/>
  <c r="D6" i="2"/>
  <c r="B2" i="5" l="1"/>
  <c r="A30" i="2" l="1"/>
  <c r="B2" i="3"/>
  <c r="D30" i="2" l="1"/>
  <c r="D20" i="2"/>
  <c r="D17" i="2"/>
  <c r="D19" i="2" s="1"/>
  <c r="D15" i="2"/>
  <c r="D13" i="2"/>
  <c r="D10" i="2"/>
  <c r="D12" i="2" s="1"/>
  <c r="D8" i="2"/>
  <c r="D24" i="2"/>
  <c r="A23" i="2"/>
  <c r="B23" i="2"/>
</calcChain>
</file>

<file path=xl/sharedStrings.xml><?xml version="1.0" encoding="utf-8"?>
<sst xmlns="http://schemas.openxmlformats.org/spreadsheetml/2006/main" count="208" uniqueCount="104">
  <si>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</si>
  <si>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</si>
  <si>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</si>
  <si>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</si>
  <si>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</si>
  <si>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</si>
  <si>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</si>
  <si>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</si>
  <si>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</si>
  <si>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</si>
  <si>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</si>
  <si>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</si>
  <si>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</si>
  <si>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</si>
  <si>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</si>
  <si>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</si>
  <si>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</si>
  <si>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</si>
  <si>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</si>
  <si>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</si>
  <si>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</si>
  <si>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</si>
  <si>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</si>
  <si>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</si>
  <si>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</si>
  <si>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</si>
  <si>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</si>
  <si>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</si>
  <si>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</si>
  <si>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</si>
  <si>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</si>
  <si>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</si>
  <si>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</si>
  <si>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</si>
  <si>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</si>
  <si>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</si>
  <si>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</si>
  <si>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</si>
  <si>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</si>
  <si>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</si>
  <si>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</si>
  <si>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</si>
  <si>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</si>
  <si>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</si>
  <si>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</si>
  <si>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</si>
  <si>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</si>
  <si>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</si>
  <si>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</si>
  <si>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</si>
  <si>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</si>
  <si>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</si>
  <si>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</si>
  <si>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</si>
  <si>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</si>
  <si>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</si>
  <si>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</si>
  <si>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</si>
  <si>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</si>
  <si>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</si>
  <si>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</si>
  <si>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</si>
  <si>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</si>
  <si>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</si>
  <si>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</si>
  <si>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</si>
  <si>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</si>
  <si>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</si>
  <si>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</si>
  <si>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</si>
  <si>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</si>
  <si>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</si>
  <si>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</si>
  <si>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</si>
  <si>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</si>
  <si>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</si>
  <si>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</si>
  <si>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</si>
  <si>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</si>
  <si>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</si>
  <si>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</si>
  <si>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</si>
  <si>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</si>
  <si>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</si>
  <si>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</si>
  <si>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</si>
  <si>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</si>
  <si>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</si>
  <si>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</si>
  <si>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</si>
  <si>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</si>
  <si>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</si>
  <si>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</si>
  <si>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</si>
  <si>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</si>
  <si>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</si>
  <si>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</si>
  <si>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</si>
  <si>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</si>
  <si>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</si>
  <si>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</si>
  <si>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maxiter</t>
  </si>
  <si>
    <t>..\..\Grid_Model_v_sens\MGPF_Grid_2D.inp</t>
  </si>
  <si>
    <t>..\..\Grid_Model_v_sens\MGPF_Grid.inp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</si>
</sst>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Directory\Models\Model_5_v_sens\</v>
      </c>
    </row>
    <row r="3" spans="1:2" x14ac:dyDescent="0.25">
      <c r="A3" t="s">
        <v>35</v>
      </c>
      <c r="B3" t="s">
        <v>102</v>
      </c>
    </row>
    <row r="4" spans="1:2" x14ac:dyDescent="0.25">
      <c r="A4" t="s">
        <v>36</v>
      </c>
      <c r="B4" t="s">
        <v>103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7.0254813900000013</v>
      </c>
      <c r="I7" s="3">
        <v>0</v>
      </c>
      <c r="J7" s="3">
        <v>1</v>
      </c>
      <c r="K7">
        <v>6</v>
      </c>
      <c r="L7" s="4">
        <f t="shared" si="0"/>
        <v>0.22170733151306402</v>
      </c>
      <c r="M7">
        <v>0</v>
      </c>
      <c r="O7">
        <v>7.0254813900000004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7.0254813900000013</v>
      </c>
      <c r="I5">
        <f>CO2_S2_BC!I7</f>
        <v>0</v>
      </c>
      <c r="J5" s="3">
        <v>0</v>
      </c>
      <c r="L5" s="4">
        <f>CO2_S2_BC!L7</f>
        <v>0.22170733151306402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99</v>
      </c>
    </row>
    <row r="3" spans="1:2" x14ac:dyDescent="0.25">
      <c r="A3" t="s">
        <v>100</v>
      </c>
      <c r="B3" s="6">
        <v>0.5</v>
      </c>
    </row>
    <row r="4" spans="1:2" x14ac:dyDescent="0.25">
      <c r="A4" t="s">
        <v>101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9" workbookViewId="0">
      <selection activeCell="M12" sqref="M12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f>(A2+A4)/2</f>
        <v>1875</v>
      </c>
      <c r="B3">
        <f>(B2+B4)/2</f>
        <v>1875</v>
      </c>
      <c r="C3">
        <v>2</v>
      </c>
      <c r="D3" t="str">
        <f>D4</f>
        <v>\shapefiles\layers\layer_1750.shp</v>
      </c>
    </row>
    <row r="4" spans="1:4" x14ac:dyDescent="0.25">
      <c r="A4">
        <v>1750</v>
      </c>
      <c r="B4">
        <v>1750</v>
      </c>
      <c r="C4">
        <v>3</v>
      </c>
      <c r="D4" t="str">
        <f>"\shapefiles\layers\layer_"&amp;B4&amp;".shp"</f>
        <v>\shapefiles\layers\layer_1750.shp</v>
      </c>
    </row>
    <row r="5" spans="1:4" x14ac:dyDescent="0.25">
      <c r="A5">
        <f>(A4+A6)/2</f>
        <v>1625</v>
      </c>
      <c r="B5">
        <f>(B4+B6)/2</f>
        <v>1625</v>
      </c>
      <c r="C5">
        <v>4</v>
      </c>
      <c r="D5" t="str">
        <f>D6</f>
        <v>\shapefiles\layers\layer_1500.shp</v>
      </c>
    </row>
    <row r="6" spans="1:4" x14ac:dyDescent="0.25">
      <c r="A6">
        <v>1500</v>
      </c>
      <c r="B6">
        <v>1500</v>
      </c>
      <c r="C6">
        <v>5</v>
      </c>
      <c r="D6" t="str">
        <f>"\shapefiles\layers\layer_"&amp;B6&amp;".shp"</f>
        <v>\shapefiles\layers\layer_1500.shp</v>
      </c>
    </row>
    <row r="7" spans="1:4" x14ac:dyDescent="0.25">
      <c r="A7">
        <f>(A6+A8)/2</f>
        <v>1375</v>
      </c>
      <c r="B7">
        <f>(B6+B8)/2</f>
        <v>1375</v>
      </c>
      <c r="C7">
        <v>6</v>
      </c>
      <c r="D7" t="str">
        <f>D8</f>
        <v>\shapefiles\layers\layer_1250.shp</v>
      </c>
    </row>
    <row r="8" spans="1:4" x14ac:dyDescent="0.25">
      <c r="A8">
        <v>1250</v>
      </c>
      <c r="B8">
        <v>1250</v>
      </c>
      <c r="C8">
        <v>7</v>
      </c>
      <c r="D8" t="str">
        <f t="shared" ref="D8:D20" si="0">"\shapefiles\layers\layer_"&amp;B8&amp;".shp"</f>
        <v>\shapefiles\layers\layer_1250.shp</v>
      </c>
    </row>
    <row r="9" spans="1:4" x14ac:dyDescent="0.25">
      <c r="A9">
        <f>(A8+A10)/2</f>
        <v>1125</v>
      </c>
      <c r="B9">
        <f>(B8+B10)/2</f>
        <v>1125</v>
      </c>
      <c r="C9">
        <v>8</v>
      </c>
      <c r="D9" t="str">
        <f>D10</f>
        <v>\shapefiles\layers\layer_1000.shp</v>
      </c>
    </row>
    <row r="10" spans="1:4" x14ac:dyDescent="0.25">
      <c r="A10">
        <v>1000</v>
      </c>
      <c r="B10">
        <v>1000</v>
      </c>
      <c r="C10">
        <v>9</v>
      </c>
      <c r="D10" t="str">
        <f t="shared" si="0"/>
        <v>\shapefiles\layers\layer_1000.shp</v>
      </c>
    </row>
    <row r="11" spans="1:4" x14ac:dyDescent="0.25">
      <c r="A11">
        <f>(A10+A12)/2</f>
        <v>887.5</v>
      </c>
      <c r="B11">
        <f>(B10+B12)/2</f>
        <v>887.5</v>
      </c>
      <c r="C11">
        <v>10</v>
      </c>
      <c r="D11" t="str">
        <f>D12</f>
        <v>\shapefiles\layers\layer_1000.shp</v>
      </c>
    </row>
    <row r="12" spans="1:4" x14ac:dyDescent="0.25">
      <c r="A12" s="5">
        <v>775</v>
      </c>
      <c r="B12" s="5">
        <v>775</v>
      </c>
      <c r="C12">
        <v>11</v>
      </c>
      <c r="D12" t="str">
        <f>D10</f>
        <v>\shapefiles\layers\layer_1000.shp</v>
      </c>
    </row>
    <row r="13" spans="1:4" x14ac:dyDescent="0.25">
      <c r="A13">
        <v>750</v>
      </c>
      <c r="B13">
        <v>750</v>
      </c>
      <c r="C13">
        <v>12</v>
      </c>
      <c r="D13" t="str">
        <f t="shared" si="0"/>
        <v>\shapefiles\layers\layer_750.shp</v>
      </c>
    </row>
    <row r="14" spans="1:4" x14ac:dyDescent="0.25">
      <c r="A14">
        <f>(A13+A15)/2</f>
        <v>625</v>
      </c>
      <c r="B14">
        <f>(B13+B15)/2</f>
        <v>625</v>
      </c>
      <c r="C14">
        <v>13</v>
      </c>
      <c r="D14" t="str">
        <f>D15</f>
        <v>\shapefiles\layers\layer_500.shp</v>
      </c>
    </row>
    <row r="15" spans="1:4" ht="15.75" customHeight="1" x14ac:dyDescent="0.25">
      <c r="A15">
        <v>500</v>
      </c>
      <c r="B15">
        <v>500</v>
      </c>
      <c r="C15">
        <v>14</v>
      </c>
      <c r="D15" t="str">
        <f t="shared" si="0"/>
        <v>\shapefiles\layers\layer_500.shp</v>
      </c>
    </row>
    <row r="16" spans="1:4" ht="15.75" customHeight="1" x14ac:dyDescent="0.25">
      <c r="A16">
        <f>(A15+A17)/2</f>
        <v>375</v>
      </c>
      <c r="B16">
        <f>(B15+B17)/2</f>
        <v>375</v>
      </c>
      <c r="C16">
        <v>15</v>
      </c>
      <c r="D16" t="str">
        <f>D17</f>
        <v>\shapefiles\layers\layer_250.shp</v>
      </c>
    </row>
    <row r="17" spans="1:4" x14ac:dyDescent="0.25">
      <c r="A17">
        <v>250</v>
      </c>
      <c r="B17">
        <v>250</v>
      </c>
      <c r="C17">
        <v>16</v>
      </c>
      <c r="D17" t="str">
        <f t="shared" si="0"/>
        <v>\shapefiles\layers\layer_250.shp</v>
      </c>
    </row>
    <row r="18" spans="1:4" x14ac:dyDescent="0.25">
      <c r="A18">
        <f>(A17+A19)/2</f>
        <v>137.5</v>
      </c>
      <c r="B18">
        <f>(B17+B19)/2</f>
        <v>137.5</v>
      </c>
      <c r="C18">
        <v>17</v>
      </c>
      <c r="D18" t="str">
        <f>D19</f>
        <v>\shapefiles\layers\layer_250.shp</v>
      </c>
    </row>
    <row r="19" spans="1:4" x14ac:dyDescent="0.25">
      <c r="A19" s="5">
        <v>25</v>
      </c>
      <c r="B19" s="5">
        <v>25</v>
      </c>
      <c r="C19">
        <v>18</v>
      </c>
      <c r="D19" t="str">
        <f>D17</f>
        <v>\shapefiles\layers\layer_250.shp</v>
      </c>
    </row>
    <row r="20" spans="1:4" x14ac:dyDescent="0.25">
      <c r="A20">
        <v>0</v>
      </c>
      <c r="B20">
        <v>0</v>
      </c>
      <c r="C20">
        <v>19</v>
      </c>
      <c r="D20" t="str">
        <f t="shared" si="0"/>
        <v>\shapefiles\layers\layer_0.shp</v>
      </c>
    </row>
    <row r="21" spans="1:4" x14ac:dyDescent="0.25">
      <c r="A21">
        <f>(A20+A22)/2</f>
        <v>-125</v>
      </c>
      <c r="B21">
        <f>(B20+B22)/2</f>
        <v>125</v>
      </c>
      <c r="C21">
        <v>20</v>
      </c>
      <c r="D21" t="str">
        <f>D22</f>
        <v>\shapefiles\layers\layer_n250.shp</v>
      </c>
    </row>
    <row r="22" spans="1:4" x14ac:dyDescent="0.25">
      <c r="A22">
        <f>-B22</f>
        <v>-250</v>
      </c>
      <c r="B22">
        <v>250</v>
      </c>
      <c r="C22">
        <v>21</v>
      </c>
      <c r="D22" t="str">
        <f>"\shapefiles\layers\layer_n"&amp;B22&amp;".shp"</f>
        <v>\shapefiles\layers\layer_n250.shp</v>
      </c>
    </row>
    <row r="23" spans="1:4" x14ac:dyDescent="0.25">
      <c r="A23">
        <f>(A22+A24)/2</f>
        <v>-375</v>
      </c>
      <c r="B23">
        <f>(B22+B24)/2</f>
        <v>375</v>
      </c>
      <c r="C23">
        <v>22</v>
      </c>
      <c r="D23" t="str">
        <f>D24</f>
        <v>\shapefiles\layers\layer_n500.shp</v>
      </c>
    </row>
    <row r="24" spans="1:4" x14ac:dyDescent="0.25">
      <c r="A24">
        <f>-B24</f>
        <v>-500</v>
      </c>
      <c r="B24">
        <v>500</v>
      </c>
      <c r="C24">
        <v>23</v>
      </c>
      <c r="D24" t="str">
        <f>"\shapefiles\layers\layer_n"&amp;B24&amp;".shp"</f>
        <v>\shapefiles\layers\layer_n500.shp</v>
      </c>
    </row>
    <row r="25" spans="1:4" x14ac:dyDescent="0.25">
      <c r="A25">
        <f>(A24+A26)/2</f>
        <v>-750</v>
      </c>
      <c r="B25">
        <f>(B24+B26)/2</f>
        <v>750</v>
      </c>
      <c r="C25">
        <v>24</v>
      </c>
      <c r="D25" t="str">
        <f>D26</f>
        <v>\shapefiles\layers\layer_n1000.shp</v>
      </c>
    </row>
    <row r="26" spans="1:4" x14ac:dyDescent="0.25">
      <c r="A26">
        <f>-B26</f>
        <v>-1000</v>
      </c>
      <c r="B26">
        <v>1000</v>
      </c>
      <c r="C26">
        <v>25</v>
      </c>
      <c r="D26" t="str">
        <f>"\shapefiles\layers\layer_n"&amp;B26&amp;".shp"</f>
        <v>\shapefiles\layers\layer_n1000.shp</v>
      </c>
    </row>
    <row r="27" spans="1:4" x14ac:dyDescent="0.25">
      <c r="A27">
        <f>(A26+A28)/2</f>
        <v>-1250</v>
      </c>
      <c r="B27">
        <f>(B26+B28)/2</f>
        <v>1250</v>
      </c>
      <c r="C27">
        <v>26</v>
      </c>
      <c r="D27" t="str">
        <f>D28</f>
        <v>\shapefiles\layers\layer_n1500.shp</v>
      </c>
    </row>
    <row r="28" spans="1:4" x14ac:dyDescent="0.25">
      <c r="A28">
        <f>-B28</f>
        <v>-1500</v>
      </c>
      <c r="B28">
        <v>1500</v>
      </c>
      <c r="C28">
        <v>27</v>
      </c>
      <c r="D28" t="str">
        <f>"\shapefiles\layers\layer_n"&amp;B28&amp;".shp"</f>
        <v>\shapefiles\layers\layer_n1500.shp</v>
      </c>
    </row>
    <row r="29" spans="1:4" x14ac:dyDescent="0.25">
      <c r="A29">
        <f>(A28+A30)/2</f>
        <v>-1750</v>
      </c>
      <c r="B29">
        <f>(B28+B30)/2</f>
        <v>1750</v>
      </c>
      <c r="C29">
        <v>28</v>
      </c>
      <c r="D29" t="str">
        <f>D30</f>
        <v>\shapefiles\layers\layer_n2000.shp</v>
      </c>
    </row>
    <row r="30" spans="1:4" x14ac:dyDescent="0.25">
      <c r="A30">
        <f>-B30</f>
        <v>-2000</v>
      </c>
      <c r="B30">
        <v>2000</v>
      </c>
      <c r="C30">
        <v>29</v>
      </c>
      <c r="D30" t="str">
        <f>"\shapefiles\layers\layer_n"&amp;B30&amp;".shp"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6" sqref="A6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2017-05-24T13:23:43Z</dcterms:modified>
</cp:coreProperties>
</file>