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20055" windowHeight="7950" activeTab="2"/>
  </bookViews>
  <sheets>
    <sheet name="11.1" sheetId="1" r:id="rId1"/>
    <sheet name="11.2" sheetId="2" r:id="rId2"/>
    <sheet name="11.3" sheetId="3" r:id="rId3"/>
  </sheets>
  <calcPr calcId="124519"/>
</workbook>
</file>

<file path=xl/calcChain.xml><?xml version="1.0" encoding="utf-8"?>
<calcChain xmlns="http://schemas.openxmlformats.org/spreadsheetml/2006/main">
  <c r="F29" i="3"/>
  <c r="G29" s="1"/>
  <c r="F28"/>
  <c r="G28" s="1"/>
  <c r="F27"/>
  <c r="G27" s="1"/>
  <c r="F26"/>
  <c r="G26" s="1"/>
  <c r="F25"/>
  <c r="G25" s="1"/>
  <c r="F24"/>
  <c r="G24" s="1"/>
  <c r="F23"/>
  <c r="G23" s="1"/>
  <c r="F22"/>
  <c r="G22" s="1"/>
  <c r="F21"/>
  <c r="G21" s="1"/>
  <c r="F20"/>
  <c r="G20" s="1"/>
  <c r="F19"/>
  <c r="G19" s="1"/>
  <c r="F18"/>
  <c r="G18" s="1"/>
  <c r="F17"/>
  <c r="G17" s="1"/>
  <c r="F16"/>
  <c r="G16" s="1"/>
  <c r="F15"/>
  <c r="G15" s="1"/>
  <c r="F14"/>
  <c r="G14" s="1"/>
  <c r="F13"/>
  <c r="G13" s="1"/>
  <c r="F12"/>
  <c r="G12" s="1"/>
  <c r="F11"/>
  <c r="G11" s="1"/>
  <c r="F10"/>
  <c r="G10" s="1"/>
  <c r="F12" i="2"/>
  <c r="F13" s="1"/>
  <c r="F14" s="1"/>
  <c r="F15" s="1"/>
  <c r="F16" s="1"/>
  <c r="F17" s="1"/>
  <c r="F18" s="1"/>
  <c r="F19" s="1"/>
  <c r="F20" s="1"/>
  <c r="F21" s="1"/>
  <c r="F22" s="1"/>
  <c r="F23" s="1"/>
  <c r="F24" s="1"/>
  <c r="F25" s="1"/>
  <c r="F26" s="1"/>
  <c r="F27" s="1"/>
  <c r="F28" s="1"/>
  <c r="F29" s="1"/>
  <c r="F30" s="1"/>
  <c r="F31" s="1"/>
  <c r="F32" s="1"/>
  <c r="F33" s="1"/>
  <c r="F34" s="1"/>
  <c r="F35" s="1"/>
  <c r="F36" s="1"/>
  <c r="F37" s="1"/>
  <c r="F38" s="1"/>
  <c r="F39" s="1"/>
  <c r="F40" s="1"/>
  <c r="F41" s="1"/>
  <c r="F42" s="1"/>
  <c r="F43" s="1"/>
  <c r="F44" s="1"/>
  <c r="F45" s="1"/>
  <c r="F46" s="1"/>
  <c r="F47" s="1"/>
  <c r="F48" s="1"/>
  <c r="F49" s="1"/>
  <c r="F50" s="1"/>
  <c r="F51" s="1"/>
  <c r="F52" s="1"/>
  <c r="F53" s="1"/>
  <c r="F54" s="1"/>
  <c r="F55" s="1"/>
  <c r="F56" s="1"/>
  <c r="F57" s="1"/>
  <c r="F58" s="1"/>
  <c r="F59" s="1"/>
  <c r="F60" s="1"/>
  <c r="F61" s="1"/>
  <c r="F62" s="1"/>
  <c r="F63" s="1"/>
  <c r="F64" s="1"/>
  <c r="F65" s="1"/>
  <c r="F66" s="1"/>
  <c r="F67" s="1"/>
  <c r="F68" s="1"/>
  <c r="F69" s="1"/>
  <c r="F70" s="1"/>
  <c r="F71" s="1"/>
  <c r="F72" s="1"/>
  <c r="F73" s="1"/>
  <c r="F74" s="1"/>
  <c r="F75" s="1"/>
  <c r="F76" s="1"/>
  <c r="F77" s="1"/>
  <c r="F78" s="1"/>
  <c r="F79" s="1"/>
  <c r="F80" s="1"/>
  <c r="F81" s="1"/>
  <c r="F82" s="1"/>
  <c r="F83" s="1"/>
  <c r="F84" s="1"/>
  <c r="F85" s="1"/>
  <c r="F86" s="1"/>
  <c r="F87" s="1"/>
  <c r="F88" s="1"/>
  <c r="F89" s="1"/>
  <c r="F90" s="1"/>
  <c r="F91" s="1"/>
  <c r="F92" s="1"/>
  <c r="F93" s="1"/>
  <c r="F94" s="1"/>
  <c r="F95" s="1"/>
  <c r="F96" s="1"/>
  <c r="F97" s="1"/>
  <c r="F98" s="1"/>
  <c r="F99" s="1"/>
  <c r="F100" s="1"/>
  <c r="F101" s="1"/>
  <c r="F102" s="1"/>
  <c r="F103" s="1"/>
  <c r="F104" s="1"/>
  <c r="F105" s="1"/>
  <c r="F106" s="1"/>
  <c r="F107" s="1"/>
  <c r="F108" s="1"/>
  <c r="F109" s="1"/>
  <c r="F110" s="1"/>
  <c r="F111" s="1"/>
  <c r="F112" s="1"/>
  <c r="F113" s="1"/>
  <c r="F114" s="1"/>
  <c r="F115" s="1"/>
  <c r="F116" s="1"/>
  <c r="F117" s="1"/>
  <c r="F118" s="1"/>
  <c r="F119" s="1"/>
  <c r="F120" s="1"/>
  <c r="F121" s="1"/>
  <c r="F122" s="1"/>
  <c r="F123" s="1"/>
  <c r="F124" s="1"/>
  <c r="F125" s="1"/>
  <c r="F126" s="1"/>
  <c r="F127" s="1"/>
  <c r="F128" s="1"/>
  <c r="F129" s="1"/>
  <c r="F130" s="1"/>
  <c r="F131" s="1"/>
  <c r="F132" s="1"/>
  <c r="F133" s="1"/>
  <c r="F134" s="1"/>
  <c r="F135" s="1"/>
  <c r="F136" s="1"/>
  <c r="F137" s="1"/>
  <c r="F138" s="1"/>
  <c r="F139" s="1"/>
  <c r="F140" s="1"/>
  <c r="F141" s="1"/>
  <c r="F142" s="1"/>
  <c r="F143" s="1"/>
  <c r="F144" s="1"/>
  <c r="F145" s="1"/>
  <c r="F146" s="1"/>
  <c r="F147" s="1"/>
  <c r="F148" s="1"/>
  <c r="F149" s="1"/>
  <c r="F150" s="1"/>
  <c r="F151" s="1"/>
  <c r="F152" s="1"/>
  <c r="F153" s="1"/>
  <c r="F154" s="1"/>
  <c r="F155" s="1"/>
  <c r="F156" s="1"/>
  <c r="F157" s="1"/>
  <c r="F158" s="1"/>
  <c r="F159" s="1"/>
  <c r="F160" s="1"/>
  <c r="F161" s="1"/>
  <c r="F162" s="1"/>
  <c r="F163" s="1"/>
  <c r="F164" s="1"/>
  <c r="F165" s="1"/>
  <c r="F166" s="1"/>
  <c r="F167" s="1"/>
  <c r="F168" s="1"/>
  <c r="F169" s="1"/>
  <c r="F170" s="1"/>
  <c r="F171" s="1"/>
  <c r="F172" s="1"/>
  <c r="F173" s="1"/>
  <c r="F174" s="1"/>
  <c r="F175" s="1"/>
  <c r="F176" s="1"/>
  <c r="F177" s="1"/>
  <c r="F178" s="1"/>
  <c r="F179" s="1"/>
  <c r="F180" s="1"/>
  <c r="F181" s="1"/>
  <c r="F182" s="1"/>
  <c r="F183" s="1"/>
  <c r="F184" s="1"/>
  <c r="F185" s="1"/>
  <c r="F186" s="1"/>
  <c r="F187" s="1"/>
  <c r="F188" s="1"/>
  <c r="F189" s="1"/>
  <c r="F190" s="1"/>
  <c r="G11"/>
  <c r="I11" s="1"/>
  <c r="E12" s="1"/>
  <c r="H12" s="1"/>
  <c r="H11"/>
  <c r="H31" i="1"/>
  <c r="H11"/>
  <c r="G11" s="1"/>
  <c r="I11" s="1"/>
  <c r="E12" s="1"/>
  <c r="G30" i="3" l="1"/>
  <c r="G33" s="1"/>
  <c r="G12" i="2"/>
  <c r="I12" s="1"/>
  <c r="E13" s="1"/>
  <c r="H13" s="1"/>
  <c r="G13" s="1"/>
  <c r="I13" s="1"/>
  <c r="E14" s="1"/>
  <c r="H12" i="1"/>
  <c r="G12" s="1"/>
  <c r="I12" s="1"/>
  <c r="E13" s="1"/>
  <c r="H13" s="1"/>
  <c r="G13" s="1"/>
  <c r="I13" s="1"/>
  <c r="E14" s="1"/>
  <c r="H14" s="1"/>
  <c r="H14" i="2" l="1"/>
  <c r="G14" s="1"/>
  <c r="I14" s="1"/>
  <c r="E15" s="1"/>
  <c r="G14" i="1"/>
  <c r="I14" s="1"/>
  <c r="E15" s="1"/>
  <c r="H15" s="1"/>
  <c r="H15" i="2" l="1"/>
  <c r="G15" s="1"/>
  <c r="I15" s="1"/>
  <c r="E16" s="1"/>
  <c r="G15" i="1"/>
  <c r="I15" s="1"/>
  <c r="E16" s="1"/>
  <c r="H16" s="1"/>
  <c r="H16" i="2" l="1"/>
  <c r="G16" s="1"/>
  <c r="I16" s="1"/>
  <c r="E17" s="1"/>
  <c r="G16" i="1"/>
  <c r="I16" s="1"/>
  <c r="E17" s="1"/>
  <c r="H17" s="1"/>
  <c r="H17" i="2" l="1"/>
  <c r="G17" s="1"/>
  <c r="I17" s="1"/>
  <c r="E18" s="1"/>
  <c r="G17" i="1"/>
  <c r="I17" s="1"/>
  <c r="E18" s="1"/>
  <c r="H18" s="1"/>
  <c r="H18" i="2" l="1"/>
  <c r="G18" s="1"/>
  <c r="I18" s="1"/>
  <c r="E19" s="1"/>
  <c r="G18" i="1"/>
  <c r="I18" s="1"/>
  <c r="E19" s="1"/>
  <c r="H19" s="1"/>
  <c r="H19" i="2" l="1"/>
  <c r="G19" s="1"/>
  <c r="I19" s="1"/>
  <c r="E20" s="1"/>
  <c r="G19" i="1"/>
  <c r="I19" s="1"/>
  <c r="E20" s="1"/>
  <c r="H20" s="1"/>
  <c r="H20" i="2" l="1"/>
  <c r="G20" s="1"/>
  <c r="I20" s="1"/>
  <c r="E21" s="1"/>
  <c r="G20" i="1"/>
  <c r="I20" s="1"/>
  <c r="E21" s="1"/>
  <c r="H21" s="1"/>
  <c r="H21" i="2" l="1"/>
  <c r="G21" s="1"/>
  <c r="I21" s="1"/>
  <c r="E22" s="1"/>
  <c r="G21" i="1"/>
  <c r="I21" s="1"/>
  <c r="E22" s="1"/>
  <c r="H22" s="1"/>
  <c r="H22" i="2" l="1"/>
  <c r="G22" s="1"/>
  <c r="I22" s="1"/>
  <c r="E23" s="1"/>
  <c r="G22" i="1"/>
  <c r="I22" s="1"/>
  <c r="E23" s="1"/>
  <c r="H23" s="1"/>
  <c r="H23" i="2" l="1"/>
  <c r="G23" s="1"/>
  <c r="I23" s="1"/>
  <c r="E24" s="1"/>
  <c r="G23" i="1"/>
  <c r="I23" s="1"/>
  <c r="E24" s="1"/>
  <c r="H24" s="1"/>
  <c r="H24" i="2" l="1"/>
  <c r="G24" s="1"/>
  <c r="I24" s="1"/>
  <c r="E25" s="1"/>
  <c r="G24" i="1"/>
  <c r="I24" s="1"/>
  <c r="E25" s="1"/>
  <c r="H25" s="1"/>
  <c r="H25" i="2" l="1"/>
  <c r="G25" s="1"/>
  <c r="I25" s="1"/>
  <c r="E26" s="1"/>
  <c r="G25" i="1"/>
  <c r="I25" s="1"/>
  <c r="E26" s="1"/>
  <c r="H26" s="1"/>
  <c r="H26" i="2" l="1"/>
  <c r="G26" s="1"/>
  <c r="I26" s="1"/>
  <c r="E27" s="1"/>
  <c r="G26" i="1"/>
  <c r="I26" s="1"/>
  <c r="E27" s="1"/>
  <c r="H27" s="1"/>
  <c r="H27" i="2" l="1"/>
  <c r="G27" s="1"/>
  <c r="I27" s="1"/>
  <c r="E28" s="1"/>
  <c r="G27" i="1"/>
  <c r="I27" s="1"/>
  <c r="E28" s="1"/>
  <c r="H28" s="1"/>
  <c r="H28" i="2" l="1"/>
  <c r="G28" s="1"/>
  <c r="I28" s="1"/>
  <c r="E29" s="1"/>
  <c r="G28" i="1"/>
  <c r="I28" s="1"/>
  <c r="E29" s="1"/>
  <c r="H29" s="1"/>
  <c r="H29" i="2" l="1"/>
  <c r="G29" s="1"/>
  <c r="I29" s="1"/>
  <c r="E30" s="1"/>
  <c r="G29" i="1"/>
  <c r="I29" s="1"/>
  <c r="E30" s="1"/>
  <c r="H30" s="1"/>
  <c r="H30" i="2" l="1"/>
  <c r="G30" s="1"/>
  <c r="I30" s="1"/>
  <c r="E31" s="1"/>
  <c r="G30" i="1"/>
  <c r="I30" s="1"/>
  <c r="H31" i="2" l="1"/>
  <c r="G31" s="1"/>
  <c r="I31" s="1"/>
  <c r="E32" s="1"/>
  <c r="H32" l="1"/>
  <c r="G32" s="1"/>
  <c r="I32" s="1"/>
  <c r="E33" s="1"/>
  <c r="H33" l="1"/>
  <c r="G33" s="1"/>
  <c r="I33" s="1"/>
  <c r="E34" s="1"/>
  <c r="H34" l="1"/>
  <c r="G34" s="1"/>
  <c r="I34" s="1"/>
  <c r="E35" s="1"/>
  <c r="H35" l="1"/>
  <c r="G35" s="1"/>
  <c r="I35" s="1"/>
  <c r="E36" s="1"/>
  <c r="H36" l="1"/>
  <c r="G36" s="1"/>
  <c r="I36" s="1"/>
  <c r="E37" s="1"/>
  <c r="H37" l="1"/>
  <c r="G37" s="1"/>
  <c r="I37" s="1"/>
  <c r="E38" s="1"/>
  <c r="H38" l="1"/>
  <c r="G38" s="1"/>
  <c r="I38" s="1"/>
  <c r="E39" s="1"/>
  <c r="H39" l="1"/>
  <c r="G39" s="1"/>
  <c r="I39" s="1"/>
  <c r="E40" s="1"/>
  <c r="H40" l="1"/>
  <c r="G40" s="1"/>
  <c r="I40" s="1"/>
  <c r="E41" s="1"/>
  <c r="H41" l="1"/>
  <c r="G41" s="1"/>
  <c r="I41" s="1"/>
  <c r="E42" s="1"/>
  <c r="H42" l="1"/>
  <c r="G42" s="1"/>
  <c r="I42" s="1"/>
  <c r="E43" s="1"/>
  <c r="H43" l="1"/>
  <c r="G43" s="1"/>
  <c r="I43" s="1"/>
  <c r="E44" s="1"/>
  <c r="H44" l="1"/>
  <c r="G44" s="1"/>
  <c r="I44" s="1"/>
  <c r="E45" s="1"/>
  <c r="H45" l="1"/>
  <c r="G45" s="1"/>
  <c r="I45" s="1"/>
  <c r="E46" s="1"/>
  <c r="H46" l="1"/>
  <c r="G46" s="1"/>
  <c r="I46" s="1"/>
  <c r="E47" s="1"/>
  <c r="H47" l="1"/>
  <c r="G47" s="1"/>
  <c r="I47" s="1"/>
  <c r="E48" s="1"/>
  <c r="H48" l="1"/>
  <c r="G48" s="1"/>
  <c r="I48" s="1"/>
  <c r="E49" s="1"/>
  <c r="I49" l="1"/>
  <c r="E50" s="1"/>
  <c r="H49"/>
  <c r="G49" s="1"/>
  <c r="H50" l="1"/>
  <c r="G50" s="1"/>
  <c r="I50" s="1"/>
  <c r="E51" s="1"/>
  <c r="H51" l="1"/>
  <c r="G51" s="1"/>
  <c r="I51" s="1"/>
  <c r="E52" s="1"/>
  <c r="H52" l="1"/>
  <c r="G52" s="1"/>
  <c r="I52" s="1"/>
  <c r="E53" s="1"/>
  <c r="H53" l="1"/>
  <c r="G53" s="1"/>
  <c r="I53" s="1"/>
  <c r="E54" s="1"/>
  <c r="H54" l="1"/>
  <c r="G54" s="1"/>
  <c r="I54" s="1"/>
  <c r="E55" s="1"/>
  <c r="H55" l="1"/>
  <c r="G55" s="1"/>
  <c r="I55" s="1"/>
  <c r="E56" s="1"/>
  <c r="H56" l="1"/>
  <c r="G56" s="1"/>
  <c r="I56" s="1"/>
  <c r="E57" s="1"/>
  <c r="H57" l="1"/>
  <c r="G57" s="1"/>
  <c r="I57" s="1"/>
  <c r="E58" s="1"/>
  <c r="H58" l="1"/>
  <c r="G58" s="1"/>
  <c r="I58" s="1"/>
  <c r="E59" s="1"/>
  <c r="H59" l="1"/>
  <c r="G59" s="1"/>
  <c r="I59" s="1"/>
  <c r="E60" s="1"/>
  <c r="H60" l="1"/>
  <c r="G60" s="1"/>
  <c r="I60" s="1"/>
  <c r="E61" s="1"/>
  <c r="H61" l="1"/>
  <c r="G61" s="1"/>
  <c r="I61" s="1"/>
  <c r="E62" s="1"/>
  <c r="H62" l="1"/>
  <c r="G62" s="1"/>
  <c r="I62" s="1"/>
  <c r="E63" s="1"/>
  <c r="H63" l="1"/>
  <c r="G63" s="1"/>
  <c r="I63" s="1"/>
  <c r="E64" s="1"/>
  <c r="H64" l="1"/>
  <c r="G64" s="1"/>
  <c r="I64" s="1"/>
  <c r="E65" s="1"/>
  <c r="H65" l="1"/>
  <c r="G65" s="1"/>
  <c r="I65" s="1"/>
  <c r="E66" s="1"/>
  <c r="H66" l="1"/>
  <c r="G66" s="1"/>
  <c r="I66" s="1"/>
  <c r="E67" s="1"/>
  <c r="H67" l="1"/>
  <c r="G67" s="1"/>
  <c r="I67" s="1"/>
  <c r="E68" s="1"/>
  <c r="H68" l="1"/>
  <c r="G68" s="1"/>
  <c r="I68" s="1"/>
  <c r="E69" s="1"/>
  <c r="H69" l="1"/>
  <c r="G69" s="1"/>
  <c r="I69" s="1"/>
  <c r="E70" s="1"/>
  <c r="H70" l="1"/>
  <c r="G70" s="1"/>
  <c r="I70" s="1"/>
  <c r="E71" s="1"/>
  <c r="H71" l="1"/>
  <c r="G71" s="1"/>
  <c r="I71" s="1"/>
  <c r="E72" s="1"/>
  <c r="H72" l="1"/>
  <c r="G72" s="1"/>
  <c r="I72" s="1"/>
  <c r="E73" s="1"/>
  <c r="H73" l="1"/>
  <c r="G73" s="1"/>
  <c r="I73" s="1"/>
  <c r="E74" s="1"/>
  <c r="H74" l="1"/>
  <c r="G74" s="1"/>
  <c r="I74" s="1"/>
  <c r="E75" s="1"/>
  <c r="H75" l="1"/>
  <c r="G75" s="1"/>
  <c r="I75" s="1"/>
  <c r="E76" s="1"/>
  <c r="H76" l="1"/>
  <c r="G76" s="1"/>
  <c r="I76" s="1"/>
  <c r="E77" s="1"/>
  <c r="H77" l="1"/>
  <c r="G77" s="1"/>
  <c r="I77" s="1"/>
  <c r="E78" s="1"/>
  <c r="H78" l="1"/>
  <c r="G78" s="1"/>
  <c r="I78" s="1"/>
  <c r="E79" s="1"/>
  <c r="H79" l="1"/>
  <c r="G79" s="1"/>
  <c r="I79" s="1"/>
  <c r="E80" s="1"/>
  <c r="H80" l="1"/>
  <c r="G80" s="1"/>
  <c r="I80" s="1"/>
  <c r="E81" s="1"/>
  <c r="H81" l="1"/>
  <c r="G81" s="1"/>
  <c r="I81" s="1"/>
  <c r="E82" s="1"/>
  <c r="H82" l="1"/>
  <c r="G82" s="1"/>
  <c r="I82" s="1"/>
  <c r="E83" s="1"/>
  <c r="H83" l="1"/>
  <c r="G83" s="1"/>
  <c r="I83" s="1"/>
  <c r="E84" s="1"/>
  <c r="H84" l="1"/>
  <c r="G84" s="1"/>
  <c r="I84" s="1"/>
  <c r="E85" s="1"/>
  <c r="H85" l="1"/>
  <c r="G85" s="1"/>
  <c r="I85" s="1"/>
  <c r="E86" s="1"/>
  <c r="H86" l="1"/>
  <c r="G86" s="1"/>
  <c r="I86" s="1"/>
  <c r="E87" s="1"/>
  <c r="H87" l="1"/>
  <c r="G87" s="1"/>
  <c r="I87" s="1"/>
  <c r="E88" s="1"/>
  <c r="H88" l="1"/>
  <c r="G88" s="1"/>
  <c r="I88" s="1"/>
  <c r="E89" s="1"/>
  <c r="H89" l="1"/>
  <c r="G89" s="1"/>
  <c r="I89" s="1"/>
  <c r="E90" s="1"/>
  <c r="H90" l="1"/>
  <c r="G90" s="1"/>
  <c r="I90" s="1"/>
  <c r="E91" s="1"/>
  <c r="H91" l="1"/>
  <c r="G91" s="1"/>
  <c r="I91" s="1"/>
  <c r="E92" s="1"/>
  <c r="H92" l="1"/>
  <c r="G92" s="1"/>
  <c r="I92" s="1"/>
  <c r="E93" s="1"/>
  <c r="H93" l="1"/>
  <c r="G93" s="1"/>
  <c r="I93" s="1"/>
  <c r="E94" s="1"/>
  <c r="H94" l="1"/>
  <c r="G94" s="1"/>
  <c r="I94" s="1"/>
  <c r="E95" s="1"/>
  <c r="H95" l="1"/>
  <c r="G95" s="1"/>
  <c r="I95" s="1"/>
  <c r="E96" s="1"/>
  <c r="H96" l="1"/>
  <c r="G96" s="1"/>
  <c r="I96" s="1"/>
  <c r="E97" s="1"/>
  <c r="H97" l="1"/>
  <c r="G97" s="1"/>
  <c r="I97" s="1"/>
  <c r="E98" s="1"/>
  <c r="H98" l="1"/>
  <c r="G98" s="1"/>
  <c r="I98" s="1"/>
  <c r="E99" s="1"/>
  <c r="H99" l="1"/>
  <c r="G99" s="1"/>
  <c r="I99" s="1"/>
  <c r="E100" s="1"/>
  <c r="H100" l="1"/>
  <c r="G100" s="1"/>
  <c r="I100" s="1"/>
  <c r="E101" s="1"/>
  <c r="I101" l="1"/>
  <c r="E102" s="1"/>
  <c r="H101"/>
  <c r="G101" s="1"/>
  <c r="H102" l="1"/>
  <c r="G102" s="1"/>
  <c r="I102" s="1"/>
  <c r="E103" s="1"/>
  <c r="H103" l="1"/>
  <c r="G103" s="1"/>
  <c r="I103" s="1"/>
  <c r="E104" s="1"/>
  <c r="H104" l="1"/>
  <c r="G104" s="1"/>
  <c r="I104" s="1"/>
  <c r="E105" s="1"/>
  <c r="H105" l="1"/>
  <c r="G105" s="1"/>
  <c r="I105" s="1"/>
  <c r="E106" s="1"/>
  <c r="H106" l="1"/>
  <c r="G106" s="1"/>
  <c r="I106" s="1"/>
  <c r="E107" s="1"/>
  <c r="H107" l="1"/>
  <c r="G107" s="1"/>
  <c r="I107" s="1"/>
  <c r="E108" s="1"/>
  <c r="H108" l="1"/>
  <c r="G108" s="1"/>
  <c r="I108" s="1"/>
  <c r="E109" s="1"/>
  <c r="H109" l="1"/>
  <c r="G109" s="1"/>
  <c r="I109" s="1"/>
  <c r="E110" s="1"/>
  <c r="H110" l="1"/>
  <c r="G110" s="1"/>
  <c r="I110" s="1"/>
  <c r="E111" s="1"/>
  <c r="H111" l="1"/>
  <c r="G111" s="1"/>
  <c r="I111" s="1"/>
  <c r="E112" s="1"/>
  <c r="H112" l="1"/>
  <c r="G112" s="1"/>
  <c r="I112" s="1"/>
  <c r="E113" s="1"/>
  <c r="H113" l="1"/>
  <c r="G113" s="1"/>
  <c r="I113" s="1"/>
  <c r="E114" s="1"/>
  <c r="H114" l="1"/>
  <c r="G114" s="1"/>
  <c r="I114" s="1"/>
  <c r="E115" s="1"/>
  <c r="H115" l="1"/>
  <c r="G115" s="1"/>
  <c r="I115" s="1"/>
  <c r="E116" s="1"/>
  <c r="H116" l="1"/>
  <c r="G116" s="1"/>
  <c r="I116" s="1"/>
  <c r="E117" s="1"/>
  <c r="H117" l="1"/>
  <c r="G117" s="1"/>
  <c r="I117" s="1"/>
  <c r="E118" s="1"/>
  <c r="H118" l="1"/>
  <c r="G118" s="1"/>
  <c r="I118" s="1"/>
  <c r="E119" s="1"/>
  <c r="H119" l="1"/>
  <c r="G119" s="1"/>
  <c r="I119" s="1"/>
  <c r="E120" s="1"/>
  <c r="H120" l="1"/>
  <c r="G120" s="1"/>
  <c r="I120" s="1"/>
  <c r="E121" s="1"/>
  <c r="H121" l="1"/>
  <c r="G121" s="1"/>
  <c r="I121" s="1"/>
  <c r="E122" s="1"/>
  <c r="H122" l="1"/>
  <c r="G122" s="1"/>
  <c r="I122" s="1"/>
  <c r="E123" s="1"/>
  <c r="H123" l="1"/>
  <c r="G123" s="1"/>
  <c r="I123" s="1"/>
  <c r="E124" s="1"/>
  <c r="H124" l="1"/>
  <c r="G124" s="1"/>
  <c r="I124" s="1"/>
  <c r="E125" s="1"/>
  <c r="H125" l="1"/>
  <c r="G125" s="1"/>
  <c r="I125" s="1"/>
  <c r="E126" s="1"/>
  <c r="H126" l="1"/>
  <c r="G126" s="1"/>
  <c r="I126" s="1"/>
  <c r="E127" s="1"/>
  <c r="H127" l="1"/>
  <c r="G127" s="1"/>
  <c r="I127" s="1"/>
  <c r="E128" s="1"/>
  <c r="H128" l="1"/>
  <c r="G128" s="1"/>
  <c r="I128" s="1"/>
  <c r="E129" s="1"/>
  <c r="H129" l="1"/>
  <c r="G129" s="1"/>
  <c r="I129" s="1"/>
  <c r="E130" s="1"/>
  <c r="H130" l="1"/>
  <c r="G130" s="1"/>
  <c r="I130" s="1"/>
  <c r="E131" s="1"/>
  <c r="I131" l="1"/>
  <c r="E132" s="1"/>
  <c r="H131"/>
  <c r="G131" s="1"/>
  <c r="H132" l="1"/>
  <c r="G132" s="1"/>
  <c r="I132" s="1"/>
  <c r="E133" s="1"/>
  <c r="H133" l="1"/>
  <c r="G133" s="1"/>
  <c r="I133" s="1"/>
  <c r="E134" s="1"/>
  <c r="H134" l="1"/>
  <c r="G134" s="1"/>
  <c r="I134" s="1"/>
  <c r="E135" s="1"/>
  <c r="H135" l="1"/>
  <c r="G135" s="1"/>
  <c r="I135" s="1"/>
  <c r="E136" s="1"/>
  <c r="H136" l="1"/>
  <c r="G136" s="1"/>
  <c r="I136" s="1"/>
  <c r="E137" s="1"/>
  <c r="H137" l="1"/>
  <c r="G137" s="1"/>
  <c r="I137" s="1"/>
  <c r="E138" s="1"/>
  <c r="H138" l="1"/>
  <c r="G138" s="1"/>
  <c r="I138" s="1"/>
  <c r="E139" s="1"/>
  <c r="I139" l="1"/>
  <c r="E140" s="1"/>
  <c r="H139"/>
  <c r="G139" s="1"/>
  <c r="H140" l="1"/>
  <c r="G140" s="1"/>
  <c r="I140" s="1"/>
  <c r="E141" s="1"/>
  <c r="H141" l="1"/>
  <c r="G141" s="1"/>
  <c r="I141" s="1"/>
  <c r="E142" s="1"/>
  <c r="H142" l="1"/>
  <c r="G142" s="1"/>
  <c r="I142" s="1"/>
  <c r="E143" s="1"/>
  <c r="H143" l="1"/>
  <c r="G143" s="1"/>
  <c r="I143" s="1"/>
  <c r="E144" s="1"/>
  <c r="H144" l="1"/>
  <c r="G144" s="1"/>
  <c r="I144" s="1"/>
  <c r="E145" s="1"/>
  <c r="H145" l="1"/>
  <c r="G145" s="1"/>
  <c r="I145" s="1"/>
  <c r="E146" s="1"/>
  <c r="H146" l="1"/>
  <c r="G146" s="1"/>
  <c r="I146" s="1"/>
  <c r="E147" s="1"/>
  <c r="H147" l="1"/>
  <c r="G147" s="1"/>
  <c r="I147" s="1"/>
  <c r="E148" s="1"/>
  <c r="H148" l="1"/>
  <c r="G148" s="1"/>
  <c r="I148" s="1"/>
  <c r="E149" s="1"/>
  <c r="H149" l="1"/>
  <c r="G149" s="1"/>
  <c r="I149" s="1"/>
  <c r="E150" s="1"/>
  <c r="H150" l="1"/>
  <c r="G150" s="1"/>
  <c r="I150" s="1"/>
  <c r="E151" s="1"/>
  <c r="H151" l="1"/>
  <c r="G151" s="1"/>
  <c r="I151" s="1"/>
  <c r="E152" s="1"/>
  <c r="H152" l="1"/>
  <c r="G152" s="1"/>
  <c r="I152" s="1"/>
  <c r="E153" s="1"/>
  <c r="H153" l="1"/>
  <c r="G153" s="1"/>
  <c r="I153" s="1"/>
  <c r="E154" s="1"/>
  <c r="H154" l="1"/>
  <c r="G154" s="1"/>
  <c r="I154" s="1"/>
  <c r="E155" s="1"/>
  <c r="H155" l="1"/>
  <c r="G155" s="1"/>
  <c r="I155" s="1"/>
  <c r="E156" s="1"/>
  <c r="H156" l="1"/>
  <c r="G156" s="1"/>
  <c r="I156" s="1"/>
  <c r="E157" s="1"/>
  <c r="H157" l="1"/>
  <c r="G157" s="1"/>
  <c r="I157" s="1"/>
  <c r="E158" s="1"/>
  <c r="H158" l="1"/>
  <c r="G158" s="1"/>
  <c r="I158" s="1"/>
  <c r="E159" s="1"/>
  <c r="H159" l="1"/>
  <c r="G159" s="1"/>
  <c r="I159" s="1"/>
  <c r="E160" s="1"/>
  <c r="H160" l="1"/>
  <c r="G160" s="1"/>
  <c r="I160" s="1"/>
  <c r="E161" s="1"/>
  <c r="H161" l="1"/>
  <c r="G161" s="1"/>
  <c r="I161" s="1"/>
  <c r="E162" s="1"/>
  <c r="H162" l="1"/>
  <c r="G162" s="1"/>
  <c r="I162" s="1"/>
  <c r="E163" s="1"/>
  <c r="H163" l="1"/>
  <c r="G163" s="1"/>
  <c r="I163" s="1"/>
  <c r="E164" s="1"/>
  <c r="H164" l="1"/>
  <c r="G164" s="1"/>
  <c r="I164" s="1"/>
  <c r="E165" s="1"/>
  <c r="H165" l="1"/>
  <c r="G165" s="1"/>
  <c r="I165" s="1"/>
  <c r="E166" s="1"/>
  <c r="H166" l="1"/>
  <c r="G166" s="1"/>
  <c r="I166" s="1"/>
  <c r="E167" s="1"/>
  <c r="H167" l="1"/>
  <c r="G167" s="1"/>
  <c r="I167" s="1"/>
  <c r="E168" s="1"/>
  <c r="H168" l="1"/>
  <c r="G168" s="1"/>
  <c r="I168" s="1"/>
  <c r="E169" s="1"/>
  <c r="I169" l="1"/>
  <c r="E170" s="1"/>
  <c r="H169"/>
  <c r="G169" s="1"/>
  <c r="H170" l="1"/>
  <c r="G170" s="1"/>
  <c r="I170" s="1"/>
  <c r="E171" s="1"/>
  <c r="H171" l="1"/>
  <c r="G171" s="1"/>
  <c r="I171" s="1"/>
  <c r="E172" s="1"/>
  <c r="H172" l="1"/>
  <c r="G172" s="1"/>
  <c r="I172" s="1"/>
  <c r="E173" s="1"/>
  <c r="H173" l="1"/>
  <c r="G173" s="1"/>
  <c r="I173" s="1"/>
  <c r="E174" s="1"/>
  <c r="H174" l="1"/>
  <c r="G174" s="1"/>
  <c r="I174" s="1"/>
  <c r="E175" s="1"/>
  <c r="I175" l="1"/>
  <c r="E176" s="1"/>
  <c r="H175"/>
  <c r="G175" s="1"/>
  <c r="H176" l="1"/>
  <c r="G176" s="1"/>
  <c r="I176" s="1"/>
  <c r="E177" s="1"/>
  <c r="H177" l="1"/>
  <c r="G177" s="1"/>
  <c r="I177" s="1"/>
  <c r="E178" s="1"/>
  <c r="H178" l="1"/>
  <c r="G178" s="1"/>
  <c r="I178" s="1"/>
  <c r="E179" s="1"/>
  <c r="H179" l="1"/>
  <c r="G179" s="1"/>
  <c r="I179" s="1"/>
  <c r="E180" s="1"/>
  <c r="H180" l="1"/>
  <c r="G180" s="1"/>
  <c r="I180" s="1"/>
  <c r="E181" s="1"/>
  <c r="I181" l="1"/>
  <c r="E182" s="1"/>
  <c r="H181"/>
  <c r="G181" s="1"/>
  <c r="H182" l="1"/>
  <c r="G182" s="1"/>
  <c r="I182" s="1"/>
  <c r="E183" s="1"/>
  <c r="H183" l="1"/>
  <c r="G183" s="1"/>
  <c r="I183" s="1"/>
  <c r="E184" s="1"/>
  <c r="H184" l="1"/>
  <c r="G184" s="1"/>
  <c r="I184" s="1"/>
  <c r="E185" s="1"/>
  <c r="H185" l="1"/>
  <c r="G185" s="1"/>
  <c r="I185" s="1"/>
  <c r="E186" s="1"/>
  <c r="H186" l="1"/>
  <c r="G186" s="1"/>
  <c r="I186" s="1"/>
  <c r="E187" s="1"/>
  <c r="H187" l="1"/>
  <c r="G187" s="1"/>
  <c r="I187" s="1"/>
  <c r="E188" s="1"/>
  <c r="H188" l="1"/>
  <c r="G188" s="1"/>
  <c r="I188" s="1"/>
  <c r="E189" s="1"/>
  <c r="I189" l="1"/>
  <c r="E190" s="1"/>
  <c r="H189"/>
  <c r="G189" s="1"/>
  <c r="H190" l="1"/>
  <c r="G190" s="1"/>
  <c r="I190" s="1"/>
</calcChain>
</file>

<file path=xl/sharedStrings.xml><?xml version="1.0" encoding="utf-8"?>
<sst xmlns="http://schemas.openxmlformats.org/spreadsheetml/2006/main" count="36" uniqueCount="31">
  <si>
    <t>loan schedule</t>
  </si>
  <si>
    <t>INTEREST</t>
  </si>
  <si>
    <t xml:space="preserve">LOAN </t>
  </si>
  <si>
    <t>QUAERTERLY</t>
  </si>
  <si>
    <t>TIME</t>
  </si>
  <si>
    <t>LO OUTS</t>
  </si>
  <si>
    <t>INSTA</t>
  </si>
  <si>
    <t>CAPITAL</t>
  </si>
  <si>
    <t>INT</t>
  </si>
  <si>
    <t>CAPITALOS</t>
  </si>
  <si>
    <t>LOAN SCHEDULE</t>
  </si>
  <si>
    <t>AMOUNT</t>
  </si>
  <si>
    <t xml:space="preserve">INT </t>
  </si>
  <si>
    <t>MONTHLY IN</t>
  </si>
  <si>
    <t>FREQ</t>
  </si>
  <si>
    <t xml:space="preserve">TERM </t>
  </si>
  <si>
    <t>OUT</t>
  </si>
  <si>
    <t>CAPITA</t>
  </si>
  <si>
    <t>CAP OUT</t>
  </si>
  <si>
    <t>INS</t>
  </si>
  <si>
    <t>IMP</t>
  </si>
  <si>
    <t>VERY GOOD QUESTION</t>
  </si>
  <si>
    <t>IN THIS QUESTION THEY DIDNT CALCULATED THE INSTALLEMTN FIRST INSTEAD THEY TOOK INS ANY RANDOM FIGURE ABD IN THE END USING GOAL SEEKH PUT CAPITAL OUTSATBNDIG TO 0, VERY NICE METHOD TO SOLVE THESE TYPE OF LOAN SCHEDULE QUESTION WITHOUT CALCULATING INSTALLEMTN, HERE WE CAN SEE THAT CAL LCULATING INS WOULD BE TOUGH ON PEN AND PAPER AS THERE THIS IS ACSE OF INC ANNUITYIES PAYABLEE MONTHLY AND SINCE THERE IS 15 YERS THERE WOULD EB 180 TERMS I  TOTAL WHUICH WOULD BE REALLY LENGHTY, SO VERY NICE METHIOD</t>
  </si>
  <si>
    <t>APR</t>
  </si>
  <si>
    <t>TERM</t>
  </si>
  <si>
    <t>LOAN</t>
  </si>
  <si>
    <t>FRE</t>
  </si>
  <si>
    <t>DF</t>
  </si>
  <si>
    <t>PV</t>
  </si>
  <si>
    <t>DIFF=</t>
  </si>
  <si>
    <t>SIMPLE GOAL SEEKH PROBL;EM JUST L;IKE PREVIOUS QUESTION PUT THE DIFF AMOUNT TO BE 0</t>
  </si>
</sst>
</file>

<file path=xl/styles.xml><?xml version="1.0" encoding="utf-8"?>
<styleSheet xmlns="http://schemas.openxmlformats.org/spreadsheetml/2006/main">
  <fonts count="2">
    <font>
      <sz val="11"/>
      <color theme="1"/>
      <name val="Calibri"/>
      <family val="2"/>
      <scheme val="minor"/>
    </font>
    <font>
      <b/>
      <i/>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2" fontId="0" fillId="0" borderId="0" xfId="0" applyNumberFormat="1"/>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31"/>
  <sheetViews>
    <sheetView workbookViewId="0">
      <selection activeCell="C2" sqref="C2"/>
    </sheetView>
  </sheetViews>
  <sheetFormatPr defaultRowHeight="15"/>
  <sheetData>
    <row r="1" spans="1:9">
      <c r="A1" t="s">
        <v>0</v>
      </c>
    </row>
    <row r="4" spans="1:9">
      <c r="B4" t="s">
        <v>1</v>
      </c>
      <c r="C4">
        <v>0.06</v>
      </c>
    </row>
    <row r="5" spans="1:9">
      <c r="B5" t="s">
        <v>2</v>
      </c>
      <c r="C5">
        <v>50000</v>
      </c>
    </row>
    <row r="6" spans="1:9">
      <c r="B6" t="s">
        <v>3</v>
      </c>
      <c r="C6">
        <v>2902.9319999999998</v>
      </c>
    </row>
    <row r="9" spans="1:9">
      <c r="D9" t="s">
        <v>4</v>
      </c>
      <c r="E9" t="s">
        <v>5</v>
      </c>
      <c r="F9" t="s">
        <v>6</v>
      </c>
      <c r="G9" t="s">
        <v>7</v>
      </c>
      <c r="H9" t="s">
        <v>8</v>
      </c>
      <c r="I9" t="s">
        <v>9</v>
      </c>
    </row>
    <row r="10" spans="1:9">
      <c r="D10">
        <v>0</v>
      </c>
      <c r="E10">
        <v>50000</v>
      </c>
    </row>
    <row r="11" spans="1:9">
      <c r="D11">
        <v>0.25</v>
      </c>
      <c r="E11">
        <v>50000</v>
      </c>
      <c r="F11">
        <v>2902.9319999999998</v>
      </c>
      <c r="G11">
        <f>F11-H11</f>
        <v>2169.2444999999998</v>
      </c>
      <c r="H11">
        <f>E11*0.058695/4</f>
        <v>733.6875</v>
      </c>
      <c r="I11">
        <f>E11-G11</f>
        <v>47830.755499999999</v>
      </c>
    </row>
    <row r="12" spans="1:9">
      <c r="D12">
        <v>0.5</v>
      </c>
      <c r="E12">
        <f>VALUE(I11)</f>
        <v>47830.755499999999</v>
      </c>
      <c r="F12">
        <v>2902.9319999999998</v>
      </c>
      <c r="G12">
        <f t="shared" ref="G12:G30" si="0">F12-H12</f>
        <v>2201.0754514818746</v>
      </c>
      <c r="H12">
        <f t="shared" ref="H12:H30" si="1">E12*0.058695/4</f>
        <v>701.85654851812501</v>
      </c>
      <c r="I12">
        <f t="shared" ref="I12:I30" si="2">E12-G12</f>
        <v>45629.680048518123</v>
      </c>
    </row>
    <row r="13" spans="1:9">
      <c r="D13">
        <v>0.75</v>
      </c>
      <c r="E13">
        <f t="shared" ref="E13:E30" si="3">VALUE(I12)</f>
        <v>45629.680048518123</v>
      </c>
      <c r="F13">
        <v>2902.9319999999998</v>
      </c>
      <c r="G13">
        <f t="shared" si="0"/>
        <v>2233.3734823880568</v>
      </c>
      <c r="H13">
        <f t="shared" si="1"/>
        <v>669.55851761194276</v>
      </c>
      <c r="I13">
        <f t="shared" si="2"/>
        <v>43396.306566130064</v>
      </c>
    </row>
    <row r="14" spans="1:9">
      <c r="D14">
        <v>1</v>
      </c>
      <c r="E14">
        <f t="shared" si="3"/>
        <v>43396.306566130064</v>
      </c>
      <c r="F14">
        <v>2902.9319999999998</v>
      </c>
      <c r="G14">
        <f t="shared" si="0"/>
        <v>2266.1454465252486</v>
      </c>
      <c r="H14">
        <f t="shared" si="1"/>
        <v>636.78655347475103</v>
      </c>
      <c r="I14">
        <f t="shared" si="2"/>
        <v>41130.161119604818</v>
      </c>
    </row>
    <row r="15" spans="1:9">
      <c r="D15">
        <v>1.25</v>
      </c>
      <c r="E15">
        <f t="shared" si="3"/>
        <v>41130.161119604818</v>
      </c>
      <c r="F15">
        <v>2902.9319999999998</v>
      </c>
      <c r="G15">
        <f t="shared" si="0"/>
        <v>2299.3982982711987</v>
      </c>
      <c r="H15">
        <f t="shared" si="1"/>
        <v>603.53370172880113</v>
      </c>
      <c r="I15">
        <f t="shared" si="2"/>
        <v>38830.762821333621</v>
      </c>
    </row>
    <row r="16" spans="1:9">
      <c r="D16">
        <v>1.5</v>
      </c>
      <c r="E16">
        <f t="shared" si="3"/>
        <v>38830.762821333621</v>
      </c>
      <c r="F16">
        <v>2902.9319999999998</v>
      </c>
      <c r="G16">
        <f t="shared" si="0"/>
        <v>2333.1390940504557</v>
      </c>
      <c r="H16">
        <f t="shared" si="1"/>
        <v>569.79290594954421</v>
      </c>
      <c r="I16">
        <f t="shared" si="2"/>
        <v>36497.623727283164</v>
      </c>
    </row>
    <row r="17" spans="4:9">
      <c r="D17">
        <v>1.75</v>
      </c>
      <c r="E17">
        <f t="shared" si="3"/>
        <v>36497.623727283164</v>
      </c>
      <c r="F17">
        <v>2902.9319999999998</v>
      </c>
      <c r="G17">
        <f t="shared" si="0"/>
        <v>2367.3749938317787</v>
      </c>
      <c r="H17">
        <f t="shared" si="1"/>
        <v>535.55700616822128</v>
      </c>
      <c r="I17">
        <f t="shared" si="2"/>
        <v>34130.248733451386</v>
      </c>
    </row>
    <row r="18" spans="4:9">
      <c r="D18">
        <v>2</v>
      </c>
      <c r="E18">
        <f t="shared" si="3"/>
        <v>34130.248733451386</v>
      </c>
      <c r="F18">
        <v>2902.9319999999998</v>
      </c>
      <c r="G18">
        <f t="shared" si="0"/>
        <v>2402.1132626475173</v>
      </c>
      <c r="H18">
        <f t="shared" si="1"/>
        <v>500.81873735248223</v>
      </c>
      <c r="I18">
        <f t="shared" si="2"/>
        <v>31728.135470803871</v>
      </c>
    </row>
    <row r="19" spans="4:9">
      <c r="D19">
        <v>2.25</v>
      </c>
      <c r="E19">
        <f t="shared" si="3"/>
        <v>31728.135470803871</v>
      </c>
      <c r="F19">
        <v>2902.9319999999998</v>
      </c>
      <c r="G19">
        <f t="shared" si="0"/>
        <v>2437.3612721352915</v>
      </c>
      <c r="H19">
        <f t="shared" si="1"/>
        <v>465.57072786470826</v>
      </c>
      <c r="I19">
        <f t="shared" si="2"/>
        <v>29290.77419866858</v>
      </c>
    </row>
    <row r="20" spans="4:9">
      <c r="D20">
        <v>2.5</v>
      </c>
      <c r="E20">
        <f t="shared" si="3"/>
        <v>29290.77419866858</v>
      </c>
      <c r="F20">
        <v>2902.9319999999998</v>
      </c>
      <c r="G20">
        <f t="shared" si="0"/>
        <v>2473.1265021022868</v>
      </c>
      <c r="H20">
        <f t="shared" si="1"/>
        <v>429.80549789771305</v>
      </c>
      <c r="I20">
        <f t="shared" si="2"/>
        <v>26817.647696566291</v>
      </c>
    </row>
    <row r="21" spans="4:9">
      <c r="D21">
        <v>2.75</v>
      </c>
      <c r="E21">
        <f t="shared" si="3"/>
        <v>26817.647696566291</v>
      </c>
      <c r="F21">
        <v>2902.9319999999998</v>
      </c>
      <c r="G21">
        <f t="shared" si="0"/>
        <v>2509.4165421125103</v>
      </c>
      <c r="H21">
        <f t="shared" si="1"/>
        <v>393.51545788748962</v>
      </c>
      <c r="I21">
        <f t="shared" si="2"/>
        <v>24308.231154453781</v>
      </c>
    </row>
    <row r="22" spans="4:9">
      <c r="D22">
        <v>3</v>
      </c>
      <c r="E22">
        <f t="shared" si="3"/>
        <v>24308.231154453781</v>
      </c>
      <c r="F22">
        <v>2902.9319999999998</v>
      </c>
      <c r="G22">
        <f t="shared" si="0"/>
        <v>2546.2390930973338</v>
      </c>
      <c r="H22">
        <f t="shared" si="1"/>
        <v>356.69290690266615</v>
      </c>
      <c r="I22">
        <f t="shared" si="2"/>
        <v>21761.992061356446</v>
      </c>
    </row>
    <row r="23" spans="4:9">
      <c r="D23">
        <v>3.25</v>
      </c>
      <c r="E23">
        <f t="shared" si="3"/>
        <v>21761.992061356446</v>
      </c>
      <c r="F23">
        <v>2902.9319999999998</v>
      </c>
      <c r="G23">
        <f t="shared" si="0"/>
        <v>2583.6019689896707</v>
      </c>
      <c r="H23">
        <f t="shared" si="1"/>
        <v>319.33003101032915</v>
      </c>
      <c r="I23">
        <f t="shared" si="2"/>
        <v>19178.390092366775</v>
      </c>
    </row>
    <row r="24" spans="4:9">
      <c r="D24">
        <v>3.5</v>
      </c>
      <c r="E24">
        <f t="shared" si="3"/>
        <v>19178.390092366775</v>
      </c>
      <c r="F24">
        <v>2902.9319999999998</v>
      </c>
      <c r="G24">
        <f t="shared" si="0"/>
        <v>2621.5130983821327</v>
      </c>
      <c r="H24">
        <f t="shared" si="1"/>
        <v>281.41890161786694</v>
      </c>
      <c r="I24">
        <f t="shared" si="2"/>
        <v>16556.876993984642</v>
      </c>
    </row>
    <row r="25" spans="4:9">
      <c r="D25">
        <v>3.75</v>
      </c>
      <c r="E25">
        <f t="shared" si="3"/>
        <v>16556.876993984642</v>
      </c>
      <c r="F25">
        <v>2902.9319999999998</v>
      </c>
      <c r="G25">
        <f t="shared" si="0"/>
        <v>2659.9805262095178</v>
      </c>
      <c r="H25">
        <f t="shared" si="1"/>
        <v>242.95147379048214</v>
      </c>
      <c r="I25">
        <f t="shared" si="2"/>
        <v>13896.896467775125</v>
      </c>
    </row>
    <row r="26" spans="4:9">
      <c r="D26">
        <v>4</v>
      </c>
      <c r="E26">
        <f t="shared" si="3"/>
        <v>13896.896467775125</v>
      </c>
      <c r="F26">
        <v>2902.9319999999998</v>
      </c>
      <c r="G26">
        <f t="shared" si="0"/>
        <v>2699.0124154559844</v>
      </c>
      <c r="H26">
        <f t="shared" si="1"/>
        <v>203.91958454401524</v>
      </c>
      <c r="I26">
        <f t="shared" si="2"/>
        <v>11197.884052319139</v>
      </c>
    </row>
    <row r="27" spans="4:9">
      <c r="D27">
        <v>4.25</v>
      </c>
      <c r="E27">
        <f t="shared" si="3"/>
        <v>11197.884052319139</v>
      </c>
      <c r="F27">
        <v>2902.9319999999998</v>
      </c>
      <c r="G27">
        <f t="shared" si="0"/>
        <v>2738.6170488872817</v>
      </c>
      <c r="H27">
        <f t="shared" si="1"/>
        <v>164.31495111271795</v>
      </c>
      <c r="I27">
        <f t="shared" si="2"/>
        <v>8459.267003431858</v>
      </c>
    </row>
    <row r="28" spans="4:9">
      <c r="D28">
        <v>4.5</v>
      </c>
      <c r="E28">
        <f t="shared" si="3"/>
        <v>8459.267003431858</v>
      </c>
      <c r="F28">
        <v>2902.9319999999998</v>
      </c>
      <c r="G28">
        <f t="shared" si="0"/>
        <v>2778.8028308083917</v>
      </c>
      <c r="H28">
        <f t="shared" si="1"/>
        <v>124.12916919160823</v>
      </c>
      <c r="I28">
        <f t="shared" si="2"/>
        <v>5680.4641726234659</v>
      </c>
    </row>
    <row r="29" spans="4:9">
      <c r="D29">
        <v>4.75</v>
      </c>
      <c r="E29">
        <f t="shared" si="3"/>
        <v>5680.4641726234659</v>
      </c>
      <c r="F29">
        <v>2902.9319999999998</v>
      </c>
      <c r="G29">
        <f t="shared" si="0"/>
        <v>2819.5782888469662</v>
      </c>
      <c r="H29">
        <f t="shared" si="1"/>
        <v>83.353711153033572</v>
      </c>
      <c r="I29">
        <f t="shared" si="2"/>
        <v>2860.8858837764997</v>
      </c>
    </row>
    <row r="30" spans="4:9">
      <c r="D30">
        <v>5</v>
      </c>
      <c r="E30">
        <f t="shared" si="3"/>
        <v>2860.8858837764997</v>
      </c>
      <c r="F30">
        <v>2902.9319999999998</v>
      </c>
      <c r="G30">
        <f t="shared" si="0"/>
        <v>2860.9520757629343</v>
      </c>
      <c r="H30">
        <f t="shared" si="1"/>
        <v>41.979924237065411</v>
      </c>
      <c r="I30">
        <f t="shared" si="2"/>
        <v>-6.6191986434660066E-2</v>
      </c>
    </row>
    <row r="31" spans="4:9">
      <c r="H31">
        <f>SUM(H11:H30)</f>
        <v>8058.5738080135652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207"/>
  <sheetViews>
    <sheetView workbookViewId="0">
      <selection activeCell="A2" sqref="A2"/>
    </sheetView>
  </sheetViews>
  <sheetFormatPr defaultRowHeight="15"/>
  <sheetData>
    <row r="1" spans="1:13">
      <c r="A1" t="s">
        <v>10</v>
      </c>
      <c r="C1" t="s">
        <v>21</v>
      </c>
    </row>
    <row r="3" spans="1:13">
      <c r="B3" t="s">
        <v>11</v>
      </c>
      <c r="C3">
        <v>40000</v>
      </c>
    </row>
    <row r="4" spans="1:13">
      <c r="B4" t="s">
        <v>12</v>
      </c>
      <c r="C4">
        <v>0.08</v>
      </c>
      <c r="M4" t="s">
        <v>20</v>
      </c>
    </row>
    <row r="5" spans="1:13" ht="15.75">
      <c r="B5" t="s">
        <v>13</v>
      </c>
      <c r="C5">
        <v>6.4339999999999996E-3</v>
      </c>
      <c r="M5" s="2" t="s">
        <v>22</v>
      </c>
    </row>
    <row r="6" spans="1:13">
      <c r="B6" t="s">
        <v>14</v>
      </c>
      <c r="C6">
        <v>12</v>
      </c>
    </row>
    <row r="7" spans="1:13">
      <c r="B7" t="s">
        <v>15</v>
      </c>
      <c r="C7">
        <v>15</v>
      </c>
    </row>
    <row r="10" spans="1:13">
      <c r="D10" t="s">
        <v>4</v>
      </c>
      <c r="E10" t="s">
        <v>16</v>
      </c>
      <c r="F10" t="s">
        <v>19</v>
      </c>
      <c r="G10" t="s">
        <v>17</v>
      </c>
      <c r="H10" t="s">
        <v>8</v>
      </c>
      <c r="I10" t="s">
        <v>18</v>
      </c>
    </row>
    <row r="11" spans="1:13">
      <c r="D11" s="1">
        <v>8.3333333333333329E-2</v>
      </c>
      <c r="E11">
        <v>40000</v>
      </c>
      <c r="F11">
        <v>13.055675009495971</v>
      </c>
      <c r="G11">
        <f>F11-H11</f>
        <v>-244.30432499050397</v>
      </c>
      <c r="H11">
        <f>E11*$C$5</f>
        <v>257.35999999999996</v>
      </c>
      <c r="I11">
        <f>E11-G11</f>
        <v>40244.304324990502</v>
      </c>
    </row>
    <row r="12" spans="1:13">
      <c r="D12" s="1">
        <v>0.16666666666666663</v>
      </c>
      <c r="E12">
        <f>VALUE(I11)</f>
        <v>40244.304324990502</v>
      </c>
      <c r="F12">
        <f>F11+5</f>
        <v>18.055675009495971</v>
      </c>
      <c r="G12">
        <f t="shared" ref="G12:G75" si="0">F12-H12</f>
        <v>-240.87617901749292</v>
      </c>
      <c r="H12">
        <f t="shared" ref="H12:H75" si="1">E12*$C$5</f>
        <v>258.9318540269889</v>
      </c>
      <c r="I12">
        <f t="shared" ref="I12:I75" si="2">E12-G12</f>
        <v>40485.180504007993</v>
      </c>
    </row>
    <row r="13" spans="1:13">
      <c r="D13" s="1">
        <v>0.24999999999999994</v>
      </c>
      <c r="E13">
        <f t="shared" ref="E13:E76" si="3">VALUE(I12)</f>
        <v>40485.180504007993</v>
      </c>
      <c r="F13">
        <f>F12+5</f>
        <v>23.055675009495971</v>
      </c>
      <c r="G13">
        <f t="shared" si="0"/>
        <v>-237.42597635329145</v>
      </c>
      <c r="H13">
        <f t="shared" si="1"/>
        <v>260.48165136278743</v>
      </c>
      <c r="I13">
        <f t="shared" si="2"/>
        <v>40722.606480361283</v>
      </c>
    </row>
    <row r="14" spans="1:13">
      <c r="D14" s="1">
        <v>0.3333333333333332</v>
      </c>
      <c r="E14">
        <f t="shared" si="3"/>
        <v>40722.606480361283</v>
      </c>
      <c r="F14">
        <f>F13+5</f>
        <v>28.055675009495971</v>
      </c>
      <c r="G14">
        <f t="shared" si="0"/>
        <v>-233.95357508514849</v>
      </c>
      <c r="H14">
        <f t="shared" si="1"/>
        <v>262.00925009464447</v>
      </c>
      <c r="I14">
        <f t="shared" si="2"/>
        <v>40956.560055446433</v>
      </c>
    </row>
    <row r="15" spans="1:13">
      <c r="D15" s="1">
        <v>0.41666666666666652</v>
      </c>
      <c r="E15">
        <f t="shared" si="3"/>
        <v>40956.560055446433</v>
      </c>
      <c r="F15">
        <f t="shared" ref="F15:F78" si="4">F14+5</f>
        <v>33.055675009495971</v>
      </c>
      <c r="G15">
        <f t="shared" si="0"/>
        <v>-230.45883238724633</v>
      </c>
      <c r="H15">
        <f t="shared" si="1"/>
        <v>263.51450739674232</v>
      </c>
      <c r="I15">
        <f t="shared" si="2"/>
        <v>41187.018887833678</v>
      </c>
    </row>
    <row r="16" spans="1:13">
      <c r="D16" s="1">
        <v>0.49999999999999983</v>
      </c>
      <c r="E16">
        <f t="shared" si="3"/>
        <v>41187.018887833678</v>
      </c>
      <c r="F16">
        <f t="shared" si="4"/>
        <v>38.055675009495971</v>
      </c>
      <c r="G16">
        <f t="shared" si="0"/>
        <v>-226.94160451482588</v>
      </c>
      <c r="H16">
        <f t="shared" si="1"/>
        <v>264.99727952432187</v>
      </c>
      <c r="I16">
        <f t="shared" si="2"/>
        <v>41413.960492348502</v>
      </c>
    </row>
    <row r="17" spans="4:9">
      <c r="D17" s="1">
        <v>0.58333333333333315</v>
      </c>
      <c r="E17">
        <f t="shared" si="3"/>
        <v>41413.960492348502</v>
      </c>
      <c r="F17">
        <f t="shared" si="4"/>
        <v>43.055675009495971</v>
      </c>
      <c r="G17">
        <f t="shared" si="0"/>
        <v>-223.40174679827425</v>
      </c>
      <c r="H17">
        <f t="shared" si="1"/>
        <v>266.45742180777023</v>
      </c>
      <c r="I17">
        <f t="shared" si="2"/>
        <v>41637.36223914678</v>
      </c>
    </row>
    <row r="18" spans="4:9">
      <c r="D18" s="1">
        <v>0.66666666666666652</v>
      </c>
      <c r="E18">
        <f t="shared" si="3"/>
        <v>41637.36223914678</v>
      </c>
      <c r="F18">
        <f t="shared" si="4"/>
        <v>48.055675009495971</v>
      </c>
      <c r="G18">
        <f t="shared" si="0"/>
        <v>-219.83911363717436</v>
      </c>
      <c r="H18">
        <f t="shared" si="1"/>
        <v>267.89478864667035</v>
      </c>
      <c r="I18">
        <f t="shared" si="2"/>
        <v>41857.201352783952</v>
      </c>
    </row>
    <row r="19" spans="4:9">
      <c r="D19" s="1">
        <v>0.74999999999999978</v>
      </c>
      <c r="E19">
        <f t="shared" si="3"/>
        <v>41857.201352783952</v>
      </c>
      <c r="F19">
        <f t="shared" si="4"/>
        <v>53.055675009495971</v>
      </c>
      <c r="G19">
        <f t="shared" si="0"/>
        <v>-216.25355849431594</v>
      </c>
      <c r="H19">
        <f t="shared" si="1"/>
        <v>269.30923350381192</v>
      </c>
      <c r="I19">
        <f t="shared" si="2"/>
        <v>42073.45491127827</v>
      </c>
    </row>
    <row r="20" spans="4:9">
      <c r="D20" s="1">
        <v>0.83333333333333304</v>
      </c>
      <c r="E20">
        <f t="shared" si="3"/>
        <v>42073.45491127827</v>
      </c>
      <c r="F20">
        <f t="shared" si="4"/>
        <v>58.055675009495971</v>
      </c>
      <c r="G20">
        <f t="shared" si="0"/>
        <v>-212.64493388966838</v>
      </c>
      <c r="H20">
        <f t="shared" si="1"/>
        <v>270.70060889916437</v>
      </c>
      <c r="I20">
        <f t="shared" si="2"/>
        <v>42286.099845167941</v>
      </c>
    </row>
    <row r="21" spans="4:9">
      <c r="D21" s="1">
        <v>0.91666666666666641</v>
      </c>
      <c r="E21">
        <f t="shared" si="3"/>
        <v>42286.099845167941</v>
      </c>
      <c r="F21">
        <f t="shared" si="4"/>
        <v>63.055675009495971</v>
      </c>
      <c r="G21">
        <f t="shared" si="0"/>
        <v>-209.01309139431453</v>
      </c>
      <c r="H21">
        <f t="shared" si="1"/>
        <v>272.06876640381051</v>
      </c>
      <c r="I21">
        <f t="shared" si="2"/>
        <v>42495.112936562255</v>
      </c>
    </row>
    <row r="22" spans="4:9">
      <c r="D22" s="1">
        <v>0.99999999999999967</v>
      </c>
      <c r="E22">
        <f t="shared" si="3"/>
        <v>42495.112936562255</v>
      </c>
      <c r="F22">
        <f t="shared" si="4"/>
        <v>68.055675009495971</v>
      </c>
      <c r="G22">
        <f t="shared" si="0"/>
        <v>-205.35788162434557</v>
      </c>
      <c r="H22">
        <f t="shared" si="1"/>
        <v>273.41355663384155</v>
      </c>
      <c r="I22">
        <f t="shared" si="2"/>
        <v>42700.470818186601</v>
      </c>
    </row>
    <row r="23" spans="4:9">
      <c r="D23" s="1">
        <v>1.0833333333333328</v>
      </c>
      <c r="E23">
        <f t="shared" si="3"/>
        <v>42700.470818186601</v>
      </c>
      <c r="F23">
        <f t="shared" si="4"/>
        <v>73.055675009495971</v>
      </c>
      <c r="G23">
        <f t="shared" si="0"/>
        <v>-201.67915423471658</v>
      </c>
      <c r="H23">
        <f t="shared" si="1"/>
        <v>274.73482924421256</v>
      </c>
      <c r="I23">
        <f t="shared" si="2"/>
        <v>42902.149972421321</v>
      </c>
    </row>
    <row r="24" spans="4:9">
      <c r="D24" s="1">
        <v>1.1666666666666661</v>
      </c>
      <c r="E24">
        <f t="shared" si="3"/>
        <v>42902.149972421321</v>
      </c>
      <c r="F24">
        <f t="shared" si="4"/>
        <v>78.055675009495971</v>
      </c>
      <c r="G24">
        <f t="shared" si="0"/>
        <v>-197.97675791306278</v>
      </c>
      <c r="H24">
        <f t="shared" si="1"/>
        <v>276.03243292255877</v>
      </c>
      <c r="I24">
        <f t="shared" si="2"/>
        <v>43100.126730334385</v>
      </c>
    </row>
    <row r="25" spans="4:9">
      <c r="D25" s="1">
        <v>1.2499999999999996</v>
      </c>
      <c r="E25">
        <f t="shared" si="3"/>
        <v>43100.126730334385</v>
      </c>
      <c r="F25">
        <f t="shared" si="4"/>
        <v>83.055675009495971</v>
      </c>
      <c r="G25">
        <f t="shared" si="0"/>
        <v>-194.25054037347542</v>
      </c>
      <c r="H25">
        <f t="shared" si="1"/>
        <v>277.3062153829714</v>
      </c>
      <c r="I25">
        <f t="shared" si="2"/>
        <v>43294.377270707861</v>
      </c>
    </row>
    <row r="26" spans="4:9">
      <c r="D26" s="1">
        <v>1.3333333333333328</v>
      </c>
      <c r="E26">
        <f t="shared" si="3"/>
        <v>43294.377270707861</v>
      </c>
      <c r="F26">
        <f t="shared" si="4"/>
        <v>88.055675009495971</v>
      </c>
      <c r="G26">
        <f t="shared" si="0"/>
        <v>-190.50034835023837</v>
      </c>
      <c r="H26">
        <f t="shared" si="1"/>
        <v>278.55602335973435</v>
      </c>
      <c r="I26">
        <f t="shared" si="2"/>
        <v>43484.877619058097</v>
      </c>
    </row>
    <row r="27" spans="4:9">
      <c r="D27" s="1">
        <v>1.4166666666666661</v>
      </c>
      <c r="E27">
        <f t="shared" si="3"/>
        <v>43484.877619058097</v>
      </c>
      <c r="F27">
        <f t="shared" si="4"/>
        <v>93.055675009495971</v>
      </c>
      <c r="G27">
        <f t="shared" si="0"/>
        <v>-186.7260275915238</v>
      </c>
      <c r="H27">
        <f t="shared" si="1"/>
        <v>279.78170260101979</v>
      </c>
      <c r="I27">
        <f t="shared" si="2"/>
        <v>43671.603646649623</v>
      </c>
    </row>
    <row r="28" spans="4:9">
      <c r="D28" s="1">
        <v>1.4999999999999993</v>
      </c>
      <c r="E28">
        <f t="shared" si="3"/>
        <v>43671.603646649623</v>
      </c>
      <c r="F28">
        <f t="shared" si="4"/>
        <v>98.055675009495971</v>
      </c>
      <c r="G28">
        <f t="shared" si="0"/>
        <v>-182.92742285304769</v>
      </c>
      <c r="H28">
        <f t="shared" si="1"/>
        <v>280.98309786254367</v>
      </c>
      <c r="I28">
        <f t="shared" si="2"/>
        <v>43854.531069502671</v>
      </c>
    </row>
    <row r="29" spans="4:9">
      <c r="D29" s="1">
        <v>1.5833333333333326</v>
      </c>
      <c r="E29">
        <f t="shared" si="3"/>
        <v>43854.531069502671</v>
      </c>
      <c r="F29">
        <f t="shared" si="4"/>
        <v>103.05567500949597</v>
      </c>
      <c r="G29">
        <f t="shared" si="0"/>
        <v>-179.10437789168418</v>
      </c>
      <c r="H29">
        <f t="shared" si="1"/>
        <v>282.16005290118017</v>
      </c>
      <c r="I29">
        <f t="shared" si="2"/>
        <v>44033.635447394357</v>
      </c>
    </row>
    <row r="30" spans="4:9">
      <c r="D30" s="1">
        <v>1.6666666666666661</v>
      </c>
      <c r="E30">
        <f t="shared" si="3"/>
        <v>44033.635447394357</v>
      </c>
      <c r="F30">
        <f t="shared" si="4"/>
        <v>108.05567500949597</v>
      </c>
      <c r="G30">
        <f t="shared" si="0"/>
        <v>-175.25673545903931</v>
      </c>
      <c r="H30">
        <f t="shared" si="1"/>
        <v>283.31241046853529</v>
      </c>
      <c r="I30">
        <f t="shared" si="2"/>
        <v>44208.8921828534</v>
      </c>
    </row>
    <row r="31" spans="4:9">
      <c r="D31" s="1">
        <v>1.7499999999999993</v>
      </c>
      <c r="E31">
        <f t="shared" si="3"/>
        <v>44208.8921828534</v>
      </c>
      <c r="F31">
        <f t="shared" si="4"/>
        <v>113.05567500949597</v>
      </c>
      <c r="G31">
        <f t="shared" si="0"/>
        <v>-171.3843372949828</v>
      </c>
      <c r="H31">
        <f t="shared" si="1"/>
        <v>284.44001230447878</v>
      </c>
      <c r="I31">
        <f t="shared" si="2"/>
        <v>44380.276520148385</v>
      </c>
    </row>
    <row r="32" spans="4:9">
      <c r="D32" s="1">
        <v>1.8333333333333326</v>
      </c>
      <c r="E32">
        <f t="shared" si="3"/>
        <v>44380.276520148385</v>
      </c>
      <c r="F32">
        <f t="shared" si="4"/>
        <v>118.05567500949597</v>
      </c>
      <c r="G32">
        <f t="shared" si="0"/>
        <v>-167.48702412113869</v>
      </c>
      <c r="H32">
        <f t="shared" si="1"/>
        <v>285.54269913063467</v>
      </c>
      <c r="I32">
        <f t="shared" si="2"/>
        <v>44547.763544269525</v>
      </c>
    </row>
    <row r="33" spans="4:9">
      <c r="D33" s="1">
        <v>1.9166666666666659</v>
      </c>
      <c r="E33">
        <f t="shared" si="3"/>
        <v>44547.763544269525</v>
      </c>
      <c r="F33">
        <f t="shared" si="4"/>
        <v>123.05567500949597</v>
      </c>
      <c r="G33">
        <f t="shared" si="0"/>
        <v>-163.56463563433414</v>
      </c>
      <c r="H33">
        <f t="shared" si="1"/>
        <v>286.62031064383012</v>
      </c>
      <c r="I33">
        <f t="shared" si="2"/>
        <v>44711.32817990386</v>
      </c>
    </row>
    <row r="34" spans="4:9">
      <c r="D34" s="1">
        <v>1.9999999999999991</v>
      </c>
      <c r="E34">
        <f t="shared" si="3"/>
        <v>44711.32817990386</v>
      </c>
      <c r="F34">
        <f t="shared" si="4"/>
        <v>128.05567500949599</v>
      </c>
      <c r="G34">
        <f t="shared" si="0"/>
        <v>-159.61701050000545</v>
      </c>
      <c r="H34">
        <f t="shared" si="1"/>
        <v>287.67268550950143</v>
      </c>
      <c r="I34">
        <f t="shared" si="2"/>
        <v>44870.945190403865</v>
      </c>
    </row>
    <row r="35" spans="4:9">
      <c r="D35" s="1">
        <v>2.0833333333333326</v>
      </c>
      <c r="E35">
        <f t="shared" si="3"/>
        <v>44870.945190403865</v>
      </c>
      <c r="F35">
        <f t="shared" si="4"/>
        <v>133.05567500949599</v>
      </c>
      <c r="G35">
        <f t="shared" si="0"/>
        <v>-155.64398634556244</v>
      </c>
      <c r="H35">
        <f t="shared" si="1"/>
        <v>288.69966135505842</v>
      </c>
      <c r="I35">
        <f t="shared" si="2"/>
        <v>45026.589176749425</v>
      </c>
    </row>
    <row r="36" spans="4:9">
      <c r="D36" s="1">
        <v>2.1666666666666661</v>
      </c>
      <c r="E36">
        <f t="shared" si="3"/>
        <v>45026.589176749425</v>
      </c>
      <c r="F36">
        <f t="shared" si="4"/>
        <v>138.05567500949599</v>
      </c>
      <c r="G36">
        <f t="shared" si="0"/>
        <v>-151.6453997537098</v>
      </c>
      <c r="H36">
        <f t="shared" si="1"/>
        <v>289.70107476320578</v>
      </c>
      <c r="I36">
        <f t="shared" si="2"/>
        <v>45178.234576503135</v>
      </c>
    </row>
    <row r="37" spans="4:9">
      <c r="D37" s="1">
        <v>2.2499999999999991</v>
      </c>
      <c r="E37">
        <f t="shared" si="3"/>
        <v>45178.234576503135</v>
      </c>
      <c r="F37">
        <f t="shared" si="4"/>
        <v>143.05567500949599</v>
      </c>
      <c r="G37">
        <f t="shared" si="0"/>
        <v>-147.62108625572517</v>
      </c>
      <c r="H37">
        <f t="shared" si="1"/>
        <v>290.67676126522116</v>
      </c>
      <c r="I37">
        <f t="shared" si="2"/>
        <v>45325.855662758862</v>
      </c>
    </row>
    <row r="38" spans="4:9">
      <c r="D38" s="1">
        <v>2.3333333333333326</v>
      </c>
      <c r="E38">
        <f t="shared" si="3"/>
        <v>45325.855662758862</v>
      </c>
      <c r="F38">
        <f t="shared" si="4"/>
        <v>148.05567500949599</v>
      </c>
      <c r="G38">
        <f t="shared" si="0"/>
        <v>-143.57088032469454</v>
      </c>
      <c r="H38">
        <f t="shared" si="1"/>
        <v>291.62655533419053</v>
      </c>
      <c r="I38">
        <f t="shared" si="2"/>
        <v>45469.426543083558</v>
      </c>
    </row>
    <row r="39" spans="4:9">
      <c r="D39" s="1">
        <v>2.4166666666666661</v>
      </c>
      <c r="E39">
        <f t="shared" si="3"/>
        <v>45469.426543083558</v>
      </c>
      <c r="F39">
        <f t="shared" si="4"/>
        <v>153.05567500949599</v>
      </c>
      <c r="G39">
        <f t="shared" si="0"/>
        <v>-139.49461536870359</v>
      </c>
      <c r="H39">
        <f t="shared" si="1"/>
        <v>292.55029037819958</v>
      </c>
      <c r="I39">
        <f t="shared" si="2"/>
        <v>45608.921158452264</v>
      </c>
    </row>
    <row r="40" spans="4:9">
      <c r="D40" s="1">
        <v>2.4999999999999991</v>
      </c>
      <c r="E40">
        <f t="shared" si="3"/>
        <v>45608.921158452264</v>
      </c>
      <c r="F40">
        <f t="shared" si="4"/>
        <v>158.05567500949599</v>
      </c>
      <c r="G40">
        <f t="shared" si="0"/>
        <v>-135.39212372398589</v>
      </c>
      <c r="H40">
        <f t="shared" si="1"/>
        <v>293.44779873348187</v>
      </c>
      <c r="I40">
        <f t="shared" si="2"/>
        <v>45744.313282176248</v>
      </c>
    </row>
    <row r="41" spans="4:9">
      <c r="D41" s="1">
        <v>2.5833333333333326</v>
      </c>
      <c r="E41">
        <f t="shared" si="3"/>
        <v>45744.313282176248</v>
      </c>
      <c r="F41">
        <f t="shared" si="4"/>
        <v>163.05567500949599</v>
      </c>
      <c r="G41">
        <f t="shared" si="0"/>
        <v>-131.26323664802595</v>
      </c>
      <c r="H41">
        <f t="shared" si="1"/>
        <v>294.31891165752194</v>
      </c>
      <c r="I41">
        <f t="shared" si="2"/>
        <v>45875.576518824273</v>
      </c>
    </row>
    <row r="42" spans="4:9">
      <c r="D42" s="1">
        <v>2.6666666666666656</v>
      </c>
      <c r="E42">
        <f t="shared" si="3"/>
        <v>45875.576518824273</v>
      </c>
      <c r="F42">
        <f t="shared" si="4"/>
        <v>168.05567500949599</v>
      </c>
      <c r="G42">
        <f t="shared" si="0"/>
        <v>-127.10778431261934</v>
      </c>
      <c r="H42">
        <f t="shared" si="1"/>
        <v>295.16345932211533</v>
      </c>
      <c r="I42">
        <f t="shared" si="2"/>
        <v>46002.684303136892</v>
      </c>
    </row>
    <row r="43" spans="4:9">
      <c r="D43" s="1">
        <v>2.7499999999999991</v>
      </c>
      <c r="E43">
        <f t="shared" si="3"/>
        <v>46002.684303136892</v>
      </c>
      <c r="F43">
        <f t="shared" si="4"/>
        <v>173.05567500949599</v>
      </c>
      <c r="G43">
        <f t="shared" si="0"/>
        <v>-122.92559579688674</v>
      </c>
      <c r="H43">
        <f t="shared" si="1"/>
        <v>295.98127080638272</v>
      </c>
      <c r="I43">
        <f t="shared" si="2"/>
        <v>46125.609898933777</v>
      </c>
    </row>
    <row r="44" spans="4:9">
      <c r="D44" s="1">
        <v>2.8333333333333326</v>
      </c>
      <c r="E44">
        <f t="shared" si="3"/>
        <v>46125.609898933777</v>
      </c>
      <c r="F44">
        <f t="shared" si="4"/>
        <v>178.05567500949599</v>
      </c>
      <c r="G44">
        <f t="shared" si="0"/>
        <v>-118.71649908024392</v>
      </c>
      <c r="H44">
        <f t="shared" si="1"/>
        <v>296.77217408973991</v>
      </c>
      <c r="I44">
        <f t="shared" si="2"/>
        <v>46244.326398014018</v>
      </c>
    </row>
    <row r="45" spans="4:9">
      <c r="D45" s="1">
        <v>2.9166666666666656</v>
      </c>
      <c r="E45">
        <f t="shared" si="3"/>
        <v>46244.326398014018</v>
      </c>
      <c r="F45">
        <f t="shared" si="4"/>
        <v>183.05567500949599</v>
      </c>
      <c r="G45">
        <f t="shared" si="0"/>
        <v>-114.4803210353262</v>
      </c>
      <c r="H45">
        <f t="shared" si="1"/>
        <v>297.53599604482218</v>
      </c>
      <c r="I45">
        <f t="shared" si="2"/>
        <v>46358.806719049346</v>
      </c>
    </row>
    <row r="46" spans="4:9">
      <c r="D46" s="1">
        <v>2.9999999999999991</v>
      </c>
      <c r="E46">
        <f t="shared" si="3"/>
        <v>46358.806719049346</v>
      </c>
      <c r="F46">
        <f t="shared" si="4"/>
        <v>188.05567500949599</v>
      </c>
      <c r="G46">
        <f t="shared" si="0"/>
        <v>-110.21688742086747</v>
      </c>
      <c r="H46">
        <f t="shared" si="1"/>
        <v>298.27256243036345</v>
      </c>
      <c r="I46">
        <f t="shared" si="2"/>
        <v>46469.023606470211</v>
      </c>
    </row>
    <row r="47" spans="4:9">
      <c r="D47" s="1">
        <v>3.0833333333333321</v>
      </c>
      <c r="E47">
        <f t="shared" si="3"/>
        <v>46469.023606470211</v>
      </c>
      <c r="F47">
        <f t="shared" si="4"/>
        <v>193.05567500949599</v>
      </c>
      <c r="G47">
        <f t="shared" si="0"/>
        <v>-105.92602287453332</v>
      </c>
      <c r="H47">
        <f t="shared" si="1"/>
        <v>298.9816978840293</v>
      </c>
      <c r="I47">
        <f t="shared" si="2"/>
        <v>46574.949629344745</v>
      </c>
    </row>
    <row r="48" spans="4:9">
      <c r="D48" s="1">
        <v>3.1666666666666656</v>
      </c>
      <c r="E48">
        <f t="shared" si="3"/>
        <v>46574.949629344745</v>
      </c>
      <c r="F48">
        <f t="shared" si="4"/>
        <v>198.05567500949599</v>
      </c>
      <c r="G48">
        <f t="shared" si="0"/>
        <v>-101.60755090570808</v>
      </c>
      <c r="H48">
        <f t="shared" si="1"/>
        <v>299.66322591520407</v>
      </c>
      <c r="I48">
        <f t="shared" si="2"/>
        <v>46676.557180250449</v>
      </c>
    </row>
    <row r="49" spans="4:9">
      <c r="D49" s="1">
        <v>3.2499999999999991</v>
      </c>
      <c r="E49">
        <f t="shared" si="3"/>
        <v>46676.557180250449</v>
      </c>
      <c r="F49">
        <f t="shared" si="4"/>
        <v>203.05567500949599</v>
      </c>
      <c r="G49">
        <f t="shared" si="0"/>
        <v>-97.2612938882354</v>
      </c>
      <c r="H49">
        <f t="shared" si="1"/>
        <v>300.31696889773139</v>
      </c>
      <c r="I49">
        <f t="shared" si="2"/>
        <v>46773.818474138687</v>
      </c>
    </row>
    <row r="50" spans="4:9">
      <c r="D50" s="1">
        <v>3.3333333333333321</v>
      </c>
      <c r="E50">
        <f t="shared" si="3"/>
        <v>46773.818474138687</v>
      </c>
      <c r="F50">
        <f t="shared" si="4"/>
        <v>208.05567500949599</v>
      </c>
      <c r="G50">
        <f t="shared" si="0"/>
        <v>-92.887073053112317</v>
      </c>
      <c r="H50">
        <f t="shared" si="1"/>
        <v>300.9427480626083</v>
      </c>
      <c r="I50">
        <f t="shared" si="2"/>
        <v>46866.705547191799</v>
      </c>
    </row>
    <row r="51" spans="4:9">
      <c r="D51" s="1">
        <v>3.4166666666666656</v>
      </c>
      <c r="E51">
        <f t="shared" si="3"/>
        <v>46866.705547191799</v>
      </c>
      <c r="F51">
        <f t="shared" si="4"/>
        <v>213.05567500949599</v>
      </c>
      <c r="G51">
        <f t="shared" si="0"/>
        <v>-88.484708481136011</v>
      </c>
      <c r="H51">
        <f t="shared" si="1"/>
        <v>301.540383490632</v>
      </c>
      <c r="I51">
        <f t="shared" si="2"/>
        <v>46955.190255672933</v>
      </c>
    </row>
    <row r="52" spans="4:9">
      <c r="D52" s="1">
        <v>3.4999999999999987</v>
      </c>
      <c r="E52">
        <f t="shared" si="3"/>
        <v>46955.190255672933</v>
      </c>
      <c r="F52">
        <f t="shared" si="4"/>
        <v>218.05567500949599</v>
      </c>
      <c r="G52">
        <f t="shared" si="0"/>
        <v>-84.054019095503634</v>
      </c>
      <c r="H52">
        <f t="shared" si="1"/>
        <v>302.10969410499962</v>
      </c>
      <c r="I52">
        <f t="shared" si="2"/>
        <v>47039.24427476844</v>
      </c>
    </row>
    <row r="53" spans="4:9">
      <c r="D53" s="1">
        <v>3.5833333333333321</v>
      </c>
      <c r="E53">
        <f t="shared" si="3"/>
        <v>47039.24427476844</v>
      </c>
      <c r="F53">
        <f t="shared" si="4"/>
        <v>223.05567500949599</v>
      </c>
      <c r="G53">
        <f t="shared" si="0"/>
        <v>-79.594822654364123</v>
      </c>
      <c r="H53">
        <f t="shared" si="1"/>
        <v>302.65049766386011</v>
      </c>
      <c r="I53">
        <f t="shared" si="2"/>
        <v>47118.839097422802</v>
      </c>
    </row>
    <row r="54" spans="4:9">
      <c r="D54" s="1">
        <v>3.6666666666666656</v>
      </c>
      <c r="E54">
        <f t="shared" si="3"/>
        <v>47118.839097422802</v>
      </c>
      <c r="F54">
        <f t="shared" si="4"/>
        <v>228.05567500949599</v>
      </c>
      <c r="G54">
        <f t="shared" si="0"/>
        <v>-75.10693574332231</v>
      </c>
      <c r="H54">
        <f t="shared" si="1"/>
        <v>303.1626107528183</v>
      </c>
      <c r="I54">
        <f t="shared" si="2"/>
        <v>47193.946033166125</v>
      </c>
    </row>
    <row r="55" spans="4:9">
      <c r="D55" s="1">
        <v>3.7499999999999987</v>
      </c>
      <c r="E55">
        <f t="shared" si="3"/>
        <v>47193.946033166125</v>
      </c>
      <c r="F55">
        <f t="shared" si="4"/>
        <v>233.05567500949599</v>
      </c>
      <c r="G55">
        <f t="shared" si="0"/>
        <v>-70.590173767894839</v>
      </c>
      <c r="H55">
        <f t="shared" si="1"/>
        <v>303.64584877739082</v>
      </c>
      <c r="I55">
        <f t="shared" si="2"/>
        <v>47264.536206934019</v>
      </c>
    </row>
    <row r="56" spans="4:9">
      <c r="D56" s="1">
        <v>3.8333333333333321</v>
      </c>
      <c r="E56">
        <f t="shared" si="3"/>
        <v>47264.536206934019</v>
      </c>
      <c r="F56">
        <f t="shared" si="4"/>
        <v>238.05567500949599</v>
      </c>
      <c r="G56">
        <f t="shared" si="0"/>
        <v>-66.044350945917472</v>
      </c>
      <c r="H56">
        <f t="shared" si="1"/>
        <v>304.10002595541346</v>
      </c>
      <c r="I56">
        <f t="shared" si="2"/>
        <v>47330.580557879934</v>
      </c>
    </row>
    <row r="57" spans="4:9">
      <c r="D57" s="1">
        <v>3.9166666666666652</v>
      </c>
      <c r="E57">
        <f t="shared" si="3"/>
        <v>47330.580557879934</v>
      </c>
      <c r="F57">
        <f t="shared" si="4"/>
        <v>243.05567500949599</v>
      </c>
      <c r="G57">
        <f t="shared" si="0"/>
        <v>-61.469280299903517</v>
      </c>
      <c r="H57">
        <f t="shared" si="1"/>
        <v>304.5249553093995</v>
      </c>
      <c r="I57">
        <f t="shared" si="2"/>
        <v>47392.049838179839</v>
      </c>
    </row>
    <row r="58" spans="4:9">
      <c r="D58" s="1">
        <v>3.9999999999999987</v>
      </c>
      <c r="E58">
        <f t="shared" si="3"/>
        <v>47392.049838179839</v>
      </c>
      <c r="F58">
        <f t="shared" si="4"/>
        <v>248.05567500949599</v>
      </c>
      <c r="G58">
        <f t="shared" si="0"/>
        <v>-56.864773649353083</v>
      </c>
      <c r="H58">
        <f t="shared" si="1"/>
        <v>304.92044865884907</v>
      </c>
      <c r="I58">
        <f t="shared" si="2"/>
        <v>47448.91461182919</v>
      </c>
    </row>
    <row r="59" spans="4:9">
      <c r="D59" s="1">
        <v>4.0833333333333313</v>
      </c>
      <c r="E59">
        <f t="shared" si="3"/>
        <v>47448.91461182919</v>
      </c>
      <c r="F59">
        <f t="shared" si="4"/>
        <v>253.05567500949599</v>
      </c>
      <c r="G59">
        <f t="shared" si="0"/>
        <v>-52.230641603012998</v>
      </c>
      <c r="H59">
        <f t="shared" si="1"/>
        <v>305.28631661250898</v>
      </c>
      <c r="I59">
        <f t="shared" si="2"/>
        <v>47501.145253432202</v>
      </c>
    </row>
    <row r="60" spans="4:9">
      <c r="D60" s="1">
        <v>4.1666666666666652</v>
      </c>
      <c r="E60">
        <f t="shared" si="3"/>
        <v>47501.145253432202</v>
      </c>
      <c r="F60">
        <f t="shared" si="4"/>
        <v>258.05567500949599</v>
      </c>
      <c r="G60">
        <f t="shared" si="0"/>
        <v>-47.566693551086757</v>
      </c>
      <c r="H60">
        <f t="shared" si="1"/>
        <v>305.62236856058274</v>
      </c>
      <c r="I60">
        <f t="shared" si="2"/>
        <v>47548.711946983291</v>
      </c>
    </row>
    <row r="61" spans="4:9">
      <c r="D61" s="1">
        <v>4.2499999999999982</v>
      </c>
      <c r="E61">
        <f t="shared" si="3"/>
        <v>47548.711946983291</v>
      </c>
      <c r="F61">
        <f t="shared" si="4"/>
        <v>263.05567500949599</v>
      </c>
      <c r="G61">
        <f t="shared" si="0"/>
        <v>-42.872737657394509</v>
      </c>
      <c r="H61">
        <f t="shared" si="1"/>
        <v>305.92841266689049</v>
      </c>
      <c r="I61">
        <f t="shared" si="2"/>
        <v>47591.584684640686</v>
      </c>
    </row>
    <row r="62" spans="4:9">
      <c r="D62" s="1">
        <v>4.3333333333333313</v>
      </c>
      <c r="E62">
        <f t="shared" si="3"/>
        <v>47591.584684640686</v>
      </c>
      <c r="F62">
        <f t="shared" si="4"/>
        <v>268.05567500949599</v>
      </c>
      <c r="G62">
        <f t="shared" si="0"/>
        <v>-38.148580851482166</v>
      </c>
      <c r="H62">
        <f t="shared" si="1"/>
        <v>306.20425586097815</v>
      </c>
      <c r="I62">
        <f t="shared" si="2"/>
        <v>47629.73326549217</v>
      </c>
    </row>
    <row r="63" spans="4:9">
      <c r="D63" s="1">
        <v>4.4166666666666643</v>
      </c>
      <c r="E63">
        <f t="shared" si="3"/>
        <v>47629.73326549217</v>
      </c>
      <c r="F63">
        <f t="shared" si="4"/>
        <v>273.05567500949599</v>
      </c>
      <c r="G63">
        <f t="shared" si="0"/>
        <v>-33.394028820680603</v>
      </c>
      <c r="H63">
        <f t="shared" si="1"/>
        <v>306.44970383017659</v>
      </c>
      <c r="I63">
        <f t="shared" si="2"/>
        <v>47663.12729431285</v>
      </c>
    </row>
    <row r="64" spans="4:9">
      <c r="D64" s="1">
        <v>4.4999999999999982</v>
      </c>
      <c r="E64">
        <f t="shared" si="3"/>
        <v>47663.12729431285</v>
      </c>
      <c r="F64">
        <f t="shared" si="4"/>
        <v>278.05567500949599</v>
      </c>
      <c r="G64">
        <f t="shared" si="0"/>
        <v>-28.608886002112854</v>
      </c>
      <c r="H64">
        <f t="shared" si="1"/>
        <v>306.66456101160884</v>
      </c>
      <c r="I64">
        <f t="shared" si="2"/>
        <v>47691.736180314962</v>
      </c>
    </row>
    <row r="65" spans="4:9">
      <c r="D65" s="1">
        <v>4.5833333333333313</v>
      </c>
      <c r="E65">
        <f t="shared" si="3"/>
        <v>47691.736180314962</v>
      </c>
      <c r="F65">
        <f t="shared" si="4"/>
        <v>283.05567500949599</v>
      </c>
      <c r="G65">
        <f t="shared" si="0"/>
        <v>-23.792955574650478</v>
      </c>
      <c r="H65">
        <f t="shared" si="1"/>
        <v>306.84863058414646</v>
      </c>
      <c r="I65">
        <f t="shared" si="2"/>
        <v>47715.529135889614</v>
      </c>
    </row>
    <row r="66" spans="4:9">
      <c r="D66" s="1">
        <v>4.6666666666666643</v>
      </c>
      <c r="E66">
        <f t="shared" si="3"/>
        <v>47715.529135889614</v>
      </c>
      <c r="F66">
        <f t="shared" si="4"/>
        <v>288.05567500949599</v>
      </c>
      <c r="G66">
        <f t="shared" si="0"/>
        <v>-18.94603945081775</v>
      </c>
      <c r="H66">
        <f t="shared" si="1"/>
        <v>307.00171446031374</v>
      </c>
      <c r="I66">
        <f t="shared" si="2"/>
        <v>47734.475175340434</v>
      </c>
    </row>
    <row r="67" spans="4:9">
      <c r="D67" s="1">
        <v>4.7499999999999982</v>
      </c>
      <c r="E67">
        <f t="shared" si="3"/>
        <v>47734.475175340434</v>
      </c>
      <c r="F67">
        <f t="shared" si="4"/>
        <v>293.05567500949599</v>
      </c>
      <c r="G67">
        <f t="shared" si="0"/>
        <v>-14.067938268644355</v>
      </c>
      <c r="H67">
        <f t="shared" si="1"/>
        <v>307.12361327814034</v>
      </c>
      <c r="I67">
        <f t="shared" si="2"/>
        <v>47748.543113609077</v>
      </c>
    </row>
    <row r="68" spans="4:9">
      <c r="D68" s="1">
        <v>4.8333333333333313</v>
      </c>
      <c r="E68">
        <f t="shared" si="3"/>
        <v>47748.543113609077</v>
      </c>
      <c r="F68">
        <f t="shared" si="4"/>
        <v>298.05567500949599</v>
      </c>
      <c r="G68">
        <f t="shared" si="0"/>
        <v>-9.1584513834648078</v>
      </c>
      <c r="H68">
        <f t="shared" si="1"/>
        <v>307.21412639296079</v>
      </c>
      <c r="I68">
        <f t="shared" si="2"/>
        <v>47757.701564992545</v>
      </c>
    </row>
    <row r="69" spans="4:9">
      <c r="D69" s="1">
        <v>4.9166666666666643</v>
      </c>
      <c r="E69">
        <f t="shared" si="3"/>
        <v>47757.701564992545</v>
      </c>
      <c r="F69">
        <f t="shared" si="4"/>
        <v>303.05567500949599</v>
      </c>
      <c r="G69">
        <f t="shared" si="0"/>
        <v>-4.2173768596660466</v>
      </c>
      <c r="H69">
        <f t="shared" si="1"/>
        <v>307.27305186916203</v>
      </c>
      <c r="I69">
        <f t="shared" si="2"/>
        <v>47761.918941852215</v>
      </c>
    </row>
    <row r="70" spans="4:9">
      <c r="D70" s="1">
        <v>4.9999999999999982</v>
      </c>
      <c r="E70">
        <f t="shared" si="3"/>
        <v>47761.918941852215</v>
      </c>
      <c r="F70">
        <f t="shared" si="4"/>
        <v>308.05567500949599</v>
      </c>
      <c r="G70">
        <f t="shared" si="0"/>
        <v>0.75548853761887358</v>
      </c>
      <c r="H70">
        <f t="shared" si="1"/>
        <v>307.30018647187711</v>
      </c>
      <c r="I70">
        <f t="shared" si="2"/>
        <v>47761.163453314599</v>
      </c>
    </row>
    <row r="71" spans="4:9">
      <c r="D71" s="1">
        <v>5.0833333333333313</v>
      </c>
      <c r="E71">
        <f t="shared" si="3"/>
        <v>47761.163453314599</v>
      </c>
      <c r="F71">
        <f t="shared" si="4"/>
        <v>313.05567500949599</v>
      </c>
      <c r="G71">
        <f t="shared" si="0"/>
        <v>5.7603493508698875</v>
      </c>
      <c r="H71">
        <f t="shared" si="1"/>
        <v>307.2953256586261</v>
      </c>
      <c r="I71">
        <f t="shared" si="2"/>
        <v>47755.403103963727</v>
      </c>
    </row>
    <row r="72" spans="4:9">
      <c r="D72" s="1">
        <v>5.1666666666666643</v>
      </c>
      <c r="E72">
        <f t="shared" si="3"/>
        <v>47755.403103963727</v>
      </c>
      <c r="F72">
        <f t="shared" si="4"/>
        <v>318.05567500949599</v>
      </c>
      <c r="G72">
        <f t="shared" si="0"/>
        <v>10.797411438593372</v>
      </c>
      <c r="H72">
        <f t="shared" si="1"/>
        <v>307.25826357090261</v>
      </c>
      <c r="I72">
        <f t="shared" si="2"/>
        <v>47744.605692525132</v>
      </c>
    </row>
    <row r="73" spans="4:9">
      <c r="D73" s="1">
        <v>5.2499999999999973</v>
      </c>
      <c r="E73">
        <f t="shared" si="3"/>
        <v>47744.605692525132</v>
      </c>
      <c r="F73">
        <f t="shared" si="4"/>
        <v>323.05567500949599</v>
      </c>
      <c r="G73">
        <f t="shared" si="0"/>
        <v>15.866881983789312</v>
      </c>
      <c r="H73">
        <f t="shared" si="1"/>
        <v>307.18879302570667</v>
      </c>
      <c r="I73">
        <f t="shared" si="2"/>
        <v>47728.738810541341</v>
      </c>
    </row>
    <row r="74" spans="4:9">
      <c r="D74" s="1">
        <v>5.3333333333333313</v>
      </c>
      <c r="E74">
        <f t="shared" si="3"/>
        <v>47728.738810541341</v>
      </c>
      <c r="F74">
        <f t="shared" si="4"/>
        <v>328.05567500949599</v>
      </c>
      <c r="G74">
        <f t="shared" si="0"/>
        <v>20.968969502472987</v>
      </c>
      <c r="H74">
        <f t="shared" si="1"/>
        <v>307.086705507023</v>
      </c>
      <c r="I74">
        <f t="shared" si="2"/>
        <v>47707.769841038869</v>
      </c>
    </row>
    <row r="75" spans="4:9">
      <c r="D75" s="1">
        <v>5.4166666666666643</v>
      </c>
      <c r="E75">
        <f t="shared" si="3"/>
        <v>47707.769841038869</v>
      </c>
      <c r="F75">
        <f t="shared" si="4"/>
        <v>333.05567500949599</v>
      </c>
      <c r="G75">
        <f t="shared" si="0"/>
        <v>26.103883852251897</v>
      </c>
      <c r="H75">
        <f t="shared" si="1"/>
        <v>306.95179115724409</v>
      </c>
      <c r="I75">
        <f t="shared" si="2"/>
        <v>47681.665957186618</v>
      </c>
    </row>
    <row r="76" spans="4:9">
      <c r="D76" s="1">
        <v>5.4999999999999973</v>
      </c>
      <c r="E76">
        <f t="shared" si="3"/>
        <v>47681.665957186618</v>
      </c>
      <c r="F76">
        <f t="shared" si="4"/>
        <v>338.05567500949599</v>
      </c>
      <c r="G76">
        <f t="shared" ref="G76:G139" si="5">F76-H76</f>
        <v>31.271836240957327</v>
      </c>
      <c r="H76">
        <f t="shared" ref="H76:H139" si="6">E76*$C$5</f>
        <v>306.78383876853866</v>
      </c>
      <c r="I76">
        <f t="shared" ref="I76:I139" si="7">E76-G76</f>
        <v>47650.394120945661</v>
      </c>
    </row>
    <row r="77" spans="4:9">
      <c r="D77" s="1">
        <v>5.5833333333333313</v>
      </c>
      <c r="E77">
        <f t="shared" ref="E77:E140" si="8">VALUE(I76)</f>
        <v>47650.394120945661</v>
      </c>
      <c r="F77">
        <f t="shared" si="4"/>
        <v>343.05567500949599</v>
      </c>
      <c r="G77">
        <f t="shared" si="5"/>
        <v>36.473039235331612</v>
      </c>
      <c r="H77">
        <f t="shared" si="6"/>
        <v>306.58263577416437</v>
      </c>
      <c r="I77">
        <f t="shared" si="7"/>
        <v>47613.92108171033</v>
      </c>
    </row>
    <row r="78" spans="4:9">
      <c r="D78" s="1">
        <v>5.6666666666666643</v>
      </c>
      <c r="E78">
        <f t="shared" si="8"/>
        <v>47613.92108171033</v>
      </c>
      <c r="F78">
        <f t="shared" si="4"/>
        <v>348.05567500949599</v>
      </c>
      <c r="G78">
        <f t="shared" si="5"/>
        <v>41.707706769771733</v>
      </c>
      <c r="H78">
        <f t="shared" si="6"/>
        <v>306.34796823972425</v>
      </c>
      <c r="I78">
        <f t="shared" si="7"/>
        <v>47572.213374940562</v>
      </c>
    </row>
    <row r="79" spans="4:9">
      <c r="D79" s="1">
        <v>5.7499999999999973</v>
      </c>
      <c r="E79">
        <f t="shared" si="8"/>
        <v>47572.213374940562</v>
      </c>
      <c r="F79">
        <f t="shared" ref="F79:F142" si="9">F78+5</f>
        <v>353.05567500949599</v>
      </c>
      <c r="G79">
        <f t="shared" si="5"/>
        <v>46.976054155128452</v>
      </c>
      <c r="H79">
        <f t="shared" si="6"/>
        <v>306.07962085436753</v>
      </c>
      <c r="I79">
        <f t="shared" si="7"/>
        <v>47525.237320785433</v>
      </c>
    </row>
    <row r="80" spans="4:9">
      <c r="D80" s="1">
        <v>5.8333333333333304</v>
      </c>
      <c r="E80">
        <f t="shared" si="8"/>
        <v>47525.237320785433</v>
      </c>
      <c r="F80">
        <f t="shared" si="9"/>
        <v>358.05567500949599</v>
      </c>
      <c r="G80">
        <f t="shared" si="5"/>
        <v>52.278298087562519</v>
      </c>
      <c r="H80">
        <f t="shared" si="6"/>
        <v>305.77737692193347</v>
      </c>
      <c r="I80">
        <f t="shared" si="7"/>
        <v>47472.959022697869</v>
      </c>
    </row>
    <row r="81" spans="4:9">
      <c r="D81" s="1">
        <v>5.9166666666666643</v>
      </c>
      <c r="E81">
        <f t="shared" si="8"/>
        <v>47472.959022697869</v>
      </c>
      <c r="F81">
        <f t="shared" si="9"/>
        <v>363.05567500949599</v>
      </c>
      <c r="G81">
        <f t="shared" si="5"/>
        <v>57.614656657457942</v>
      </c>
      <c r="H81">
        <f t="shared" si="6"/>
        <v>305.44101835203804</v>
      </c>
      <c r="I81">
        <f t="shared" si="7"/>
        <v>47415.344366040408</v>
      </c>
    </row>
    <row r="82" spans="4:9">
      <c r="D82" s="1">
        <v>5.9999999999999973</v>
      </c>
      <c r="E82">
        <f t="shared" si="8"/>
        <v>47415.344366040408</v>
      </c>
      <c r="F82">
        <f t="shared" si="9"/>
        <v>368.05567500949599</v>
      </c>
      <c r="G82">
        <f t="shared" si="5"/>
        <v>62.985349358392</v>
      </c>
      <c r="H82">
        <f t="shared" si="6"/>
        <v>305.07032565110399</v>
      </c>
      <c r="I82">
        <f t="shared" si="7"/>
        <v>47352.359016682014</v>
      </c>
    </row>
    <row r="83" spans="4:9">
      <c r="D83" s="1">
        <v>6.0833333333333304</v>
      </c>
      <c r="E83">
        <f t="shared" si="8"/>
        <v>47352.359016682014</v>
      </c>
      <c r="F83">
        <f t="shared" si="9"/>
        <v>373.05567500949599</v>
      </c>
      <c r="G83">
        <f t="shared" si="5"/>
        <v>68.390597096163901</v>
      </c>
      <c r="H83">
        <f t="shared" si="6"/>
        <v>304.66507791333208</v>
      </c>
      <c r="I83">
        <f t="shared" si="7"/>
        <v>47283.96841958585</v>
      </c>
    </row>
    <row r="84" spans="4:9">
      <c r="D84" s="1">
        <v>6.1666666666666643</v>
      </c>
      <c r="E84">
        <f t="shared" si="8"/>
        <v>47283.96841958585</v>
      </c>
      <c r="F84">
        <f t="shared" si="9"/>
        <v>378.05567500949599</v>
      </c>
      <c r="G84">
        <f t="shared" si="5"/>
        <v>73.830622197880643</v>
      </c>
      <c r="H84">
        <f t="shared" si="6"/>
        <v>304.22505281161534</v>
      </c>
      <c r="I84">
        <f t="shared" si="7"/>
        <v>47210.137797387972</v>
      </c>
    </row>
    <row r="85" spans="4:9">
      <c r="D85" s="1">
        <v>6.2499999999999973</v>
      </c>
      <c r="E85">
        <f t="shared" si="8"/>
        <v>47210.137797387972</v>
      </c>
      <c r="F85">
        <f t="shared" si="9"/>
        <v>383.05567500949599</v>
      </c>
      <c r="G85">
        <f t="shared" si="5"/>
        <v>79.305648421101807</v>
      </c>
      <c r="H85">
        <f t="shared" si="6"/>
        <v>303.75002658839418</v>
      </c>
      <c r="I85">
        <f t="shared" si="7"/>
        <v>47130.832148966867</v>
      </c>
    </row>
    <row r="86" spans="4:9">
      <c r="D86" s="1">
        <v>6.3333333333333304</v>
      </c>
      <c r="E86">
        <f t="shared" si="8"/>
        <v>47130.832148966867</v>
      </c>
      <c r="F86">
        <f t="shared" si="9"/>
        <v>388.05567500949599</v>
      </c>
      <c r="G86">
        <f t="shared" si="5"/>
        <v>84.815900963043191</v>
      </c>
      <c r="H86">
        <f t="shared" si="6"/>
        <v>303.23977404645279</v>
      </c>
      <c r="I86">
        <f t="shared" si="7"/>
        <v>47046.016248003827</v>
      </c>
    </row>
    <row r="87" spans="4:9">
      <c r="D87" s="1">
        <v>6.4166666666666643</v>
      </c>
      <c r="E87">
        <f t="shared" si="8"/>
        <v>47046.016248003827</v>
      </c>
      <c r="F87">
        <f t="shared" si="9"/>
        <v>393.05567500949599</v>
      </c>
      <c r="G87">
        <f t="shared" si="5"/>
        <v>90.361606469839387</v>
      </c>
      <c r="H87">
        <f t="shared" si="6"/>
        <v>302.6940685396566</v>
      </c>
      <c r="I87">
        <f t="shared" si="7"/>
        <v>46955.654641533991</v>
      </c>
    </row>
    <row r="88" spans="4:9">
      <c r="D88" s="1">
        <v>6.4999999999999973</v>
      </c>
      <c r="E88">
        <f t="shared" si="8"/>
        <v>46955.654641533991</v>
      </c>
      <c r="F88">
        <f t="shared" si="9"/>
        <v>398.05567500949599</v>
      </c>
      <c r="G88">
        <f t="shared" si="5"/>
        <v>95.942993045866331</v>
      </c>
      <c r="H88">
        <f t="shared" si="6"/>
        <v>302.11268196362965</v>
      </c>
      <c r="I88">
        <f t="shared" si="7"/>
        <v>46859.711648488126</v>
      </c>
    </row>
    <row r="89" spans="4:9">
      <c r="D89" s="1">
        <v>6.5833333333333304</v>
      </c>
      <c r="E89">
        <f t="shared" si="8"/>
        <v>46859.711648488126</v>
      </c>
      <c r="F89">
        <f t="shared" si="9"/>
        <v>403.05567500949599</v>
      </c>
      <c r="G89">
        <f t="shared" si="5"/>
        <v>101.56029026312342</v>
      </c>
      <c r="H89">
        <f t="shared" si="6"/>
        <v>301.49538474637257</v>
      </c>
      <c r="I89">
        <f t="shared" si="7"/>
        <v>46758.151358225005</v>
      </c>
    </row>
    <row r="90" spans="4:9">
      <c r="D90" s="1">
        <v>6.6666666666666634</v>
      </c>
      <c r="E90">
        <f t="shared" si="8"/>
        <v>46758.151358225005</v>
      </c>
      <c r="F90">
        <f t="shared" si="9"/>
        <v>408.05567500949599</v>
      </c>
      <c r="G90">
        <f t="shared" si="5"/>
        <v>107.21372917067634</v>
      </c>
      <c r="H90">
        <f t="shared" si="6"/>
        <v>300.84194583881964</v>
      </c>
      <c r="I90">
        <f t="shared" si="7"/>
        <v>46650.93762905433</v>
      </c>
    </row>
    <row r="91" spans="4:9">
      <c r="D91" s="1">
        <v>6.7499999999999973</v>
      </c>
      <c r="E91">
        <f t="shared" si="8"/>
        <v>46650.93762905433</v>
      </c>
      <c r="F91">
        <f t="shared" si="9"/>
        <v>413.05567500949599</v>
      </c>
      <c r="G91">
        <f t="shared" si="5"/>
        <v>112.90354230416045</v>
      </c>
      <c r="H91">
        <f t="shared" si="6"/>
        <v>300.15213270533553</v>
      </c>
      <c r="I91">
        <f t="shared" si="7"/>
        <v>46538.034086750173</v>
      </c>
    </row>
    <row r="92" spans="4:9">
      <c r="D92" s="1">
        <v>6.8333333333333304</v>
      </c>
      <c r="E92">
        <f t="shared" si="8"/>
        <v>46538.034086750173</v>
      </c>
      <c r="F92">
        <f t="shared" si="9"/>
        <v>418.05567500949599</v>
      </c>
      <c r="G92">
        <f t="shared" si="5"/>
        <v>118.6299636953454</v>
      </c>
      <c r="H92">
        <f t="shared" si="6"/>
        <v>299.42571131415059</v>
      </c>
      <c r="I92">
        <f t="shared" si="7"/>
        <v>46419.404123054825</v>
      </c>
    </row>
    <row r="93" spans="4:9">
      <c r="D93" s="1">
        <v>6.9166666666666634</v>
      </c>
      <c r="E93">
        <f t="shared" si="8"/>
        <v>46419.404123054825</v>
      </c>
      <c r="F93">
        <f t="shared" si="9"/>
        <v>423.05567500949599</v>
      </c>
      <c r="G93">
        <f t="shared" si="5"/>
        <v>124.39322888176127</v>
      </c>
      <c r="H93">
        <f t="shared" si="6"/>
        <v>298.66244612773471</v>
      </c>
      <c r="I93">
        <f t="shared" si="7"/>
        <v>46295.010894173065</v>
      </c>
    </row>
    <row r="94" spans="4:9">
      <c r="D94" s="1">
        <v>6.9999999999999973</v>
      </c>
      <c r="E94">
        <f t="shared" si="8"/>
        <v>46295.010894173065</v>
      </c>
      <c r="F94">
        <f t="shared" si="9"/>
        <v>428.05567500949599</v>
      </c>
      <c r="G94">
        <f t="shared" si="5"/>
        <v>130.19357491638652</v>
      </c>
      <c r="H94">
        <f t="shared" si="6"/>
        <v>297.86210009310946</v>
      </c>
      <c r="I94">
        <f t="shared" si="7"/>
        <v>46164.817319256676</v>
      </c>
    </row>
    <row r="95" spans="4:9">
      <c r="D95" s="1">
        <v>7.0833333333333304</v>
      </c>
      <c r="E95">
        <f t="shared" si="8"/>
        <v>46164.817319256676</v>
      </c>
      <c r="F95">
        <f t="shared" si="9"/>
        <v>433.05567500949599</v>
      </c>
      <c r="G95">
        <f t="shared" si="5"/>
        <v>136.03124037739855</v>
      </c>
      <c r="H95">
        <f t="shared" si="6"/>
        <v>297.02443463209744</v>
      </c>
      <c r="I95">
        <f t="shared" si="7"/>
        <v>46028.786078879275</v>
      </c>
    </row>
    <row r="96" spans="4:9">
      <c r="D96" s="1">
        <v>7.1666666666666634</v>
      </c>
      <c r="E96">
        <f t="shared" si="8"/>
        <v>46028.786078879275</v>
      </c>
      <c r="F96">
        <f t="shared" si="9"/>
        <v>438.05567500949599</v>
      </c>
      <c r="G96">
        <f t="shared" si="5"/>
        <v>141.90646537798676</v>
      </c>
      <c r="H96">
        <f t="shared" si="6"/>
        <v>296.14920963150922</v>
      </c>
      <c r="I96">
        <f t="shared" si="7"/>
        <v>45886.879613501289</v>
      </c>
    </row>
    <row r="97" spans="4:9">
      <c r="D97" s="1">
        <v>7.2499999999999973</v>
      </c>
      <c r="E97">
        <f t="shared" si="8"/>
        <v>45886.879613501289</v>
      </c>
      <c r="F97">
        <f t="shared" si="9"/>
        <v>443.05567500949599</v>
      </c>
      <c r="G97">
        <f t="shared" si="5"/>
        <v>147.8194915762287</v>
      </c>
      <c r="H97">
        <f t="shared" si="6"/>
        <v>295.23618343326729</v>
      </c>
      <c r="I97">
        <f t="shared" si="7"/>
        <v>45739.06012192506</v>
      </c>
    </row>
    <row r="98" spans="4:9">
      <c r="D98" s="1">
        <v>7.3333333333333304</v>
      </c>
      <c r="E98">
        <f t="shared" si="8"/>
        <v>45739.06012192506</v>
      </c>
      <c r="F98">
        <f t="shared" si="9"/>
        <v>448.05567500949599</v>
      </c>
      <c r="G98">
        <f t="shared" si="5"/>
        <v>153.77056218503014</v>
      </c>
      <c r="H98">
        <f t="shared" si="6"/>
        <v>294.28511282446584</v>
      </c>
      <c r="I98">
        <f t="shared" si="7"/>
        <v>45585.289559740027</v>
      </c>
    </row>
    <row r="99" spans="4:9">
      <c r="D99" s="1">
        <v>7.4166666666666634</v>
      </c>
      <c r="E99">
        <f t="shared" si="8"/>
        <v>45585.289559740027</v>
      </c>
      <c r="F99">
        <f t="shared" si="9"/>
        <v>453.05567500949599</v>
      </c>
      <c r="G99">
        <f t="shared" si="5"/>
        <v>159.75992198212867</v>
      </c>
      <c r="H99">
        <f t="shared" si="6"/>
        <v>293.29575302736731</v>
      </c>
      <c r="I99">
        <f t="shared" si="7"/>
        <v>45425.5296377579</v>
      </c>
    </row>
    <row r="100" spans="4:9">
      <c r="D100" s="1">
        <v>7.4999999999999964</v>
      </c>
      <c r="E100">
        <f t="shared" si="8"/>
        <v>45425.5296377579</v>
      </c>
      <c r="F100">
        <f t="shared" si="9"/>
        <v>458.05567500949599</v>
      </c>
      <c r="G100">
        <f t="shared" si="5"/>
        <v>165.78781732016165</v>
      </c>
      <c r="H100">
        <f t="shared" si="6"/>
        <v>292.26785768933433</v>
      </c>
      <c r="I100">
        <f t="shared" si="7"/>
        <v>45259.741820437739</v>
      </c>
    </row>
    <row r="101" spans="4:9">
      <c r="D101" s="1">
        <v>7.5833333333333304</v>
      </c>
      <c r="E101">
        <f t="shared" si="8"/>
        <v>45259.741820437739</v>
      </c>
      <c r="F101">
        <f t="shared" si="9"/>
        <v>463.05567500949599</v>
      </c>
      <c r="G101">
        <f t="shared" si="5"/>
        <v>171.85449613679958</v>
      </c>
      <c r="H101">
        <f t="shared" si="6"/>
        <v>291.2011788726964</v>
      </c>
      <c r="I101">
        <f t="shared" si="7"/>
        <v>45087.887324300937</v>
      </c>
    </row>
    <row r="102" spans="4:9">
      <c r="D102" s="1">
        <v>7.6666666666666634</v>
      </c>
      <c r="E102">
        <f t="shared" si="8"/>
        <v>45087.887324300937</v>
      </c>
      <c r="F102">
        <f t="shared" si="9"/>
        <v>468.05567500949599</v>
      </c>
      <c r="G102">
        <f t="shared" si="5"/>
        <v>177.96020796494378</v>
      </c>
      <c r="H102">
        <f t="shared" si="6"/>
        <v>290.09546704455221</v>
      </c>
      <c r="I102">
        <f t="shared" si="7"/>
        <v>44909.927116335995</v>
      </c>
    </row>
    <row r="103" spans="4:9">
      <c r="D103" s="1">
        <v>7.7499999999999964</v>
      </c>
      <c r="E103">
        <f t="shared" si="8"/>
        <v>44909.927116335995</v>
      </c>
      <c r="F103">
        <f t="shared" si="9"/>
        <v>473.05567500949599</v>
      </c>
      <c r="G103">
        <f t="shared" si="5"/>
        <v>184.10520394299022</v>
      </c>
      <c r="H103">
        <f t="shared" si="6"/>
        <v>288.95047106650577</v>
      </c>
      <c r="I103">
        <f t="shared" si="7"/>
        <v>44725.821912393003</v>
      </c>
    </row>
    <row r="104" spans="4:9">
      <c r="D104" s="1">
        <v>7.8333333333333304</v>
      </c>
      <c r="E104">
        <f t="shared" si="8"/>
        <v>44725.821912393003</v>
      </c>
      <c r="F104">
        <f t="shared" si="9"/>
        <v>478.05567500949599</v>
      </c>
      <c r="G104">
        <f t="shared" si="5"/>
        <v>190.28973682515942</v>
      </c>
      <c r="H104">
        <f t="shared" si="6"/>
        <v>287.76593818433656</v>
      </c>
      <c r="I104">
        <f t="shared" si="7"/>
        <v>44535.532175567845</v>
      </c>
    </row>
    <row r="105" spans="4:9">
      <c r="D105" s="1">
        <v>7.9166666666666634</v>
      </c>
      <c r="E105">
        <f t="shared" si="8"/>
        <v>44535.532175567845</v>
      </c>
      <c r="F105">
        <f t="shared" si="9"/>
        <v>483.05567500949599</v>
      </c>
      <c r="G105">
        <f t="shared" si="5"/>
        <v>196.51406099189251</v>
      </c>
      <c r="H105">
        <f t="shared" si="6"/>
        <v>286.54161401760348</v>
      </c>
      <c r="I105">
        <f t="shared" si="7"/>
        <v>44339.018114575956</v>
      </c>
    </row>
    <row r="106" spans="4:9">
      <c r="D106" s="1">
        <v>7.9999999999999964</v>
      </c>
      <c r="E106">
        <f t="shared" si="8"/>
        <v>44339.018114575956</v>
      </c>
      <c r="F106">
        <f t="shared" si="9"/>
        <v>488.05567500949599</v>
      </c>
      <c r="G106">
        <f t="shared" si="5"/>
        <v>202.77843246031432</v>
      </c>
      <c r="H106">
        <f t="shared" si="6"/>
        <v>285.27724254918166</v>
      </c>
      <c r="I106">
        <f t="shared" si="7"/>
        <v>44136.239682115644</v>
      </c>
    </row>
    <row r="107" spans="4:9">
      <c r="D107" s="1">
        <v>8.0833333333333304</v>
      </c>
      <c r="E107">
        <f t="shared" si="8"/>
        <v>44136.239682115644</v>
      </c>
      <c r="F107">
        <f t="shared" si="9"/>
        <v>493.05567500949599</v>
      </c>
      <c r="G107">
        <f t="shared" si="5"/>
        <v>209.08310889476394</v>
      </c>
      <c r="H107">
        <f t="shared" si="6"/>
        <v>283.97256611473205</v>
      </c>
      <c r="I107">
        <f t="shared" si="7"/>
        <v>43927.156573220876</v>
      </c>
    </row>
    <row r="108" spans="4:9">
      <c r="D108" s="1">
        <v>8.1666666666666643</v>
      </c>
      <c r="E108">
        <f t="shared" si="8"/>
        <v>43927.156573220876</v>
      </c>
      <c r="F108">
        <f t="shared" si="9"/>
        <v>498.05567500949599</v>
      </c>
      <c r="G108">
        <f t="shared" si="5"/>
        <v>215.42834961739288</v>
      </c>
      <c r="H108">
        <f t="shared" si="6"/>
        <v>282.6273253921031</v>
      </c>
      <c r="I108">
        <f t="shared" si="7"/>
        <v>43711.728223603481</v>
      </c>
    </row>
    <row r="109" spans="4:9">
      <c r="D109" s="1">
        <v>8.2499999999999982</v>
      </c>
      <c r="E109">
        <f t="shared" si="8"/>
        <v>43711.728223603481</v>
      </c>
      <c r="F109">
        <f t="shared" si="9"/>
        <v>503.05567500949599</v>
      </c>
      <c r="G109">
        <f t="shared" si="5"/>
        <v>221.81441561883122</v>
      </c>
      <c r="H109">
        <f t="shared" si="6"/>
        <v>281.24125939066477</v>
      </c>
      <c r="I109">
        <f t="shared" si="7"/>
        <v>43489.913807984653</v>
      </c>
    </row>
    <row r="110" spans="4:9">
      <c r="D110" s="1">
        <v>8.3333333333333304</v>
      </c>
      <c r="E110">
        <f t="shared" si="8"/>
        <v>43489.913807984653</v>
      </c>
      <c r="F110">
        <f t="shared" si="9"/>
        <v>508.05567500949599</v>
      </c>
      <c r="G110">
        <f t="shared" si="5"/>
        <v>228.24156956892273</v>
      </c>
      <c r="H110">
        <f t="shared" si="6"/>
        <v>279.81410544057326</v>
      </c>
      <c r="I110">
        <f t="shared" si="7"/>
        <v>43261.672238415733</v>
      </c>
    </row>
    <row r="111" spans="4:9">
      <c r="D111" s="1">
        <v>8.4166666666666643</v>
      </c>
      <c r="E111">
        <f t="shared" si="8"/>
        <v>43261.672238415733</v>
      </c>
      <c r="F111">
        <f t="shared" si="9"/>
        <v>513.05567500949599</v>
      </c>
      <c r="G111">
        <f t="shared" si="5"/>
        <v>234.71007582752918</v>
      </c>
      <c r="H111">
        <f t="shared" si="6"/>
        <v>278.3455991819668</v>
      </c>
      <c r="I111">
        <f t="shared" si="7"/>
        <v>43026.962162588206</v>
      </c>
    </row>
    <row r="112" spans="4:9">
      <c r="D112" s="1">
        <v>8.4999999999999964</v>
      </c>
      <c r="E112">
        <f t="shared" si="8"/>
        <v>43026.962162588206</v>
      </c>
      <c r="F112">
        <f t="shared" si="9"/>
        <v>518.05567500949599</v>
      </c>
      <c r="G112">
        <f t="shared" si="5"/>
        <v>241.22020045540347</v>
      </c>
      <c r="H112">
        <f t="shared" si="6"/>
        <v>276.83547455409251</v>
      </c>
      <c r="I112">
        <f t="shared" si="7"/>
        <v>42785.741962132801</v>
      </c>
    </row>
    <row r="113" spans="4:9">
      <c r="D113" s="1">
        <v>8.5833333333333304</v>
      </c>
      <c r="E113">
        <f t="shared" si="8"/>
        <v>42785.741962132801</v>
      </c>
      <c r="F113">
        <f t="shared" si="9"/>
        <v>523.05567500949599</v>
      </c>
      <c r="G113">
        <f t="shared" si="5"/>
        <v>247.77221122513356</v>
      </c>
      <c r="H113">
        <f t="shared" si="6"/>
        <v>275.28346378436243</v>
      </c>
      <c r="I113">
        <f t="shared" si="7"/>
        <v>42537.969750907665</v>
      </c>
    </row>
    <row r="114" spans="4:9">
      <c r="D114" s="1">
        <v>8.6666666666666643</v>
      </c>
      <c r="E114">
        <f t="shared" si="8"/>
        <v>42537.969750907665</v>
      </c>
      <c r="F114">
        <f t="shared" si="9"/>
        <v>528.05567500949599</v>
      </c>
      <c r="G114">
        <f t="shared" si="5"/>
        <v>254.36637763215606</v>
      </c>
      <c r="H114">
        <f t="shared" si="6"/>
        <v>273.68929737733993</v>
      </c>
      <c r="I114">
        <f t="shared" si="7"/>
        <v>42283.60337327551</v>
      </c>
    </row>
    <row r="115" spans="4:9">
      <c r="D115" s="1">
        <v>8.7499999999999964</v>
      </c>
      <c r="E115">
        <f t="shared" si="8"/>
        <v>42283.60337327551</v>
      </c>
      <c r="F115">
        <f t="shared" si="9"/>
        <v>533.05567500949599</v>
      </c>
      <c r="G115">
        <f t="shared" si="5"/>
        <v>261.00297090584138</v>
      </c>
      <c r="H115">
        <f t="shared" si="6"/>
        <v>272.05270410365461</v>
      </c>
      <c r="I115">
        <f t="shared" si="7"/>
        <v>42022.600402369666</v>
      </c>
    </row>
    <row r="116" spans="4:9">
      <c r="D116" s="1">
        <v>8.8333333333333304</v>
      </c>
      <c r="E116">
        <f t="shared" si="8"/>
        <v>42022.600402369666</v>
      </c>
      <c r="F116">
        <f t="shared" si="9"/>
        <v>538.05567500949599</v>
      </c>
      <c r="G116">
        <f t="shared" si="5"/>
        <v>267.6822640206496</v>
      </c>
      <c r="H116">
        <f t="shared" si="6"/>
        <v>270.37341098884639</v>
      </c>
      <c r="I116">
        <f t="shared" si="7"/>
        <v>41754.918138349014</v>
      </c>
    </row>
    <row r="117" spans="4:9">
      <c r="D117" s="1">
        <v>8.9166666666666643</v>
      </c>
      <c r="E117">
        <f t="shared" si="8"/>
        <v>41754.918138349014</v>
      </c>
      <c r="F117">
        <f t="shared" si="9"/>
        <v>543.05567500949599</v>
      </c>
      <c r="G117">
        <f t="shared" si="5"/>
        <v>274.40453170735844</v>
      </c>
      <c r="H117">
        <f t="shared" si="6"/>
        <v>268.65114330213754</v>
      </c>
      <c r="I117">
        <f t="shared" si="7"/>
        <v>41480.513606641653</v>
      </c>
    </row>
    <row r="118" spans="4:9">
      <c r="D118" s="1">
        <v>8.9999999999999964</v>
      </c>
      <c r="E118">
        <f t="shared" si="8"/>
        <v>41480.513606641653</v>
      </c>
      <c r="F118">
        <f t="shared" si="9"/>
        <v>548.05567500949599</v>
      </c>
      <c r="G118">
        <f t="shared" si="5"/>
        <v>281.17005046436361</v>
      </c>
      <c r="H118">
        <f t="shared" si="6"/>
        <v>266.88562454513237</v>
      </c>
      <c r="I118">
        <f t="shared" si="7"/>
        <v>41199.343556177286</v>
      </c>
    </row>
    <row r="119" spans="4:9">
      <c r="D119" s="1">
        <v>9.0833333333333304</v>
      </c>
      <c r="E119">
        <f t="shared" si="8"/>
        <v>41199.343556177286</v>
      </c>
      <c r="F119">
        <f t="shared" si="9"/>
        <v>553.05567500949599</v>
      </c>
      <c r="G119">
        <f t="shared" si="5"/>
        <v>287.97909856905136</v>
      </c>
      <c r="H119">
        <f t="shared" si="6"/>
        <v>265.07657644044463</v>
      </c>
      <c r="I119">
        <f t="shared" si="7"/>
        <v>40911.364457608237</v>
      </c>
    </row>
    <row r="120" spans="4:9">
      <c r="D120" s="1">
        <v>9.1666666666666643</v>
      </c>
      <c r="E120">
        <f t="shared" si="8"/>
        <v>40911.364457608237</v>
      </c>
      <c r="F120">
        <f t="shared" si="9"/>
        <v>558.05567500949599</v>
      </c>
      <c r="G120">
        <f t="shared" si="5"/>
        <v>294.83195608924461</v>
      </c>
      <c r="H120">
        <f t="shared" si="6"/>
        <v>263.22371892025137</v>
      </c>
      <c r="I120">
        <f t="shared" si="7"/>
        <v>40616.532501518996</v>
      </c>
    </row>
    <row r="121" spans="4:9">
      <c r="D121" s="1">
        <v>9.2499999999999964</v>
      </c>
      <c r="E121">
        <f t="shared" si="8"/>
        <v>40616.532501518996</v>
      </c>
      <c r="F121">
        <f t="shared" si="9"/>
        <v>563.05567500949599</v>
      </c>
      <c r="G121">
        <f t="shared" si="5"/>
        <v>301.7289048947228</v>
      </c>
      <c r="H121">
        <f t="shared" si="6"/>
        <v>261.32677011477318</v>
      </c>
      <c r="I121">
        <f t="shared" si="7"/>
        <v>40314.803596624275</v>
      </c>
    </row>
    <row r="122" spans="4:9">
      <c r="D122" s="1">
        <v>9.3333333333333304</v>
      </c>
      <c r="E122">
        <f t="shared" si="8"/>
        <v>40314.803596624275</v>
      </c>
      <c r="F122">
        <f t="shared" si="9"/>
        <v>568.05567500949599</v>
      </c>
      <c r="G122">
        <f t="shared" si="5"/>
        <v>308.67022866881541</v>
      </c>
      <c r="H122">
        <f t="shared" si="6"/>
        <v>259.38544634068057</v>
      </c>
      <c r="I122">
        <f t="shared" si="7"/>
        <v>40006.133367955459</v>
      </c>
    </row>
    <row r="123" spans="4:9">
      <c r="D123" s="1">
        <v>9.4166666666666643</v>
      </c>
      <c r="E123">
        <f t="shared" si="8"/>
        <v>40006.133367955459</v>
      </c>
      <c r="F123">
        <f t="shared" si="9"/>
        <v>573.05567500949599</v>
      </c>
      <c r="G123">
        <f t="shared" si="5"/>
        <v>315.65621292007057</v>
      </c>
      <c r="H123">
        <f t="shared" si="6"/>
        <v>257.39946208942541</v>
      </c>
      <c r="I123">
        <f t="shared" si="7"/>
        <v>39690.477155035391</v>
      </c>
    </row>
    <row r="124" spans="4:9">
      <c r="D124" s="1">
        <v>9.4999999999999964</v>
      </c>
      <c r="E124">
        <f t="shared" si="8"/>
        <v>39690.477155035391</v>
      </c>
      <c r="F124">
        <f t="shared" si="9"/>
        <v>578.05567500949599</v>
      </c>
      <c r="G124">
        <f t="shared" si="5"/>
        <v>322.68714499399829</v>
      </c>
      <c r="H124">
        <f t="shared" si="6"/>
        <v>255.3685300154977</v>
      </c>
      <c r="I124">
        <f t="shared" si="7"/>
        <v>39367.79001004139</v>
      </c>
    </row>
    <row r="125" spans="4:9">
      <c r="D125" s="1">
        <v>9.5833333333333304</v>
      </c>
      <c r="E125">
        <f t="shared" si="8"/>
        <v>39367.79001004139</v>
      </c>
      <c r="F125">
        <f t="shared" si="9"/>
        <v>583.05567500949599</v>
      </c>
      <c r="G125">
        <f t="shared" si="5"/>
        <v>329.76331408488966</v>
      </c>
      <c r="H125">
        <f t="shared" si="6"/>
        <v>253.2923609246063</v>
      </c>
      <c r="I125">
        <f t="shared" si="7"/>
        <v>39038.026695956498</v>
      </c>
    </row>
    <row r="126" spans="4:9">
      <c r="D126" s="1">
        <v>9.6666666666666643</v>
      </c>
      <c r="E126">
        <f t="shared" si="8"/>
        <v>39038.026695956498</v>
      </c>
      <c r="F126">
        <f t="shared" si="9"/>
        <v>588.05567500949599</v>
      </c>
      <c r="G126">
        <f t="shared" si="5"/>
        <v>336.88501124771187</v>
      </c>
      <c r="H126">
        <f t="shared" si="6"/>
        <v>251.17066376178408</v>
      </c>
      <c r="I126">
        <f t="shared" si="7"/>
        <v>38701.141684708789</v>
      </c>
    </row>
    <row r="127" spans="4:9">
      <c r="D127" s="1">
        <v>9.7499999999999964</v>
      </c>
      <c r="E127">
        <f t="shared" si="8"/>
        <v>38701.141684708789</v>
      </c>
      <c r="F127">
        <f t="shared" si="9"/>
        <v>593.05567500949599</v>
      </c>
      <c r="G127">
        <f t="shared" si="5"/>
        <v>344.05252941007961</v>
      </c>
      <c r="H127">
        <f t="shared" si="6"/>
        <v>249.00314559941634</v>
      </c>
      <c r="I127">
        <f t="shared" si="7"/>
        <v>38357.089155298709</v>
      </c>
    </row>
    <row r="128" spans="4:9">
      <c r="D128" s="1">
        <v>9.8333333333333304</v>
      </c>
      <c r="E128">
        <f t="shared" si="8"/>
        <v>38357.089155298709</v>
      </c>
      <c r="F128">
        <f t="shared" si="9"/>
        <v>598.05567500949599</v>
      </c>
      <c r="G128">
        <f t="shared" si="5"/>
        <v>351.26616338430415</v>
      </c>
      <c r="H128">
        <f t="shared" si="6"/>
        <v>246.78951162519186</v>
      </c>
      <c r="I128">
        <f t="shared" si="7"/>
        <v>38005.822991914407</v>
      </c>
    </row>
    <row r="129" spans="4:9">
      <c r="D129" s="1">
        <v>9.9166666666666643</v>
      </c>
      <c r="E129">
        <f t="shared" si="8"/>
        <v>38005.822991914407</v>
      </c>
      <c r="F129">
        <f t="shared" si="9"/>
        <v>603.05567500949599</v>
      </c>
      <c r="G129">
        <f t="shared" si="5"/>
        <v>358.52620987951872</v>
      </c>
      <c r="H129">
        <f t="shared" si="6"/>
        <v>244.52946512997727</v>
      </c>
      <c r="I129">
        <f t="shared" si="7"/>
        <v>37647.296782034886</v>
      </c>
    </row>
    <row r="130" spans="4:9">
      <c r="D130" s="1">
        <v>9.9999999999999964</v>
      </c>
      <c r="E130">
        <f t="shared" si="8"/>
        <v>37647.296782034886</v>
      </c>
      <c r="F130">
        <f t="shared" si="9"/>
        <v>608.05567500949599</v>
      </c>
      <c r="G130">
        <f t="shared" si="5"/>
        <v>365.83296751388355</v>
      </c>
      <c r="H130">
        <f t="shared" si="6"/>
        <v>242.22270749561244</v>
      </c>
      <c r="I130">
        <f t="shared" si="7"/>
        <v>37281.463814521005</v>
      </c>
    </row>
    <row r="131" spans="4:9">
      <c r="D131" s="1">
        <v>10.08333333333333</v>
      </c>
      <c r="E131">
        <f t="shared" si="8"/>
        <v>37281.463814521005</v>
      </c>
      <c r="F131">
        <f t="shared" si="9"/>
        <v>613.05567500949599</v>
      </c>
      <c r="G131">
        <f t="shared" si="5"/>
        <v>373.18673682686784</v>
      </c>
      <c r="H131">
        <f t="shared" si="6"/>
        <v>239.86893818262814</v>
      </c>
      <c r="I131">
        <f t="shared" si="7"/>
        <v>36908.27707769414</v>
      </c>
    </row>
    <row r="132" spans="4:9">
      <c r="D132" s="1">
        <v>10.166666666666663</v>
      </c>
      <c r="E132">
        <f t="shared" si="8"/>
        <v>36908.27707769414</v>
      </c>
      <c r="F132">
        <f t="shared" si="9"/>
        <v>618.05567500949599</v>
      </c>
      <c r="G132">
        <f t="shared" si="5"/>
        <v>380.58782029161193</v>
      </c>
      <c r="H132">
        <f t="shared" si="6"/>
        <v>237.46785471788408</v>
      </c>
      <c r="I132">
        <f t="shared" si="7"/>
        <v>36527.689257402526</v>
      </c>
    </row>
    <row r="133" spans="4:9">
      <c r="D133" s="1">
        <v>10.249999999999996</v>
      </c>
      <c r="E133">
        <f t="shared" si="8"/>
        <v>36527.689257402526</v>
      </c>
      <c r="F133">
        <f t="shared" si="9"/>
        <v>623.05567500949599</v>
      </c>
      <c r="G133">
        <f t="shared" si="5"/>
        <v>388.03652232736817</v>
      </c>
      <c r="H133">
        <f t="shared" si="6"/>
        <v>235.01915268212784</v>
      </c>
      <c r="I133">
        <f t="shared" si="7"/>
        <v>36139.652735075157</v>
      </c>
    </row>
    <row r="134" spans="4:9">
      <c r="D134" s="1">
        <v>10.33333333333333</v>
      </c>
      <c r="E134">
        <f t="shared" si="8"/>
        <v>36139.652735075157</v>
      </c>
      <c r="F134">
        <f t="shared" si="9"/>
        <v>628.05567500949599</v>
      </c>
      <c r="G134">
        <f t="shared" si="5"/>
        <v>395.53314931202243</v>
      </c>
      <c r="H134">
        <f t="shared" si="6"/>
        <v>232.52252569747355</v>
      </c>
      <c r="I134">
        <f t="shared" si="7"/>
        <v>35744.119585763132</v>
      </c>
    </row>
    <row r="135" spans="4:9">
      <c r="D135" s="1">
        <v>10.416666666666663</v>
      </c>
      <c r="E135">
        <f t="shared" si="8"/>
        <v>35744.119585763132</v>
      </c>
      <c r="F135">
        <f t="shared" si="9"/>
        <v>633.05567500949599</v>
      </c>
      <c r="G135">
        <f t="shared" si="5"/>
        <v>403.07800959469603</v>
      </c>
      <c r="H135">
        <f t="shared" si="6"/>
        <v>229.97766541479999</v>
      </c>
      <c r="I135">
        <f t="shared" si="7"/>
        <v>35341.041576168434</v>
      </c>
    </row>
    <row r="136" spans="4:9">
      <c r="D136" s="1">
        <v>10.499999999999996</v>
      </c>
      <c r="E136">
        <f t="shared" si="8"/>
        <v>35341.041576168434</v>
      </c>
      <c r="F136">
        <f t="shared" si="9"/>
        <v>638.05567500949599</v>
      </c>
      <c r="G136">
        <f t="shared" si="5"/>
        <v>410.67141350842826</v>
      </c>
      <c r="H136">
        <f t="shared" si="6"/>
        <v>227.3842615010677</v>
      </c>
      <c r="I136">
        <f t="shared" si="7"/>
        <v>34930.370162660009</v>
      </c>
    </row>
    <row r="137" spans="4:9">
      <c r="D137" s="1">
        <v>10.58333333333333</v>
      </c>
      <c r="E137">
        <f t="shared" si="8"/>
        <v>34930.370162660009</v>
      </c>
      <c r="F137">
        <f t="shared" si="9"/>
        <v>643.05567500949599</v>
      </c>
      <c r="G137">
        <f t="shared" si="5"/>
        <v>418.31367338294149</v>
      </c>
      <c r="H137">
        <f t="shared" si="6"/>
        <v>224.74200162655447</v>
      </c>
      <c r="I137">
        <f t="shared" si="7"/>
        <v>34512.056489277064</v>
      </c>
    </row>
    <row r="138" spans="4:9">
      <c r="D138" s="1">
        <v>10.666666666666663</v>
      </c>
      <c r="E138">
        <f t="shared" si="8"/>
        <v>34512.056489277064</v>
      </c>
      <c r="F138">
        <f t="shared" si="9"/>
        <v>648.05567500949599</v>
      </c>
      <c r="G138">
        <f t="shared" si="5"/>
        <v>426.00510355748736</v>
      </c>
      <c r="H138">
        <f t="shared" si="6"/>
        <v>222.05057145200863</v>
      </c>
      <c r="I138">
        <f t="shared" si="7"/>
        <v>34086.051385719577</v>
      </c>
    </row>
    <row r="139" spans="4:9">
      <c r="D139" s="1">
        <v>10.749999999999996</v>
      </c>
      <c r="E139">
        <f t="shared" si="8"/>
        <v>34086.051385719577</v>
      </c>
      <c r="F139">
        <f t="shared" si="9"/>
        <v>653.05567500949599</v>
      </c>
      <c r="G139">
        <f t="shared" si="5"/>
        <v>433.74602039377623</v>
      </c>
      <c r="H139">
        <f t="shared" si="6"/>
        <v>219.30965461571975</v>
      </c>
      <c r="I139">
        <f t="shared" si="7"/>
        <v>33652.305365325803</v>
      </c>
    </row>
    <row r="140" spans="4:9">
      <c r="D140" s="1">
        <v>10.83333333333333</v>
      </c>
      <c r="E140">
        <f t="shared" si="8"/>
        <v>33652.305365325803</v>
      </c>
      <c r="F140">
        <f t="shared" si="9"/>
        <v>658.05567500949599</v>
      </c>
      <c r="G140">
        <f t="shared" ref="G140:G190" si="10">F140-H140</f>
        <v>441.53674228898979</v>
      </c>
      <c r="H140">
        <f t="shared" ref="H140:H190" si="11">E140*$C$5</f>
        <v>216.5189327205062</v>
      </c>
      <c r="I140">
        <f t="shared" ref="I140:I190" si="12">E140-G140</f>
        <v>33210.768623036813</v>
      </c>
    </row>
    <row r="141" spans="4:9">
      <c r="D141" s="1">
        <v>10.916666666666663</v>
      </c>
      <c r="E141">
        <f t="shared" ref="E141:E190" si="13">VALUE(I140)</f>
        <v>33210.768623036813</v>
      </c>
      <c r="F141">
        <f t="shared" si="9"/>
        <v>663.05567500949599</v>
      </c>
      <c r="G141">
        <f t="shared" si="10"/>
        <v>449.37758968887715</v>
      </c>
      <c r="H141">
        <f t="shared" si="11"/>
        <v>213.67808532061883</v>
      </c>
      <c r="I141">
        <f t="shared" si="12"/>
        <v>32761.391033347936</v>
      </c>
    </row>
    <row r="142" spans="4:9">
      <c r="D142" s="1">
        <v>10.999999999999996</v>
      </c>
      <c r="E142">
        <f t="shared" si="13"/>
        <v>32761.391033347936</v>
      </c>
      <c r="F142">
        <f t="shared" si="9"/>
        <v>668.05567500949599</v>
      </c>
      <c r="G142">
        <f t="shared" si="10"/>
        <v>457.26888510093534</v>
      </c>
      <c r="H142">
        <f t="shared" si="11"/>
        <v>210.78678990856062</v>
      </c>
      <c r="I142">
        <f t="shared" si="12"/>
        <v>32304.122148246999</v>
      </c>
    </row>
    <row r="143" spans="4:9">
      <c r="D143" s="1">
        <v>11.08333333333333</v>
      </c>
      <c r="E143">
        <f t="shared" si="13"/>
        <v>32304.122148246999</v>
      </c>
      <c r="F143">
        <f t="shared" ref="F143:F190" si="14">F142+5</f>
        <v>673.05567500949599</v>
      </c>
      <c r="G143">
        <f t="shared" si="10"/>
        <v>465.21095310767481</v>
      </c>
      <c r="H143">
        <f t="shared" si="11"/>
        <v>207.84472190182117</v>
      </c>
      <c r="I143">
        <f t="shared" si="12"/>
        <v>31838.911195139324</v>
      </c>
    </row>
    <row r="144" spans="4:9">
      <c r="D144" s="1">
        <v>11.166666666666663</v>
      </c>
      <c r="E144">
        <f t="shared" si="13"/>
        <v>31838.911195139324</v>
      </c>
      <c r="F144">
        <f t="shared" si="14"/>
        <v>678.05567500949599</v>
      </c>
      <c r="G144">
        <f t="shared" si="10"/>
        <v>473.20412037996959</v>
      </c>
      <c r="H144">
        <f t="shared" si="11"/>
        <v>204.85155462952639</v>
      </c>
      <c r="I144">
        <f t="shared" si="12"/>
        <v>31365.707074759353</v>
      </c>
    </row>
    <row r="145" spans="4:9">
      <c r="D145" s="1">
        <v>11.249999999999996</v>
      </c>
      <c r="E145">
        <f t="shared" si="13"/>
        <v>31365.707074759353</v>
      </c>
      <c r="F145">
        <f t="shared" si="14"/>
        <v>683.05567500949599</v>
      </c>
      <c r="G145">
        <f t="shared" si="10"/>
        <v>481.24871569049435</v>
      </c>
      <c r="H145">
        <f t="shared" si="11"/>
        <v>201.80695931900166</v>
      </c>
      <c r="I145">
        <f t="shared" si="12"/>
        <v>30884.45835906886</v>
      </c>
    </row>
    <row r="146" spans="4:9">
      <c r="D146" s="1">
        <v>11.33333333333333</v>
      </c>
      <c r="E146">
        <f t="shared" si="13"/>
        <v>30884.45835906886</v>
      </c>
      <c r="F146">
        <f t="shared" si="14"/>
        <v>688.05567500949599</v>
      </c>
      <c r="G146">
        <f t="shared" si="10"/>
        <v>489.34506992724698</v>
      </c>
      <c r="H146">
        <f t="shared" si="11"/>
        <v>198.71060508224903</v>
      </c>
      <c r="I146">
        <f t="shared" si="12"/>
        <v>30395.113289141613</v>
      </c>
    </row>
    <row r="147" spans="4:9">
      <c r="D147" s="1">
        <v>11.416666666666663</v>
      </c>
      <c r="E147">
        <f t="shared" si="13"/>
        <v>30395.113289141613</v>
      </c>
      <c r="F147">
        <f t="shared" si="14"/>
        <v>693.05567500949599</v>
      </c>
      <c r="G147">
        <f t="shared" si="10"/>
        <v>497.49351610715883</v>
      </c>
      <c r="H147">
        <f t="shared" si="11"/>
        <v>195.56215890233713</v>
      </c>
      <c r="I147">
        <f t="shared" si="12"/>
        <v>29897.619773034454</v>
      </c>
    </row>
    <row r="148" spans="4:9">
      <c r="D148" s="1">
        <v>11.499999999999996</v>
      </c>
      <c r="E148">
        <f t="shared" si="13"/>
        <v>29897.619773034454</v>
      </c>
      <c r="F148">
        <f t="shared" si="14"/>
        <v>698.05567500949599</v>
      </c>
      <c r="G148">
        <f t="shared" si="10"/>
        <v>505.69438938979232</v>
      </c>
      <c r="H148">
        <f t="shared" si="11"/>
        <v>192.36128561970366</v>
      </c>
      <c r="I148">
        <f t="shared" si="12"/>
        <v>29391.925383644662</v>
      </c>
    </row>
    <row r="149" spans="4:9">
      <c r="D149" s="1">
        <v>11.583333333333329</v>
      </c>
      <c r="E149">
        <f t="shared" si="13"/>
        <v>29391.925383644662</v>
      </c>
      <c r="F149">
        <f t="shared" si="14"/>
        <v>703.05567500949599</v>
      </c>
      <c r="G149">
        <f t="shared" si="10"/>
        <v>513.94802709112628</v>
      </c>
      <c r="H149">
        <f t="shared" si="11"/>
        <v>189.10764791836974</v>
      </c>
      <c r="I149">
        <f t="shared" si="12"/>
        <v>28877.977356553536</v>
      </c>
    </row>
    <row r="150" spans="4:9">
      <c r="D150" s="1">
        <v>11.666666666666663</v>
      </c>
      <c r="E150">
        <f t="shared" si="13"/>
        <v>28877.977356553536</v>
      </c>
      <c r="F150">
        <f t="shared" si="14"/>
        <v>708.05567500949599</v>
      </c>
      <c r="G150">
        <f t="shared" si="10"/>
        <v>522.25476869743056</v>
      </c>
      <c r="H150">
        <f t="shared" si="11"/>
        <v>185.80090631206545</v>
      </c>
      <c r="I150">
        <f t="shared" si="12"/>
        <v>28355.722587856104</v>
      </c>
    </row>
    <row r="151" spans="4:9">
      <c r="D151" s="1">
        <v>11.749999999999996</v>
      </c>
      <c r="E151">
        <f t="shared" si="13"/>
        <v>28355.722587856104</v>
      </c>
      <c r="F151">
        <f t="shared" si="14"/>
        <v>713.05567500949599</v>
      </c>
      <c r="G151">
        <f t="shared" si="10"/>
        <v>530.6149558792298</v>
      </c>
      <c r="H151">
        <f t="shared" si="11"/>
        <v>182.44071913026616</v>
      </c>
      <c r="I151">
        <f t="shared" si="12"/>
        <v>27825.107631976873</v>
      </c>
    </row>
    <row r="152" spans="4:9">
      <c r="D152" s="1">
        <v>11.833333333333329</v>
      </c>
      <c r="E152">
        <f t="shared" si="13"/>
        <v>27825.107631976873</v>
      </c>
      <c r="F152">
        <f t="shared" si="14"/>
        <v>718.05567500949599</v>
      </c>
      <c r="G152">
        <f t="shared" si="10"/>
        <v>539.02893250535681</v>
      </c>
      <c r="H152">
        <f t="shared" si="11"/>
        <v>179.02674250413918</v>
      </c>
      <c r="I152">
        <f t="shared" si="12"/>
        <v>27286.078699471516</v>
      </c>
    </row>
    <row r="153" spans="4:9">
      <c r="D153" s="1">
        <v>11.916666666666663</v>
      </c>
      <c r="E153">
        <f t="shared" si="13"/>
        <v>27286.078699471516</v>
      </c>
      <c r="F153">
        <f t="shared" si="14"/>
        <v>723.05567500949599</v>
      </c>
      <c r="G153">
        <f t="shared" si="10"/>
        <v>547.49704465709624</v>
      </c>
      <c r="H153">
        <f t="shared" si="11"/>
        <v>175.55863035239972</v>
      </c>
      <c r="I153">
        <f t="shared" si="12"/>
        <v>26738.581654814421</v>
      </c>
    </row>
    <row r="154" spans="4:9">
      <c r="D154" s="1">
        <v>11.999999999999996</v>
      </c>
      <c r="E154">
        <f t="shared" si="13"/>
        <v>26738.581654814421</v>
      </c>
      <c r="F154">
        <f t="shared" si="14"/>
        <v>728.05567500949599</v>
      </c>
      <c r="G154">
        <f t="shared" si="10"/>
        <v>556.01964064241997</v>
      </c>
      <c r="H154">
        <f t="shared" si="11"/>
        <v>172.03603436707598</v>
      </c>
      <c r="I154">
        <f t="shared" si="12"/>
        <v>26182.562014172003</v>
      </c>
    </row>
    <row r="155" spans="4:9">
      <c r="D155" s="1">
        <v>12.083333333333329</v>
      </c>
      <c r="E155">
        <f t="shared" si="13"/>
        <v>26182.562014172003</v>
      </c>
      <c r="F155">
        <f t="shared" si="14"/>
        <v>733.05567500949599</v>
      </c>
      <c r="G155">
        <f t="shared" si="10"/>
        <v>564.59707101031336</v>
      </c>
      <c r="H155">
        <f t="shared" si="11"/>
        <v>168.45860399918266</v>
      </c>
      <c r="I155">
        <f t="shared" si="12"/>
        <v>25617.964943161689</v>
      </c>
    </row>
    <row r="156" spans="4:9">
      <c r="D156" s="1">
        <v>12.166666666666663</v>
      </c>
      <c r="E156">
        <f t="shared" si="13"/>
        <v>25617.964943161689</v>
      </c>
      <c r="F156">
        <f t="shared" si="14"/>
        <v>738.05567500949599</v>
      </c>
      <c r="G156">
        <f t="shared" si="10"/>
        <v>573.22968856519367</v>
      </c>
      <c r="H156">
        <f t="shared" si="11"/>
        <v>164.82598644430229</v>
      </c>
      <c r="I156">
        <f t="shared" si="12"/>
        <v>25044.735254596497</v>
      </c>
    </row>
    <row r="157" spans="4:9">
      <c r="D157" s="1">
        <v>12.249999999999996</v>
      </c>
      <c r="E157">
        <f t="shared" si="13"/>
        <v>25044.735254596497</v>
      </c>
      <c r="F157">
        <f t="shared" si="14"/>
        <v>743.05567500949599</v>
      </c>
      <c r="G157">
        <f t="shared" si="10"/>
        <v>581.91784838142212</v>
      </c>
      <c r="H157">
        <f t="shared" si="11"/>
        <v>161.13782662807384</v>
      </c>
      <c r="I157">
        <f t="shared" si="12"/>
        <v>24462.817406215076</v>
      </c>
    </row>
    <row r="158" spans="4:9">
      <c r="D158" s="1">
        <v>12.333333333333329</v>
      </c>
      <c r="E158">
        <f t="shared" si="13"/>
        <v>24462.817406215076</v>
      </c>
      <c r="F158">
        <f t="shared" si="14"/>
        <v>748.05567500949599</v>
      </c>
      <c r="G158">
        <f t="shared" si="10"/>
        <v>590.66190781790817</v>
      </c>
      <c r="H158">
        <f t="shared" si="11"/>
        <v>157.39376719158778</v>
      </c>
      <c r="I158">
        <f t="shared" si="12"/>
        <v>23872.155498397169</v>
      </c>
    </row>
    <row r="159" spans="4:9">
      <c r="D159" s="1">
        <v>12.416666666666663</v>
      </c>
      <c r="E159">
        <f t="shared" si="13"/>
        <v>23872.155498397169</v>
      </c>
      <c r="F159">
        <f t="shared" si="14"/>
        <v>753.05567500949599</v>
      </c>
      <c r="G159">
        <f t="shared" si="10"/>
        <v>599.46222653280859</v>
      </c>
      <c r="H159">
        <f t="shared" si="11"/>
        <v>153.59344847668737</v>
      </c>
      <c r="I159">
        <f t="shared" si="12"/>
        <v>23272.693271864362</v>
      </c>
    </row>
    <row r="160" spans="4:9">
      <c r="D160" s="1">
        <v>12.499999999999996</v>
      </c>
      <c r="E160">
        <f t="shared" si="13"/>
        <v>23272.693271864362</v>
      </c>
      <c r="F160">
        <f t="shared" si="14"/>
        <v>758.05567500949599</v>
      </c>
      <c r="G160">
        <f t="shared" si="10"/>
        <v>608.31916649832067</v>
      </c>
      <c r="H160">
        <f t="shared" si="11"/>
        <v>149.73650851117529</v>
      </c>
      <c r="I160">
        <f t="shared" si="12"/>
        <v>22664.374105366041</v>
      </c>
    </row>
    <row r="161" spans="4:9">
      <c r="D161" s="1">
        <v>12.583333333333329</v>
      </c>
      <c r="E161">
        <f t="shared" si="13"/>
        <v>22664.374105366041</v>
      </c>
      <c r="F161">
        <f t="shared" si="14"/>
        <v>763.05567500949599</v>
      </c>
      <c r="G161">
        <f t="shared" si="10"/>
        <v>617.23309201557095</v>
      </c>
      <c r="H161">
        <f t="shared" si="11"/>
        <v>145.8225829939251</v>
      </c>
      <c r="I161">
        <f t="shared" si="12"/>
        <v>22047.141013350469</v>
      </c>
    </row>
    <row r="162" spans="4:9">
      <c r="D162" s="1">
        <v>12.666666666666663</v>
      </c>
      <c r="E162">
        <f t="shared" si="13"/>
        <v>22047.141013350469</v>
      </c>
      <c r="F162">
        <f t="shared" si="14"/>
        <v>768.05567500949599</v>
      </c>
      <c r="G162">
        <f t="shared" si="10"/>
        <v>626.20436972959908</v>
      </c>
      <c r="H162">
        <f t="shared" si="11"/>
        <v>141.85130527989691</v>
      </c>
      <c r="I162">
        <f t="shared" si="12"/>
        <v>21420.936643620869</v>
      </c>
    </row>
    <row r="163" spans="4:9">
      <c r="D163" s="1">
        <v>12.749999999999996</v>
      </c>
      <c r="E163">
        <f t="shared" si="13"/>
        <v>21420.936643620869</v>
      </c>
      <c r="F163">
        <f t="shared" si="14"/>
        <v>773.05567500949599</v>
      </c>
      <c r="G163">
        <f t="shared" si="10"/>
        <v>635.23336864443934</v>
      </c>
      <c r="H163">
        <f t="shared" si="11"/>
        <v>137.82230636505668</v>
      </c>
      <c r="I163">
        <f t="shared" si="12"/>
        <v>20785.703274976429</v>
      </c>
    </row>
    <row r="164" spans="4:9">
      <c r="D164" s="1">
        <v>12.833333333333329</v>
      </c>
      <c r="E164">
        <f t="shared" si="13"/>
        <v>20785.703274976429</v>
      </c>
      <c r="F164">
        <f t="shared" si="14"/>
        <v>778.05567500949599</v>
      </c>
      <c r="G164">
        <f t="shared" si="10"/>
        <v>644.32046013829768</v>
      </c>
      <c r="H164">
        <f t="shared" si="11"/>
        <v>133.73521487119834</v>
      </c>
      <c r="I164">
        <f t="shared" si="12"/>
        <v>20141.382814838133</v>
      </c>
    </row>
    <row r="165" spans="4:9">
      <c r="D165" s="1">
        <v>12.916666666666663</v>
      </c>
      <c r="E165">
        <f t="shared" si="13"/>
        <v>20141.382814838133</v>
      </c>
      <c r="F165">
        <f t="shared" si="14"/>
        <v>783.05567500949599</v>
      </c>
      <c r="G165">
        <f t="shared" si="10"/>
        <v>653.46601797882749</v>
      </c>
      <c r="H165">
        <f t="shared" si="11"/>
        <v>129.58965703066855</v>
      </c>
      <c r="I165">
        <f t="shared" si="12"/>
        <v>19487.916796859306</v>
      </c>
    </row>
    <row r="166" spans="4:9">
      <c r="D166" s="1">
        <v>12.999999999999996</v>
      </c>
      <c r="E166">
        <f t="shared" si="13"/>
        <v>19487.916796859306</v>
      </c>
      <c r="F166">
        <f t="shared" si="14"/>
        <v>788.05567500949599</v>
      </c>
      <c r="G166">
        <f t="shared" si="10"/>
        <v>662.67041833850317</v>
      </c>
      <c r="H166">
        <f t="shared" si="11"/>
        <v>125.38525667099277</v>
      </c>
      <c r="I166">
        <f t="shared" si="12"/>
        <v>18825.246378520802</v>
      </c>
    </row>
    <row r="167" spans="4:9">
      <c r="D167" s="1">
        <v>13.083333333333329</v>
      </c>
      <c r="E167">
        <f t="shared" si="13"/>
        <v>18825.246378520802</v>
      </c>
      <c r="F167">
        <f t="shared" si="14"/>
        <v>793.05567500949599</v>
      </c>
      <c r="G167">
        <f t="shared" si="10"/>
        <v>671.93403981009317</v>
      </c>
      <c r="H167">
        <f t="shared" si="11"/>
        <v>121.12163519940283</v>
      </c>
      <c r="I167">
        <f t="shared" si="12"/>
        <v>18153.312338710708</v>
      </c>
    </row>
    <row r="168" spans="4:9">
      <c r="D168" s="1">
        <v>13.166666666666663</v>
      </c>
      <c r="E168">
        <f t="shared" si="13"/>
        <v>18153.312338710708</v>
      </c>
      <c r="F168">
        <f t="shared" si="14"/>
        <v>798.05567500949599</v>
      </c>
      <c r="G168">
        <f t="shared" si="10"/>
        <v>681.25726342223129</v>
      </c>
      <c r="H168">
        <f t="shared" si="11"/>
        <v>116.7984115872647</v>
      </c>
      <c r="I168">
        <f t="shared" si="12"/>
        <v>17472.055075288477</v>
      </c>
    </row>
    <row r="169" spans="4:9">
      <c r="D169" s="1">
        <v>13.249999999999995</v>
      </c>
      <c r="E169">
        <f t="shared" si="13"/>
        <v>17472.055075288477</v>
      </c>
      <c r="F169">
        <f t="shared" si="14"/>
        <v>803.05567500949599</v>
      </c>
      <c r="G169">
        <f t="shared" si="10"/>
        <v>690.64047265508998</v>
      </c>
      <c r="H169">
        <f t="shared" si="11"/>
        <v>112.41520235440606</v>
      </c>
      <c r="I169">
        <f t="shared" si="12"/>
        <v>16781.414602633387</v>
      </c>
    </row>
    <row r="170" spans="4:9">
      <c r="D170" s="1">
        <v>13.333333333333329</v>
      </c>
      <c r="E170">
        <f t="shared" si="13"/>
        <v>16781.414602633387</v>
      </c>
      <c r="F170">
        <f t="shared" si="14"/>
        <v>808.05567500949599</v>
      </c>
      <c r="G170">
        <f t="shared" si="10"/>
        <v>700.08405345615279</v>
      </c>
      <c r="H170">
        <f t="shared" si="11"/>
        <v>107.97162155334321</v>
      </c>
      <c r="I170">
        <f t="shared" si="12"/>
        <v>16081.330549177235</v>
      </c>
    </row>
    <row r="171" spans="4:9">
      <c r="D171" s="1">
        <v>13.416666666666663</v>
      </c>
      <c r="E171">
        <f t="shared" si="13"/>
        <v>16081.330549177235</v>
      </c>
      <c r="F171">
        <f t="shared" si="14"/>
        <v>813.05567500949599</v>
      </c>
      <c r="G171">
        <f t="shared" si="10"/>
        <v>709.58839425608971</v>
      </c>
      <c r="H171">
        <f t="shared" si="11"/>
        <v>103.46728075340633</v>
      </c>
      <c r="I171">
        <f t="shared" si="12"/>
        <v>15371.742154921145</v>
      </c>
    </row>
    <row r="172" spans="4:9">
      <c r="D172" s="1">
        <v>13.499999999999995</v>
      </c>
      <c r="E172">
        <f t="shared" si="13"/>
        <v>15371.742154921145</v>
      </c>
      <c r="F172">
        <f t="shared" si="14"/>
        <v>818.05567500949599</v>
      </c>
      <c r="G172">
        <f t="shared" si="10"/>
        <v>719.15388598473339</v>
      </c>
      <c r="H172">
        <f t="shared" si="11"/>
        <v>98.901789024762635</v>
      </c>
      <c r="I172">
        <f t="shared" si="12"/>
        <v>14652.588268936412</v>
      </c>
    </row>
    <row r="173" spans="4:9">
      <c r="D173" s="1">
        <v>13.583333333333329</v>
      </c>
      <c r="E173">
        <f t="shared" si="13"/>
        <v>14652.588268936412</v>
      </c>
      <c r="F173">
        <f t="shared" si="14"/>
        <v>823.05567500949599</v>
      </c>
      <c r="G173">
        <f t="shared" si="10"/>
        <v>728.78092208715907</v>
      </c>
      <c r="H173">
        <f t="shared" si="11"/>
        <v>94.274752922336873</v>
      </c>
      <c r="I173">
        <f t="shared" si="12"/>
        <v>13923.807346849253</v>
      </c>
    </row>
    <row r="174" spans="4:9">
      <c r="D174" s="1">
        <v>13.666666666666663</v>
      </c>
      <c r="E174">
        <f t="shared" si="13"/>
        <v>13923.807346849253</v>
      </c>
      <c r="F174">
        <f t="shared" si="14"/>
        <v>828.05567500949599</v>
      </c>
      <c r="G174">
        <f t="shared" si="10"/>
        <v>738.46989853986793</v>
      </c>
      <c r="H174">
        <f t="shared" si="11"/>
        <v>89.585776469628087</v>
      </c>
      <c r="I174">
        <f t="shared" si="12"/>
        <v>13185.337448309385</v>
      </c>
    </row>
    <row r="175" spans="4:9">
      <c r="D175" s="1">
        <v>13.749999999999995</v>
      </c>
      <c r="E175">
        <f t="shared" si="13"/>
        <v>13185.337448309385</v>
      </c>
      <c r="F175">
        <f t="shared" si="14"/>
        <v>833.05567500949599</v>
      </c>
      <c r="G175">
        <f t="shared" si="10"/>
        <v>748.2212138670734</v>
      </c>
      <c r="H175">
        <f t="shared" si="11"/>
        <v>84.834461142422583</v>
      </c>
      <c r="I175">
        <f t="shared" si="12"/>
        <v>12437.116234442312</v>
      </c>
    </row>
    <row r="176" spans="4:9">
      <c r="D176" s="1">
        <v>13.833333333333329</v>
      </c>
      <c r="E176">
        <f t="shared" si="13"/>
        <v>12437.116234442312</v>
      </c>
      <c r="F176">
        <f t="shared" si="14"/>
        <v>838.05567500949599</v>
      </c>
      <c r="G176">
        <f t="shared" si="10"/>
        <v>758.03526915709415</v>
      </c>
      <c r="H176">
        <f t="shared" si="11"/>
        <v>80.020405852401836</v>
      </c>
      <c r="I176">
        <f t="shared" si="12"/>
        <v>11679.080965285219</v>
      </c>
    </row>
    <row r="177" spans="4:9">
      <c r="D177" s="1">
        <v>13.916666666666663</v>
      </c>
      <c r="E177">
        <f t="shared" si="13"/>
        <v>11679.080965285219</v>
      </c>
      <c r="F177">
        <f t="shared" si="14"/>
        <v>843.05567500949599</v>
      </c>
      <c r="G177">
        <f t="shared" si="10"/>
        <v>767.91246807885091</v>
      </c>
      <c r="H177">
        <f t="shared" si="11"/>
        <v>75.143206930645093</v>
      </c>
      <c r="I177">
        <f t="shared" si="12"/>
        <v>10911.168497206367</v>
      </c>
    </row>
    <row r="178" spans="4:9">
      <c r="D178" s="1">
        <v>13.999999999999995</v>
      </c>
      <c r="E178">
        <f t="shared" si="13"/>
        <v>10911.168497206367</v>
      </c>
      <c r="F178">
        <f t="shared" si="14"/>
        <v>848.05567500949599</v>
      </c>
      <c r="G178">
        <f t="shared" si="10"/>
        <v>777.85321689847024</v>
      </c>
      <c r="H178">
        <f t="shared" si="11"/>
        <v>70.202458111025763</v>
      </c>
      <c r="I178">
        <f t="shared" si="12"/>
        <v>10133.315280307896</v>
      </c>
    </row>
    <row r="179" spans="4:9">
      <c r="D179" s="1">
        <v>14.083333333333329</v>
      </c>
      <c r="E179">
        <f t="shared" si="13"/>
        <v>10133.315280307896</v>
      </c>
      <c r="F179">
        <f t="shared" si="14"/>
        <v>853.05567500949599</v>
      </c>
      <c r="G179">
        <f t="shared" si="10"/>
        <v>787.85792449599501</v>
      </c>
      <c r="H179">
        <f t="shared" si="11"/>
        <v>65.197750513500992</v>
      </c>
      <c r="I179">
        <f t="shared" si="12"/>
        <v>9345.4573558119009</v>
      </c>
    </row>
    <row r="180" spans="4:9">
      <c r="D180" s="1">
        <v>14.166666666666663</v>
      </c>
      <c r="E180">
        <f t="shared" si="13"/>
        <v>9345.4573558119009</v>
      </c>
      <c r="F180">
        <f t="shared" si="14"/>
        <v>858.05567500949599</v>
      </c>
      <c r="G180">
        <f t="shared" si="10"/>
        <v>797.9270023822022</v>
      </c>
      <c r="H180">
        <f t="shared" si="11"/>
        <v>60.128672627293767</v>
      </c>
      <c r="I180">
        <f t="shared" si="12"/>
        <v>8547.5303534296982</v>
      </c>
    </row>
    <row r="181" spans="4:9">
      <c r="D181" s="1">
        <v>14.249999999999995</v>
      </c>
      <c r="E181">
        <f t="shared" si="13"/>
        <v>8547.5303534296982</v>
      </c>
      <c r="F181">
        <f t="shared" si="14"/>
        <v>863.05567500949599</v>
      </c>
      <c r="G181">
        <f t="shared" si="10"/>
        <v>808.06086471552931</v>
      </c>
      <c r="H181">
        <f t="shared" si="11"/>
        <v>54.994810293966673</v>
      </c>
      <c r="I181">
        <f t="shared" si="12"/>
        <v>7739.4694887141686</v>
      </c>
    </row>
    <row r="182" spans="4:9">
      <c r="D182" s="1">
        <v>14.333333333333329</v>
      </c>
      <c r="E182">
        <f t="shared" si="13"/>
        <v>7739.4694887141686</v>
      </c>
      <c r="F182">
        <f t="shared" si="14"/>
        <v>868.05567500949599</v>
      </c>
      <c r="G182">
        <f t="shared" si="10"/>
        <v>818.25992831910901</v>
      </c>
      <c r="H182">
        <f t="shared" si="11"/>
        <v>49.795746690386956</v>
      </c>
      <c r="I182">
        <f t="shared" si="12"/>
        <v>6921.2095603950593</v>
      </c>
    </row>
    <row r="183" spans="4:9">
      <c r="D183" s="1">
        <v>14.416666666666663</v>
      </c>
      <c r="E183">
        <f t="shared" si="13"/>
        <v>6921.2095603950593</v>
      </c>
      <c r="F183">
        <f t="shared" si="14"/>
        <v>873.05567500949599</v>
      </c>
      <c r="G183">
        <f t="shared" si="10"/>
        <v>828.52461269791422</v>
      </c>
      <c r="H183">
        <f t="shared" si="11"/>
        <v>44.531062311581806</v>
      </c>
      <c r="I183">
        <f t="shared" si="12"/>
        <v>6092.6849476971447</v>
      </c>
    </row>
    <row r="184" spans="4:9">
      <c r="D184" s="1">
        <v>14.499999999999995</v>
      </c>
      <c r="E184">
        <f t="shared" si="13"/>
        <v>6092.6849476971447</v>
      </c>
      <c r="F184">
        <f t="shared" si="14"/>
        <v>878.05567500949599</v>
      </c>
      <c r="G184">
        <f t="shared" si="10"/>
        <v>838.85534005601255</v>
      </c>
      <c r="H184">
        <f t="shared" si="11"/>
        <v>39.200334953483427</v>
      </c>
      <c r="I184">
        <f t="shared" si="12"/>
        <v>5253.8296076411325</v>
      </c>
    </row>
    <row r="185" spans="4:9">
      <c r="D185" s="1">
        <v>14.583333333333329</v>
      </c>
      <c r="E185">
        <f t="shared" si="13"/>
        <v>5253.8296076411325</v>
      </c>
      <c r="F185">
        <f t="shared" si="14"/>
        <v>883.05567500949599</v>
      </c>
      <c r="G185">
        <f t="shared" si="10"/>
        <v>849.25253531393298</v>
      </c>
      <c r="H185">
        <f t="shared" si="11"/>
        <v>33.803139695563047</v>
      </c>
      <c r="I185">
        <f t="shared" si="12"/>
        <v>4404.5770723271999</v>
      </c>
    </row>
    <row r="186" spans="4:9">
      <c r="D186" s="1">
        <v>14.666666666666661</v>
      </c>
      <c r="E186">
        <f t="shared" si="13"/>
        <v>4404.5770723271999</v>
      </c>
      <c r="F186">
        <f t="shared" si="14"/>
        <v>888.05567500949599</v>
      </c>
      <c r="G186">
        <f t="shared" si="10"/>
        <v>859.71662612614273</v>
      </c>
      <c r="H186">
        <f t="shared" si="11"/>
        <v>28.339048883353204</v>
      </c>
      <c r="I186">
        <f t="shared" si="12"/>
        <v>3544.8604462010571</v>
      </c>
    </row>
    <row r="187" spans="4:9">
      <c r="D187" s="1">
        <v>14.749999999999995</v>
      </c>
      <c r="E187">
        <f t="shared" si="13"/>
        <v>3544.8604462010571</v>
      </c>
      <c r="F187">
        <f t="shared" si="14"/>
        <v>893.05567500949599</v>
      </c>
      <c r="G187">
        <f t="shared" si="10"/>
        <v>870.24804289863835</v>
      </c>
      <c r="H187">
        <f t="shared" si="11"/>
        <v>22.8076321108576</v>
      </c>
      <c r="I187">
        <f t="shared" si="12"/>
        <v>2674.6124033024189</v>
      </c>
    </row>
    <row r="188" spans="4:9">
      <c r="D188" s="1">
        <v>14.833333333333329</v>
      </c>
      <c r="E188">
        <f t="shared" si="13"/>
        <v>2674.6124033024189</v>
      </c>
      <c r="F188">
        <f t="shared" si="14"/>
        <v>898.05567500949599</v>
      </c>
      <c r="G188">
        <f t="shared" si="10"/>
        <v>880.84721880664824</v>
      </c>
      <c r="H188">
        <f t="shared" si="11"/>
        <v>17.208456202847763</v>
      </c>
      <c r="I188">
        <f t="shared" si="12"/>
        <v>1793.7651844957707</v>
      </c>
    </row>
    <row r="189" spans="4:9">
      <c r="D189" s="1">
        <v>14.916666666666661</v>
      </c>
      <c r="E189">
        <f t="shared" si="13"/>
        <v>1793.7651844957707</v>
      </c>
      <c r="F189">
        <f t="shared" si="14"/>
        <v>903.05567500949599</v>
      </c>
      <c r="G189">
        <f t="shared" si="10"/>
        <v>891.51458981245014</v>
      </c>
      <c r="H189">
        <f t="shared" si="11"/>
        <v>11.541085197045788</v>
      </c>
      <c r="I189">
        <f t="shared" si="12"/>
        <v>902.25059468332051</v>
      </c>
    </row>
    <row r="190" spans="4:9">
      <c r="D190" s="1">
        <v>14.999999999999995</v>
      </c>
      <c r="E190">
        <f t="shared" si="13"/>
        <v>902.25059468332051</v>
      </c>
      <c r="F190">
        <f t="shared" si="14"/>
        <v>908.05567500949599</v>
      </c>
      <c r="G190">
        <f t="shared" si="10"/>
        <v>902.25059468330346</v>
      </c>
      <c r="H190">
        <f t="shared" si="11"/>
        <v>5.8050803261924839</v>
      </c>
      <c r="I190">
        <f t="shared" si="12"/>
        <v>1.7053025658242404E-11</v>
      </c>
    </row>
    <row r="191" spans="4:9">
      <c r="D191" s="1"/>
    </row>
    <row r="192" spans="4:9">
      <c r="D192" s="1"/>
    </row>
    <row r="193" spans="4:4">
      <c r="D193" s="1"/>
    </row>
    <row r="194" spans="4:4">
      <c r="D194" s="1"/>
    </row>
    <row r="195" spans="4:4">
      <c r="D195" s="1"/>
    </row>
    <row r="196" spans="4:4">
      <c r="D196" s="1"/>
    </row>
    <row r="197" spans="4:4">
      <c r="D197" s="1"/>
    </row>
    <row r="198" spans="4:4">
      <c r="D198" s="1"/>
    </row>
    <row r="199" spans="4:4">
      <c r="D199" s="1"/>
    </row>
    <row r="200" spans="4:4">
      <c r="D200" s="1"/>
    </row>
    <row r="201" spans="4:4">
      <c r="D201" s="1"/>
    </row>
    <row r="202" spans="4:4">
      <c r="D202" s="1"/>
    </row>
    <row r="203" spans="4:4">
      <c r="D203" s="1"/>
    </row>
    <row r="204" spans="4:4">
      <c r="D204" s="1"/>
    </row>
    <row r="205" spans="4:4">
      <c r="D205" s="1"/>
    </row>
    <row r="206" spans="4:4">
      <c r="D206" s="1"/>
    </row>
    <row r="207" spans="4:4">
      <c r="D207" s="1"/>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dimension ref="A1:L33"/>
  <sheetViews>
    <sheetView tabSelected="1" workbookViewId="0">
      <selection activeCell="N8" sqref="N8"/>
    </sheetView>
  </sheetViews>
  <sheetFormatPr defaultRowHeight="15"/>
  <sheetData>
    <row r="1" spans="1:12">
      <c r="A1" t="s">
        <v>23</v>
      </c>
    </row>
    <row r="3" spans="1:12">
      <c r="A3" t="s">
        <v>1</v>
      </c>
      <c r="B3">
        <v>0.17684570707703856</v>
      </c>
    </row>
    <row r="4" spans="1:12">
      <c r="A4" t="s">
        <v>24</v>
      </c>
      <c r="B4">
        <v>8</v>
      </c>
    </row>
    <row r="5" spans="1:12">
      <c r="A5" t="s">
        <v>25</v>
      </c>
      <c r="B5">
        <v>3000</v>
      </c>
      <c r="L5" t="s">
        <v>30</v>
      </c>
    </row>
    <row r="6" spans="1:12">
      <c r="A6" t="s">
        <v>26</v>
      </c>
      <c r="B6">
        <v>4</v>
      </c>
    </row>
    <row r="9" spans="1:12">
      <c r="D9" t="s">
        <v>4</v>
      </c>
      <c r="E9" t="s">
        <v>19</v>
      </c>
      <c r="F9" t="s">
        <v>27</v>
      </c>
      <c r="G9" t="s">
        <v>28</v>
      </c>
    </row>
    <row r="10" spans="1:12">
      <c r="D10">
        <v>3</v>
      </c>
      <c r="E10">
        <v>250</v>
      </c>
      <c r="F10">
        <f>(1+$B$3)^-D10</f>
        <v>0.61353793127505163</v>
      </c>
      <c r="G10">
        <f>E10*F10</f>
        <v>153.3844828187629</v>
      </c>
    </row>
    <row r="11" spans="1:12">
      <c r="D11">
        <v>3.25</v>
      </c>
      <c r="E11">
        <v>250</v>
      </c>
      <c r="F11">
        <f t="shared" ref="F11:F30" si="0">(1+$B$3)^-D11</f>
        <v>0.58906271642732277</v>
      </c>
      <c r="G11">
        <f t="shared" ref="G11:G30" si="1">E11*F11</f>
        <v>147.2656791068307</v>
      </c>
    </row>
    <row r="12" spans="1:12">
      <c r="D12">
        <v>3.5</v>
      </c>
      <c r="E12">
        <v>250</v>
      </c>
      <c r="F12">
        <f t="shared" si="0"/>
        <v>0.56556386524238744</v>
      </c>
      <c r="G12">
        <f t="shared" si="1"/>
        <v>141.39096631059687</v>
      </c>
    </row>
    <row r="13" spans="1:12">
      <c r="D13">
        <v>3.75</v>
      </c>
      <c r="E13">
        <v>250</v>
      </c>
      <c r="F13">
        <f t="shared" si="0"/>
        <v>0.54300242868515225</v>
      </c>
      <c r="G13">
        <f t="shared" si="1"/>
        <v>135.75060717128807</v>
      </c>
    </row>
    <row r="14" spans="1:12">
      <c r="D14">
        <v>4</v>
      </c>
      <c r="E14">
        <v>250</v>
      </c>
      <c r="F14">
        <f t="shared" si="0"/>
        <v>0.52134101147287293</v>
      </c>
      <c r="G14">
        <f t="shared" si="1"/>
        <v>130.33525286821822</v>
      </c>
    </row>
    <row r="15" spans="1:12">
      <c r="D15">
        <v>4.25</v>
      </c>
      <c r="E15">
        <v>250</v>
      </c>
      <c r="F15">
        <f t="shared" si="0"/>
        <v>0.50054371009296761</v>
      </c>
      <c r="G15">
        <f t="shared" si="1"/>
        <v>125.1359275232419</v>
      </c>
    </row>
    <row r="16" spans="1:12">
      <c r="D16">
        <v>4.5</v>
      </c>
      <c r="E16">
        <v>250</v>
      </c>
      <c r="F16">
        <f t="shared" si="0"/>
        <v>0.48057605329342007</v>
      </c>
      <c r="G16">
        <f t="shared" si="1"/>
        <v>120.14401332335501</v>
      </c>
    </row>
    <row r="17" spans="4:7">
      <c r="D17">
        <v>4.75</v>
      </c>
      <c r="E17">
        <v>250</v>
      </c>
      <c r="F17">
        <f t="shared" si="0"/>
        <v>0.46140494494713424</v>
      </c>
      <c r="G17">
        <f t="shared" si="1"/>
        <v>115.35123623678356</v>
      </c>
    </row>
    <row r="18" spans="4:7">
      <c r="D18">
        <v>5</v>
      </c>
      <c r="E18">
        <v>450</v>
      </c>
      <c r="F18">
        <f t="shared" si="0"/>
        <v>0.44299860919554257</v>
      </c>
      <c r="G18">
        <f t="shared" si="1"/>
        <v>199.34937413799415</v>
      </c>
    </row>
    <row r="19" spans="4:7">
      <c r="D19">
        <v>5.25</v>
      </c>
      <c r="E19">
        <v>450</v>
      </c>
      <c r="F19">
        <f t="shared" si="0"/>
        <v>0.42532653778053947</v>
      </c>
      <c r="G19">
        <f t="shared" si="1"/>
        <v>191.39694200124276</v>
      </c>
    </row>
    <row r="20" spans="4:7">
      <c r="D20">
        <v>5.5</v>
      </c>
      <c r="E20">
        <v>450</v>
      </c>
      <c r="F20">
        <f t="shared" si="0"/>
        <v>0.40835943947744763</v>
      </c>
      <c r="G20">
        <f t="shared" si="1"/>
        <v>183.76174776485144</v>
      </c>
    </row>
    <row r="21" spans="4:7">
      <c r="D21">
        <v>5.75</v>
      </c>
      <c r="E21">
        <v>450</v>
      </c>
      <c r="F21">
        <f t="shared" si="0"/>
        <v>0.39206919154520037</v>
      </c>
      <c r="G21">
        <f t="shared" si="1"/>
        <v>176.43113619534017</v>
      </c>
    </row>
    <row r="22" spans="4:7">
      <c r="D22">
        <v>6</v>
      </c>
      <c r="E22">
        <v>450</v>
      </c>
      <c r="F22">
        <f t="shared" si="0"/>
        <v>0.37642879311326999</v>
      </c>
      <c r="G22">
        <f t="shared" si="1"/>
        <v>169.39295690097148</v>
      </c>
    </row>
    <row r="23" spans="4:7">
      <c r="D23">
        <v>6.25</v>
      </c>
      <c r="E23">
        <v>450</v>
      </c>
      <c r="F23">
        <f t="shared" si="0"/>
        <v>0.36141232042808197</v>
      </c>
      <c r="G23">
        <f t="shared" si="1"/>
        <v>162.6355441926369</v>
      </c>
    </row>
    <row r="24" spans="4:7">
      <c r="D24">
        <v>6.5</v>
      </c>
      <c r="E24">
        <v>450</v>
      </c>
      <c r="F24">
        <f t="shared" si="0"/>
        <v>0.34699488388473654</v>
      </c>
      <c r="G24">
        <f t="shared" si="1"/>
        <v>156.14769774813143</v>
      </c>
    </row>
    <row r="25" spans="4:7">
      <c r="D25">
        <v>6.75</v>
      </c>
      <c r="E25">
        <v>450</v>
      </c>
      <c r="F25">
        <f t="shared" si="0"/>
        <v>0.33315258677281712</v>
      </c>
      <c r="G25">
        <f t="shared" si="1"/>
        <v>149.91866404776769</v>
      </c>
    </row>
    <row r="26" spans="4:7">
      <c r="D26">
        <v>7</v>
      </c>
      <c r="E26">
        <v>450</v>
      </c>
      <c r="F26">
        <f t="shared" si="0"/>
        <v>0.31986248566790937</v>
      </c>
      <c r="G26">
        <f t="shared" si="1"/>
        <v>143.93811855055921</v>
      </c>
    </row>
    <row r="27" spans="4:7">
      <c r="D27">
        <v>7.25</v>
      </c>
      <c r="E27">
        <v>450</v>
      </c>
      <c r="F27">
        <f t="shared" si="0"/>
        <v>0.30710255240317857</v>
      </c>
      <c r="G27">
        <f t="shared" si="1"/>
        <v>138.19614858143035</v>
      </c>
    </row>
    <row r="28" spans="4:7">
      <c r="D28">
        <v>7.5</v>
      </c>
      <c r="E28">
        <v>450</v>
      </c>
      <c r="F28">
        <f t="shared" si="0"/>
        <v>0.29485163755797389</v>
      </c>
      <c r="G28">
        <f t="shared" si="1"/>
        <v>132.68323690108824</v>
      </c>
    </row>
    <row r="29" spans="4:7">
      <c r="D29">
        <v>7.75</v>
      </c>
      <c r="E29">
        <v>450</v>
      </c>
      <c r="F29">
        <f t="shared" si="0"/>
        <v>0.28308943540294379</v>
      </c>
      <c r="G29">
        <f t="shared" si="1"/>
        <v>127.3902459313247</v>
      </c>
    </row>
    <row r="30" spans="4:7">
      <c r="G30">
        <f>SUM(G10:G29)</f>
        <v>2999.9999783124158</v>
      </c>
    </row>
    <row r="33" spans="6:7">
      <c r="F33" t="s">
        <v>29</v>
      </c>
      <c r="G33">
        <f>G30-B5</f>
        <v>-2.1687584194296505E-5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11.1</vt:lpstr>
      <vt:lpstr>11.2</vt:lpstr>
      <vt:lpstr>11.3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2020-08-16T09:49:50Z</dcterms:created>
  <dcterms:modified xsi:type="dcterms:W3CDTF">2020-08-16T12:47:33Z</dcterms:modified>
</cp:coreProperties>
</file>