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efiles\中日本営業第2部(全員)_FY24\20.　個人フォルダ\溝口\研修\DIGITAL-OJT\"/>
    </mc:Choice>
  </mc:AlternateContent>
  <xr:revisionPtr revIDLastSave="0" documentId="13_ncr:1_{164C4103-D88F-404E-91E1-944A66B8EB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BS" sheetId="3" r:id="rId1"/>
    <sheet name="工数修正後" sheetId="5" r:id="rId2"/>
    <sheet name="工数管理表(修正前)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5" l="1"/>
  <c r="G15" i="5"/>
  <c r="H28" i="5"/>
  <c r="H31" i="5" s="1"/>
  <c r="F28" i="5"/>
  <c r="E28" i="5"/>
  <c r="G24" i="5"/>
  <c r="G23" i="5"/>
  <c r="G22" i="5"/>
  <c r="G21" i="5"/>
  <c r="G20" i="5"/>
  <c r="G19" i="5"/>
  <c r="G18" i="5"/>
  <c r="G17" i="5"/>
  <c r="G16" i="5"/>
  <c r="G14" i="5"/>
  <c r="G13" i="5"/>
  <c r="G12" i="5"/>
  <c r="G11" i="5"/>
  <c r="G9" i="5"/>
  <c r="G8" i="5"/>
  <c r="G7" i="5"/>
  <c r="G6" i="5"/>
  <c r="G5" i="5"/>
  <c r="G3" i="5"/>
  <c r="G2" i="5"/>
  <c r="G30" i="4"/>
  <c r="H29" i="4"/>
  <c r="G29" i="4"/>
  <c r="F29" i="4"/>
  <c r="E29" i="4"/>
  <c r="G27" i="4"/>
  <c r="G26" i="4"/>
  <c r="G25" i="4"/>
  <c r="G24" i="4"/>
  <c r="G23" i="4"/>
  <c r="G22" i="4"/>
  <c r="G21" i="4"/>
  <c r="G20" i="4"/>
  <c r="G19" i="4"/>
  <c r="G17" i="4"/>
  <c r="G16" i="4"/>
  <c r="G15" i="4"/>
  <c r="G14" i="4"/>
  <c r="G13" i="4"/>
  <c r="G12" i="4"/>
  <c r="G9" i="4"/>
  <c r="G8" i="4"/>
  <c r="G7" i="4"/>
  <c r="G6" i="4"/>
  <c r="G5" i="4"/>
  <c r="G3" i="4"/>
  <c r="G2" i="4"/>
  <c r="O5" i="3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AY5" i="3" s="1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CK5" i="3" s="1"/>
  <c r="CL5" i="3" s="1"/>
  <c r="CM5" i="3" s="1"/>
  <c r="CN5" i="3" s="1"/>
  <c r="CO5" i="3" s="1"/>
  <c r="CP5" i="3" s="1"/>
  <c r="CQ5" i="3" s="1"/>
  <c r="CR5" i="3" s="1"/>
  <c r="CS5" i="3" s="1"/>
  <c r="CT5" i="3" s="1"/>
  <c r="CU5" i="3" s="1"/>
  <c r="CV5" i="3" s="1"/>
  <c r="CW5" i="3" s="1"/>
  <c r="CX5" i="3" s="1"/>
  <c r="CY5" i="3" s="1"/>
  <c r="CZ5" i="3" s="1"/>
  <c r="DA5" i="3" s="1"/>
  <c r="DB5" i="3" s="1"/>
  <c r="DC5" i="3" s="1"/>
  <c r="DD5" i="3" s="1"/>
  <c r="DE5" i="3" s="1"/>
  <c r="DF5" i="3" s="1"/>
  <c r="DG5" i="3" s="1"/>
  <c r="DH5" i="3" s="1"/>
  <c r="DI5" i="3" s="1"/>
  <c r="DJ5" i="3" s="1"/>
  <c r="DK5" i="3" s="1"/>
  <c r="DL5" i="3" s="1"/>
  <c r="DM5" i="3" s="1"/>
  <c r="DN5" i="3" s="1"/>
  <c r="DO5" i="3" s="1"/>
  <c r="DP5" i="3" s="1"/>
  <c r="DQ5" i="3" s="1"/>
  <c r="DR5" i="3" s="1"/>
  <c r="DS5" i="3" s="1"/>
  <c r="DT5" i="3" s="1"/>
  <c r="G31" i="5" l="1"/>
  <c r="G28" i="5"/>
  <c r="G29" i="5" s="1"/>
</calcChain>
</file>

<file path=xl/sharedStrings.xml><?xml version="1.0" encoding="utf-8"?>
<sst xmlns="http://schemas.openxmlformats.org/spreadsheetml/2006/main" count="514" uniqueCount="139">
  <si>
    <t>予定</t>
  </si>
  <si>
    <t>実績</t>
  </si>
  <si>
    <t>月</t>
  </si>
  <si>
    <t>火</t>
  </si>
  <si>
    <t>水</t>
  </si>
  <si>
    <t>木</t>
  </si>
  <si>
    <t>金</t>
  </si>
  <si>
    <t>土</t>
  </si>
  <si>
    <t>日</t>
  </si>
  <si>
    <t>開発コース（MVC編）</t>
  </si>
  <si>
    <t>キックオフ</t>
  </si>
  <si>
    <t>オンボーディング</t>
  </si>
  <si>
    <t>スケジュールの確認</t>
  </si>
  <si>
    <t>プロジェクトの理解</t>
  </si>
  <si>
    <t>プロダクトの理解</t>
  </si>
  <si>
    <t>ミッションの理解</t>
  </si>
  <si>
    <t>環境構築</t>
  </si>
  <si>
    <t>キャッチアップ</t>
  </si>
  <si>
    <t>コードリーディング</t>
  </si>
  <si>
    <t>開発フロー</t>
  </si>
  <si>
    <t>レビュー依頼</t>
  </si>
  <si>
    <t>振り返り会</t>
  </si>
  <si>
    <t>MVC</t>
  </si>
  <si>
    <t>MVC①</t>
  </si>
  <si>
    <t>MVC②</t>
  </si>
  <si>
    <t>MVC③</t>
  </si>
  <si>
    <t>単体テスト</t>
  </si>
  <si>
    <t>DB操作</t>
  </si>
  <si>
    <t>DB操作①</t>
  </si>
  <si>
    <t>DB操作②</t>
  </si>
  <si>
    <t>中間発表</t>
  </si>
  <si>
    <t>バグ改修</t>
  </si>
  <si>
    <t>開発コース（API編）</t>
  </si>
  <si>
    <t>最終発表</t>
  </si>
  <si>
    <t>在庫管理システム開発</t>
    <rPh sb="0" eb="4">
      <t>ザイコ</t>
    </rPh>
    <phoneticPr fontId="7"/>
  </si>
  <si>
    <t>認証</t>
    <rPh sb="0" eb="2">
      <t>ニンショウ</t>
    </rPh>
    <phoneticPr fontId="7"/>
  </si>
  <si>
    <t>マージ</t>
    <phoneticPr fontId="7"/>
  </si>
  <si>
    <t>進捗率(%)</t>
    <rPh sb="0" eb="3">
      <t>シンチョクリテ</t>
    </rPh>
    <phoneticPr fontId="7"/>
  </si>
  <si>
    <t>分類情報画面</t>
    <rPh sb="0" eb="4">
      <t>ブンルイ</t>
    </rPh>
    <rPh sb="4" eb="6">
      <t>ガメn</t>
    </rPh>
    <phoneticPr fontId="7"/>
  </si>
  <si>
    <t>12/18</t>
    <phoneticPr fontId="7"/>
  </si>
  <si>
    <t>表示項目の追加</t>
    <rPh sb="0" eb="4">
      <t>ヒョウジコウモク</t>
    </rPh>
    <rPh sb="5" eb="7">
      <t>ツイカ</t>
    </rPh>
    <phoneticPr fontId="7"/>
  </si>
  <si>
    <t>検索条件の追加</t>
    <rPh sb="0" eb="4">
      <t>ケンサクジョウケン</t>
    </rPh>
    <rPh sb="5" eb="7">
      <t>ツイカ</t>
    </rPh>
    <phoneticPr fontId="7"/>
  </si>
  <si>
    <t>登録機能</t>
    <rPh sb="0" eb="4">
      <t>トウロクキノウ</t>
    </rPh>
    <phoneticPr fontId="7"/>
  </si>
  <si>
    <t>削除機能</t>
    <rPh sb="0" eb="4">
      <t>サクジョキノウ</t>
    </rPh>
    <phoneticPr fontId="7"/>
  </si>
  <si>
    <t>在庫センター情報画面</t>
    <rPh sb="0" eb="2">
      <t>ザイコ</t>
    </rPh>
    <rPh sb="6" eb="10">
      <t>ジョウホウガメン</t>
    </rPh>
    <phoneticPr fontId="7"/>
  </si>
  <si>
    <t>振り返り会</t>
    <phoneticPr fontId="7"/>
  </si>
  <si>
    <t>設計書修正</t>
    <rPh sb="0" eb="5">
      <t>セッケイショシュウセイ</t>
    </rPh>
    <phoneticPr fontId="7"/>
  </si>
  <si>
    <t>方針確認</t>
    <rPh sb="0" eb="4">
      <t>ホウシンカクニン</t>
    </rPh>
    <phoneticPr fontId="7"/>
  </si>
  <si>
    <t>WBS作成</t>
    <rPh sb="3" eb="5">
      <t>サクセイ</t>
    </rPh>
    <phoneticPr fontId="7"/>
  </si>
  <si>
    <t>11/21</t>
    <phoneticPr fontId="7"/>
  </si>
  <si>
    <t>在庫一覧画面</t>
    <rPh sb="0" eb="2">
      <t>ザイコ</t>
    </rPh>
    <rPh sb="2" eb="4">
      <t>イチラン</t>
    </rPh>
    <rPh sb="4" eb="6">
      <t>ガメン</t>
    </rPh>
    <phoneticPr fontId="7"/>
  </si>
  <si>
    <t>在庫一覧表示</t>
    <rPh sb="0" eb="2">
      <t>ザイコ</t>
    </rPh>
    <rPh sb="2" eb="4">
      <t>イチラン</t>
    </rPh>
    <rPh sb="4" eb="6">
      <t>ヒョウジ</t>
    </rPh>
    <phoneticPr fontId="7"/>
  </si>
  <si>
    <t>検索機能</t>
    <rPh sb="0" eb="4">
      <t>ケンサクキノウ</t>
    </rPh>
    <phoneticPr fontId="7"/>
  </si>
  <si>
    <t>11/27</t>
    <phoneticPr fontId="7"/>
  </si>
  <si>
    <t>更新機能</t>
    <rPh sb="0" eb="4">
      <t>コウシンキノウ</t>
    </rPh>
    <phoneticPr fontId="7"/>
  </si>
  <si>
    <t>12/04</t>
    <phoneticPr fontId="7"/>
  </si>
  <si>
    <t>11/29</t>
    <phoneticPr fontId="7"/>
  </si>
  <si>
    <t>12/02</t>
    <phoneticPr fontId="7"/>
  </si>
  <si>
    <t>12/06</t>
    <phoneticPr fontId="7"/>
  </si>
  <si>
    <t>12/12</t>
    <phoneticPr fontId="7"/>
  </si>
  <si>
    <t>12/10</t>
    <phoneticPr fontId="7"/>
  </si>
  <si>
    <t>12/13</t>
    <phoneticPr fontId="7"/>
  </si>
  <si>
    <t>予定工数</t>
    <rPh sb="0" eb="4">
      <t>ヨテイ</t>
    </rPh>
    <phoneticPr fontId="7"/>
  </si>
  <si>
    <t>実績工数</t>
    <rPh sb="0" eb="4">
      <t>ジッセキ</t>
    </rPh>
    <phoneticPr fontId="7"/>
  </si>
  <si>
    <t>設計工程</t>
    <rPh sb="0" eb="4">
      <t>セッケイ</t>
    </rPh>
    <phoneticPr fontId="7"/>
  </si>
  <si>
    <t>実装工程</t>
    <rPh sb="0" eb="2">
      <t>ジッソウ</t>
    </rPh>
    <rPh sb="2" eb="4">
      <t>セッケイ</t>
    </rPh>
    <phoneticPr fontId="7"/>
  </si>
  <si>
    <t>試験工程</t>
    <rPh sb="0" eb="2">
      <t>シケn</t>
    </rPh>
    <rPh sb="2" eb="4">
      <t>セッケイ</t>
    </rPh>
    <phoneticPr fontId="7"/>
  </si>
  <si>
    <t>試験項目書作成</t>
    <rPh sb="0" eb="1">
      <t>シケn</t>
    </rPh>
    <phoneticPr fontId="7"/>
  </si>
  <si>
    <t>試験観点整理</t>
    <rPh sb="0" eb="4">
      <t>RPAカクニn</t>
    </rPh>
    <rPh sb="4" eb="6">
      <t>セイリ</t>
    </rPh>
    <phoneticPr fontId="7"/>
  </si>
  <si>
    <t>試験実施</t>
    <rPh sb="0" eb="1">
      <t>シケn</t>
    </rPh>
    <phoneticPr fontId="7"/>
  </si>
  <si>
    <t>試験報告書作成</t>
    <rPh sb="0" eb="1">
      <t>シケn</t>
    </rPh>
    <phoneticPr fontId="7"/>
  </si>
  <si>
    <t>12/17</t>
    <phoneticPr fontId="7"/>
  </si>
  <si>
    <t>設計工程</t>
    <rPh sb="0" eb="4">
      <t>セッケイコウテイ</t>
    </rPh>
    <phoneticPr fontId="7"/>
  </si>
  <si>
    <t>試験観点整理</t>
  </si>
  <si>
    <t>試験項目書作成</t>
  </si>
  <si>
    <t>試験実施</t>
  </si>
  <si>
    <t>試験報告書作成</t>
  </si>
  <si>
    <t>単体テスト</t>
    <rPh sb="0" eb="2">
      <t>タンタイ</t>
    </rPh>
    <phoneticPr fontId="7"/>
  </si>
  <si>
    <t>実装・試験工程</t>
    <rPh sb="0" eb="2">
      <t>ジッソウ</t>
    </rPh>
    <rPh sb="3" eb="5">
      <t>シケン</t>
    </rPh>
    <rPh sb="5" eb="7">
      <t>コウテイ</t>
    </rPh>
    <phoneticPr fontId="7"/>
  </si>
  <si>
    <r>
      <rPr>
        <sz val="11"/>
        <color theme="1"/>
        <rFont val="ＭＳ ゴシック"/>
        <family val="3"/>
        <charset val="128"/>
      </rPr>
      <t>工程</t>
    </r>
    <r>
      <rPr>
        <sz val="11"/>
        <color theme="1"/>
        <rFont val="Calibri"/>
        <family val="3"/>
      </rPr>
      <t>No</t>
    </r>
    <rPh sb="0" eb="2">
      <t>コウテイ</t>
    </rPh>
    <phoneticPr fontId="7"/>
  </si>
  <si>
    <t>全体最大工数</t>
    <rPh sb="0" eb="2">
      <t>ゼンタイ</t>
    </rPh>
    <rPh sb="2" eb="4">
      <t>サイダイ</t>
    </rPh>
    <rPh sb="4" eb="6">
      <t>コウスウ</t>
    </rPh>
    <phoneticPr fontId="7"/>
  </si>
  <si>
    <t>修正作業</t>
    <rPh sb="0" eb="2">
      <t>シュウセイ</t>
    </rPh>
    <rPh sb="2" eb="4">
      <t>サギョウ</t>
    </rPh>
    <phoneticPr fontId="7"/>
  </si>
  <si>
    <t>作成作業</t>
    <rPh sb="0" eb="4">
      <t>サクセイサギョウ</t>
    </rPh>
    <phoneticPr fontId="7"/>
  </si>
  <si>
    <t>11/22</t>
    <phoneticPr fontId="7"/>
  </si>
  <si>
    <t>12/03</t>
    <phoneticPr fontId="7"/>
  </si>
  <si>
    <t>12/05</t>
    <phoneticPr fontId="7"/>
  </si>
  <si>
    <t>11/26</t>
    <phoneticPr fontId="7"/>
  </si>
  <si>
    <t>11/28</t>
    <phoneticPr fontId="7"/>
  </si>
  <si>
    <t>12/09</t>
    <phoneticPr fontId="7"/>
  </si>
  <si>
    <t>12/16</t>
    <phoneticPr fontId="7"/>
  </si>
  <si>
    <t>最大と予定の差</t>
    <rPh sb="0" eb="2">
      <t>サイダイ</t>
    </rPh>
    <rPh sb="3" eb="5">
      <t>ヨテイ</t>
    </rPh>
    <rPh sb="6" eb="7">
      <t>サ</t>
    </rPh>
    <phoneticPr fontId="7"/>
  </si>
  <si>
    <t>合計</t>
    <rPh sb="0" eb="2">
      <t>ゴウケイ</t>
    </rPh>
    <phoneticPr fontId="7"/>
  </si>
  <si>
    <t>設計書_在庫一覧画面</t>
    <rPh sb="0" eb="3">
      <t>セッケイショ</t>
    </rPh>
    <rPh sb="4" eb="10">
      <t>ザイコイチランガメン</t>
    </rPh>
    <phoneticPr fontId="7"/>
  </si>
  <si>
    <t>設計書_在庫センター情報画面</t>
    <rPh sb="0" eb="2">
      <t>セッケイ</t>
    </rPh>
    <rPh sb="4" eb="6">
      <t>ザイコ</t>
    </rPh>
    <rPh sb="10" eb="14">
      <t>ジョウホウガメン</t>
    </rPh>
    <phoneticPr fontId="7"/>
  </si>
  <si>
    <t>ソースコード</t>
    <phoneticPr fontId="7"/>
  </si>
  <si>
    <t>成果物提出タイミング</t>
    <rPh sb="0" eb="3">
      <t>セイカブツ</t>
    </rPh>
    <rPh sb="3" eb="5">
      <t>テイシュツ</t>
    </rPh>
    <phoneticPr fontId="7"/>
  </si>
  <si>
    <t>試験項目書</t>
    <rPh sb="0" eb="2">
      <t>シケン</t>
    </rPh>
    <rPh sb="2" eb="4">
      <t>コウモク</t>
    </rPh>
    <rPh sb="4" eb="5">
      <t>ショ</t>
    </rPh>
    <phoneticPr fontId="7"/>
  </si>
  <si>
    <t>試験結果報告書</t>
    <rPh sb="0" eb="7">
      <t>シケンケッカホウコクショ</t>
    </rPh>
    <phoneticPr fontId="7"/>
  </si>
  <si>
    <t>設計書_在庫センター情報画面</t>
    <rPh sb="0" eb="3">
      <t>セッケイショ</t>
    </rPh>
    <rPh sb="4" eb="6">
      <t>ザイコ</t>
    </rPh>
    <rPh sb="10" eb="14">
      <t>ジョウホウガメン</t>
    </rPh>
    <phoneticPr fontId="7"/>
  </si>
  <si>
    <t>試験項目書</t>
    <rPh sb="0" eb="5">
      <t>シケンコウモクショ</t>
    </rPh>
    <phoneticPr fontId="7"/>
  </si>
  <si>
    <t>試験結果報告書</t>
    <rPh sb="0" eb="4">
      <t>シケンケッカ</t>
    </rPh>
    <rPh sb="4" eb="7">
      <t>ホウコクショ</t>
    </rPh>
    <phoneticPr fontId="7"/>
  </si>
  <si>
    <r>
      <rPr>
        <sz val="11"/>
        <color theme="1"/>
        <rFont val="ＭＳ ゴシック"/>
        <family val="3"/>
        <charset val="128"/>
      </rPr>
      <t>設計書</t>
    </r>
    <r>
      <rPr>
        <sz val="11"/>
        <color theme="1"/>
        <rFont val="Calibri"/>
        <family val="3"/>
      </rPr>
      <t>_</t>
    </r>
    <r>
      <rPr>
        <sz val="11"/>
        <color theme="1"/>
        <rFont val="ＭＳ ゴシック"/>
        <family val="3"/>
        <charset val="128"/>
      </rPr>
      <t>ログ共通仕様</t>
    </r>
    <rPh sb="0" eb="3">
      <t>セッケイショ</t>
    </rPh>
    <rPh sb="6" eb="8">
      <t>キョウツウ</t>
    </rPh>
    <rPh sb="8" eb="10">
      <t>シヨウ</t>
    </rPh>
    <phoneticPr fontId="7"/>
  </si>
  <si>
    <t/>
  </si>
  <si>
    <t>最終期限</t>
    <rPh sb="0" eb="4">
      <t>サイシュウキゲン</t>
    </rPh>
    <phoneticPr fontId="7"/>
  </si>
  <si>
    <r>
      <rPr>
        <sz val="11"/>
        <color theme="1"/>
        <rFont val="ＭＳ ゴシック"/>
        <family val="3"/>
        <charset val="128"/>
      </rPr>
      <t>※工数予定</t>
    </r>
    <r>
      <rPr>
        <sz val="11"/>
        <color theme="1"/>
        <rFont val="Calibri"/>
        <family val="2"/>
        <scheme val="minor"/>
      </rPr>
      <t>96→90</t>
    </r>
    <r>
      <rPr>
        <sz val="11"/>
        <color theme="1"/>
        <rFont val="Yu Gothic"/>
        <family val="2"/>
        <charset val="128"/>
      </rPr>
      <t>　工程削減のため</t>
    </r>
    <rPh sb="1" eb="5">
      <t>コウスウヨテイ</t>
    </rPh>
    <rPh sb="11" eb="13">
      <t>コウテイ</t>
    </rPh>
    <rPh sb="13" eb="15">
      <t>サクゲン</t>
    </rPh>
    <phoneticPr fontId="7"/>
  </si>
  <si>
    <t>実績</t>
    <rPh sb="0" eb="2">
      <t>ジッセキ</t>
    </rPh>
    <phoneticPr fontId="7"/>
  </si>
  <si>
    <t>開始日</t>
    <rPh sb="0" eb="3">
      <t>カイシビ</t>
    </rPh>
    <phoneticPr fontId="7"/>
  </si>
  <si>
    <t>完了日</t>
    <rPh sb="0" eb="3">
      <t>カンリョウビ</t>
    </rPh>
    <phoneticPr fontId="7"/>
  </si>
  <si>
    <t>11/20</t>
    <phoneticPr fontId="7"/>
  </si>
  <si>
    <t>更新11/26</t>
    <rPh sb="0" eb="1">
      <t>コウシン</t>
    </rPh>
    <phoneticPr fontId="7"/>
  </si>
  <si>
    <t>成果物作成予定</t>
    <rPh sb="0" eb="3">
      <t>セイカブツ</t>
    </rPh>
    <rPh sb="3" eb="5">
      <t>サクセイ</t>
    </rPh>
    <rPh sb="5" eb="7">
      <t>ヨテイ</t>
    </rPh>
    <phoneticPr fontId="7"/>
  </si>
  <si>
    <t>成果物作成実績</t>
    <rPh sb="0" eb="3">
      <t>セイカブツ</t>
    </rPh>
    <rPh sb="3" eb="5">
      <t>サクセイ</t>
    </rPh>
    <rPh sb="5" eb="7">
      <t>ジッセキ</t>
    </rPh>
    <phoneticPr fontId="7"/>
  </si>
  <si>
    <t>12/11</t>
    <phoneticPr fontId="7"/>
  </si>
  <si>
    <t>成果物</t>
    <rPh sb="0" eb="3">
      <t>セイカブツ</t>
    </rPh>
    <phoneticPr fontId="7"/>
  </si>
  <si>
    <t>(2)</t>
    <phoneticPr fontId="7"/>
  </si>
  <si>
    <t>(6)</t>
    <phoneticPr fontId="7"/>
  </si>
  <si>
    <t>(3)</t>
    <phoneticPr fontId="7"/>
  </si>
  <si>
    <t>(2.5)</t>
    <phoneticPr fontId="7"/>
  </si>
  <si>
    <t>残り工数</t>
    <rPh sb="0" eb="1">
      <t>ノコ</t>
    </rPh>
    <rPh sb="2" eb="4">
      <t>コウスウ</t>
    </rPh>
    <phoneticPr fontId="7"/>
  </si>
  <si>
    <t>作業中</t>
    <rPh sb="0" eb="3">
      <t>サギョウチュウ</t>
    </rPh>
    <phoneticPr fontId="7"/>
  </si>
  <si>
    <t>予定合計</t>
    <rPh sb="0" eb="2">
      <t>ヨテイ</t>
    </rPh>
    <rPh sb="2" eb="4">
      <t>ゴウケイ</t>
    </rPh>
    <phoneticPr fontId="7"/>
  </si>
  <si>
    <t>リファクタリング</t>
    <phoneticPr fontId="7"/>
  </si>
  <si>
    <r>
      <rPr>
        <sz val="11"/>
        <color theme="1"/>
        <rFont val="ＭＳ ゴシック"/>
        <family val="3"/>
        <charset val="128"/>
      </rPr>
      <t>更新</t>
    </r>
    <r>
      <rPr>
        <sz val="11"/>
        <color theme="1"/>
        <rFont val="Calibri"/>
        <family val="2"/>
        <scheme val="minor"/>
      </rPr>
      <t>12/09</t>
    </r>
    <rPh sb="0" eb="1">
      <t>コウシン</t>
    </rPh>
    <phoneticPr fontId="7"/>
  </si>
  <si>
    <r>
      <rPr>
        <sz val="11"/>
        <color theme="1"/>
        <rFont val="Yu Gothic"/>
        <family val="2"/>
        <charset val="128"/>
      </rPr>
      <t>新規部分：</t>
    </r>
    <r>
      <rPr>
        <sz val="11"/>
        <color theme="1"/>
        <rFont val="Calibri"/>
        <family val="2"/>
        <scheme val="minor"/>
      </rPr>
      <t>html</t>
    </r>
    <r>
      <rPr>
        <sz val="11"/>
        <color theme="1"/>
        <rFont val="ＭＳ ゴシック"/>
        <family val="3"/>
        <charset val="128"/>
      </rPr>
      <t>ファイル１つ</t>
    </r>
    <r>
      <rPr>
        <sz val="11"/>
        <color theme="1"/>
        <rFont val="Calibri"/>
        <family val="2"/>
        <scheme val="minor"/>
      </rPr>
      <t>(100</t>
    </r>
    <r>
      <rPr>
        <sz val="11"/>
        <color theme="1"/>
        <rFont val="Yu Gothic"/>
        <family val="2"/>
        <charset val="128"/>
      </rPr>
      <t>行程度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Yu Gothic"/>
        <family val="2"/>
        <charset val="128"/>
      </rPr>
      <t>、</t>
    </r>
    <r>
      <rPr>
        <sz val="11"/>
        <color theme="1"/>
        <rFont val="Calibri"/>
        <family val="2"/>
        <scheme val="minor"/>
      </rPr>
      <t>java</t>
    </r>
    <r>
      <rPr>
        <sz val="11"/>
        <color theme="1"/>
        <rFont val="Yu Gothic"/>
        <family val="2"/>
        <charset val="128"/>
      </rPr>
      <t>ファイル(80行程度)</t>
    </r>
    <rPh sb="0" eb="2">
      <t>シンキ</t>
    </rPh>
    <rPh sb="2" eb="4">
      <t>ブブン</t>
    </rPh>
    <rPh sb="19" eb="22">
      <t>ギョウテイド</t>
    </rPh>
    <rPh sb="35" eb="38">
      <t>ギョウテイド</t>
    </rPh>
    <phoneticPr fontId="7"/>
  </si>
  <si>
    <r>
      <rPr>
        <sz val="11"/>
        <color theme="1"/>
        <rFont val="Yu Gothic"/>
        <family val="2"/>
        <charset val="128"/>
      </rPr>
      <t>新規部分：</t>
    </r>
    <r>
      <rPr>
        <sz val="11"/>
        <color theme="1"/>
        <rFont val="Calibri"/>
        <family val="2"/>
        <scheme val="minor"/>
      </rPr>
      <t>html</t>
    </r>
    <r>
      <rPr>
        <sz val="11"/>
        <color theme="1"/>
        <rFont val="ＭＳ ゴシック"/>
        <family val="3"/>
        <charset val="128"/>
      </rPr>
      <t>ファイル</t>
    </r>
    <r>
      <rPr>
        <sz val="11"/>
        <color theme="1"/>
        <rFont val="Calibri"/>
        <family val="2"/>
        <scheme val="minor"/>
      </rPr>
      <t>(80</t>
    </r>
    <r>
      <rPr>
        <sz val="11"/>
        <color theme="1"/>
        <rFont val="Yu Gothic"/>
        <family val="2"/>
        <charset val="128"/>
      </rPr>
      <t>行程度</t>
    </r>
    <r>
      <rPr>
        <sz val="11"/>
        <color theme="1"/>
        <rFont val="Calibri"/>
        <family val="2"/>
        <scheme val="minor"/>
      </rPr>
      <t>)</t>
    </r>
    <r>
      <rPr>
        <sz val="11"/>
        <color theme="1"/>
        <rFont val="Yu Gothic"/>
        <family val="2"/>
        <charset val="128"/>
      </rPr>
      <t>、</t>
    </r>
    <r>
      <rPr>
        <sz val="11"/>
        <color theme="1"/>
        <rFont val="Calibri"/>
        <family val="2"/>
        <scheme val="minor"/>
      </rPr>
      <t>java</t>
    </r>
    <r>
      <rPr>
        <sz val="11"/>
        <color theme="1"/>
        <rFont val="Yu Gothic"/>
        <family val="2"/>
        <charset val="128"/>
      </rPr>
      <t>ファイル(80行程度)</t>
    </r>
    <rPh sb="0" eb="2">
      <t>シンキ</t>
    </rPh>
    <rPh sb="2" eb="4">
      <t>ブブン</t>
    </rPh>
    <rPh sb="16" eb="19">
      <t>ギョウテイド</t>
    </rPh>
    <rPh sb="32" eb="35">
      <t>ギョウテイド</t>
    </rPh>
    <phoneticPr fontId="7"/>
  </si>
  <si>
    <r>
      <rPr>
        <sz val="11"/>
        <color theme="1"/>
        <rFont val="ＭＳ ゴシック"/>
        <family val="3"/>
        <charset val="128"/>
      </rPr>
      <t>ファイル</t>
    </r>
    <r>
      <rPr>
        <sz val="11"/>
        <color theme="1"/>
        <rFont val="Calibri"/>
        <family val="2"/>
        <scheme val="minor"/>
      </rPr>
      <t>15</t>
    </r>
    <r>
      <rPr>
        <sz val="11"/>
        <color theme="1"/>
        <rFont val="ＭＳ ゴシック"/>
        <family val="3"/>
        <charset val="128"/>
      </rPr>
      <t>個程度（レビュー指摘によるが1ファイル当たり10分とした場合150分）</t>
    </r>
    <rPh sb="6" eb="7">
      <t>コ</t>
    </rPh>
    <rPh sb="7" eb="9">
      <t>テイド</t>
    </rPh>
    <rPh sb="14" eb="16">
      <t>シテキ</t>
    </rPh>
    <rPh sb="25" eb="26">
      <t>ア</t>
    </rPh>
    <rPh sb="30" eb="31">
      <t>フン</t>
    </rPh>
    <rPh sb="34" eb="36">
      <t>バアイ</t>
    </rPh>
    <rPh sb="39" eb="40">
      <t>フン</t>
    </rPh>
    <phoneticPr fontId="7"/>
  </si>
  <si>
    <t>詳細：更新フォームの追加1.5時間（登録の作業時間と同じ）、機能面で2.5時間（バリデーション必要なフィールド10個(1つ10分程度で100分)、ログ・トランザクション(登録の作業時間と同じ1時間)）</t>
    <rPh sb="0" eb="2">
      <t>ショウサイ</t>
    </rPh>
    <rPh sb="3" eb="5">
      <t>コウシン</t>
    </rPh>
    <rPh sb="10" eb="12">
      <t>ツイカ</t>
    </rPh>
    <rPh sb="15" eb="17">
      <t>ジカン</t>
    </rPh>
    <rPh sb="18" eb="20">
      <t>トウロク</t>
    </rPh>
    <rPh sb="21" eb="25">
      <t>サギョウジカン</t>
    </rPh>
    <rPh sb="26" eb="27">
      <t>オナ</t>
    </rPh>
    <rPh sb="30" eb="33">
      <t>キノウメン</t>
    </rPh>
    <rPh sb="37" eb="39">
      <t>ジカン</t>
    </rPh>
    <rPh sb="47" eb="49">
      <t>ヒツヨウ</t>
    </rPh>
    <rPh sb="57" eb="58">
      <t>コ</t>
    </rPh>
    <rPh sb="63" eb="64">
      <t>フン</t>
    </rPh>
    <rPh sb="64" eb="66">
      <t>テイド</t>
    </rPh>
    <rPh sb="70" eb="71">
      <t>フン</t>
    </rPh>
    <rPh sb="85" eb="87">
      <t>トウロク</t>
    </rPh>
    <rPh sb="88" eb="92">
      <t>サギョウジカン</t>
    </rPh>
    <rPh sb="93" eb="94">
      <t>オナ</t>
    </rPh>
    <rPh sb="96" eb="98">
      <t>ジカン</t>
    </rPh>
    <phoneticPr fontId="7"/>
  </si>
  <si>
    <t>詳細：画面1時間（入力フォームがなくボタンのみのため）、論理削除のため更新とほぼ同じ内容だが、バリデーションが必要ないため機能の実装時間は1時間、例外処理が更新機能より少し複雑であるため+0.5して1.5時間</t>
    <rPh sb="0" eb="2">
      <t>ショウサイ</t>
    </rPh>
    <rPh sb="3" eb="5">
      <t>ガメン</t>
    </rPh>
    <rPh sb="6" eb="8">
      <t>ジカン</t>
    </rPh>
    <rPh sb="9" eb="11">
      <t>ニュウリョク</t>
    </rPh>
    <rPh sb="55" eb="57">
      <t>ヒツヨウ</t>
    </rPh>
    <rPh sb="78" eb="80">
      <t>コウシン</t>
    </rPh>
    <rPh sb="80" eb="82">
      <t>キノウ</t>
    </rPh>
    <rPh sb="84" eb="85">
      <t>スコ</t>
    </rPh>
    <rPh sb="102" eb="104">
      <t>ジカン</t>
    </rPh>
    <phoneticPr fontId="7"/>
  </si>
  <si>
    <t>在庫一覧の試験項目書(30ケース)にバリデーションで+10ケース、ログで+10ケース程度
在庫一覧の実績3.5時間×(50ケース/30ケース)で約6時間</t>
    <rPh sb="0" eb="2">
      <t>ザイコ</t>
    </rPh>
    <rPh sb="2" eb="4">
      <t>イチラン</t>
    </rPh>
    <rPh sb="5" eb="7">
      <t>シケン</t>
    </rPh>
    <rPh sb="7" eb="9">
      <t>コウモク</t>
    </rPh>
    <rPh sb="9" eb="10">
      <t>ショ</t>
    </rPh>
    <rPh sb="42" eb="44">
      <t>テイド</t>
    </rPh>
    <rPh sb="45" eb="49">
      <t>ザイコイチラン</t>
    </rPh>
    <rPh sb="50" eb="52">
      <t>ジッセキ</t>
    </rPh>
    <rPh sb="55" eb="57">
      <t>ジカン</t>
    </rPh>
    <rPh sb="72" eb="73">
      <t>ヤク</t>
    </rPh>
    <rPh sb="74" eb="76">
      <t>ジカン</t>
    </rPh>
    <phoneticPr fontId="7"/>
  </si>
  <si>
    <t>レビュー依頼中、残作業1時間</t>
    <rPh sb="4" eb="7">
      <t>イライチュウ</t>
    </rPh>
    <rPh sb="8" eb="9">
      <t>ザン</t>
    </rPh>
    <rPh sb="9" eb="11">
      <t>サギョウ</t>
    </rPh>
    <rPh sb="12" eb="14">
      <t>ジカン</t>
    </rPh>
    <phoneticPr fontId="7"/>
  </si>
  <si>
    <t>リファクタリングとログの追加で残2時間。</t>
    <rPh sb="12" eb="14">
      <t>ツイカ</t>
    </rPh>
    <rPh sb="15" eb="16">
      <t>ノコ</t>
    </rPh>
    <rPh sb="17" eb="19">
      <t>ジカン</t>
    </rPh>
    <phoneticPr fontId="7"/>
  </si>
  <si>
    <t>レビュー依頼中、残作業1時間</t>
    <rPh sb="4" eb="7">
      <t>イライチュウ</t>
    </rPh>
    <rPh sb="8" eb="11">
      <t>ザンサギョウ</t>
    </rPh>
    <rPh sb="12" eb="14">
      <t>ジカン</t>
    </rPh>
    <phoneticPr fontId="7"/>
  </si>
  <si>
    <t>(4)</t>
    <phoneticPr fontId="7"/>
  </si>
  <si>
    <t>30ケース(１ケース当たり5,6分で2.5-3.0時間想定)→(１ケース当たり2.5～3分で1.25-1.5時間実績)</t>
    <rPh sb="10" eb="11">
      <t>ア</t>
    </rPh>
    <rPh sb="16" eb="17">
      <t>フン</t>
    </rPh>
    <rPh sb="25" eb="27">
      <t>ジカン</t>
    </rPh>
    <rPh sb="27" eb="29">
      <t>ソウテイ</t>
    </rPh>
    <rPh sb="36" eb="37">
      <t>ア</t>
    </rPh>
    <rPh sb="44" eb="45">
      <t>フン</t>
    </rPh>
    <rPh sb="54" eb="56">
      <t>ジカン</t>
    </rPh>
    <rPh sb="56" eb="58">
      <t>ジッセキ</t>
    </rPh>
    <phoneticPr fontId="7"/>
  </si>
  <si>
    <r>
      <rPr>
        <sz val="11"/>
        <color theme="1"/>
        <rFont val="Calibri"/>
        <family val="3"/>
      </rPr>
      <t>90</t>
    </r>
    <r>
      <rPr>
        <sz val="11"/>
        <color theme="1"/>
        <rFont val="ＭＳ ゴシック"/>
        <family val="3"/>
        <charset val="128"/>
      </rPr>
      <t>ケース（</t>
    </r>
    <r>
      <rPr>
        <sz val="11"/>
        <color theme="1"/>
        <rFont val="Calibri"/>
        <family val="2"/>
        <scheme val="minor"/>
      </rPr>
      <t>1</t>
    </r>
    <r>
      <rPr>
        <sz val="11"/>
        <color theme="1"/>
        <rFont val="ＭＳ ゴシック"/>
        <family val="3"/>
        <charset val="128"/>
      </rPr>
      <t>ケース当たり</t>
    </r>
    <r>
      <rPr>
        <sz val="11"/>
        <color theme="1"/>
        <rFont val="Calibri"/>
        <family val="2"/>
      </rPr>
      <t>2.5 ,3</t>
    </r>
    <r>
      <rPr>
        <sz val="11"/>
        <color theme="1"/>
        <rFont val="ＭＳ Ｐゴシック"/>
        <family val="2"/>
        <charset val="128"/>
      </rPr>
      <t>分で</t>
    </r>
    <r>
      <rPr>
        <sz val="11"/>
        <color theme="1"/>
        <rFont val="Calibri"/>
        <family val="2"/>
      </rPr>
      <t>3.8-4.5</t>
    </r>
    <r>
      <rPr>
        <sz val="11"/>
        <color theme="1"/>
        <rFont val="ＭＳ Ｐゴシック"/>
        <family val="2"/>
        <charset val="128"/>
      </rPr>
      <t>時間</t>
    </r>
    <r>
      <rPr>
        <sz val="11"/>
        <color theme="1"/>
        <rFont val="ＭＳ ゴシック"/>
        <family val="3"/>
        <charset val="128"/>
      </rPr>
      <t>）</t>
    </r>
    <rPh sb="10" eb="11">
      <t>ア</t>
    </rPh>
    <rPh sb="19" eb="20">
      <t>フン</t>
    </rPh>
    <rPh sb="28" eb="30">
      <t>ジカン</t>
    </rPh>
    <phoneticPr fontId="7"/>
  </si>
  <si>
    <t>レビュー期限</t>
    <rPh sb="4" eb="6">
      <t>キゲン</t>
    </rPh>
    <phoneticPr fontId="7"/>
  </si>
  <si>
    <t>12/19</t>
    <phoneticPr fontId="7"/>
  </si>
  <si>
    <t>12/9週の作業</t>
    <rPh sb="4" eb="5">
      <t>シュウ</t>
    </rPh>
    <rPh sb="6" eb="8">
      <t>サギョウ</t>
    </rPh>
    <phoneticPr fontId="7"/>
  </si>
  <si>
    <t>12/16週の作業</t>
    <rPh sb="5" eb="6">
      <t>シュウ</t>
    </rPh>
    <rPh sb="7" eb="9">
      <t>サギョウ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</si>
</sst>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"/>
    <numFmt numFmtId="177" formatCode="dd"/>
  </numFmts>
  <fonts count="25">
    <font>
      <sz val="11"/>
      <color theme="1"/>
      <name val="Calibri"/>
      <scheme val="minor"/>
    </font>
    <font>
      <sz val="11"/>
      <color theme="1"/>
      <name val="Calibri"/>
      <family val="2"/>
      <charset val="128"/>
      <scheme val="minor"/>
    </font>
    <font>
      <sz val="12"/>
      <color theme="1"/>
      <name val="Meiryo"/>
      <family val="2"/>
      <charset val="128"/>
    </font>
    <font>
      <sz val="11"/>
      <name val="Calibri"/>
      <family val="2"/>
    </font>
    <font>
      <sz val="9"/>
      <color theme="1"/>
      <name val="Google Sans Mono"/>
    </font>
    <font>
      <sz val="11"/>
      <color theme="1"/>
      <name val="Calibri"/>
      <family val="2"/>
    </font>
    <font>
      <sz val="12"/>
      <color rgb="FFFFFFFF"/>
      <name val="Meiryo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2"/>
      <color theme="0"/>
      <name val="Meiryo"/>
      <family val="2"/>
      <charset val="128"/>
    </font>
    <font>
      <sz val="11"/>
      <color theme="1"/>
      <name val="Calibri"/>
      <family val="2"/>
      <scheme val="minor"/>
    </font>
    <font>
      <sz val="11"/>
      <color theme="1"/>
      <name val="Meiryo"/>
      <family val="2"/>
      <charset val="128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Calibri"/>
      <family val="3"/>
    </font>
    <font>
      <sz val="11"/>
      <color theme="1"/>
      <name val="Calibri"/>
      <family val="3"/>
      <charset val="128"/>
    </font>
    <font>
      <sz val="11"/>
      <color rgb="FFFF0000"/>
      <name val="ＭＳ ゴシック"/>
      <family val="3"/>
      <charset val="128"/>
    </font>
    <font>
      <sz val="11"/>
      <color theme="1"/>
      <name val="Yu Gothic"/>
      <family val="2"/>
      <charset val="128"/>
    </font>
    <font>
      <sz val="11"/>
      <color theme="1"/>
      <name val="ＭＳ Ｐゴシック"/>
      <family val="2"/>
      <charset val="128"/>
    </font>
  </fonts>
  <fills count="23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9.9978637043366805E-2"/>
        <bgColor indexed="64"/>
      </patternFill>
    </fill>
    <fill>
      <patternFill patternType="solid">
        <fgColor theme="5" tint="-9.9978637043366805E-2"/>
        <bgColor theme="6"/>
      </patternFill>
    </fill>
    <fill>
      <patternFill patternType="solid">
        <fgColor theme="5" tint="-9.9978637043366805E-2"/>
        <bgColor rgb="FFBFBFBF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AFFA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11" fillId="0" borderId="20"/>
  </cellStyleXfs>
  <cellXfs count="297">
    <xf numFmtId="0" fontId="0" fillId="0" borderId="0" xfId="0"/>
    <xf numFmtId="0" fontId="0" fillId="0" borderId="20" xfId="0" applyBorder="1"/>
    <xf numFmtId="0" fontId="2" fillId="0" borderId="20" xfId="1" applyFont="1"/>
    <xf numFmtId="0" fontId="11" fillId="0" borderId="20" xfId="1"/>
    <xf numFmtId="0" fontId="12" fillId="0" borderId="20" xfId="1" applyFont="1"/>
    <xf numFmtId="0" fontId="2" fillId="2" borderId="20" xfId="1" applyFont="1" applyFill="1"/>
    <xf numFmtId="0" fontId="2" fillId="3" borderId="20" xfId="1" applyFont="1" applyFill="1"/>
    <xf numFmtId="14" fontId="10" fillId="0" borderId="20" xfId="1" applyNumberFormat="1" applyFont="1"/>
    <xf numFmtId="176" fontId="13" fillId="0" borderId="20" xfId="1" applyNumberFormat="1" applyFont="1" applyAlignment="1">
      <alignment horizontal="center" vertical="center"/>
    </xf>
    <xf numFmtId="177" fontId="14" fillId="4" borderId="4" xfId="1" applyNumberFormat="1" applyFont="1" applyFill="1" applyBorder="1" applyAlignment="1">
      <alignment horizontal="center" vertical="center"/>
    </xf>
    <xf numFmtId="177" fontId="13" fillId="0" borderId="20" xfId="1" applyNumberFormat="1" applyFont="1" applyAlignment="1">
      <alignment horizontal="center" vertical="center"/>
    </xf>
    <xf numFmtId="0" fontId="8" fillId="4" borderId="12" xfId="1" applyFont="1" applyFill="1" applyBorder="1" applyAlignment="1">
      <alignment horizontal="center" vertical="center"/>
    </xf>
    <xf numFmtId="0" fontId="12" fillId="4" borderId="12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2" fillId="0" borderId="20" xfId="1" applyFont="1" applyAlignment="1">
      <alignment horizontal="center" vertical="center"/>
    </xf>
    <xf numFmtId="0" fontId="12" fillId="0" borderId="25" xfId="1" applyFont="1" applyBorder="1"/>
    <xf numFmtId="0" fontId="12" fillId="0" borderId="7" xfId="1" applyFont="1" applyBorder="1"/>
    <xf numFmtId="0" fontId="12" fillId="0" borderId="26" xfId="1" applyFont="1" applyBorder="1"/>
    <xf numFmtId="0" fontId="12" fillId="0" borderId="11" xfId="1" applyFont="1" applyBorder="1"/>
    <xf numFmtId="0" fontId="5" fillId="0" borderId="20" xfId="1" applyFont="1"/>
    <xf numFmtId="0" fontId="5" fillId="0" borderId="12" xfId="1" applyFont="1" applyBorder="1"/>
    <xf numFmtId="0" fontId="5" fillId="10" borderId="25" xfId="1" applyFont="1" applyFill="1" applyBorder="1"/>
    <xf numFmtId="0" fontId="5" fillId="10" borderId="7" xfId="1" applyFont="1" applyFill="1" applyBorder="1"/>
    <xf numFmtId="0" fontId="5" fillId="12" borderId="7" xfId="1" applyFont="1" applyFill="1" applyBorder="1"/>
    <xf numFmtId="0" fontId="2" fillId="0" borderId="13" xfId="1" applyFont="1" applyBorder="1"/>
    <xf numFmtId="0" fontId="5" fillId="10" borderId="26" xfId="1" applyFont="1" applyFill="1" applyBorder="1"/>
    <xf numFmtId="0" fontId="5" fillId="10" borderId="11" xfId="1" applyFont="1" applyFill="1" applyBorder="1"/>
    <xf numFmtId="0" fontId="5" fillId="12" borderId="11" xfId="1" applyFont="1" applyFill="1" applyBorder="1"/>
    <xf numFmtId="0" fontId="2" fillId="0" borderId="6" xfId="1" applyFont="1" applyBorder="1"/>
    <xf numFmtId="0" fontId="12" fillId="2" borderId="11" xfId="1" applyFont="1" applyFill="1" applyBorder="1"/>
    <xf numFmtId="0" fontId="2" fillId="0" borderId="15" xfId="1" applyFont="1" applyBorder="1"/>
    <xf numFmtId="0" fontId="12" fillId="10" borderId="11" xfId="1" applyFont="1" applyFill="1" applyBorder="1"/>
    <xf numFmtId="0" fontId="12" fillId="0" borderId="10" xfId="1" applyFont="1" applyBorder="1"/>
    <xf numFmtId="0" fontId="2" fillId="0" borderId="9" xfId="1" applyFont="1" applyBorder="1"/>
    <xf numFmtId="0" fontId="12" fillId="0" borderId="16" xfId="1" applyFont="1" applyBorder="1"/>
    <xf numFmtId="0" fontId="12" fillId="0" borderId="17" xfId="1" applyFont="1" applyBorder="1"/>
    <xf numFmtId="0" fontId="12" fillId="11" borderId="11" xfId="1" applyFont="1" applyFill="1" applyBorder="1"/>
    <xf numFmtId="0" fontId="2" fillId="0" borderId="13" xfId="1" applyFont="1" applyBorder="1" applyAlignment="1">
      <alignment vertical="center"/>
    </xf>
    <xf numFmtId="0" fontId="2" fillId="0" borderId="6" xfId="1" applyFont="1" applyBorder="1" applyAlignment="1">
      <alignment vertical="center"/>
    </xf>
    <xf numFmtId="0" fontId="2" fillId="0" borderId="15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22" xfId="1" applyFont="1" applyBorder="1"/>
    <xf numFmtId="0" fontId="12" fillId="10" borderId="18" xfId="1" applyFont="1" applyFill="1" applyBorder="1"/>
    <xf numFmtId="0" fontId="12" fillId="10" borderId="19" xfId="1" applyFont="1" applyFill="1" applyBorder="1"/>
    <xf numFmtId="0" fontId="12" fillId="10" borderId="10" xfId="1" applyFont="1" applyFill="1" applyBorder="1"/>
    <xf numFmtId="0" fontId="2" fillId="0" borderId="5" xfId="1" applyFont="1" applyBorder="1" applyAlignment="1">
      <alignment horizontal="left"/>
    </xf>
    <xf numFmtId="0" fontId="2" fillId="0" borderId="21" xfId="1" applyFont="1" applyBorder="1" applyAlignment="1">
      <alignment horizontal="left"/>
    </xf>
    <xf numFmtId="0" fontId="2" fillId="0" borderId="8" xfId="1" applyFont="1" applyBorder="1" applyAlignment="1">
      <alignment horizontal="left"/>
    </xf>
    <xf numFmtId="0" fontId="12" fillId="13" borderId="11" xfId="1" applyFont="1" applyFill="1" applyBorder="1"/>
    <xf numFmtId="0" fontId="12" fillId="14" borderId="11" xfId="1" applyFont="1" applyFill="1" applyBorder="1"/>
    <xf numFmtId="0" fontId="12" fillId="13" borderId="17" xfId="1" applyFont="1" applyFill="1" applyBorder="1"/>
    <xf numFmtId="0" fontId="5" fillId="0" borderId="13" xfId="1" applyFont="1" applyBorder="1"/>
    <xf numFmtId="0" fontId="5" fillId="9" borderId="11" xfId="1" applyFont="1" applyFill="1" applyBorder="1"/>
    <xf numFmtId="0" fontId="2" fillId="0" borderId="23" xfId="1" applyFont="1" applyBorder="1"/>
    <xf numFmtId="0" fontId="2" fillId="0" borderId="40" xfId="1" applyFont="1" applyBorder="1" applyAlignment="1">
      <alignment horizontal="left"/>
    </xf>
    <xf numFmtId="0" fontId="2" fillId="0" borderId="41" xfId="1" applyFont="1" applyBorder="1" applyAlignment="1">
      <alignment horizontal="left"/>
    </xf>
    <xf numFmtId="0" fontId="11" fillId="0" borderId="27" xfId="1" applyBorder="1"/>
    <xf numFmtId="0" fontId="11" fillId="0" borderId="37" xfId="1" applyBorder="1"/>
    <xf numFmtId="0" fontId="11" fillId="0" borderId="27" xfId="1" applyBorder="1" applyAlignment="1">
      <alignment horizontal="left"/>
    </xf>
    <xf numFmtId="0" fontId="3" fillId="0" borderId="37" xfId="1" applyFont="1" applyBorder="1" applyAlignment="1">
      <alignment horizontal="left"/>
    </xf>
    <xf numFmtId="0" fontId="11" fillId="0" borderId="37" xfId="1" applyBorder="1" applyAlignment="1">
      <alignment horizontal="left"/>
    </xf>
    <xf numFmtId="0" fontId="3" fillId="0" borderId="28" xfId="1" applyFont="1" applyBorder="1" applyAlignment="1">
      <alignment horizontal="left"/>
    </xf>
    <xf numFmtId="0" fontId="11" fillId="0" borderId="28" xfId="1" applyBorder="1"/>
    <xf numFmtId="0" fontId="16" fillId="0" borderId="0" xfId="0" applyFont="1"/>
    <xf numFmtId="0" fontId="18" fillId="0" borderId="20" xfId="0" applyFont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24" xfId="0" applyBorder="1"/>
    <xf numFmtId="0" fontId="11" fillId="0" borderId="44" xfId="0" applyFont="1" applyBorder="1"/>
    <xf numFmtId="0" fontId="16" fillId="0" borderId="44" xfId="0" applyFont="1" applyBorder="1"/>
    <xf numFmtId="0" fontId="16" fillId="0" borderId="50" xfId="0" applyFont="1" applyBorder="1"/>
    <xf numFmtId="0" fontId="19" fillId="0" borderId="49" xfId="0" applyFont="1" applyBorder="1"/>
    <xf numFmtId="0" fontId="21" fillId="0" borderId="0" xfId="0" applyFont="1"/>
    <xf numFmtId="0" fontId="17" fillId="0" borderId="0" xfId="0" applyFont="1"/>
    <xf numFmtId="0" fontId="22" fillId="0" borderId="0" xfId="0" applyFont="1"/>
    <xf numFmtId="0" fontId="17" fillId="0" borderId="45" xfId="0" applyFont="1" applyBorder="1"/>
    <xf numFmtId="0" fontId="15" fillId="0" borderId="0" xfId="0" applyFont="1"/>
    <xf numFmtId="0" fontId="12" fillId="17" borderId="11" xfId="1" applyFont="1" applyFill="1" applyBorder="1"/>
    <xf numFmtId="0" fontId="5" fillId="17" borderId="11" xfId="1" applyFont="1" applyFill="1" applyBorder="1"/>
    <xf numFmtId="0" fontId="12" fillId="18" borderId="11" xfId="1" applyFont="1" applyFill="1" applyBorder="1"/>
    <xf numFmtId="0" fontId="5" fillId="18" borderId="11" xfId="1" applyFont="1" applyFill="1" applyBorder="1"/>
    <xf numFmtId="0" fontId="12" fillId="17" borderId="17" xfId="1" applyFont="1" applyFill="1" applyBorder="1"/>
    <xf numFmtId="0" fontId="11" fillId="0" borderId="20" xfId="0" applyFont="1" applyBorder="1"/>
    <xf numFmtId="0" fontId="0" fillId="0" borderId="29" xfId="0" applyBorder="1"/>
    <xf numFmtId="0" fontId="11" fillId="0" borderId="20" xfId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11" fillId="0" borderId="47" xfId="0" applyFont="1" applyBorder="1"/>
    <xf numFmtId="0" fontId="16" fillId="0" borderId="47" xfId="0" applyFont="1" applyBorder="1"/>
    <xf numFmtId="0" fontId="12" fillId="19" borderId="11" xfId="1" applyFont="1" applyFill="1" applyBorder="1"/>
    <xf numFmtId="0" fontId="12" fillId="19" borderId="19" xfId="1" applyFont="1" applyFill="1" applyBorder="1"/>
    <xf numFmtId="0" fontId="21" fillId="0" borderId="46" xfId="0" applyFont="1" applyBorder="1"/>
    <xf numFmtId="0" fontId="11" fillId="0" borderId="20" xfId="1"/>
    <xf numFmtId="0" fontId="11" fillId="0" borderId="20" xfId="1"/>
    <xf numFmtId="0" fontId="11" fillId="0" borderId="20" xfId="1" applyNumberFormat="1"/>
    <xf numFmtId="0" fontId="11" fillId="19" borderId="20" xfId="1" applyFill="1"/>
    <xf numFmtId="0" fontId="11" fillId="0" borderId="20" xfId="1"/>
    <xf numFmtId="0" fontId="2" fillId="0" borderId="20" xfId="1" applyFont="1" applyBorder="1" applyAlignment="1">
      <alignment horizontal="left"/>
    </xf>
    <xf numFmtId="0" fontId="12" fillId="17" borderId="19" xfId="1" applyFont="1" applyFill="1" applyBorder="1"/>
    <xf numFmtId="0" fontId="2" fillId="20" borderId="20" xfId="1" applyFont="1" applyFill="1"/>
    <xf numFmtId="0" fontId="11" fillId="0" borderId="47" xfId="0" quotePrefix="1" applyFont="1" applyBorder="1"/>
    <xf numFmtId="0" fontId="0" fillId="15" borderId="51" xfId="0" applyFill="1" applyBorder="1"/>
    <xf numFmtId="0" fontId="21" fillId="15" borderId="46" xfId="0" applyFont="1" applyFill="1" applyBorder="1"/>
    <xf numFmtId="0" fontId="0" fillId="15" borderId="43" xfId="0" applyFill="1" applyBorder="1"/>
    <xf numFmtId="0" fontId="0" fillId="15" borderId="46" xfId="0" applyFill="1" applyBorder="1"/>
    <xf numFmtId="0" fontId="0" fillId="15" borderId="52" xfId="0" applyFill="1" applyBorder="1"/>
    <xf numFmtId="0" fontId="11" fillId="15" borderId="47" xfId="0" applyFont="1" applyFill="1" applyBorder="1"/>
    <xf numFmtId="0" fontId="0" fillId="15" borderId="44" xfId="0" applyFill="1" applyBorder="1"/>
    <xf numFmtId="0" fontId="0" fillId="15" borderId="47" xfId="0" applyFill="1" applyBorder="1"/>
    <xf numFmtId="0" fontId="0" fillId="15" borderId="45" xfId="0" applyFill="1" applyBorder="1"/>
    <xf numFmtId="0" fontId="0" fillId="15" borderId="48" xfId="0" applyFill="1" applyBorder="1"/>
    <xf numFmtId="0" fontId="0" fillId="0" borderId="58" xfId="0" applyBorder="1"/>
    <xf numFmtId="0" fontId="18" fillId="15" borderId="20" xfId="0" applyFont="1" applyFill="1" applyBorder="1"/>
    <xf numFmtId="0" fontId="0" fillId="15" borderId="20" xfId="0" applyFill="1" applyBorder="1"/>
    <xf numFmtId="0" fontId="0" fillId="15" borderId="0" xfId="0" applyFill="1"/>
    <xf numFmtId="0" fontId="0" fillId="15" borderId="29" xfId="0" applyFill="1" applyBorder="1"/>
    <xf numFmtId="0" fontId="0" fillId="15" borderId="54" xfId="0" applyFill="1" applyBorder="1"/>
    <xf numFmtId="0" fontId="11" fillId="15" borderId="44" xfId="0" applyFont="1" applyFill="1" applyBorder="1"/>
    <xf numFmtId="0" fontId="11" fillId="15" borderId="47" xfId="0" quotePrefix="1" applyFont="1" applyFill="1" applyBorder="1"/>
    <xf numFmtId="0" fontId="21" fillId="17" borderId="0" xfId="0" applyFont="1" applyFill="1"/>
    <xf numFmtId="0" fontId="16" fillId="17" borderId="0" xfId="0" applyFont="1" applyFill="1"/>
    <xf numFmtId="0" fontId="18" fillId="17" borderId="20" xfId="0" applyFont="1" applyFill="1" applyBorder="1"/>
    <xf numFmtId="0" fontId="0" fillId="17" borderId="20" xfId="0" applyFill="1" applyBorder="1"/>
    <xf numFmtId="0" fontId="17" fillId="17" borderId="0" xfId="0" applyFont="1" applyFill="1"/>
    <xf numFmtId="0" fontId="11" fillId="0" borderId="0" xfId="0" applyFont="1"/>
    <xf numFmtId="0" fontId="0" fillId="21" borderId="0" xfId="0" applyFill="1"/>
    <xf numFmtId="0" fontId="15" fillId="0" borderId="20" xfId="1" applyFont="1"/>
    <xf numFmtId="0" fontId="1" fillId="0" borderId="0" xfId="0" applyFont="1"/>
    <xf numFmtId="0" fontId="2" fillId="21" borderId="20" xfId="1" applyFont="1" applyFill="1"/>
    <xf numFmtId="0" fontId="2" fillId="21" borderId="13" xfId="1" applyFont="1" applyFill="1" applyBorder="1"/>
    <xf numFmtId="0" fontId="2" fillId="21" borderId="21" xfId="1" applyFont="1" applyFill="1" applyBorder="1" applyAlignment="1">
      <alignment horizontal="left"/>
    </xf>
    <xf numFmtId="0" fontId="11" fillId="21" borderId="37" xfId="1" applyFill="1" applyBorder="1"/>
    <xf numFmtId="0" fontId="12" fillId="21" borderId="11" xfId="1" applyFont="1" applyFill="1" applyBorder="1"/>
    <xf numFmtId="0" fontId="5" fillId="21" borderId="11" xfId="1" applyFont="1" applyFill="1" applyBorder="1"/>
    <xf numFmtId="0" fontId="11" fillId="21" borderId="20" xfId="1" applyFill="1"/>
    <xf numFmtId="0" fontId="3" fillId="21" borderId="37" xfId="1" applyFont="1" applyFill="1" applyBorder="1" applyAlignment="1">
      <alignment horizontal="left"/>
    </xf>
    <xf numFmtId="0" fontId="2" fillId="21" borderId="20" xfId="1" applyFont="1" applyFill="1" applyBorder="1" applyAlignment="1">
      <alignment horizontal="left"/>
    </xf>
    <xf numFmtId="0" fontId="12" fillId="21" borderId="19" xfId="1" applyFont="1" applyFill="1" applyBorder="1"/>
    <xf numFmtId="0" fontId="11" fillId="21" borderId="28" xfId="1" applyFill="1" applyBorder="1"/>
    <xf numFmtId="0" fontId="11" fillId="21" borderId="27" xfId="1" applyFill="1" applyBorder="1" applyAlignment="1">
      <alignment horizontal="left"/>
    </xf>
    <xf numFmtId="0" fontId="11" fillId="21" borderId="37" xfId="1" applyFill="1" applyBorder="1" applyAlignment="1">
      <alignment horizontal="left"/>
    </xf>
    <xf numFmtId="0" fontId="11" fillId="17" borderId="47" xfId="0" quotePrefix="1" applyFont="1" applyFill="1" applyBorder="1"/>
    <xf numFmtId="0" fontId="0" fillId="21" borderId="47" xfId="0" applyFill="1" applyBorder="1"/>
    <xf numFmtId="0" fontId="17" fillId="0" borderId="0" xfId="0" applyFont="1" applyAlignment="1"/>
    <xf numFmtId="0" fontId="17" fillId="0" borderId="36" xfId="0" applyFont="1" applyBorder="1" applyAlignment="1">
      <alignment horizontal="left"/>
    </xf>
    <xf numFmtId="0" fontId="0" fillId="17" borderId="47" xfId="0" applyFill="1" applyBorder="1"/>
    <xf numFmtId="0" fontId="15" fillId="0" borderId="36" xfId="0" applyFont="1" applyBorder="1" applyAlignment="1"/>
    <xf numFmtId="0" fontId="2" fillId="22" borderId="20" xfId="1" applyFont="1" applyFill="1"/>
    <xf numFmtId="0" fontId="2" fillId="22" borderId="13" xfId="1" applyFont="1" applyFill="1" applyBorder="1"/>
    <xf numFmtId="0" fontId="2" fillId="22" borderId="21" xfId="1" applyFont="1" applyFill="1" applyBorder="1" applyAlignment="1">
      <alignment horizontal="left"/>
    </xf>
    <xf numFmtId="0" fontId="11" fillId="22" borderId="37" xfId="1" applyFill="1" applyBorder="1"/>
    <xf numFmtId="0" fontId="12" fillId="22" borderId="11" xfId="1" applyFont="1" applyFill="1" applyBorder="1"/>
    <xf numFmtId="0" fontId="5" fillId="22" borderId="11" xfId="1" applyFont="1" applyFill="1" applyBorder="1"/>
    <xf numFmtId="0" fontId="11" fillId="22" borderId="20" xfId="1" applyFill="1"/>
    <xf numFmtId="0" fontId="3" fillId="22" borderId="37" xfId="1" applyFont="1" applyFill="1" applyBorder="1" applyAlignment="1">
      <alignment horizontal="left"/>
    </xf>
    <xf numFmtId="0" fontId="2" fillId="22" borderId="20" xfId="1" applyFont="1" applyFill="1" applyBorder="1" applyAlignment="1">
      <alignment horizontal="left"/>
    </xf>
    <xf numFmtId="0" fontId="12" fillId="22" borderId="19" xfId="1" applyFont="1" applyFill="1" applyBorder="1"/>
    <xf numFmtId="0" fontId="17" fillId="0" borderId="20" xfId="1" applyFont="1"/>
    <xf numFmtId="0" fontId="0" fillId="22" borderId="0" xfId="0" applyFill="1"/>
    <xf numFmtId="0" fontId="8" fillId="0" borderId="27" xfId="1" quotePrefix="1" applyNumberFormat="1" applyFont="1" applyBorder="1" applyAlignment="1">
      <alignment horizontal="center"/>
    </xf>
    <xf numFmtId="0" fontId="8" fillId="0" borderId="37" xfId="1" quotePrefix="1" applyNumberFormat="1" applyFont="1" applyBorder="1" applyAlignment="1">
      <alignment horizontal="center"/>
    </xf>
    <xf numFmtId="0" fontId="8" fillId="0" borderId="28" xfId="1" quotePrefix="1" applyNumberFormat="1" applyFont="1" applyBorder="1" applyAlignment="1">
      <alignment horizontal="center"/>
    </xf>
    <xf numFmtId="0" fontId="8" fillId="21" borderId="27" xfId="1" quotePrefix="1" applyNumberFormat="1" applyFont="1" applyFill="1" applyBorder="1" applyAlignment="1">
      <alignment horizontal="center"/>
    </xf>
    <xf numFmtId="0" fontId="8" fillId="21" borderId="37" xfId="1" quotePrefix="1" applyNumberFormat="1" applyFont="1" applyFill="1" applyBorder="1" applyAlignment="1">
      <alignment horizontal="center"/>
    </xf>
    <xf numFmtId="0" fontId="8" fillId="21" borderId="28" xfId="1" quotePrefix="1" applyNumberFormat="1" applyFont="1" applyFill="1" applyBorder="1" applyAlignment="1">
      <alignment horizontal="center"/>
    </xf>
    <xf numFmtId="0" fontId="8" fillId="10" borderId="24" xfId="1" applyFont="1" applyFill="1" applyBorder="1" applyAlignment="1">
      <alignment horizontal="center"/>
    </xf>
    <xf numFmtId="0" fontId="8" fillId="10" borderId="24" xfId="1" applyNumberFormat="1" applyFont="1" applyFill="1" applyBorder="1" applyAlignment="1">
      <alignment horizontal="center"/>
    </xf>
    <xf numFmtId="56" fontId="8" fillId="21" borderId="24" xfId="1" quotePrefix="1" applyNumberFormat="1" applyFont="1" applyFill="1" applyBorder="1" applyAlignment="1">
      <alignment horizontal="center"/>
    </xf>
    <xf numFmtId="0" fontId="8" fillId="21" borderId="24" xfId="1" applyFont="1" applyFill="1" applyBorder="1" applyAlignment="1">
      <alignment horizontal="center"/>
    </xf>
    <xf numFmtId="0" fontId="8" fillId="0" borderId="27" xfId="1" quotePrefix="1" applyFont="1" applyBorder="1" applyAlignment="1">
      <alignment horizontal="center"/>
    </xf>
    <xf numFmtId="0" fontId="8" fillId="0" borderId="28" xfId="1" applyFont="1" applyBorder="1" applyAlignment="1">
      <alignment horizontal="center"/>
    </xf>
    <xf numFmtId="0" fontId="8" fillId="21" borderId="27" xfId="1" applyNumberFormat="1" applyFont="1" applyFill="1" applyBorder="1" applyAlignment="1">
      <alignment horizontal="center"/>
    </xf>
    <xf numFmtId="0" fontId="8" fillId="21" borderId="37" xfId="1" applyNumberFormat="1" applyFont="1" applyFill="1" applyBorder="1" applyAlignment="1">
      <alignment horizontal="center"/>
    </xf>
    <xf numFmtId="0" fontId="8" fillId="21" borderId="28" xfId="1" applyNumberFormat="1" applyFont="1" applyFill="1" applyBorder="1" applyAlignment="1">
      <alignment horizontal="center"/>
    </xf>
    <xf numFmtId="0" fontId="8" fillId="0" borderId="27" xfId="1" applyNumberFormat="1" applyFont="1" applyBorder="1" applyAlignment="1">
      <alignment horizontal="center"/>
    </xf>
    <xf numFmtId="0" fontId="8" fillId="0" borderId="37" xfId="1" applyNumberFormat="1" applyFont="1" applyBorder="1" applyAlignment="1">
      <alignment horizontal="center"/>
    </xf>
    <xf numFmtId="0" fontId="8" fillId="0" borderId="28" xfId="1" applyNumberFormat="1" applyFont="1" applyBorder="1" applyAlignment="1">
      <alignment horizontal="center"/>
    </xf>
    <xf numFmtId="56" fontId="8" fillId="0" borderId="24" xfId="1" quotePrefix="1" applyNumberFormat="1" applyFont="1" applyBorder="1" applyAlignment="1">
      <alignment horizontal="center"/>
    </xf>
    <xf numFmtId="0" fontId="8" fillId="0" borderId="24" xfId="1" applyFont="1" applyBorder="1" applyAlignment="1">
      <alignment horizontal="center"/>
    </xf>
    <xf numFmtId="0" fontId="8" fillId="10" borderId="27" xfId="1" applyFont="1" applyFill="1" applyBorder="1" applyAlignment="1">
      <alignment horizontal="center"/>
    </xf>
    <xf numFmtId="0" fontId="8" fillId="10" borderId="28" xfId="1" applyFont="1" applyFill="1" applyBorder="1" applyAlignment="1">
      <alignment horizontal="center"/>
    </xf>
    <xf numFmtId="56" fontId="8" fillId="0" borderId="27" xfId="1" quotePrefix="1" applyNumberFormat="1" applyFont="1" applyBorder="1" applyAlignment="1">
      <alignment horizontal="center"/>
    </xf>
    <xf numFmtId="56" fontId="8" fillId="0" borderId="28" xfId="1" quotePrefix="1" applyNumberFormat="1" applyFont="1" applyBorder="1" applyAlignment="1">
      <alignment horizontal="center"/>
    </xf>
    <xf numFmtId="56" fontId="8" fillId="21" borderId="27" xfId="1" quotePrefix="1" applyNumberFormat="1" applyFont="1" applyFill="1" applyBorder="1" applyAlignment="1">
      <alignment horizontal="center"/>
    </xf>
    <xf numFmtId="56" fontId="8" fillId="21" borderId="28" xfId="1" quotePrefix="1" applyNumberFormat="1" applyFont="1" applyFill="1" applyBorder="1" applyAlignment="1">
      <alignment horizontal="center"/>
    </xf>
    <xf numFmtId="0" fontId="13" fillId="4" borderId="1" xfId="1" applyFont="1" applyFill="1" applyBorder="1" applyAlignment="1">
      <alignment horizontal="center" vertical="center"/>
    </xf>
    <xf numFmtId="0" fontId="3" fillId="0" borderId="2" xfId="1" applyFont="1" applyBorder="1"/>
    <xf numFmtId="0" fontId="3" fillId="0" borderId="3" xfId="1" applyFont="1" applyBorder="1"/>
    <xf numFmtId="0" fontId="9" fillId="8" borderId="24" xfId="1" applyFont="1" applyFill="1" applyBorder="1" applyAlignment="1">
      <alignment horizontal="center"/>
    </xf>
    <xf numFmtId="0" fontId="9" fillId="8" borderId="27" xfId="1" applyFont="1" applyFill="1" applyBorder="1" applyAlignment="1">
      <alignment horizontal="center"/>
    </xf>
    <xf numFmtId="0" fontId="9" fillId="8" borderId="28" xfId="1" applyFont="1" applyFill="1" applyBorder="1" applyAlignment="1">
      <alignment horizontal="center"/>
    </xf>
    <xf numFmtId="0" fontId="10" fillId="5" borderId="5" xfId="1" applyFont="1" applyFill="1" applyBorder="1" applyAlignment="1">
      <alignment horizontal="left" vertical="center"/>
    </xf>
    <xf numFmtId="0" fontId="3" fillId="0" borderId="22" xfId="1" applyFont="1" applyBorder="1"/>
    <xf numFmtId="0" fontId="3" fillId="0" borderId="8" xfId="1" applyFont="1" applyBorder="1"/>
    <xf numFmtId="0" fontId="3" fillId="0" borderId="14" xfId="1" applyFont="1" applyBorder="1"/>
    <xf numFmtId="0" fontId="9" fillId="8" borderId="24" xfId="0" applyFont="1" applyFill="1" applyBorder="1" applyAlignment="1">
      <alignment horizontal="center"/>
    </xf>
    <xf numFmtId="0" fontId="9" fillId="8" borderId="24" xfId="1" applyNumberFormat="1" applyFont="1" applyFill="1" applyBorder="1" applyAlignment="1">
      <alignment horizontal="center"/>
    </xf>
    <xf numFmtId="0" fontId="6" fillId="6" borderId="20" xfId="1" applyFont="1" applyFill="1"/>
    <xf numFmtId="0" fontId="3" fillId="0" borderId="20" xfId="1" applyFont="1"/>
    <xf numFmtId="0" fontId="10" fillId="7" borderId="20" xfId="1" applyFont="1" applyFill="1" applyAlignment="1">
      <alignment horizontal="left" vertical="center"/>
    </xf>
    <xf numFmtId="0" fontId="8" fillId="15" borderId="24" xfId="0" applyFont="1" applyFill="1" applyBorder="1" applyAlignment="1">
      <alignment horizontal="center"/>
    </xf>
    <xf numFmtId="0" fontId="2" fillId="0" borderId="5" xfId="1" applyFont="1" applyBorder="1" applyAlignment="1">
      <alignment horizontal="left" vertical="center"/>
    </xf>
    <xf numFmtId="0" fontId="8" fillId="0" borderId="24" xfId="0" applyFont="1" applyBorder="1" applyAlignment="1">
      <alignment horizontal="center"/>
    </xf>
    <xf numFmtId="0" fontId="8" fillId="16" borderId="24" xfId="0" applyFont="1" applyFill="1" applyBorder="1" applyAlignment="1">
      <alignment horizontal="center"/>
    </xf>
    <xf numFmtId="0" fontId="8" fillId="0" borderId="24" xfId="1" applyNumberFormat="1" applyFont="1" applyBorder="1" applyAlignment="1">
      <alignment horizontal="center"/>
    </xf>
    <xf numFmtId="0" fontId="3" fillId="0" borderId="6" xfId="1" applyFont="1" applyBorder="1"/>
    <xf numFmtId="0" fontId="3" fillId="0" borderId="9" xfId="1" applyFont="1" applyBorder="1"/>
    <xf numFmtId="0" fontId="2" fillId="0" borderId="5" xfId="1" applyFont="1" applyBorder="1" applyAlignment="1">
      <alignment vertical="center"/>
    </xf>
    <xf numFmtId="0" fontId="2" fillId="0" borderId="21" xfId="1" applyFont="1" applyBorder="1" applyAlignment="1">
      <alignment vertical="center"/>
    </xf>
    <xf numFmtId="0" fontId="11" fillId="0" borderId="20" xfId="1"/>
    <xf numFmtId="0" fontId="2" fillId="3" borderId="5" xfId="1" applyFont="1" applyFill="1" applyBorder="1" applyAlignment="1">
      <alignment horizontal="left"/>
    </xf>
    <xf numFmtId="0" fontId="2" fillId="0" borderId="5" xfId="1" applyFont="1" applyBorder="1" applyAlignment="1">
      <alignment horizontal="left"/>
    </xf>
    <xf numFmtId="0" fontId="2" fillId="3" borderId="21" xfId="1" applyFont="1" applyFill="1" applyBorder="1" applyAlignment="1">
      <alignment horizontal="left"/>
    </xf>
    <xf numFmtId="0" fontId="6" fillId="6" borderId="22" xfId="1" applyFont="1" applyFill="1" applyBorder="1"/>
    <xf numFmtId="0" fontId="8" fillId="0" borderId="27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28" xfId="1" quotePrefix="1" applyFont="1" applyBorder="1" applyAlignment="1">
      <alignment horizontal="center"/>
    </xf>
    <xf numFmtId="56" fontId="8" fillId="22" borderId="24" xfId="1" quotePrefix="1" applyNumberFormat="1" applyFont="1" applyFill="1" applyBorder="1" applyAlignment="1">
      <alignment horizontal="center"/>
    </xf>
    <xf numFmtId="0" fontId="8" fillId="22" borderId="24" xfId="1" applyFont="1" applyFill="1" applyBorder="1" applyAlignment="1">
      <alignment horizontal="center"/>
    </xf>
    <xf numFmtId="56" fontId="8" fillId="22" borderId="27" xfId="1" quotePrefix="1" applyNumberFormat="1" applyFont="1" applyFill="1" applyBorder="1" applyAlignment="1">
      <alignment horizontal="center"/>
    </xf>
    <xf numFmtId="56" fontId="8" fillId="22" borderId="28" xfId="1" quotePrefix="1" applyNumberFormat="1" applyFont="1" applyFill="1" applyBorder="1" applyAlignment="1">
      <alignment horizontal="center"/>
    </xf>
    <xf numFmtId="0" fontId="8" fillId="22" borderId="27" xfId="1" applyNumberFormat="1" applyFont="1" applyFill="1" applyBorder="1" applyAlignment="1">
      <alignment horizontal="center"/>
    </xf>
    <xf numFmtId="0" fontId="8" fillId="22" borderId="37" xfId="1" applyNumberFormat="1" applyFont="1" applyFill="1" applyBorder="1" applyAlignment="1">
      <alignment horizontal="center"/>
    </xf>
    <xf numFmtId="0" fontId="8" fillId="22" borderId="28" xfId="1" applyNumberFormat="1" applyFont="1" applyFill="1" applyBorder="1" applyAlignment="1">
      <alignment horizontal="center"/>
    </xf>
    <xf numFmtId="0" fontId="2" fillId="3" borderId="22" xfId="1" applyFont="1" applyFill="1" applyBorder="1" applyAlignment="1">
      <alignment horizontal="left"/>
    </xf>
    <xf numFmtId="0" fontId="2" fillId="3" borderId="38" xfId="1" applyFont="1" applyFill="1" applyBorder="1" applyAlignment="1">
      <alignment horizontal="left"/>
    </xf>
    <xf numFmtId="0" fontId="2" fillId="3" borderId="20" xfId="1" applyFont="1" applyFill="1" applyAlignment="1">
      <alignment horizontal="left"/>
    </xf>
    <xf numFmtId="0" fontId="2" fillId="3" borderId="14" xfId="1" applyFont="1" applyFill="1" applyBorder="1" applyAlignment="1">
      <alignment horizontal="left"/>
    </xf>
    <xf numFmtId="0" fontId="2" fillId="3" borderId="39" xfId="1" applyFont="1" applyFill="1" applyBorder="1" applyAlignment="1">
      <alignment horizontal="left"/>
    </xf>
    <xf numFmtId="0" fontId="2" fillId="0" borderId="22" xfId="1" applyFont="1" applyBorder="1" applyAlignment="1">
      <alignment horizontal="left"/>
    </xf>
    <xf numFmtId="0" fontId="2" fillId="0" borderId="38" xfId="1" applyFont="1" applyBorder="1" applyAlignment="1">
      <alignment horizontal="left"/>
    </xf>
    <xf numFmtId="0" fontId="2" fillId="0" borderId="14" xfId="1" applyFont="1" applyBorder="1" applyAlignment="1">
      <alignment horizontal="left"/>
    </xf>
    <xf numFmtId="0" fontId="2" fillId="0" borderId="39" xfId="1" applyFont="1" applyBorder="1" applyAlignment="1">
      <alignment horizontal="left"/>
    </xf>
    <xf numFmtId="0" fontId="10" fillId="7" borderId="22" xfId="1" applyFont="1" applyFill="1" applyBorder="1" applyAlignment="1">
      <alignment horizontal="left" vertical="center"/>
    </xf>
    <xf numFmtId="0" fontId="6" fillId="5" borderId="5" xfId="1" applyFont="1" applyFill="1" applyBorder="1" applyAlignment="1">
      <alignment horizontal="left" vertical="center"/>
    </xf>
    <xf numFmtId="0" fontId="2" fillId="3" borderId="36" xfId="1" applyFont="1" applyFill="1" applyBorder="1" applyAlignment="1">
      <alignment horizontal="left"/>
    </xf>
    <xf numFmtId="0" fontId="2" fillId="3" borderId="29" xfId="1" applyFont="1" applyFill="1" applyBorder="1" applyAlignment="1">
      <alignment horizontal="left"/>
    </xf>
    <xf numFmtId="0" fontId="2" fillId="0" borderId="30" xfId="1" applyFont="1" applyBorder="1" applyAlignment="1">
      <alignment horizontal="left"/>
    </xf>
    <xf numFmtId="0" fontId="2" fillId="0" borderId="32" xfId="1" applyFont="1" applyBorder="1" applyAlignment="1">
      <alignment horizontal="left"/>
    </xf>
    <xf numFmtId="0" fontId="2" fillId="0" borderId="33" xfId="1" applyFont="1" applyBorder="1" applyAlignment="1">
      <alignment horizontal="left"/>
    </xf>
    <xf numFmtId="0" fontId="2" fillId="0" borderId="35" xfId="1" applyFont="1" applyBorder="1" applyAlignment="1">
      <alignment horizontal="left"/>
    </xf>
    <xf numFmtId="0" fontId="2" fillId="22" borderId="30" xfId="1" applyFont="1" applyFill="1" applyBorder="1" applyAlignment="1">
      <alignment horizontal="left"/>
    </xf>
    <xf numFmtId="0" fontId="2" fillId="22" borderId="32" xfId="1" applyFont="1" applyFill="1" applyBorder="1" applyAlignment="1">
      <alignment horizontal="left"/>
    </xf>
    <xf numFmtId="0" fontId="2" fillId="22" borderId="33" xfId="1" applyFont="1" applyFill="1" applyBorder="1" applyAlignment="1">
      <alignment horizontal="left"/>
    </xf>
    <xf numFmtId="0" fontId="2" fillId="22" borderId="35" xfId="1" applyFont="1" applyFill="1" applyBorder="1" applyAlignment="1">
      <alignment horizontal="left"/>
    </xf>
    <xf numFmtId="0" fontId="2" fillId="21" borderId="30" xfId="1" applyFont="1" applyFill="1" applyBorder="1" applyAlignment="1">
      <alignment horizontal="left"/>
    </xf>
    <xf numFmtId="0" fontId="2" fillId="21" borderId="32" xfId="1" applyFont="1" applyFill="1" applyBorder="1" applyAlignment="1">
      <alignment horizontal="left"/>
    </xf>
    <xf numFmtId="0" fontId="2" fillId="21" borderId="33" xfId="1" applyFont="1" applyFill="1" applyBorder="1" applyAlignment="1">
      <alignment horizontal="left"/>
    </xf>
    <xf numFmtId="0" fontId="2" fillId="21" borderId="35" xfId="1" applyFont="1" applyFill="1" applyBorder="1" applyAlignment="1">
      <alignment horizontal="left"/>
    </xf>
    <xf numFmtId="0" fontId="2" fillId="0" borderId="34" xfId="1" applyFont="1" applyBorder="1" applyAlignment="1">
      <alignment horizontal="left"/>
    </xf>
    <xf numFmtId="0" fontId="2" fillId="3" borderId="30" xfId="1" applyFont="1" applyFill="1" applyBorder="1" applyAlignment="1">
      <alignment horizontal="left"/>
    </xf>
    <xf numFmtId="0" fontId="2" fillId="3" borderId="31" xfId="1" applyFont="1" applyFill="1" applyBorder="1" applyAlignment="1">
      <alignment horizontal="left"/>
    </xf>
    <xf numFmtId="0" fontId="2" fillId="3" borderId="32" xfId="1" applyFont="1" applyFill="1" applyBorder="1" applyAlignment="1">
      <alignment horizontal="left"/>
    </xf>
    <xf numFmtId="0" fontId="2" fillId="3" borderId="33" xfId="1" applyFont="1" applyFill="1" applyBorder="1" applyAlignment="1">
      <alignment horizontal="left"/>
    </xf>
    <xf numFmtId="0" fontId="2" fillId="3" borderId="34" xfId="1" applyFont="1" applyFill="1" applyBorder="1" applyAlignment="1">
      <alignment horizontal="left"/>
    </xf>
    <xf numFmtId="0" fontId="2" fillId="3" borderId="35" xfId="1" applyFont="1" applyFill="1" applyBorder="1" applyAlignment="1">
      <alignment horizontal="left"/>
    </xf>
    <xf numFmtId="0" fontId="2" fillId="0" borderId="8" xfId="1" applyFont="1" applyBorder="1" applyAlignment="1">
      <alignment horizontal="left"/>
    </xf>
    <xf numFmtId="0" fontId="2" fillId="0" borderId="42" xfId="1" applyFont="1" applyBorder="1" applyAlignment="1">
      <alignment horizontal="left"/>
    </xf>
    <xf numFmtId="0" fontId="2" fillId="0" borderId="56" xfId="1" applyFont="1" applyBorder="1" applyAlignment="1">
      <alignment horizontal="center"/>
    </xf>
    <xf numFmtId="0" fontId="2" fillId="0" borderId="28" xfId="1" applyFont="1" applyBorder="1" applyAlignment="1">
      <alignment horizontal="center"/>
    </xf>
    <xf numFmtId="0" fontId="2" fillId="0" borderId="37" xfId="1" applyFont="1" applyBorder="1" applyAlignment="1">
      <alignment horizontal="center"/>
    </xf>
    <xf numFmtId="0" fontId="2" fillId="0" borderId="57" xfId="1" applyFont="1" applyBorder="1" applyAlignment="1">
      <alignment horizontal="center"/>
    </xf>
    <xf numFmtId="0" fontId="8" fillId="21" borderId="24" xfId="1" applyNumberFormat="1" applyFont="1" applyFill="1" applyBorder="1" applyAlignment="1">
      <alignment horizontal="center"/>
    </xf>
    <xf numFmtId="0" fontId="2" fillId="21" borderId="37" xfId="1" applyFont="1" applyFill="1" applyBorder="1" applyAlignment="1">
      <alignment horizontal="center"/>
    </xf>
    <xf numFmtId="0" fontId="2" fillId="21" borderId="57" xfId="1" applyFont="1" applyFill="1" applyBorder="1" applyAlignment="1">
      <alignment horizontal="center"/>
    </xf>
    <xf numFmtId="0" fontId="8" fillId="21" borderId="27" xfId="1" quotePrefix="1" applyFont="1" applyFill="1" applyBorder="1" applyAlignment="1">
      <alignment horizontal="center"/>
    </xf>
    <xf numFmtId="0" fontId="8" fillId="21" borderId="28" xfId="1" applyFont="1" applyFill="1" applyBorder="1" applyAlignment="1">
      <alignment horizontal="center"/>
    </xf>
    <xf numFmtId="0" fontId="8" fillId="21" borderId="24" xfId="0" applyFont="1" applyFill="1" applyBorder="1" applyAlignment="1">
      <alignment horizontal="center"/>
    </xf>
    <xf numFmtId="14" fontId="8" fillId="0" borderId="27" xfId="1" quotePrefix="1" applyNumberFormat="1" applyFont="1" applyBorder="1" applyAlignment="1">
      <alignment horizontal="center"/>
    </xf>
    <xf numFmtId="0" fontId="8" fillId="0" borderId="27" xfId="1" applyFont="1" applyBorder="1" applyAlignment="1">
      <alignment horizontal="center"/>
    </xf>
    <xf numFmtId="0" fontId="8" fillId="0" borderId="27" xfId="0" quotePrefix="1" applyFont="1" applyBorder="1" applyAlignment="1">
      <alignment horizontal="center"/>
    </xf>
    <xf numFmtId="0" fontId="2" fillId="21" borderId="56" xfId="1" applyFont="1" applyFill="1" applyBorder="1" applyAlignment="1">
      <alignment horizontal="center"/>
    </xf>
    <xf numFmtId="0" fontId="2" fillId="21" borderId="28" xfId="1" applyFont="1" applyFill="1" applyBorder="1" applyAlignment="1">
      <alignment horizontal="center"/>
    </xf>
    <xf numFmtId="0" fontId="8" fillId="21" borderId="27" xfId="0" quotePrefix="1" applyFont="1" applyFill="1" applyBorder="1" applyAlignment="1">
      <alignment horizontal="center"/>
    </xf>
    <xf numFmtId="0" fontId="8" fillId="21" borderId="37" xfId="0" applyFont="1" applyFill="1" applyBorder="1" applyAlignment="1">
      <alignment horizontal="center"/>
    </xf>
    <xf numFmtId="0" fontId="8" fillId="21" borderId="28" xfId="0" applyFont="1" applyFill="1" applyBorder="1" applyAlignment="1">
      <alignment horizontal="center"/>
    </xf>
    <xf numFmtId="0" fontId="8" fillId="21" borderId="27" xfId="0" applyFont="1" applyFill="1" applyBorder="1" applyAlignment="1">
      <alignment horizontal="center"/>
    </xf>
    <xf numFmtId="0" fontId="8" fillId="21" borderId="28" xfId="1" quotePrefix="1" applyFont="1" applyFill="1" applyBorder="1" applyAlignment="1">
      <alignment horizontal="center"/>
    </xf>
    <xf numFmtId="0" fontId="2" fillId="22" borderId="56" xfId="1" applyFont="1" applyFill="1" applyBorder="1" applyAlignment="1">
      <alignment horizontal="center"/>
    </xf>
    <xf numFmtId="0" fontId="2" fillId="22" borderId="28" xfId="1" applyFont="1" applyFill="1" applyBorder="1" applyAlignment="1">
      <alignment horizontal="center"/>
    </xf>
    <xf numFmtId="0" fontId="8" fillId="22" borderId="27" xfId="1" quotePrefix="1" applyFont="1" applyFill="1" applyBorder="1" applyAlignment="1">
      <alignment horizontal="center"/>
    </xf>
    <xf numFmtId="0" fontId="8" fillId="22" borderId="28" xfId="1" applyFont="1" applyFill="1" applyBorder="1" applyAlignment="1">
      <alignment horizontal="center"/>
    </xf>
    <xf numFmtId="0" fontId="8" fillId="22" borderId="27" xfId="1" applyFont="1" applyFill="1" applyBorder="1" applyAlignment="1">
      <alignment horizontal="center"/>
    </xf>
    <xf numFmtId="0" fontId="8" fillId="22" borderId="28" xfId="1" quotePrefix="1" applyFont="1" applyFill="1" applyBorder="1" applyAlignment="1">
      <alignment horizontal="center"/>
    </xf>
    <xf numFmtId="0" fontId="2" fillId="22" borderId="37" xfId="1" applyFont="1" applyFill="1" applyBorder="1" applyAlignment="1">
      <alignment horizontal="center"/>
    </xf>
    <xf numFmtId="0" fontId="2" fillId="22" borderId="57" xfId="1" applyFont="1" applyFill="1" applyBorder="1" applyAlignment="1">
      <alignment horizontal="center"/>
    </xf>
    <xf numFmtId="0" fontId="8" fillId="22" borderId="27" xfId="0" applyFont="1" applyFill="1" applyBorder="1" applyAlignment="1">
      <alignment horizontal="center"/>
    </xf>
    <xf numFmtId="0" fontId="8" fillId="22" borderId="37" xfId="0" applyFont="1" applyFill="1" applyBorder="1" applyAlignment="1">
      <alignment horizontal="center"/>
    </xf>
    <xf numFmtId="0" fontId="8" fillId="22" borderId="28" xfId="0" applyFont="1" applyFill="1" applyBorder="1" applyAlignment="1">
      <alignment horizontal="center"/>
    </xf>
  </cellXfs>
  <cellStyles count="2">
    <cellStyle name="標準" xfId="0" builtinId="0"/>
    <cellStyle name="標準 2" xfId="1" xr:uid="{EB5DCAE2-EDE1-454B-BAA4-A5C662C625C0}"/>
  </cellStyles>
  <dxfs count="40"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59FF-0559-3940-B3CE-CEBC92811536}">
  <dimension ref="A1:DU370"/>
  <sheetViews>
    <sheetView showGridLines="0" tabSelected="1" zoomScale="85" zoomScaleNormal="85" workbookViewId="0">
      <pane xSplit="14" ySplit="8" topLeftCell="O226" activePane="bottomRight" state="frozen"/>
      <selection pane="topRight" activeCell="M1" sqref="M1"/>
      <selection pane="bottomLeft" activeCell="A9" sqref="A9"/>
      <selection pane="bottomRight"/>
    </sheetView>
  </sheetViews>
  <sheetFormatPr defaultColWidth="14.44140625" defaultRowHeight="15" customHeight="1"/>
  <cols>
    <col min="1" max="5" width="5" style="3" customWidth="1"/>
    <col min="6" max="6" width="8" style="3" customWidth="1"/>
    <col min="7" max="7" width="11" style="3" customWidth="1"/>
    <col min="8" max="9" width="11" bestFit="1" customWidth="1"/>
    <col min="10" max="10" width="12.33203125" style="99" customWidth="1"/>
    <col min="11" max="11" width="12.33203125" style="88" customWidth="1"/>
    <col min="12" max="12" width="11" style="100" bestFit="1" customWidth="1"/>
    <col min="13" max="13" width="11" style="3" bestFit="1" customWidth="1"/>
    <col min="14" max="14" width="11" style="101" bestFit="1" customWidth="1"/>
    <col min="15" max="124" width="3.44140625" style="3" customWidth="1"/>
    <col min="125" max="125" width="5" style="3" customWidth="1"/>
    <col min="126" max="16384" width="14.44140625" style="3"/>
  </cols>
  <sheetData>
    <row r="1" spans="1:125" ht="18" customHeight="1">
      <c r="A1" s="2"/>
      <c r="B1" s="106"/>
      <c r="C1" s="106"/>
      <c r="D1" s="2" t="s">
        <v>113</v>
      </c>
      <c r="E1" s="2"/>
      <c r="F1" s="2"/>
      <c r="G1" s="2"/>
      <c r="I1" s="132"/>
      <c r="J1" s="164" t="s">
        <v>137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2"/>
    </row>
    <row r="2" spans="1:125" ht="18" customHeight="1">
      <c r="A2" s="2"/>
      <c r="B2" s="5"/>
      <c r="C2" s="5"/>
      <c r="D2" s="2" t="s">
        <v>0</v>
      </c>
      <c r="E2" s="2"/>
      <c r="F2" s="2"/>
      <c r="G2" s="2"/>
      <c r="I2" s="165"/>
      <c r="J2" s="99" t="s">
        <v>138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2"/>
    </row>
    <row r="3" spans="1:125" ht="18" customHeight="1">
      <c r="A3" s="2"/>
      <c r="B3" s="6"/>
      <c r="C3" s="6"/>
      <c r="D3" s="2" t="s">
        <v>1</v>
      </c>
      <c r="E3" s="2"/>
      <c r="F3" s="2"/>
      <c r="G3" s="2"/>
      <c r="I3" s="78"/>
      <c r="O3" s="192">
        <v>2024</v>
      </c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193"/>
      <c r="AH3" s="193"/>
      <c r="AI3" s="193"/>
      <c r="AJ3" s="193"/>
      <c r="AK3" s="193"/>
      <c r="AL3" s="193"/>
      <c r="AM3" s="193"/>
      <c r="AN3" s="193"/>
      <c r="AO3" s="193"/>
      <c r="AP3" s="193"/>
      <c r="AQ3" s="193"/>
      <c r="AR3" s="193"/>
      <c r="AS3" s="193"/>
      <c r="AT3" s="193"/>
      <c r="AU3" s="193"/>
      <c r="AV3" s="193"/>
      <c r="AW3" s="193"/>
      <c r="AX3" s="193"/>
      <c r="AY3" s="193"/>
      <c r="AZ3" s="193"/>
      <c r="BA3" s="193"/>
      <c r="BB3" s="193"/>
      <c r="BC3" s="193"/>
      <c r="BD3" s="193"/>
      <c r="BE3" s="193"/>
      <c r="BF3" s="193"/>
      <c r="BG3" s="193"/>
      <c r="BH3" s="193"/>
      <c r="BI3" s="193"/>
      <c r="BJ3" s="193"/>
      <c r="BK3" s="193"/>
      <c r="BL3" s="193"/>
      <c r="BM3" s="193"/>
      <c r="BN3" s="193"/>
      <c r="BO3" s="193"/>
      <c r="BP3" s="193"/>
      <c r="BQ3" s="193"/>
      <c r="BR3" s="193"/>
      <c r="BS3" s="193"/>
      <c r="BT3" s="193"/>
      <c r="BU3" s="193"/>
      <c r="BV3" s="193"/>
      <c r="BW3" s="193"/>
      <c r="BX3" s="193"/>
      <c r="BY3" s="193"/>
      <c r="BZ3" s="193"/>
      <c r="CA3" s="193"/>
      <c r="CB3" s="193"/>
      <c r="CC3" s="193"/>
      <c r="CD3" s="193"/>
      <c r="CE3" s="193"/>
      <c r="CF3" s="193"/>
      <c r="CG3" s="193"/>
      <c r="CH3" s="193"/>
      <c r="CI3" s="193"/>
      <c r="CJ3" s="193"/>
      <c r="CK3" s="193"/>
      <c r="CL3" s="193"/>
      <c r="CM3" s="193"/>
      <c r="CN3" s="193"/>
      <c r="CO3" s="194"/>
      <c r="CP3" s="192">
        <v>2025</v>
      </c>
      <c r="CQ3" s="193"/>
      <c r="CR3" s="193"/>
      <c r="CS3" s="193"/>
      <c r="CT3" s="193"/>
      <c r="CU3" s="193"/>
      <c r="CV3" s="193"/>
      <c r="CW3" s="193"/>
      <c r="CX3" s="193"/>
      <c r="CY3" s="193"/>
      <c r="CZ3" s="193"/>
      <c r="DA3" s="193"/>
      <c r="DB3" s="193"/>
      <c r="DC3" s="193"/>
      <c r="DD3" s="193"/>
      <c r="DE3" s="193"/>
      <c r="DF3" s="193"/>
      <c r="DG3" s="193"/>
      <c r="DH3" s="193"/>
      <c r="DI3" s="193"/>
      <c r="DJ3" s="193"/>
      <c r="DK3" s="193"/>
      <c r="DL3" s="193"/>
      <c r="DM3" s="193"/>
      <c r="DN3" s="193"/>
      <c r="DO3" s="193"/>
      <c r="DP3" s="193"/>
      <c r="DQ3" s="193"/>
      <c r="DR3" s="193"/>
      <c r="DS3" s="193"/>
      <c r="DT3" s="194"/>
      <c r="DU3" s="2"/>
    </row>
    <row r="4" spans="1:125" ht="18" customHeight="1">
      <c r="A4" s="2"/>
      <c r="B4" s="7">
        <v>45579</v>
      </c>
      <c r="C4" s="7">
        <v>45579</v>
      </c>
      <c r="D4" s="2"/>
      <c r="E4" s="2"/>
      <c r="F4" s="2"/>
      <c r="G4" s="2"/>
      <c r="O4" s="192">
        <v>10</v>
      </c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4"/>
      <c r="AG4" s="192">
        <v>11</v>
      </c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/>
      <c r="BD4" s="193"/>
      <c r="BE4" s="193"/>
      <c r="BF4" s="193"/>
      <c r="BG4" s="193"/>
      <c r="BH4" s="193"/>
      <c r="BI4" s="193"/>
      <c r="BJ4" s="194"/>
      <c r="BK4" s="192">
        <v>12</v>
      </c>
      <c r="BL4" s="193"/>
      <c r="BM4" s="193"/>
      <c r="BN4" s="193"/>
      <c r="BO4" s="193"/>
      <c r="BP4" s="193"/>
      <c r="BQ4" s="193"/>
      <c r="BR4" s="193"/>
      <c r="BS4" s="193"/>
      <c r="BT4" s="193"/>
      <c r="BU4" s="193"/>
      <c r="BV4" s="193"/>
      <c r="BW4" s="193"/>
      <c r="BX4" s="193"/>
      <c r="BY4" s="193"/>
      <c r="BZ4" s="193"/>
      <c r="CA4" s="193"/>
      <c r="CB4" s="193"/>
      <c r="CC4" s="193"/>
      <c r="CD4" s="193"/>
      <c r="CE4" s="193"/>
      <c r="CF4" s="193"/>
      <c r="CG4" s="193"/>
      <c r="CH4" s="193"/>
      <c r="CI4" s="193"/>
      <c r="CJ4" s="193"/>
      <c r="CK4" s="193"/>
      <c r="CL4" s="193"/>
      <c r="CM4" s="193"/>
      <c r="CN4" s="193"/>
      <c r="CO4" s="194"/>
      <c r="CP4" s="192">
        <v>1</v>
      </c>
      <c r="CQ4" s="193"/>
      <c r="CR4" s="193"/>
      <c r="CS4" s="193"/>
      <c r="CT4" s="193"/>
      <c r="CU4" s="193"/>
      <c r="CV4" s="193"/>
      <c r="CW4" s="193"/>
      <c r="CX4" s="193"/>
      <c r="CY4" s="193"/>
      <c r="CZ4" s="193"/>
      <c r="DA4" s="193"/>
      <c r="DB4" s="193"/>
      <c r="DC4" s="193"/>
      <c r="DD4" s="193"/>
      <c r="DE4" s="193"/>
      <c r="DF4" s="193"/>
      <c r="DG4" s="193"/>
      <c r="DH4" s="193"/>
      <c r="DI4" s="193"/>
      <c r="DJ4" s="193"/>
      <c r="DK4" s="193"/>
      <c r="DL4" s="193"/>
      <c r="DM4" s="193"/>
      <c r="DN4" s="193"/>
      <c r="DO4" s="193"/>
      <c r="DP4" s="193"/>
      <c r="DQ4" s="193"/>
      <c r="DR4" s="193"/>
      <c r="DS4" s="193"/>
      <c r="DT4" s="194"/>
      <c r="DU4" s="8"/>
    </row>
    <row r="5" spans="1:125" ht="18" customHeight="1">
      <c r="A5" s="2"/>
      <c r="B5" s="2"/>
      <c r="C5" s="2"/>
      <c r="D5" s="2"/>
      <c r="E5" s="2"/>
      <c r="F5" s="2"/>
      <c r="G5" s="2"/>
      <c r="O5" s="9">
        <f>DATE(YEAR($C$4),MONTH($C$4),DAY($C$4))</f>
        <v>45579</v>
      </c>
      <c r="P5" s="9">
        <f t="shared" ref="P5:CA5" si="0">O5+1</f>
        <v>45580</v>
      </c>
      <c r="Q5" s="9">
        <f t="shared" si="0"/>
        <v>45581</v>
      </c>
      <c r="R5" s="9">
        <f t="shared" si="0"/>
        <v>45582</v>
      </c>
      <c r="S5" s="9">
        <f t="shared" si="0"/>
        <v>45583</v>
      </c>
      <c r="T5" s="9">
        <f t="shared" si="0"/>
        <v>45584</v>
      </c>
      <c r="U5" s="9">
        <f t="shared" si="0"/>
        <v>45585</v>
      </c>
      <c r="V5" s="9">
        <f t="shared" si="0"/>
        <v>45586</v>
      </c>
      <c r="W5" s="9">
        <f t="shared" si="0"/>
        <v>45587</v>
      </c>
      <c r="X5" s="9">
        <f t="shared" si="0"/>
        <v>45588</v>
      </c>
      <c r="Y5" s="9">
        <f t="shared" si="0"/>
        <v>45589</v>
      </c>
      <c r="Z5" s="9">
        <f t="shared" si="0"/>
        <v>45590</v>
      </c>
      <c r="AA5" s="9">
        <f t="shared" si="0"/>
        <v>45591</v>
      </c>
      <c r="AB5" s="9">
        <f t="shared" si="0"/>
        <v>45592</v>
      </c>
      <c r="AC5" s="9">
        <f t="shared" si="0"/>
        <v>45593</v>
      </c>
      <c r="AD5" s="9">
        <f t="shared" si="0"/>
        <v>45594</v>
      </c>
      <c r="AE5" s="9">
        <f t="shared" si="0"/>
        <v>45595</v>
      </c>
      <c r="AF5" s="9">
        <f t="shared" si="0"/>
        <v>45596</v>
      </c>
      <c r="AG5" s="9">
        <f t="shared" si="0"/>
        <v>45597</v>
      </c>
      <c r="AH5" s="9">
        <f t="shared" si="0"/>
        <v>45598</v>
      </c>
      <c r="AI5" s="9">
        <f t="shared" si="0"/>
        <v>45599</v>
      </c>
      <c r="AJ5" s="9">
        <f t="shared" si="0"/>
        <v>45600</v>
      </c>
      <c r="AK5" s="9">
        <f t="shared" si="0"/>
        <v>45601</v>
      </c>
      <c r="AL5" s="9">
        <f t="shared" si="0"/>
        <v>45602</v>
      </c>
      <c r="AM5" s="9">
        <f t="shared" si="0"/>
        <v>45603</v>
      </c>
      <c r="AN5" s="9">
        <f t="shared" si="0"/>
        <v>45604</v>
      </c>
      <c r="AO5" s="9">
        <f t="shared" si="0"/>
        <v>45605</v>
      </c>
      <c r="AP5" s="9">
        <f t="shared" si="0"/>
        <v>45606</v>
      </c>
      <c r="AQ5" s="9">
        <f t="shared" si="0"/>
        <v>45607</v>
      </c>
      <c r="AR5" s="9">
        <f t="shared" si="0"/>
        <v>45608</v>
      </c>
      <c r="AS5" s="9">
        <f t="shared" si="0"/>
        <v>45609</v>
      </c>
      <c r="AT5" s="9">
        <f t="shared" si="0"/>
        <v>45610</v>
      </c>
      <c r="AU5" s="9">
        <f t="shared" si="0"/>
        <v>45611</v>
      </c>
      <c r="AV5" s="9">
        <f t="shared" si="0"/>
        <v>45612</v>
      </c>
      <c r="AW5" s="9">
        <f t="shared" si="0"/>
        <v>45613</v>
      </c>
      <c r="AX5" s="9">
        <f t="shared" si="0"/>
        <v>45614</v>
      </c>
      <c r="AY5" s="9">
        <f t="shared" si="0"/>
        <v>45615</v>
      </c>
      <c r="AZ5" s="9">
        <f t="shared" si="0"/>
        <v>45616</v>
      </c>
      <c r="BA5" s="9">
        <f t="shared" si="0"/>
        <v>45617</v>
      </c>
      <c r="BB5" s="9">
        <f t="shared" si="0"/>
        <v>45618</v>
      </c>
      <c r="BC5" s="9">
        <f t="shared" si="0"/>
        <v>45619</v>
      </c>
      <c r="BD5" s="9">
        <f t="shared" si="0"/>
        <v>45620</v>
      </c>
      <c r="BE5" s="9">
        <f t="shared" si="0"/>
        <v>45621</v>
      </c>
      <c r="BF5" s="9">
        <f t="shared" si="0"/>
        <v>45622</v>
      </c>
      <c r="BG5" s="9">
        <f t="shared" si="0"/>
        <v>45623</v>
      </c>
      <c r="BH5" s="9">
        <f t="shared" si="0"/>
        <v>45624</v>
      </c>
      <c r="BI5" s="9">
        <f t="shared" si="0"/>
        <v>45625</v>
      </c>
      <c r="BJ5" s="9">
        <f t="shared" si="0"/>
        <v>45626</v>
      </c>
      <c r="BK5" s="9">
        <f t="shared" si="0"/>
        <v>45627</v>
      </c>
      <c r="BL5" s="9">
        <f t="shared" si="0"/>
        <v>45628</v>
      </c>
      <c r="BM5" s="9">
        <f t="shared" si="0"/>
        <v>45629</v>
      </c>
      <c r="BN5" s="9">
        <f t="shared" si="0"/>
        <v>45630</v>
      </c>
      <c r="BO5" s="9">
        <f t="shared" si="0"/>
        <v>45631</v>
      </c>
      <c r="BP5" s="9">
        <f t="shared" si="0"/>
        <v>45632</v>
      </c>
      <c r="BQ5" s="9">
        <f t="shared" si="0"/>
        <v>45633</v>
      </c>
      <c r="BR5" s="9">
        <f t="shared" si="0"/>
        <v>45634</v>
      </c>
      <c r="BS5" s="9">
        <f t="shared" si="0"/>
        <v>45635</v>
      </c>
      <c r="BT5" s="9">
        <f t="shared" si="0"/>
        <v>45636</v>
      </c>
      <c r="BU5" s="9">
        <f t="shared" si="0"/>
        <v>45637</v>
      </c>
      <c r="BV5" s="9">
        <f t="shared" si="0"/>
        <v>45638</v>
      </c>
      <c r="BW5" s="9">
        <f t="shared" si="0"/>
        <v>45639</v>
      </c>
      <c r="BX5" s="9">
        <f t="shared" si="0"/>
        <v>45640</v>
      </c>
      <c r="BY5" s="9">
        <f t="shared" si="0"/>
        <v>45641</v>
      </c>
      <c r="BZ5" s="9">
        <f t="shared" si="0"/>
        <v>45642</v>
      </c>
      <c r="CA5" s="9">
        <f t="shared" si="0"/>
        <v>45643</v>
      </c>
      <c r="CB5" s="9">
        <f t="shared" ref="CB5:DT5" si="1">CA5+1</f>
        <v>45644</v>
      </c>
      <c r="CC5" s="9">
        <f t="shared" si="1"/>
        <v>45645</v>
      </c>
      <c r="CD5" s="9">
        <f t="shared" si="1"/>
        <v>45646</v>
      </c>
      <c r="CE5" s="9">
        <f t="shared" si="1"/>
        <v>45647</v>
      </c>
      <c r="CF5" s="9">
        <f t="shared" si="1"/>
        <v>45648</v>
      </c>
      <c r="CG5" s="9">
        <f t="shared" si="1"/>
        <v>45649</v>
      </c>
      <c r="CH5" s="9">
        <f t="shared" si="1"/>
        <v>45650</v>
      </c>
      <c r="CI5" s="9">
        <f t="shared" si="1"/>
        <v>45651</v>
      </c>
      <c r="CJ5" s="9">
        <f t="shared" si="1"/>
        <v>45652</v>
      </c>
      <c r="CK5" s="9">
        <f t="shared" si="1"/>
        <v>45653</v>
      </c>
      <c r="CL5" s="9">
        <f t="shared" si="1"/>
        <v>45654</v>
      </c>
      <c r="CM5" s="9">
        <f t="shared" si="1"/>
        <v>45655</v>
      </c>
      <c r="CN5" s="9">
        <f t="shared" si="1"/>
        <v>45656</v>
      </c>
      <c r="CO5" s="9">
        <f t="shared" si="1"/>
        <v>45657</v>
      </c>
      <c r="CP5" s="9">
        <f t="shared" si="1"/>
        <v>45658</v>
      </c>
      <c r="CQ5" s="9">
        <f t="shared" si="1"/>
        <v>45659</v>
      </c>
      <c r="CR5" s="9">
        <f t="shared" si="1"/>
        <v>45660</v>
      </c>
      <c r="CS5" s="9">
        <f t="shared" si="1"/>
        <v>45661</v>
      </c>
      <c r="CT5" s="9">
        <f t="shared" si="1"/>
        <v>45662</v>
      </c>
      <c r="CU5" s="9">
        <f t="shared" si="1"/>
        <v>45663</v>
      </c>
      <c r="CV5" s="9">
        <f t="shared" si="1"/>
        <v>45664</v>
      </c>
      <c r="CW5" s="9">
        <f t="shared" si="1"/>
        <v>45665</v>
      </c>
      <c r="CX5" s="9">
        <f t="shared" si="1"/>
        <v>45666</v>
      </c>
      <c r="CY5" s="9">
        <f t="shared" si="1"/>
        <v>45667</v>
      </c>
      <c r="CZ5" s="9">
        <f t="shared" si="1"/>
        <v>45668</v>
      </c>
      <c r="DA5" s="9">
        <f t="shared" si="1"/>
        <v>45669</v>
      </c>
      <c r="DB5" s="9">
        <f t="shared" si="1"/>
        <v>45670</v>
      </c>
      <c r="DC5" s="9">
        <f t="shared" si="1"/>
        <v>45671</v>
      </c>
      <c r="DD5" s="9">
        <f t="shared" si="1"/>
        <v>45672</v>
      </c>
      <c r="DE5" s="9">
        <f t="shared" si="1"/>
        <v>45673</v>
      </c>
      <c r="DF5" s="9">
        <f t="shared" si="1"/>
        <v>45674</v>
      </c>
      <c r="DG5" s="9">
        <f t="shared" si="1"/>
        <v>45675</v>
      </c>
      <c r="DH5" s="9">
        <f t="shared" si="1"/>
        <v>45676</v>
      </c>
      <c r="DI5" s="9">
        <f t="shared" si="1"/>
        <v>45677</v>
      </c>
      <c r="DJ5" s="9">
        <f t="shared" si="1"/>
        <v>45678</v>
      </c>
      <c r="DK5" s="9">
        <f t="shared" si="1"/>
        <v>45679</v>
      </c>
      <c r="DL5" s="9">
        <f t="shared" si="1"/>
        <v>45680</v>
      </c>
      <c r="DM5" s="9">
        <f t="shared" si="1"/>
        <v>45681</v>
      </c>
      <c r="DN5" s="9">
        <f t="shared" si="1"/>
        <v>45682</v>
      </c>
      <c r="DO5" s="9">
        <f t="shared" si="1"/>
        <v>45683</v>
      </c>
      <c r="DP5" s="9">
        <f t="shared" si="1"/>
        <v>45684</v>
      </c>
      <c r="DQ5" s="9">
        <f t="shared" si="1"/>
        <v>45685</v>
      </c>
      <c r="DR5" s="9">
        <f t="shared" si="1"/>
        <v>45686</v>
      </c>
      <c r="DS5" s="9">
        <f t="shared" si="1"/>
        <v>45687</v>
      </c>
      <c r="DT5" s="9">
        <f t="shared" si="1"/>
        <v>45688</v>
      </c>
      <c r="DU5" s="10"/>
    </row>
    <row r="6" spans="1:125" ht="18" customHeight="1">
      <c r="A6" s="2"/>
      <c r="B6" s="2"/>
      <c r="C6" s="2"/>
      <c r="D6" s="2"/>
      <c r="E6" s="2"/>
      <c r="F6" s="2"/>
      <c r="G6" s="2"/>
      <c r="J6" s="133" t="s">
        <v>122</v>
      </c>
      <c r="M6" s="133" t="s">
        <v>122</v>
      </c>
      <c r="O6" s="11" t="s">
        <v>2</v>
      </c>
      <c r="P6" s="12" t="s">
        <v>3</v>
      </c>
      <c r="Q6" s="12" t="s">
        <v>4</v>
      </c>
      <c r="R6" s="12" t="s">
        <v>5</v>
      </c>
      <c r="S6" s="12" t="s">
        <v>6</v>
      </c>
      <c r="T6" s="12" t="s">
        <v>7</v>
      </c>
      <c r="U6" s="12" t="s">
        <v>8</v>
      </c>
      <c r="V6" s="11" t="s">
        <v>2</v>
      </c>
      <c r="W6" s="12" t="s">
        <v>3</v>
      </c>
      <c r="X6" s="12" t="s">
        <v>4</v>
      </c>
      <c r="Y6" s="12" t="s">
        <v>5</v>
      </c>
      <c r="Z6" s="12" t="s">
        <v>6</v>
      </c>
      <c r="AA6" s="12" t="s">
        <v>7</v>
      </c>
      <c r="AB6" s="12" t="s">
        <v>8</v>
      </c>
      <c r="AC6" s="13" t="s">
        <v>2</v>
      </c>
      <c r="AD6" s="12" t="s">
        <v>3</v>
      </c>
      <c r="AE6" s="12" t="s">
        <v>4</v>
      </c>
      <c r="AF6" s="12" t="s">
        <v>5</v>
      </c>
      <c r="AG6" s="12" t="s">
        <v>6</v>
      </c>
      <c r="AH6" s="12" t="s">
        <v>7</v>
      </c>
      <c r="AI6" s="12" t="s">
        <v>8</v>
      </c>
      <c r="AJ6" s="11" t="s">
        <v>2</v>
      </c>
      <c r="AK6" s="12" t="s">
        <v>3</v>
      </c>
      <c r="AL6" s="12" t="s">
        <v>4</v>
      </c>
      <c r="AM6" s="12" t="s">
        <v>5</v>
      </c>
      <c r="AN6" s="12" t="s">
        <v>6</v>
      </c>
      <c r="AO6" s="12" t="s">
        <v>7</v>
      </c>
      <c r="AP6" s="12" t="s">
        <v>8</v>
      </c>
      <c r="AQ6" s="11" t="s">
        <v>2</v>
      </c>
      <c r="AR6" s="12" t="s">
        <v>3</v>
      </c>
      <c r="AS6" s="12" t="s">
        <v>4</v>
      </c>
      <c r="AT6" s="12" t="s">
        <v>5</v>
      </c>
      <c r="AU6" s="12" t="s">
        <v>6</v>
      </c>
      <c r="AV6" s="12" t="s">
        <v>7</v>
      </c>
      <c r="AW6" s="12" t="s">
        <v>8</v>
      </c>
      <c r="AX6" s="11" t="s">
        <v>2</v>
      </c>
      <c r="AY6" s="12" t="s">
        <v>3</v>
      </c>
      <c r="AZ6" s="12" t="s">
        <v>4</v>
      </c>
      <c r="BA6" s="12" t="s">
        <v>5</v>
      </c>
      <c r="BB6" s="12" t="s">
        <v>6</v>
      </c>
      <c r="BC6" s="12" t="s">
        <v>7</v>
      </c>
      <c r="BD6" s="12" t="s">
        <v>8</v>
      </c>
      <c r="BE6" s="11" t="s">
        <v>2</v>
      </c>
      <c r="BF6" s="12" t="s">
        <v>3</v>
      </c>
      <c r="BG6" s="12" t="s">
        <v>4</v>
      </c>
      <c r="BH6" s="12" t="s">
        <v>5</v>
      </c>
      <c r="BI6" s="12" t="s">
        <v>6</v>
      </c>
      <c r="BJ6" s="12" t="s">
        <v>7</v>
      </c>
      <c r="BK6" s="12" t="s">
        <v>8</v>
      </c>
      <c r="BL6" s="11" t="s">
        <v>2</v>
      </c>
      <c r="BM6" s="12" t="s">
        <v>3</v>
      </c>
      <c r="BN6" s="12" t="s">
        <v>4</v>
      </c>
      <c r="BO6" s="12" t="s">
        <v>5</v>
      </c>
      <c r="BP6" s="12" t="s">
        <v>6</v>
      </c>
      <c r="BQ6" s="12" t="s">
        <v>7</v>
      </c>
      <c r="BR6" s="12" t="s">
        <v>8</v>
      </c>
      <c r="BS6" s="12" t="s">
        <v>2</v>
      </c>
      <c r="BT6" s="12" t="s">
        <v>3</v>
      </c>
      <c r="BU6" s="11" t="s">
        <v>4</v>
      </c>
      <c r="BV6" s="12" t="s">
        <v>5</v>
      </c>
      <c r="BW6" s="12" t="s">
        <v>6</v>
      </c>
      <c r="BX6" s="12" t="s">
        <v>7</v>
      </c>
      <c r="BY6" s="12" t="s">
        <v>8</v>
      </c>
      <c r="BZ6" s="11" t="s">
        <v>2</v>
      </c>
      <c r="CA6" s="12" t="s">
        <v>3</v>
      </c>
      <c r="CB6" s="12" t="s">
        <v>4</v>
      </c>
      <c r="CC6" s="12" t="s">
        <v>5</v>
      </c>
      <c r="CD6" s="12" t="s">
        <v>6</v>
      </c>
      <c r="CE6" s="12" t="s">
        <v>7</v>
      </c>
      <c r="CF6" s="12" t="s">
        <v>8</v>
      </c>
      <c r="CG6" s="12" t="s">
        <v>2</v>
      </c>
      <c r="CH6" s="12" t="s">
        <v>3</v>
      </c>
      <c r="CI6" s="11" t="s">
        <v>4</v>
      </c>
      <c r="CJ6" s="12" t="s">
        <v>5</v>
      </c>
      <c r="CK6" s="12" t="s">
        <v>6</v>
      </c>
      <c r="CL6" s="12" t="s">
        <v>7</v>
      </c>
      <c r="CM6" s="12" t="s">
        <v>8</v>
      </c>
      <c r="CN6" s="11" t="s">
        <v>2</v>
      </c>
      <c r="CO6" s="12" t="s">
        <v>3</v>
      </c>
      <c r="CP6" s="12" t="s">
        <v>4</v>
      </c>
      <c r="CQ6" s="12" t="s">
        <v>5</v>
      </c>
      <c r="CR6" s="12" t="s">
        <v>6</v>
      </c>
      <c r="CS6" s="12" t="s">
        <v>7</v>
      </c>
      <c r="CT6" s="12" t="s">
        <v>8</v>
      </c>
      <c r="CU6" s="12" t="s">
        <v>2</v>
      </c>
      <c r="CV6" s="12" t="s">
        <v>3</v>
      </c>
      <c r="CW6" s="11" t="s">
        <v>4</v>
      </c>
      <c r="CX6" s="12" t="s">
        <v>5</v>
      </c>
      <c r="CY6" s="12" t="s">
        <v>6</v>
      </c>
      <c r="CZ6" s="12" t="s">
        <v>7</v>
      </c>
      <c r="DA6" s="12" t="s">
        <v>8</v>
      </c>
      <c r="DB6" s="11" t="s">
        <v>2</v>
      </c>
      <c r="DC6" s="12" t="s">
        <v>3</v>
      </c>
      <c r="DD6" s="12" t="s">
        <v>4</v>
      </c>
      <c r="DE6" s="12" t="s">
        <v>5</v>
      </c>
      <c r="DF6" s="12" t="s">
        <v>6</v>
      </c>
      <c r="DG6" s="12" t="s">
        <v>7</v>
      </c>
      <c r="DH6" s="12" t="s">
        <v>8</v>
      </c>
      <c r="DI6" s="11" t="s">
        <v>2</v>
      </c>
      <c r="DJ6" s="12" t="s">
        <v>3</v>
      </c>
      <c r="DK6" s="12" t="s">
        <v>4</v>
      </c>
      <c r="DL6" s="12" t="s">
        <v>5</v>
      </c>
      <c r="DM6" s="12" t="s">
        <v>6</v>
      </c>
      <c r="DN6" s="12" t="s">
        <v>7</v>
      </c>
      <c r="DO6" s="12" t="s">
        <v>8</v>
      </c>
      <c r="DP6" s="11" t="s">
        <v>2</v>
      </c>
      <c r="DQ6" s="12" t="s">
        <v>3</v>
      </c>
      <c r="DR6" s="12" t="s">
        <v>4</v>
      </c>
      <c r="DS6" s="12" t="s">
        <v>5</v>
      </c>
      <c r="DT6" s="12" t="s">
        <v>6</v>
      </c>
      <c r="DU6" s="14"/>
    </row>
    <row r="7" spans="1:125" ht="9.75" customHeight="1">
      <c r="A7" s="2"/>
      <c r="B7" s="198" t="s">
        <v>9</v>
      </c>
      <c r="C7" s="199"/>
      <c r="D7" s="199"/>
      <c r="E7" s="199"/>
      <c r="F7" s="199"/>
      <c r="G7" s="199"/>
      <c r="H7" s="202" t="s">
        <v>62</v>
      </c>
      <c r="I7" s="202" t="s">
        <v>63</v>
      </c>
      <c r="J7" s="195" t="s">
        <v>110</v>
      </c>
      <c r="K7" s="195" t="s">
        <v>111</v>
      </c>
      <c r="L7" s="196" t="s">
        <v>135</v>
      </c>
      <c r="M7" s="195" t="s">
        <v>103</v>
      </c>
      <c r="N7" s="203" t="s">
        <v>37</v>
      </c>
      <c r="O7" s="15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2"/>
    </row>
    <row r="8" spans="1:125" ht="9.75" customHeight="1">
      <c r="A8" s="2"/>
      <c r="B8" s="200"/>
      <c r="C8" s="201"/>
      <c r="D8" s="201"/>
      <c r="E8" s="201"/>
      <c r="F8" s="201"/>
      <c r="G8" s="201"/>
      <c r="H8" s="202"/>
      <c r="I8" s="202"/>
      <c r="J8" s="195"/>
      <c r="K8" s="195"/>
      <c r="L8" s="197"/>
      <c r="M8" s="195"/>
      <c r="N8" s="203"/>
      <c r="O8" s="17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2"/>
    </row>
    <row r="9" spans="1:125" ht="9.75" customHeight="1">
      <c r="A9" s="19"/>
      <c r="B9" s="20"/>
      <c r="C9" s="204" t="s">
        <v>10</v>
      </c>
      <c r="D9" s="205"/>
      <c r="E9" s="205"/>
      <c r="F9" s="205"/>
      <c r="G9" s="205"/>
      <c r="H9" s="172"/>
      <c r="I9" s="172"/>
      <c r="J9" s="172"/>
      <c r="K9" s="172"/>
      <c r="L9" s="186"/>
      <c r="M9" s="172"/>
      <c r="N9" s="173"/>
      <c r="O9" s="21"/>
      <c r="P9" s="21"/>
      <c r="Q9" s="22"/>
      <c r="R9" s="22"/>
      <c r="S9" s="22"/>
      <c r="T9" s="23"/>
      <c r="U9" s="23"/>
      <c r="V9" s="22"/>
      <c r="W9" s="22"/>
      <c r="X9" s="22"/>
      <c r="Y9" s="22"/>
      <c r="Z9" s="22"/>
      <c r="AA9" s="23"/>
      <c r="AB9" s="23"/>
      <c r="AC9" s="22"/>
      <c r="AD9" s="22"/>
      <c r="AE9" s="22"/>
      <c r="AF9" s="22"/>
      <c r="AG9" s="22"/>
      <c r="AH9" s="23"/>
      <c r="AI9" s="23"/>
      <c r="AJ9" s="22"/>
      <c r="AK9" s="22"/>
      <c r="AL9" s="22"/>
      <c r="AM9" s="22"/>
      <c r="AN9" s="22"/>
      <c r="AO9" s="23"/>
      <c r="AP9" s="23"/>
      <c r="AQ9" s="22"/>
      <c r="AR9" s="22"/>
      <c r="AS9" s="22"/>
      <c r="AT9" s="22"/>
      <c r="AU9" s="22"/>
      <c r="AV9" s="23"/>
      <c r="AW9" s="23"/>
      <c r="AX9" s="22"/>
      <c r="AY9" s="22"/>
      <c r="AZ9" s="22"/>
      <c r="BA9" s="22"/>
      <c r="BB9" s="22"/>
      <c r="BC9" s="23"/>
      <c r="BD9" s="23"/>
      <c r="BE9" s="22"/>
      <c r="BF9" s="22"/>
      <c r="BG9" s="22"/>
      <c r="BH9" s="22"/>
      <c r="BI9" s="22"/>
      <c r="BJ9" s="23"/>
      <c r="BK9" s="23"/>
      <c r="BL9" s="22"/>
      <c r="BM9" s="22"/>
      <c r="BN9" s="22"/>
      <c r="BO9" s="22"/>
      <c r="BP9" s="22"/>
      <c r="BQ9" s="23"/>
      <c r="BR9" s="23"/>
      <c r="BS9" s="22"/>
      <c r="BT9" s="22"/>
      <c r="BU9" s="22"/>
      <c r="BV9" s="22"/>
      <c r="BW9" s="22"/>
      <c r="BX9" s="23"/>
      <c r="BY9" s="23"/>
      <c r="BZ9" s="22"/>
      <c r="CA9" s="22"/>
      <c r="CB9" s="22"/>
      <c r="CC9" s="22"/>
      <c r="CD9" s="22"/>
      <c r="CE9" s="23"/>
      <c r="CF9" s="23"/>
      <c r="CG9" s="22"/>
      <c r="CH9" s="22"/>
      <c r="CI9" s="22"/>
      <c r="CJ9" s="22"/>
      <c r="CK9" s="22"/>
      <c r="CL9" s="23"/>
      <c r="CM9" s="23"/>
      <c r="CN9" s="22"/>
      <c r="CO9" s="22"/>
      <c r="CP9" s="22"/>
      <c r="CQ9" s="22"/>
      <c r="CR9" s="22"/>
      <c r="CS9" s="23"/>
      <c r="CT9" s="23"/>
      <c r="CU9" s="22"/>
      <c r="CV9" s="22"/>
      <c r="CW9" s="22"/>
      <c r="CX9" s="22"/>
      <c r="CY9" s="22"/>
      <c r="CZ9" s="23"/>
      <c r="DA9" s="23"/>
      <c r="DB9" s="22"/>
      <c r="DC9" s="22"/>
      <c r="DD9" s="22"/>
      <c r="DE9" s="22"/>
      <c r="DF9" s="22"/>
      <c r="DG9" s="23"/>
      <c r="DH9" s="23"/>
      <c r="DI9" s="22"/>
      <c r="DJ9" s="22"/>
      <c r="DK9" s="22"/>
      <c r="DL9" s="22"/>
      <c r="DM9" s="22"/>
      <c r="DN9" s="23"/>
      <c r="DO9" s="23"/>
      <c r="DP9" s="22"/>
      <c r="DQ9" s="22"/>
      <c r="DR9" s="22"/>
      <c r="DS9" s="22"/>
      <c r="DT9" s="22"/>
      <c r="DU9" s="19"/>
    </row>
    <row r="10" spans="1:125" ht="9.75" customHeight="1">
      <c r="A10" s="19"/>
      <c r="B10" s="24"/>
      <c r="C10" s="201"/>
      <c r="D10" s="201"/>
      <c r="E10" s="201"/>
      <c r="F10" s="201"/>
      <c r="G10" s="201"/>
      <c r="H10" s="172"/>
      <c r="I10" s="172"/>
      <c r="J10" s="172"/>
      <c r="K10" s="172"/>
      <c r="L10" s="187"/>
      <c r="M10" s="172"/>
      <c r="N10" s="173"/>
      <c r="O10" s="25"/>
      <c r="P10" s="26"/>
      <c r="Q10" s="26"/>
      <c r="R10" s="26"/>
      <c r="S10" s="26"/>
      <c r="T10" s="27"/>
      <c r="U10" s="27"/>
      <c r="V10" s="26"/>
      <c r="W10" s="26"/>
      <c r="X10" s="26"/>
      <c r="Y10" s="26"/>
      <c r="Z10" s="26"/>
      <c r="AA10" s="27"/>
      <c r="AB10" s="27"/>
      <c r="AC10" s="26"/>
      <c r="AD10" s="26"/>
      <c r="AE10" s="26"/>
      <c r="AF10" s="26"/>
      <c r="AG10" s="26"/>
      <c r="AH10" s="27"/>
      <c r="AI10" s="27"/>
      <c r="AJ10" s="26"/>
      <c r="AK10" s="26"/>
      <c r="AL10" s="26"/>
      <c r="AM10" s="26"/>
      <c r="AN10" s="26"/>
      <c r="AO10" s="27"/>
      <c r="AP10" s="27"/>
      <c r="AQ10" s="26"/>
      <c r="AR10" s="26"/>
      <c r="AS10" s="26"/>
      <c r="AT10" s="26"/>
      <c r="AU10" s="26"/>
      <c r="AV10" s="27"/>
      <c r="AW10" s="27"/>
      <c r="AX10" s="26"/>
      <c r="AY10" s="26"/>
      <c r="AZ10" s="26"/>
      <c r="BA10" s="26"/>
      <c r="BB10" s="26"/>
      <c r="BC10" s="27"/>
      <c r="BD10" s="27"/>
      <c r="BE10" s="26"/>
      <c r="BF10" s="26"/>
      <c r="BG10" s="26"/>
      <c r="BH10" s="26"/>
      <c r="BI10" s="26"/>
      <c r="BJ10" s="27"/>
      <c r="BK10" s="27"/>
      <c r="BL10" s="26"/>
      <c r="BM10" s="26"/>
      <c r="BN10" s="26"/>
      <c r="BO10" s="26"/>
      <c r="BP10" s="26"/>
      <c r="BQ10" s="27"/>
      <c r="BR10" s="27"/>
      <c r="BS10" s="26"/>
      <c r="BT10" s="26"/>
      <c r="BU10" s="26"/>
      <c r="BV10" s="26"/>
      <c r="BW10" s="26"/>
      <c r="BX10" s="27"/>
      <c r="BY10" s="27"/>
      <c r="BZ10" s="26"/>
      <c r="CA10" s="26"/>
      <c r="CB10" s="26"/>
      <c r="CC10" s="26"/>
      <c r="CD10" s="26"/>
      <c r="CE10" s="27"/>
      <c r="CF10" s="27"/>
      <c r="CG10" s="26"/>
      <c r="CH10" s="26"/>
      <c r="CI10" s="26"/>
      <c r="CJ10" s="26"/>
      <c r="CK10" s="26"/>
      <c r="CL10" s="27"/>
      <c r="CM10" s="27"/>
      <c r="CN10" s="26"/>
      <c r="CO10" s="26"/>
      <c r="CP10" s="26"/>
      <c r="CQ10" s="26"/>
      <c r="CR10" s="26"/>
      <c r="CS10" s="27"/>
      <c r="CT10" s="27"/>
      <c r="CU10" s="26"/>
      <c r="CV10" s="26"/>
      <c r="CW10" s="26"/>
      <c r="CX10" s="26"/>
      <c r="CY10" s="26"/>
      <c r="CZ10" s="27"/>
      <c r="DA10" s="27"/>
      <c r="DB10" s="26"/>
      <c r="DC10" s="26"/>
      <c r="DD10" s="26"/>
      <c r="DE10" s="26"/>
      <c r="DF10" s="26"/>
      <c r="DG10" s="27"/>
      <c r="DH10" s="27"/>
      <c r="DI10" s="26"/>
      <c r="DJ10" s="26"/>
      <c r="DK10" s="26"/>
      <c r="DL10" s="26"/>
      <c r="DM10" s="26"/>
      <c r="DN10" s="27"/>
      <c r="DO10" s="27"/>
      <c r="DP10" s="26"/>
      <c r="DQ10" s="26"/>
      <c r="DR10" s="26"/>
      <c r="DS10" s="26"/>
      <c r="DT10" s="26"/>
      <c r="DU10" s="19"/>
    </row>
    <row r="11" spans="1:125" ht="9.75" customHeight="1">
      <c r="A11" s="2"/>
      <c r="B11" s="24"/>
      <c r="C11" s="206" t="s">
        <v>11</v>
      </c>
      <c r="D11" s="205"/>
      <c r="E11" s="205"/>
      <c r="F11" s="205"/>
      <c r="G11" s="205"/>
      <c r="H11" s="207"/>
      <c r="I11" s="207"/>
      <c r="J11" s="172"/>
      <c r="K11" s="172"/>
      <c r="L11" s="186"/>
      <c r="M11" s="172"/>
      <c r="N11" s="173"/>
      <c r="O11" s="21"/>
      <c r="P11" s="21"/>
      <c r="Q11" s="22"/>
      <c r="R11" s="22"/>
      <c r="S11" s="22"/>
      <c r="T11" s="23"/>
      <c r="U11" s="23"/>
      <c r="V11" s="22"/>
      <c r="W11" s="22"/>
      <c r="X11" s="22"/>
      <c r="Y11" s="22"/>
      <c r="Z11" s="22"/>
      <c r="AA11" s="23"/>
      <c r="AB11" s="23"/>
      <c r="AC11" s="22"/>
      <c r="AD11" s="22"/>
      <c r="AE11" s="22"/>
      <c r="AF11" s="22"/>
      <c r="AG11" s="22"/>
      <c r="AH11" s="23"/>
      <c r="AI11" s="23"/>
      <c r="AJ11" s="22"/>
      <c r="AK11" s="22"/>
      <c r="AL11" s="22"/>
      <c r="AM11" s="22"/>
      <c r="AN11" s="22"/>
      <c r="AO11" s="23"/>
      <c r="AP11" s="23"/>
      <c r="AQ11" s="22"/>
      <c r="AR11" s="22"/>
      <c r="AS11" s="22"/>
      <c r="AT11" s="22"/>
      <c r="AU11" s="22"/>
      <c r="AV11" s="23"/>
      <c r="AW11" s="23"/>
      <c r="AX11" s="22"/>
      <c r="AY11" s="22"/>
      <c r="AZ11" s="22"/>
      <c r="BA11" s="22"/>
      <c r="BB11" s="22"/>
      <c r="BC11" s="23"/>
      <c r="BD11" s="23"/>
      <c r="BE11" s="22"/>
      <c r="BF11" s="22"/>
      <c r="BG11" s="22"/>
      <c r="BH11" s="22"/>
      <c r="BI11" s="22"/>
      <c r="BJ11" s="23"/>
      <c r="BK11" s="23"/>
      <c r="BL11" s="22"/>
      <c r="BM11" s="22"/>
      <c r="BN11" s="22"/>
      <c r="BO11" s="22"/>
      <c r="BP11" s="22"/>
      <c r="BQ11" s="23"/>
      <c r="BR11" s="23"/>
      <c r="BS11" s="22"/>
      <c r="BT11" s="22"/>
      <c r="BU11" s="22"/>
      <c r="BV11" s="22"/>
      <c r="BW11" s="22"/>
      <c r="BX11" s="23"/>
      <c r="BY11" s="23"/>
      <c r="BZ11" s="22"/>
      <c r="CA11" s="22"/>
      <c r="CB11" s="22"/>
      <c r="CC11" s="22"/>
      <c r="CD11" s="22"/>
      <c r="CE11" s="23"/>
      <c r="CF11" s="23"/>
      <c r="CG11" s="22"/>
      <c r="CH11" s="22"/>
      <c r="CI11" s="22"/>
      <c r="CJ11" s="22"/>
      <c r="CK11" s="22"/>
      <c r="CL11" s="23"/>
      <c r="CM11" s="23"/>
      <c r="CN11" s="22"/>
      <c r="CO11" s="22"/>
      <c r="CP11" s="22"/>
      <c r="CQ11" s="22"/>
      <c r="CR11" s="22"/>
      <c r="CS11" s="23"/>
      <c r="CT11" s="23"/>
      <c r="CU11" s="22"/>
      <c r="CV11" s="22"/>
      <c r="CW11" s="22"/>
      <c r="CX11" s="22"/>
      <c r="CY11" s="22"/>
      <c r="CZ11" s="23"/>
      <c r="DA11" s="23"/>
      <c r="DB11" s="22"/>
      <c r="DC11" s="22"/>
      <c r="DD11" s="22"/>
      <c r="DE11" s="22"/>
      <c r="DF11" s="22"/>
      <c r="DG11" s="23"/>
      <c r="DH11" s="23"/>
      <c r="DI11" s="22"/>
      <c r="DJ11" s="22"/>
      <c r="DK11" s="22"/>
      <c r="DL11" s="22"/>
      <c r="DM11" s="22"/>
      <c r="DN11" s="23"/>
      <c r="DO11" s="23"/>
      <c r="DP11" s="22"/>
      <c r="DQ11" s="22"/>
      <c r="DR11" s="22"/>
      <c r="DS11" s="22"/>
      <c r="DT11" s="22"/>
      <c r="DU11" s="2"/>
    </row>
    <row r="12" spans="1:125" ht="9.75" customHeight="1">
      <c r="A12" s="2"/>
      <c r="B12" s="24"/>
      <c r="C12" s="201"/>
      <c r="D12" s="201"/>
      <c r="E12" s="201"/>
      <c r="F12" s="201"/>
      <c r="G12" s="201"/>
      <c r="H12" s="207"/>
      <c r="I12" s="207"/>
      <c r="J12" s="172"/>
      <c r="K12" s="172"/>
      <c r="L12" s="187"/>
      <c r="M12" s="172"/>
      <c r="N12" s="173"/>
      <c r="O12" s="25"/>
      <c r="P12" s="26"/>
      <c r="Q12" s="26"/>
      <c r="R12" s="26"/>
      <c r="S12" s="26"/>
      <c r="T12" s="27"/>
      <c r="U12" s="27"/>
      <c r="V12" s="26"/>
      <c r="W12" s="26"/>
      <c r="X12" s="26"/>
      <c r="Y12" s="26"/>
      <c r="Z12" s="26"/>
      <c r="AA12" s="27"/>
      <c r="AB12" s="27"/>
      <c r="AC12" s="26"/>
      <c r="AD12" s="26"/>
      <c r="AE12" s="26"/>
      <c r="AF12" s="26"/>
      <c r="AG12" s="26"/>
      <c r="AH12" s="27"/>
      <c r="AI12" s="27"/>
      <c r="AJ12" s="26"/>
      <c r="AK12" s="26"/>
      <c r="AL12" s="26"/>
      <c r="AM12" s="26"/>
      <c r="AN12" s="26"/>
      <c r="AO12" s="27"/>
      <c r="AP12" s="27"/>
      <c r="AQ12" s="26"/>
      <c r="AR12" s="26"/>
      <c r="AS12" s="26"/>
      <c r="AT12" s="26"/>
      <c r="AU12" s="26"/>
      <c r="AV12" s="27"/>
      <c r="AW12" s="27"/>
      <c r="AX12" s="26"/>
      <c r="AY12" s="26"/>
      <c r="AZ12" s="26"/>
      <c r="BA12" s="26"/>
      <c r="BB12" s="26"/>
      <c r="BC12" s="27"/>
      <c r="BD12" s="27"/>
      <c r="BE12" s="26"/>
      <c r="BF12" s="26"/>
      <c r="BG12" s="26"/>
      <c r="BH12" s="26"/>
      <c r="BI12" s="26"/>
      <c r="BJ12" s="27"/>
      <c r="BK12" s="27"/>
      <c r="BL12" s="26"/>
      <c r="BM12" s="26"/>
      <c r="BN12" s="26"/>
      <c r="BO12" s="26"/>
      <c r="BP12" s="26"/>
      <c r="BQ12" s="27"/>
      <c r="BR12" s="27"/>
      <c r="BS12" s="26"/>
      <c r="BT12" s="26"/>
      <c r="BU12" s="26"/>
      <c r="BV12" s="26"/>
      <c r="BW12" s="26"/>
      <c r="BX12" s="27"/>
      <c r="BY12" s="27"/>
      <c r="BZ12" s="26"/>
      <c r="CA12" s="26"/>
      <c r="CB12" s="26"/>
      <c r="CC12" s="26"/>
      <c r="CD12" s="26"/>
      <c r="CE12" s="27"/>
      <c r="CF12" s="27"/>
      <c r="CG12" s="26"/>
      <c r="CH12" s="26"/>
      <c r="CI12" s="26"/>
      <c r="CJ12" s="26"/>
      <c r="CK12" s="26"/>
      <c r="CL12" s="27"/>
      <c r="CM12" s="27"/>
      <c r="CN12" s="26"/>
      <c r="CO12" s="26"/>
      <c r="CP12" s="26"/>
      <c r="CQ12" s="26"/>
      <c r="CR12" s="26"/>
      <c r="CS12" s="27"/>
      <c r="CT12" s="27"/>
      <c r="CU12" s="26"/>
      <c r="CV12" s="26"/>
      <c r="CW12" s="26"/>
      <c r="CX12" s="26"/>
      <c r="CY12" s="26"/>
      <c r="CZ12" s="27"/>
      <c r="DA12" s="27"/>
      <c r="DB12" s="26"/>
      <c r="DC12" s="26"/>
      <c r="DD12" s="26"/>
      <c r="DE12" s="26"/>
      <c r="DF12" s="26"/>
      <c r="DG12" s="27"/>
      <c r="DH12" s="27"/>
      <c r="DI12" s="26"/>
      <c r="DJ12" s="26"/>
      <c r="DK12" s="26"/>
      <c r="DL12" s="26"/>
      <c r="DM12" s="26"/>
      <c r="DN12" s="27"/>
      <c r="DO12" s="27"/>
      <c r="DP12" s="26"/>
      <c r="DQ12" s="26"/>
      <c r="DR12" s="26"/>
      <c r="DS12" s="26"/>
      <c r="DT12" s="26"/>
      <c r="DU12" s="2"/>
    </row>
    <row r="13" spans="1:125" ht="9.75" customHeight="1">
      <c r="A13" s="2"/>
      <c r="B13" s="24"/>
      <c r="C13" s="28"/>
      <c r="D13" s="208" t="s">
        <v>12</v>
      </c>
      <c r="E13" s="199"/>
      <c r="F13" s="199"/>
      <c r="G13" s="199"/>
      <c r="H13" s="209">
        <v>0.5</v>
      </c>
      <c r="I13" s="210"/>
      <c r="J13" s="184"/>
      <c r="K13" s="184"/>
      <c r="L13" s="188"/>
      <c r="M13" s="184"/>
      <c r="N13" s="211">
        <v>100</v>
      </c>
      <c r="O13" s="17"/>
      <c r="P13" s="29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2"/>
    </row>
    <row r="14" spans="1:125" ht="9.75" customHeight="1">
      <c r="A14" s="2"/>
      <c r="B14" s="24"/>
      <c r="C14" s="30"/>
      <c r="D14" s="200"/>
      <c r="E14" s="201"/>
      <c r="F14" s="201"/>
      <c r="G14" s="201"/>
      <c r="H14" s="209"/>
      <c r="I14" s="210"/>
      <c r="J14" s="185"/>
      <c r="K14" s="185"/>
      <c r="L14" s="189"/>
      <c r="M14" s="185"/>
      <c r="N14" s="211"/>
      <c r="O14" s="17"/>
      <c r="Q14" s="81"/>
      <c r="R14" s="18"/>
      <c r="S14" s="18"/>
      <c r="T14" s="31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2"/>
    </row>
    <row r="15" spans="1:125" ht="9.75" customHeight="1">
      <c r="A15" s="2"/>
      <c r="B15" s="24"/>
      <c r="C15" s="30"/>
      <c r="D15" s="208" t="s">
        <v>13</v>
      </c>
      <c r="E15" s="199"/>
      <c r="F15" s="199"/>
      <c r="G15" s="212"/>
      <c r="H15" s="209">
        <v>0.5</v>
      </c>
      <c r="I15" s="210"/>
      <c r="J15" s="184"/>
      <c r="K15" s="184"/>
      <c r="L15" s="188"/>
      <c r="M15" s="184"/>
      <c r="N15" s="211">
        <v>100</v>
      </c>
      <c r="O15" s="32"/>
      <c r="P15" s="29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2"/>
    </row>
    <row r="16" spans="1:125" ht="9.75" customHeight="1">
      <c r="A16" s="2"/>
      <c r="B16" s="24"/>
      <c r="C16" s="30"/>
      <c r="D16" s="200"/>
      <c r="E16" s="201"/>
      <c r="F16" s="201"/>
      <c r="G16" s="213"/>
      <c r="H16" s="209"/>
      <c r="I16" s="210"/>
      <c r="J16" s="185"/>
      <c r="K16" s="185"/>
      <c r="L16" s="189"/>
      <c r="M16" s="185"/>
      <c r="N16" s="211"/>
      <c r="O16" s="32"/>
      <c r="Q16" s="81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2"/>
    </row>
    <row r="17" spans="1:125" ht="9.75" customHeight="1">
      <c r="A17" s="2"/>
      <c r="B17" s="24"/>
      <c r="C17" s="30"/>
      <c r="D17" s="208" t="s">
        <v>14</v>
      </c>
      <c r="E17" s="199"/>
      <c r="F17" s="199"/>
      <c r="G17" s="212"/>
      <c r="H17" s="209">
        <v>0.5</v>
      </c>
      <c r="I17" s="210"/>
      <c r="J17" s="184"/>
      <c r="K17" s="184"/>
      <c r="L17" s="188"/>
      <c r="M17" s="184"/>
      <c r="N17" s="211">
        <v>100</v>
      </c>
      <c r="O17" s="32"/>
      <c r="P17" s="29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2"/>
    </row>
    <row r="18" spans="1:125" ht="9.75" customHeight="1">
      <c r="A18" s="2"/>
      <c r="B18" s="24"/>
      <c r="C18" s="30"/>
      <c r="D18" s="200"/>
      <c r="E18" s="201"/>
      <c r="F18" s="201"/>
      <c r="G18" s="213"/>
      <c r="H18" s="209"/>
      <c r="I18" s="210"/>
      <c r="J18" s="185"/>
      <c r="K18" s="185"/>
      <c r="L18" s="189"/>
      <c r="M18" s="185"/>
      <c r="N18" s="211"/>
      <c r="O18" s="32"/>
      <c r="Q18" s="81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2"/>
    </row>
    <row r="19" spans="1:125" ht="9.75" customHeight="1">
      <c r="A19" s="2"/>
      <c r="B19" s="24"/>
      <c r="C19" s="30"/>
      <c r="D19" s="208" t="s">
        <v>15</v>
      </c>
      <c r="E19" s="199"/>
      <c r="F19" s="199"/>
      <c r="G19" s="212"/>
      <c r="H19" s="209">
        <v>0.5</v>
      </c>
      <c r="I19" s="210"/>
      <c r="J19" s="184"/>
      <c r="K19" s="184"/>
      <c r="L19" s="188"/>
      <c r="M19" s="184"/>
      <c r="N19" s="211">
        <v>100</v>
      </c>
      <c r="O19" s="32"/>
      <c r="P19" s="29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2"/>
    </row>
    <row r="20" spans="1:125" ht="9.75" customHeight="1">
      <c r="A20" s="2"/>
      <c r="B20" s="24"/>
      <c r="C20" s="33"/>
      <c r="D20" s="200"/>
      <c r="E20" s="201"/>
      <c r="F20" s="201"/>
      <c r="G20" s="213"/>
      <c r="H20" s="209"/>
      <c r="I20" s="210"/>
      <c r="J20" s="185"/>
      <c r="K20" s="185"/>
      <c r="L20" s="189"/>
      <c r="M20" s="185"/>
      <c r="N20" s="211"/>
      <c r="O20" s="34"/>
      <c r="Q20" s="8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2"/>
    </row>
    <row r="21" spans="1:125" ht="9.75" customHeight="1">
      <c r="A21" s="2"/>
      <c r="B21" s="24"/>
      <c r="C21" s="206" t="s">
        <v>16</v>
      </c>
      <c r="D21" s="205"/>
      <c r="E21" s="205"/>
      <c r="F21" s="205"/>
      <c r="G21" s="205"/>
      <c r="H21" s="207"/>
      <c r="I21" s="207"/>
      <c r="J21" s="172"/>
      <c r="K21" s="172"/>
      <c r="L21" s="186"/>
      <c r="M21" s="172"/>
      <c r="N21" s="173"/>
      <c r="O21" s="21"/>
      <c r="P21" s="36"/>
      <c r="Q21" s="22"/>
      <c r="R21" s="22"/>
      <c r="S21" s="22"/>
      <c r="T21" s="23"/>
      <c r="U21" s="23"/>
      <c r="V21" s="22"/>
      <c r="W21" s="22"/>
      <c r="X21" s="22"/>
      <c r="Y21" s="22"/>
      <c r="Z21" s="22"/>
      <c r="AA21" s="23"/>
      <c r="AB21" s="23"/>
      <c r="AC21" s="22"/>
      <c r="AD21" s="22"/>
      <c r="AE21" s="22"/>
      <c r="AF21" s="22"/>
      <c r="AG21" s="22"/>
      <c r="AH21" s="23"/>
      <c r="AI21" s="23"/>
      <c r="AJ21" s="22"/>
      <c r="AK21" s="22"/>
      <c r="AL21" s="22"/>
      <c r="AM21" s="22"/>
      <c r="AN21" s="22"/>
      <c r="AO21" s="23"/>
      <c r="AP21" s="23"/>
      <c r="AQ21" s="22"/>
      <c r="AR21" s="22"/>
      <c r="AS21" s="22"/>
      <c r="AT21" s="22"/>
      <c r="AU21" s="22"/>
      <c r="AV21" s="23"/>
      <c r="AW21" s="23"/>
      <c r="AX21" s="22"/>
      <c r="AY21" s="22"/>
      <c r="AZ21" s="22"/>
      <c r="BA21" s="22"/>
      <c r="BB21" s="22"/>
      <c r="BC21" s="23"/>
      <c r="BD21" s="23"/>
      <c r="BE21" s="22"/>
      <c r="BF21" s="22"/>
      <c r="BG21" s="22"/>
      <c r="BH21" s="22"/>
      <c r="BI21" s="22"/>
      <c r="BJ21" s="23"/>
      <c r="BK21" s="23"/>
      <c r="BL21" s="22"/>
      <c r="BM21" s="22"/>
      <c r="BN21" s="22"/>
      <c r="BO21" s="22"/>
      <c r="BP21" s="22"/>
      <c r="BQ21" s="23"/>
      <c r="BR21" s="23"/>
      <c r="BS21" s="22"/>
      <c r="BT21" s="22"/>
      <c r="BU21" s="22"/>
      <c r="BV21" s="22"/>
      <c r="BW21" s="22"/>
      <c r="BX21" s="23"/>
      <c r="BY21" s="23"/>
      <c r="BZ21" s="22"/>
      <c r="CA21" s="22"/>
      <c r="CB21" s="22"/>
      <c r="CC21" s="22"/>
      <c r="CD21" s="22"/>
      <c r="CE21" s="23"/>
      <c r="CF21" s="23"/>
      <c r="CG21" s="22"/>
      <c r="CH21" s="22"/>
      <c r="CI21" s="22"/>
      <c r="CJ21" s="22"/>
      <c r="CK21" s="22"/>
      <c r="CL21" s="23"/>
      <c r="CM21" s="23"/>
      <c r="CN21" s="22"/>
      <c r="CO21" s="22"/>
      <c r="CP21" s="22"/>
      <c r="CQ21" s="22"/>
      <c r="CR21" s="22"/>
      <c r="CS21" s="23"/>
      <c r="CT21" s="23"/>
      <c r="CU21" s="22"/>
      <c r="CV21" s="22"/>
      <c r="CW21" s="22"/>
      <c r="CX21" s="22"/>
      <c r="CY21" s="22"/>
      <c r="CZ21" s="23"/>
      <c r="DA21" s="23"/>
      <c r="DB21" s="22"/>
      <c r="DC21" s="22"/>
      <c r="DD21" s="22"/>
      <c r="DE21" s="22"/>
      <c r="DF21" s="22"/>
      <c r="DG21" s="23"/>
      <c r="DH21" s="23"/>
      <c r="DI21" s="22"/>
      <c r="DJ21" s="22"/>
      <c r="DK21" s="22"/>
      <c r="DL21" s="22"/>
      <c r="DM21" s="22"/>
      <c r="DN21" s="23"/>
      <c r="DO21" s="23"/>
      <c r="DP21" s="22"/>
      <c r="DQ21" s="22"/>
      <c r="DR21" s="22"/>
      <c r="DS21" s="22"/>
      <c r="DT21" s="22"/>
      <c r="DU21" s="2"/>
    </row>
    <row r="22" spans="1:125" ht="9.75" customHeight="1">
      <c r="A22" s="2"/>
      <c r="B22" s="24"/>
      <c r="C22" s="205"/>
      <c r="D22" s="205"/>
      <c r="E22" s="205"/>
      <c r="F22" s="205"/>
      <c r="G22" s="205"/>
      <c r="H22" s="207"/>
      <c r="I22" s="207"/>
      <c r="J22" s="172"/>
      <c r="K22" s="172"/>
      <c r="L22" s="187"/>
      <c r="M22" s="172"/>
      <c r="N22" s="173"/>
      <c r="O22" s="25"/>
      <c r="P22" s="26"/>
      <c r="Q22" s="26"/>
      <c r="R22" s="26"/>
      <c r="S22" s="26"/>
      <c r="T22" s="27"/>
      <c r="U22" s="27"/>
      <c r="V22" s="26"/>
      <c r="W22" s="26"/>
      <c r="X22" s="26"/>
      <c r="Y22" s="26"/>
      <c r="Z22" s="26"/>
      <c r="AA22" s="27"/>
      <c r="AB22" s="27"/>
      <c r="AC22" s="26"/>
      <c r="AD22" s="26"/>
      <c r="AE22" s="26"/>
      <c r="AF22" s="26"/>
      <c r="AG22" s="26"/>
      <c r="AH22" s="27"/>
      <c r="AI22" s="27"/>
      <c r="AJ22" s="26"/>
      <c r="AK22" s="26"/>
      <c r="AL22" s="26"/>
      <c r="AM22" s="26"/>
      <c r="AN22" s="26"/>
      <c r="AO22" s="27"/>
      <c r="AP22" s="27"/>
      <c r="AQ22" s="26"/>
      <c r="AR22" s="26"/>
      <c r="AS22" s="26"/>
      <c r="AT22" s="26"/>
      <c r="AU22" s="26"/>
      <c r="AV22" s="27"/>
      <c r="AW22" s="27"/>
      <c r="AX22" s="26"/>
      <c r="AY22" s="26"/>
      <c r="AZ22" s="26"/>
      <c r="BA22" s="26"/>
      <c r="BB22" s="26"/>
      <c r="BC22" s="27"/>
      <c r="BD22" s="27"/>
      <c r="BE22" s="26"/>
      <c r="BF22" s="26"/>
      <c r="BG22" s="26"/>
      <c r="BH22" s="26"/>
      <c r="BI22" s="26"/>
      <c r="BJ22" s="27"/>
      <c r="BK22" s="27"/>
      <c r="BL22" s="26"/>
      <c r="BM22" s="26"/>
      <c r="BN22" s="26"/>
      <c r="BO22" s="26"/>
      <c r="BP22" s="26"/>
      <c r="BQ22" s="27"/>
      <c r="BR22" s="27"/>
      <c r="BS22" s="26"/>
      <c r="BT22" s="26"/>
      <c r="BU22" s="26"/>
      <c r="BV22" s="26"/>
      <c r="BW22" s="26"/>
      <c r="BX22" s="27"/>
      <c r="BY22" s="27"/>
      <c r="BZ22" s="26"/>
      <c r="CA22" s="26"/>
      <c r="CB22" s="26"/>
      <c r="CC22" s="26"/>
      <c r="CD22" s="26"/>
      <c r="CE22" s="27"/>
      <c r="CF22" s="27"/>
      <c r="CG22" s="26"/>
      <c r="CH22" s="26"/>
      <c r="CI22" s="26"/>
      <c r="CJ22" s="26"/>
      <c r="CK22" s="26"/>
      <c r="CL22" s="27"/>
      <c r="CM22" s="27"/>
      <c r="CN22" s="26"/>
      <c r="CO22" s="26"/>
      <c r="CP22" s="26"/>
      <c r="CQ22" s="26"/>
      <c r="CR22" s="26"/>
      <c r="CS22" s="27"/>
      <c r="CT22" s="27"/>
      <c r="CU22" s="26"/>
      <c r="CV22" s="26"/>
      <c r="CW22" s="26"/>
      <c r="CX22" s="26"/>
      <c r="CY22" s="26"/>
      <c r="CZ22" s="27"/>
      <c r="DA22" s="27"/>
      <c r="DB22" s="26"/>
      <c r="DC22" s="26"/>
      <c r="DD22" s="26"/>
      <c r="DE22" s="26"/>
      <c r="DF22" s="26"/>
      <c r="DG22" s="27"/>
      <c r="DH22" s="27"/>
      <c r="DI22" s="26"/>
      <c r="DJ22" s="26"/>
      <c r="DK22" s="26"/>
      <c r="DL22" s="26"/>
      <c r="DM22" s="26"/>
      <c r="DN22" s="27"/>
      <c r="DO22" s="27"/>
      <c r="DP22" s="26"/>
      <c r="DQ22" s="26"/>
      <c r="DR22" s="26"/>
      <c r="DS22" s="26"/>
      <c r="DT22" s="26"/>
      <c r="DU22" s="2"/>
    </row>
    <row r="23" spans="1:125" ht="9.75" customHeight="1">
      <c r="A23" s="2"/>
      <c r="B23" s="37"/>
      <c r="C23" s="38"/>
      <c r="D23" s="214" t="s">
        <v>16</v>
      </c>
      <c r="E23" s="199"/>
      <c r="F23" s="199"/>
      <c r="G23" s="212"/>
      <c r="H23" s="209">
        <v>2</v>
      </c>
      <c r="I23" s="210"/>
      <c r="J23" s="184"/>
      <c r="K23" s="184"/>
      <c r="L23" s="188"/>
      <c r="M23" s="184"/>
      <c r="N23" s="211">
        <v>100</v>
      </c>
      <c r="O23" s="32"/>
      <c r="P23" s="18"/>
      <c r="Q23" s="29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2"/>
    </row>
    <row r="24" spans="1:125" ht="9.75" customHeight="1">
      <c r="A24" s="2"/>
      <c r="B24" s="24"/>
      <c r="C24" s="30"/>
      <c r="D24" s="200"/>
      <c r="E24" s="201"/>
      <c r="F24" s="201"/>
      <c r="G24" s="213"/>
      <c r="H24" s="209"/>
      <c r="I24" s="210"/>
      <c r="J24" s="185"/>
      <c r="K24" s="185"/>
      <c r="L24" s="189"/>
      <c r="M24" s="185"/>
      <c r="N24" s="211"/>
      <c r="O24" s="32"/>
      <c r="P24" s="18"/>
      <c r="R24" s="81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2"/>
    </row>
    <row r="25" spans="1:125" ht="9.75" customHeight="1">
      <c r="A25" s="2"/>
      <c r="B25" s="24"/>
      <c r="C25" s="206" t="s">
        <v>17</v>
      </c>
      <c r="D25" s="205"/>
      <c r="E25" s="205"/>
      <c r="F25" s="205"/>
      <c r="G25" s="205"/>
      <c r="H25" s="207"/>
      <c r="I25" s="207"/>
      <c r="J25" s="172"/>
      <c r="K25" s="172"/>
      <c r="L25" s="186"/>
      <c r="M25" s="172"/>
      <c r="N25" s="173"/>
      <c r="O25" s="21"/>
      <c r="P25" s="21"/>
      <c r="Q25" s="22"/>
      <c r="R25" s="22"/>
      <c r="S25" s="22"/>
      <c r="T25" s="23"/>
      <c r="U25" s="23"/>
      <c r="V25" s="22"/>
      <c r="W25" s="22"/>
      <c r="X25" s="22"/>
      <c r="Y25" s="22"/>
      <c r="Z25" s="22"/>
      <c r="AA25" s="23"/>
      <c r="AB25" s="23"/>
      <c r="AC25" s="22"/>
      <c r="AD25" s="22"/>
      <c r="AE25" s="22"/>
      <c r="AF25" s="22"/>
      <c r="AG25" s="22"/>
      <c r="AH25" s="23"/>
      <c r="AI25" s="23"/>
      <c r="AJ25" s="22"/>
      <c r="AK25" s="22"/>
      <c r="AL25" s="22"/>
      <c r="AM25" s="22"/>
      <c r="AN25" s="22"/>
      <c r="AO25" s="23"/>
      <c r="AP25" s="23"/>
      <c r="AQ25" s="22"/>
      <c r="AR25" s="22"/>
      <c r="AS25" s="22"/>
      <c r="AT25" s="22"/>
      <c r="AU25" s="22"/>
      <c r="AV25" s="23"/>
      <c r="AW25" s="23"/>
      <c r="AX25" s="22"/>
      <c r="AY25" s="22"/>
      <c r="AZ25" s="22"/>
      <c r="BA25" s="22"/>
      <c r="BB25" s="22"/>
      <c r="BC25" s="23"/>
      <c r="BD25" s="23"/>
      <c r="BE25" s="22"/>
      <c r="BF25" s="22"/>
      <c r="BG25" s="22"/>
      <c r="BH25" s="22"/>
      <c r="BI25" s="22"/>
      <c r="BJ25" s="23"/>
      <c r="BK25" s="23"/>
      <c r="BL25" s="22"/>
      <c r="BM25" s="22"/>
      <c r="BN25" s="22"/>
      <c r="BO25" s="22"/>
      <c r="BP25" s="22"/>
      <c r="BQ25" s="23"/>
      <c r="BR25" s="23"/>
      <c r="BS25" s="22"/>
      <c r="BT25" s="22"/>
      <c r="BU25" s="22"/>
      <c r="BV25" s="22"/>
      <c r="BW25" s="22"/>
      <c r="BX25" s="23"/>
      <c r="BY25" s="23"/>
      <c r="BZ25" s="22"/>
      <c r="CA25" s="22"/>
      <c r="CB25" s="22"/>
      <c r="CC25" s="22"/>
      <c r="CD25" s="22"/>
      <c r="CE25" s="23"/>
      <c r="CF25" s="23"/>
      <c r="CG25" s="22"/>
      <c r="CH25" s="22"/>
      <c r="CI25" s="22"/>
      <c r="CJ25" s="22"/>
      <c r="CK25" s="22"/>
      <c r="CL25" s="23"/>
      <c r="CM25" s="23"/>
      <c r="CN25" s="22"/>
      <c r="CO25" s="22"/>
      <c r="CP25" s="22"/>
      <c r="CQ25" s="22"/>
      <c r="CR25" s="22"/>
      <c r="CS25" s="23"/>
      <c r="CT25" s="23"/>
      <c r="CU25" s="22"/>
      <c r="CV25" s="22"/>
      <c r="CW25" s="22"/>
      <c r="CX25" s="22"/>
      <c r="CY25" s="22"/>
      <c r="CZ25" s="23"/>
      <c r="DA25" s="23"/>
      <c r="DB25" s="22"/>
      <c r="DC25" s="22"/>
      <c r="DD25" s="22"/>
      <c r="DE25" s="22"/>
      <c r="DF25" s="22"/>
      <c r="DG25" s="23"/>
      <c r="DH25" s="23"/>
      <c r="DI25" s="22"/>
      <c r="DJ25" s="22"/>
      <c r="DK25" s="22"/>
      <c r="DL25" s="22"/>
      <c r="DM25" s="22"/>
      <c r="DN25" s="23"/>
      <c r="DO25" s="23"/>
      <c r="DP25" s="22"/>
      <c r="DQ25" s="22"/>
      <c r="DR25" s="22"/>
      <c r="DS25" s="22"/>
      <c r="DT25" s="22"/>
      <c r="DU25" s="2"/>
    </row>
    <row r="26" spans="1:125" ht="9.75" customHeight="1">
      <c r="A26" s="2"/>
      <c r="B26" s="24"/>
      <c r="C26" s="201"/>
      <c r="D26" s="201"/>
      <c r="E26" s="201"/>
      <c r="F26" s="201"/>
      <c r="G26" s="201"/>
      <c r="H26" s="207"/>
      <c r="I26" s="207"/>
      <c r="J26" s="172"/>
      <c r="K26" s="172"/>
      <c r="L26" s="187"/>
      <c r="M26" s="172"/>
      <c r="N26" s="173"/>
      <c r="O26" s="25"/>
      <c r="P26" s="26"/>
      <c r="Q26" s="26"/>
      <c r="R26" s="26"/>
      <c r="S26" s="26"/>
      <c r="T26" s="27"/>
      <c r="U26" s="27"/>
      <c r="V26" s="26"/>
      <c r="W26" s="26"/>
      <c r="X26" s="26"/>
      <c r="Y26" s="26"/>
      <c r="Z26" s="26"/>
      <c r="AA26" s="27"/>
      <c r="AB26" s="27"/>
      <c r="AC26" s="26"/>
      <c r="AD26" s="26"/>
      <c r="AE26" s="26"/>
      <c r="AF26" s="26"/>
      <c r="AG26" s="26"/>
      <c r="AH26" s="27"/>
      <c r="AI26" s="27"/>
      <c r="AJ26" s="26"/>
      <c r="AK26" s="26"/>
      <c r="AL26" s="26"/>
      <c r="AM26" s="26"/>
      <c r="AN26" s="26"/>
      <c r="AO26" s="27"/>
      <c r="AP26" s="27"/>
      <c r="AQ26" s="26"/>
      <c r="AR26" s="26"/>
      <c r="AS26" s="26"/>
      <c r="AT26" s="26"/>
      <c r="AU26" s="26"/>
      <c r="AV26" s="27"/>
      <c r="AW26" s="27"/>
      <c r="AX26" s="26"/>
      <c r="AY26" s="26"/>
      <c r="AZ26" s="26"/>
      <c r="BA26" s="26"/>
      <c r="BB26" s="26"/>
      <c r="BC26" s="27"/>
      <c r="BD26" s="27"/>
      <c r="BE26" s="26"/>
      <c r="BF26" s="26"/>
      <c r="BG26" s="26"/>
      <c r="BH26" s="26"/>
      <c r="BI26" s="26"/>
      <c r="BJ26" s="27"/>
      <c r="BK26" s="27"/>
      <c r="BL26" s="26"/>
      <c r="BM26" s="26"/>
      <c r="BN26" s="26"/>
      <c r="BO26" s="26"/>
      <c r="BP26" s="26"/>
      <c r="BQ26" s="27"/>
      <c r="BR26" s="27"/>
      <c r="BS26" s="26"/>
      <c r="BT26" s="26"/>
      <c r="BU26" s="26"/>
      <c r="BV26" s="26"/>
      <c r="BW26" s="26"/>
      <c r="BX26" s="27"/>
      <c r="BY26" s="27"/>
      <c r="BZ26" s="26"/>
      <c r="CA26" s="26"/>
      <c r="CB26" s="26"/>
      <c r="CC26" s="26"/>
      <c r="CD26" s="26"/>
      <c r="CE26" s="27"/>
      <c r="CF26" s="27"/>
      <c r="CG26" s="26"/>
      <c r="CH26" s="26"/>
      <c r="CI26" s="26"/>
      <c r="CJ26" s="26"/>
      <c r="CK26" s="26"/>
      <c r="CL26" s="27"/>
      <c r="CM26" s="27"/>
      <c r="CN26" s="26"/>
      <c r="CO26" s="26"/>
      <c r="CP26" s="26"/>
      <c r="CQ26" s="26"/>
      <c r="CR26" s="26"/>
      <c r="CS26" s="27"/>
      <c r="CT26" s="27"/>
      <c r="CU26" s="26"/>
      <c r="CV26" s="26"/>
      <c r="CW26" s="26"/>
      <c r="CX26" s="26"/>
      <c r="CY26" s="26"/>
      <c r="CZ26" s="27"/>
      <c r="DA26" s="27"/>
      <c r="DB26" s="26"/>
      <c r="DC26" s="26"/>
      <c r="DD26" s="26"/>
      <c r="DE26" s="26"/>
      <c r="DF26" s="26"/>
      <c r="DG26" s="27"/>
      <c r="DH26" s="27"/>
      <c r="DI26" s="26"/>
      <c r="DJ26" s="26"/>
      <c r="DK26" s="26"/>
      <c r="DL26" s="26"/>
      <c r="DM26" s="26"/>
      <c r="DN26" s="27"/>
      <c r="DO26" s="27"/>
      <c r="DP26" s="26"/>
      <c r="DQ26" s="26"/>
      <c r="DR26" s="26"/>
      <c r="DS26" s="26"/>
      <c r="DT26" s="26"/>
      <c r="DU26" s="2"/>
    </row>
    <row r="27" spans="1:125" ht="9.75" customHeight="1">
      <c r="A27" s="2"/>
      <c r="B27" s="37"/>
      <c r="C27" s="38"/>
      <c r="D27" s="214" t="s">
        <v>18</v>
      </c>
      <c r="E27" s="199"/>
      <c r="F27" s="199"/>
      <c r="G27" s="212"/>
      <c r="H27" s="209">
        <v>1</v>
      </c>
      <c r="I27" s="210"/>
      <c r="J27" s="184"/>
      <c r="K27" s="184"/>
      <c r="L27" s="188"/>
      <c r="M27" s="184"/>
      <c r="N27" s="211">
        <v>100</v>
      </c>
      <c r="O27" s="32"/>
      <c r="P27" s="18"/>
      <c r="Q27" s="18"/>
      <c r="R27" s="29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2"/>
    </row>
    <row r="28" spans="1:125" ht="9.75" customHeight="1">
      <c r="A28" s="2"/>
      <c r="B28" s="37"/>
      <c r="C28" s="39"/>
      <c r="D28" s="200"/>
      <c r="E28" s="201"/>
      <c r="F28" s="201"/>
      <c r="G28" s="213"/>
      <c r="H28" s="209"/>
      <c r="I28" s="210"/>
      <c r="J28" s="185"/>
      <c r="K28" s="185"/>
      <c r="L28" s="189"/>
      <c r="M28" s="185"/>
      <c r="N28" s="211"/>
      <c r="O28" s="32"/>
      <c r="P28" s="18"/>
      <c r="Q28" s="18"/>
      <c r="R28" s="81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2"/>
    </row>
    <row r="29" spans="1:125" ht="9.75" customHeight="1">
      <c r="A29" s="2"/>
      <c r="B29" s="37"/>
      <c r="C29" s="39"/>
      <c r="D29" s="215" t="s">
        <v>19</v>
      </c>
      <c r="E29" s="216"/>
      <c r="F29" s="216"/>
      <c r="G29" s="216"/>
      <c r="H29" s="209">
        <v>1</v>
      </c>
      <c r="I29" s="210"/>
      <c r="J29" s="184"/>
      <c r="K29" s="184"/>
      <c r="L29" s="188"/>
      <c r="M29" s="184"/>
      <c r="N29" s="211">
        <v>100</v>
      </c>
      <c r="O29" s="32"/>
      <c r="P29" s="18"/>
      <c r="Q29" s="18"/>
      <c r="R29" s="29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2"/>
    </row>
    <row r="30" spans="1:125" ht="9.75" customHeight="1">
      <c r="A30" s="2"/>
      <c r="B30" s="37"/>
      <c r="C30" s="40"/>
      <c r="D30" s="200"/>
      <c r="E30" s="201"/>
      <c r="F30" s="201"/>
      <c r="G30" s="201"/>
      <c r="H30" s="209"/>
      <c r="I30" s="210"/>
      <c r="J30" s="185"/>
      <c r="K30" s="185"/>
      <c r="L30" s="189"/>
      <c r="M30" s="185"/>
      <c r="N30" s="211"/>
      <c r="O30" s="34"/>
      <c r="P30" s="35"/>
      <c r="Q30" s="35"/>
      <c r="S30" s="8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2"/>
    </row>
    <row r="31" spans="1:125" ht="9.75" customHeight="1">
      <c r="A31" s="2"/>
      <c r="B31" s="24"/>
      <c r="C31" s="206" t="s">
        <v>38</v>
      </c>
      <c r="D31" s="205"/>
      <c r="E31" s="205"/>
      <c r="F31" s="205"/>
      <c r="G31" s="205"/>
      <c r="H31" s="207"/>
      <c r="I31" s="207"/>
      <c r="J31" s="172"/>
      <c r="K31" s="172"/>
      <c r="L31" s="186"/>
      <c r="M31" s="172"/>
      <c r="N31" s="173"/>
      <c r="O31" s="21"/>
      <c r="P31" s="36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3"/>
      <c r="AB31" s="23"/>
      <c r="AC31" s="22"/>
      <c r="AD31" s="22"/>
      <c r="AE31" s="22"/>
      <c r="AF31" s="22"/>
      <c r="AG31" s="22"/>
      <c r="AH31" s="23"/>
      <c r="AI31" s="23"/>
      <c r="AJ31" s="22"/>
      <c r="AK31" s="22"/>
      <c r="AL31" s="22"/>
      <c r="AM31" s="22"/>
      <c r="AN31" s="22"/>
      <c r="AO31" s="23"/>
      <c r="AP31" s="23"/>
      <c r="AQ31" s="22"/>
      <c r="AR31" s="22"/>
      <c r="AS31" s="22"/>
      <c r="AT31" s="22"/>
      <c r="AU31" s="22"/>
      <c r="AV31" s="23"/>
      <c r="AW31" s="23"/>
      <c r="AX31" s="22"/>
      <c r="AY31" s="22"/>
      <c r="AZ31" s="22"/>
      <c r="BA31" s="22"/>
      <c r="BB31" s="22"/>
      <c r="BC31" s="23"/>
      <c r="BD31" s="23"/>
      <c r="BE31" s="22"/>
      <c r="BF31" s="22"/>
      <c r="BG31" s="22"/>
      <c r="BH31" s="22"/>
      <c r="BI31" s="22"/>
      <c r="BJ31" s="23"/>
      <c r="BK31" s="23"/>
      <c r="BL31" s="22"/>
      <c r="BM31" s="22"/>
      <c r="BN31" s="22"/>
      <c r="BO31" s="22"/>
      <c r="BP31" s="22"/>
      <c r="BQ31" s="23"/>
      <c r="BR31" s="23"/>
      <c r="BS31" s="22"/>
      <c r="BT31" s="22"/>
      <c r="BU31" s="22"/>
      <c r="BV31" s="22"/>
      <c r="BW31" s="22"/>
      <c r="BX31" s="23"/>
      <c r="BY31" s="23"/>
      <c r="BZ31" s="22"/>
      <c r="CA31" s="22"/>
      <c r="CB31" s="22"/>
      <c r="CC31" s="22"/>
      <c r="CD31" s="22"/>
      <c r="CE31" s="23"/>
      <c r="CF31" s="23"/>
      <c r="CG31" s="22"/>
      <c r="CH31" s="22"/>
      <c r="CI31" s="22"/>
      <c r="CJ31" s="22"/>
      <c r="CK31" s="22"/>
      <c r="CL31" s="23"/>
      <c r="CM31" s="23"/>
      <c r="CN31" s="22"/>
      <c r="CO31" s="22"/>
      <c r="CP31" s="22"/>
      <c r="CQ31" s="22"/>
      <c r="CR31" s="22"/>
      <c r="CS31" s="23"/>
      <c r="CT31" s="23"/>
      <c r="CU31" s="22"/>
      <c r="CV31" s="22"/>
      <c r="CW31" s="22"/>
      <c r="CX31" s="22"/>
      <c r="CY31" s="22"/>
      <c r="CZ31" s="23"/>
      <c r="DA31" s="23"/>
      <c r="DB31" s="22"/>
      <c r="DC31" s="22"/>
      <c r="DD31" s="22"/>
      <c r="DE31" s="22"/>
      <c r="DF31" s="22"/>
      <c r="DG31" s="23"/>
      <c r="DH31" s="23"/>
      <c r="DI31" s="22"/>
      <c r="DJ31" s="22"/>
      <c r="DK31" s="22"/>
      <c r="DL31" s="22"/>
      <c r="DM31" s="22"/>
      <c r="DN31" s="23"/>
      <c r="DO31" s="23"/>
      <c r="DP31" s="22"/>
      <c r="DQ31" s="22"/>
      <c r="DR31" s="22"/>
      <c r="DS31" s="22"/>
      <c r="DT31" s="22"/>
      <c r="DU31" s="2"/>
    </row>
    <row r="32" spans="1:125" ht="9.75" customHeight="1">
      <c r="A32" s="2"/>
      <c r="B32" s="24"/>
      <c r="C32" s="205"/>
      <c r="D32" s="205"/>
      <c r="E32" s="205"/>
      <c r="F32" s="205"/>
      <c r="G32" s="205"/>
      <c r="H32" s="207"/>
      <c r="I32" s="207"/>
      <c r="J32" s="172"/>
      <c r="K32" s="172"/>
      <c r="L32" s="187"/>
      <c r="M32" s="172"/>
      <c r="N32" s="173"/>
      <c r="O32" s="25"/>
      <c r="P32" s="26"/>
      <c r="Q32" s="26"/>
      <c r="R32" s="26"/>
      <c r="S32" s="26"/>
      <c r="T32" s="27"/>
      <c r="U32" s="27"/>
      <c r="V32" s="26"/>
      <c r="W32" s="26"/>
      <c r="X32" s="26"/>
      <c r="Y32" s="26"/>
      <c r="Z32" s="26"/>
      <c r="AA32" s="27"/>
      <c r="AB32" s="27"/>
      <c r="AC32" s="26"/>
      <c r="AD32" s="26"/>
      <c r="AE32" s="26"/>
      <c r="AF32" s="26"/>
      <c r="AG32" s="26"/>
      <c r="AH32" s="27"/>
      <c r="AI32" s="27"/>
      <c r="AJ32" s="26"/>
      <c r="AK32" s="26"/>
      <c r="AL32" s="26"/>
      <c r="AM32" s="26"/>
      <c r="AN32" s="26"/>
      <c r="AO32" s="27"/>
      <c r="AP32" s="27"/>
      <c r="AQ32" s="26"/>
      <c r="AR32" s="26"/>
      <c r="AS32" s="26"/>
      <c r="AT32" s="26"/>
      <c r="AU32" s="26"/>
      <c r="AV32" s="27"/>
      <c r="AW32" s="27"/>
      <c r="AX32" s="26"/>
      <c r="AY32" s="26"/>
      <c r="AZ32" s="26"/>
      <c r="BA32" s="26"/>
      <c r="BB32" s="26"/>
      <c r="BC32" s="27"/>
      <c r="BD32" s="27"/>
      <c r="BE32" s="26"/>
      <c r="BF32" s="26"/>
      <c r="BG32" s="26"/>
      <c r="BH32" s="26"/>
      <c r="BI32" s="26"/>
      <c r="BJ32" s="27"/>
      <c r="BK32" s="27"/>
      <c r="BL32" s="26"/>
      <c r="BM32" s="26"/>
      <c r="BN32" s="26"/>
      <c r="BO32" s="26"/>
      <c r="BP32" s="26"/>
      <c r="BQ32" s="27"/>
      <c r="BR32" s="27"/>
      <c r="BS32" s="26"/>
      <c r="BT32" s="26"/>
      <c r="BU32" s="26"/>
      <c r="BV32" s="26"/>
      <c r="BW32" s="26"/>
      <c r="BX32" s="27"/>
      <c r="BY32" s="27"/>
      <c r="BZ32" s="26"/>
      <c r="CA32" s="26"/>
      <c r="CB32" s="26"/>
      <c r="CC32" s="26"/>
      <c r="CD32" s="26"/>
      <c r="CE32" s="27"/>
      <c r="CF32" s="27"/>
      <c r="CG32" s="26"/>
      <c r="CH32" s="26"/>
      <c r="CI32" s="26"/>
      <c r="CJ32" s="26"/>
      <c r="CK32" s="26"/>
      <c r="CL32" s="27"/>
      <c r="CM32" s="27"/>
      <c r="CN32" s="26"/>
      <c r="CO32" s="26"/>
      <c r="CP32" s="26"/>
      <c r="CQ32" s="26"/>
      <c r="CR32" s="26"/>
      <c r="CS32" s="27"/>
      <c r="CT32" s="27"/>
      <c r="CU32" s="26"/>
      <c r="CV32" s="26"/>
      <c r="CW32" s="26"/>
      <c r="CX32" s="26"/>
      <c r="CY32" s="26"/>
      <c r="CZ32" s="27"/>
      <c r="DA32" s="27"/>
      <c r="DB32" s="26"/>
      <c r="DC32" s="26"/>
      <c r="DD32" s="26"/>
      <c r="DE32" s="26"/>
      <c r="DF32" s="26"/>
      <c r="DG32" s="27"/>
      <c r="DH32" s="27"/>
      <c r="DI32" s="26"/>
      <c r="DJ32" s="26"/>
      <c r="DK32" s="26"/>
      <c r="DL32" s="26"/>
      <c r="DM32" s="26"/>
      <c r="DN32" s="27"/>
      <c r="DO32" s="27"/>
      <c r="DP32" s="26"/>
      <c r="DQ32" s="26"/>
      <c r="DR32" s="26"/>
      <c r="DS32" s="26"/>
      <c r="DT32" s="26"/>
      <c r="DU32" s="2"/>
    </row>
    <row r="33" spans="1:125" ht="9.75" customHeight="1">
      <c r="A33" s="2"/>
      <c r="B33" s="24"/>
      <c r="C33" s="41"/>
      <c r="D33" s="217" t="s">
        <v>20</v>
      </c>
      <c r="E33" s="199"/>
      <c r="F33" s="199"/>
      <c r="G33" s="199"/>
      <c r="H33" s="207"/>
      <c r="I33" s="207"/>
      <c r="J33" s="172"/>
      <c r="K33" s="172"/>
      <c r="L33" s="186"/>
      <c r="M33" s="172"/>
      <c r="N33" s="173"/>
      <c r="O33" s="42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2"/>
    </row>
    <row r="34" spans="1:125" ht="9.75" customHeight="1">
      <c r="A34" s="2"/>
      <c r="B34" s="24"/>
      <c r="C34" s="2"/>
      <c r="D34" s="200"/>
      <c r="E34" s="201"/>
      <c r="F34" s="201"/>
      <c r="G34" s="201"/>
      <c r="H34" s="207"/>
      <c r="I34" s="207"/>
      <c r="J34" s="172"/>
      <c r="K34" s="172"/>
      <c r="L34" s="187"/>
      <c r="M34" s="172"/>
      <c r="N34" s="173"/>
      <c r="O34" s="44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2"/>
    </row>
    <row r="35" spans="1:125" ht="9.75" customHeight="1">
      <c r="A35" s="2"/>
      <c r="B35" s="24"/>
      <c r="C35" s="2"/>
      <c r="D35" s="45"/>
      <c r="E35" s="218" t="s">
        <v>20</v>
      </c>
      <c r="F35" s="199"/>
      <c r="G35" s="212"/>
      <c r="H35" s="209">
        <v>1</v>
      </c>
      <c r="I35" s="210"/>
      <c r="J35" s="184"/>
      <c r="K35" s="184"/>
      <c r="L35" s="188"/>
      <c r="M35" s="184"/>
      <c r="N35" s="211">
        <v>100</v>
      </c>
      <c r="O35" s="32"/>
      <c r="P35" s="18"/>
      <c r="Q35" s="18"/>
      <c r="R35" s="18"/>
      <c r="S35" s="29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2"/>
    </row>
    <row r="36" spans="1:125" ht="9.75" customHeight="1">
      <c r="A36" s="2"/>
      <c r="B36" s="24"/>
      <c r="C36" s="2"/>
      <c r="D36" s="46"/>
      <c r="E36" s="200"/>
      <c r="F36" s="201"/>
      <c r="G36" s="213"/>
      <c r="H36" s="209"/>
      <c r="I36" s="210"/>
      <c r="J36" s="185"/>
      <c r="K36" s="185"/>
      <c r="L36" s="189"/>
      <c r="M36" s="185"/>
      <c r="N36" s="211"/>
      <c r="O36" s="32"/>
      <c r="P36" s="18"/>
      <c r="Q36" s="18"/>
      <c r="R36" s="18"/>
      <c r="S36" s="81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2"/>
    </row>
    <row r="37" spans="1:125" ht="9.75" customHeight="1">
      <c r="A37" s="2"/>
      <c r="B37" s="24"/>
      <c r="C37" s="2"/>
      <c r="D37" s="46"/>
      <c r="E37" s="218" t="s">
        <v>21</v>
      </c>
      <c r="F37" s="199"/>
      <c r="G37" s="212"/>
      <c r="H37" s="209"/>
      <c r="I37" s="210"/>
      <c r="J37" s="184"/>
      <c r="K37" s="184"/>
      <c r="L37" s="188"/>
      <c r="M37" s="184"/>
      <c r="N37" s="211">
        <v>100</v>
      </c>
      <c r="O37" s="32"/>
      <c r="P37" s="18"/>
      <c r="Q37" s="18"/>
      <c r="R37" s="29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2"/>
    </row>
    <row r="38" spans="1:125" ht="9.75" customHeight="1">
      <c r="A38" s="2"/>
      <c r="B38" s="24"/>
      <c r="C38" s="2"/>
      <c r="D38" s="47"/>
      <c r="E38" s="200"/>
      <c r="F38" s="201"/>
      <c r="G38" s="213"/>
      <c r="H38" s="209"/>
      <c r="I38" s="210"/>
      <c r="J38" s="185"/>
      <c r="K38" s="185"/>
      <c r="L38" s="189"/>
      <c r="M38" s="185"/>
      <c r="N38" s="211"/>
      <c r="O38" s="34"/>
      <c r="P38" s="35"/>
      <c r="Q38" s="35"/>
      <c r="R38" s="48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2"/>
    </row>
    <row r="39" spans="1:125" ht="9.75" customHeight="1">
      <c r="A39" s="2"/>
      <c r="B39" s="24"/>
      <c r="C39" s="2"/>
      <c r="D39" s="219" t="s">
        <v>22</v>
      </c>
      <c r="E39" s="205"/>
      <c r="F39" s="205"/>
      <c r="G39" s="205"/>
      <c r="H39" s="207"/>
      <c r="I39" s="207"/>
      <c r="J39" s="172"/>
      <c r="K39" s="172"/>
      <c r="L39" s="186"/>
      <c r="M39" s="172"/>
      <c r="N39" s="173"/>
      <c r="O39" s="42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2"/>
    </row>
    <row r="40" spans="1:125" ht="9.75" customHeight="1">
      <c r="A40" s="2"/>
      <c r="B40" s="24"/>
      <c r="C40" s="2"/>
      <c r="D40" s="200"/>
      <c r="E40" s="201"/>
      <c r="F40" s="201"/>
      <c r="G40" s="201"/>
      <c r="H40" s="207"/>
      <c r="I40" s="207"/>
      <c r="J40" s="172"/>
      <c r="K40" s="172"/>
      <c r="L40" s="187"/>
      <c r="M40" s="172"/>
      <c r="N40" s="173"/>
      <c r="O40" s="44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DP40" s="31"/>
      <c r="DQ40" s="31"/>
      <c r="DR40" s="31"/>
      <c r="DS40" s="31"/>
      <c r="DT40" s="31"/>
      <c r="DU40" s="2"/>
    </row>
    <row r="41" spans="1:125" ht="9.75" customHeight="1">
      <c r="A41" s="2"/>
      <c r="B41" s="24"/>
      <c r="C41" s="2"/>
      <c r="D41" s="45"/>
      <c r="E41" s="218" t="s">
        <v>23</v>
      </c>
      <c r="F41" s="199"/>
      <c r="G41" s="212"/>
      <c r="H41" s="209">
        <v>1</v>
      </c>
      <c r="I41" s="210"/>
      <c r="J41" s="184"/>
      <c r="K41" s="184"/>
      <c r="L41" s="188"/>
      <c r="M41" s="184"/>
      <c r="N41" s="211">
        <v>100</v>
      </c>
      <c r="O41" s="32"/>
      <c r="P41" s="18"/>
      <c r="Q41" s="18"/>
      <c r="R41" s="18"/>
      <c r="S41" s="18"/>
      <c r="T41" s="18"/>
      <c r="U41" s="18"/>
      <c r="V41" s="29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2"/>
    </row>
    <row r="42" spans="1:125" ht="9.75" customHeight="1">
      <c r="A42" s="2"/>
      <c r="B42" s="24"/>
      <c r="C42" s="2"/>
      <c r="D42" s="46"/>
      <c r="E42" s="200"/>
      <c r="F42" s="201"/>
      <c r="G42" s="213"/>
      <c r="H42" s="209"/>
      <c r="I42" s="210"/>
      <c r="J42" s="185"/>
      <c r="K42" s="185"/>
      <c r="L42" s="189"/>
      <c r="M42" s="185"/>
      <c r="N42" s="211"/>
      <c r="O42" s="32"/>
      <c r="P42" s="18"/>
      <c r="Q42" s="18"/>
      <c r="R42" s="18"/>
      <c r="S42" s="81"/>
      <c r="T42" s="18"/>
      <c r="U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2"/>
    </row>
    <row r="43" spans="1:125" ht="9.75" customHeight="1">
      <c r="A43" s="2"/>
      <c r="B43" s="24"/>
      <c r="C43" s="2"/>
      <c r="D43" s="46"/>
      <c r="E43" s="218" t="s">
        <v>24</v>
      </c>
      <c r="F43" s="199"/>
      <c r="G43" s="212"/>
      <c r="H43" s="209">
        <v>4</v>
      </c>
      <c r="I43" s="210"/>
      <c r="J43" s="184"/>
      <c r="K43" s="184"/>
      <c r="L43" s="188"/>
      <c r="M43" s="184"/>
      <c r="N43" s="211">
        <v>100</v>
      </c>
      <c r="O43" s="32"/>
      <c r="P43" s="18"/>
      <c r="Q43" s="18"/>
      <c r="R43" s="18"/>
      <c r="S43" s="18"/>
      <c r="T43" s="18"/>
      <c r="U43" s="18"/>
      <c r="V43" s="29"/>
      <c r="W43" s="29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2"/>
    </row>
    <row r="44" spans="1:125" ht="9.75" customHeight="1">
      <c r="A44" s="2"/>
      <c r="B44" s="24"/>
      <c r="C44" s="2"/>
      <c r="D44" s="46"/>
      <c r="E44" s="200"/>
      <c r="F44" s="201"/>
      <c r="G44" s="213"/>
      <c r="H44" s="209"/>
      <c r="I44" s="210"/>
      <c r="J44" s="185"/>
      <c r="K44" s="185"/>
      <c r="L44" s="189"/>
      <c r="M44" s="185"/>
      <c r="N44" s="211"/>
      <c r="O44" s="32"/>
      <c r="P44" s="18"/>
      <c r="Q44" s="18"/>
      <c r="R44" s="18"/>
      <c r="S44" s="18"/>
      <c r="T44" s="18"/>
      <c r="U44" s="18"/>
      <c r="V44" s="81"/>
      <c r="X44" s="81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2"/>
    </row>
    <row r="45" spans="1:125" ht="9.75" customHeight="1">
      <c r="A45" s="2"/>
      <c r="B45" s="24"/>
      <c r="C45" s="2"/>
      <c r="D45" s="46"/>
      <c r="E45" s="218" t="s">
        <v>21</v>
      </c>
      <c r="F45" s="199"/>
      <c r="G45" s="212"/>
      <c r="H45" s="209">
        <v>0.5</v>
      </c>
      <c r="I45" s="210"/>
      <c r="J45" s="184"/>
      <c r="K45" s="184"/>
      <c r="L45" s="188"/>
      <c r="M45" s="184"/>
      <c r="N45" s="211">
        <v>100</v>
      </c>
      <c r="O45" s="32"/>
      <c r="P45" s="18"/>
      <c r="Q45" s="18"/>
      <c r="R45" s="18"/>
      <c r="S45" s="18"/>
      <c r="T45" s="18"/>
      <c r="U45" s="18"/>
      <c r="V45" s="18"/>
      <c r="W45" s="18"/>
      <c r="X45" s="18"/>
      <c r="Y45" s="29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2"/>
    </row>
    <row r="46" spans="1:125" ht="9.75" customHeight="1">
      <c r="A46" s="2"/>
      <c r="B46" s="24"/>
      <c r="C46" s="2"/>
      <c r="D46" s="46"/>
      <c r="E46" s="200"/>
      <c r="F46" s="201"/>
      <c r="G46" s="213"/>
      <c r="H46" s="209"/>
      <c r="I46" s="210"/>
      <c r="J46" s="185"/>
      <c r="K46" s="185"/>
      <c r="L46" s="189"/>
      <c r="M46" s="185"/>
      <c r="N46" s="211"/>
      <c r="O46" s="32"/>
      <c r="P46" s="18"/>
      <c r="Q46" s="18"/>
      <c r="R46" s="18"/>
      <c r="S46" s="18"/>
      <c r="T46" s="18"/>
      <c r="U46" s="18"/>
      <c r="V46" s="18"/>
      <c r="W46" s="18"/>
      <c r="X46" s="18"/>
      <c r="Y46" s="4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2"/>
    </row>
    <row r="47" spans="1:125" ht="9.75" customHeight="1">
      <c r="A47" s="2"/>
      <c r="B47" s="24"/>
      <c r="C47" s="2"/>
      <c r="D47" s="46"/>
      <c r="E47" s="218" t="s">
        <v>25</v>
      </c>
      <c r="F47" s="199"/>
      <c r="G47" s="212"/>
      <c r="H47" s="209">
        <v>4</v>
      </c>
      <c r="I47" s="210"/>
      <c r="J47" s="184"/>
      <c r="K47" s="184"/>
      <c r="L47" s="188"/>
      <c r="M47" s="184"/>
      <c r="N47" s="211">
        <v>100</v>
      </c>
      <c r="O47" s="32"/>
      <c r="P47" s="18"/>
      <c r="Q47" s="18"/>
      <c r="R47" s="18"/>
      <c r="S47" s="18"/>
      <c r="T47" s="18"/>
      <c r="U47" s="18"/>
      <c r="V47" s="18"/>
      <c r="W47" s="18"/>
      <c r="X47" s="29"/>
      <c r="Y47" s="29"/>
      <c r="Z47" s="29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2"/>
    </row>
    <row r="48" spans="1:125" ht="9.75" customHeight="1">
      <c r="A48" s="2"/>
      <c r="B48" s="24"/>
      <c r="C48" s="2"/>
      <c r="D48" s="46"/>
      <c r="E48" s="200"/>
      <c r="F48" s="201"/>
      <c r="G48" s="213"/>
      <c r="H48" s="209"/>
      <c r="I48" s="210"/>
      <c r="J48" s="185"/>
      <c r="K48" s="185"/>
      <c r="L48" s="189"/>
      <c r="M48" s="185"/>
      <c r="N48" s="211"/>
      <c r="O48" s="32"/>
      <c r="P48" s="18"/>
      <c r="Q48" s="18"/>
      <c r="R48" s="18"/>
      <c r="S48" s="18"/>
      <c r="T48" s="18"/>
      <c r="U48" s="18"/>
      <c r="V48" s="18"/>
      <c r="W48" s="18"/>
      <c r="X48" s="81"/>
      <c r="Y48" s="81"/>
      <c r="Z48" s="81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2"/>
    </row>
    <row r="49" spans="1:125" ht="9.75" customHeight="1">
      <c r="A49" s="2"/>
      <c r="B49" s="24"/>
      <c r="C49" s="2"/>
      <c r="D49" s="46"/>
      <c r="E49" s="218" t="s">
        <v>26</v>
      </c>
      <c r="F49" s="199"/>
      <c r="G49" s="212"/>
      <c r="H49" s="209">
        <v>4</v>
      </c>
      <c r="I49" s="210"/>
      <c r="J49" s="184"/>
      <c r="K49" s="184"/>
      <c r="L49" s="188"/>
      <c r="M49" s="184"/>
      <c r="N49" s="211">
        <v>100</v>
      </c>
      <c r="O49" s="32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29"/>
      <c r="AD49" s="29"/>
      <c r="AE49" s="29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2"/>
    </row>
    <row r="50" spans="1:125" ht="9.75" customHeight="1">
      <c r="A50" s="2"/>
      <c r="B50" s="24"/>
      <c r="C50" s="2"/>
      <c r="D50" s="46"/>
      <c r="E50" s="200"/>
      <c r="F50" s="201"/>
      <c r="G50" s="213"/>
      <c r="H50" s="209"/>
      <c r="I50" s="210"/>
      <c r="J50" s="185"/>
      <c r="K50" s="185"/>
      <c r="L50" s="189"/>
      <c r="M50" s="185"/>
      <c r="N50" s="211"/>
      <c r="O50" s="32"/>
      <c r="P50" s="18"/>
      <c r="Q50" s="18"/>
      <c r="R50" s="18"/>
      <c r="S50" s="18"/>
      <c r="T50" s="18"/>
      <c r="U50" s="18"/>
      <c r="V50" s="18"/>
      <c r="W50" s="18"/>
      <c r="X50" s="18"/>
      <c r="Y50" s="81"/>
      <c r="Z50" s="81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2"/>
    </row>
    <row r="51" spans="1:125" ht="9.75" customHeight="1">
      <c r="A51" s="2"/>
      <c r="B51" s="24"/>
      <c r="C51" s="2"/>
      <c r="D51" s="46"/>
      <c r="E51" s="218" t="s">
        <v>21</v>
      </c>
      <c r="F51" s="199"/>
      <c r="G51" s="212"/>
      <c r="H51" s="209">
        <v>0.5</v>
      </c>
      <c r="I51" s="210"/>
      <c r="J51" s="184"/>
      <c r="K51" s="184"/>
      <c r="L51" s="188"/>
      <c r="M51" s="184"/>
      <c r="N51" s="211">
        <v>100</v>
      </c>
      <c r="O51" s="32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29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2"/>
    </row>
    <row r="52" spans="1:125" ht="9.75" customHeight="1">
      <c r="A52" s="2"/>
      <c r="B52" s="24"/>
      <c r="C52" s="2"/>
      <c r="D52" s="46"/>
      <c r="E52" s="200"/>
      <c r="F52" s="201"/>
      <c r="G52" s="213"/>
      <c r="H52" s="209"/>
      <c r="I52" s="210"/>
      <c r="J52" s="185"/>
      <c r="K52" s="185"/>
      <c r="L52" s="189"/>
      <c r="M52" s="185"/>
      <c r="N52" s="211"/>
      <c r="O52" s="34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48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2"/>
    </row>
    <row r="53" spans="1:125" ht="9.75" customHeight="1">
      <c r="A53" s="2"/>
      <c r="B53" s="24"/>
      <c r="C53" s="2"/>
      <c r="D53" s="217" t="s">
        <v>27</v>
      </c>
      <c r="E53" s="199"/>
      <c r="F53" s="199"/>
      <c r="G53" s="199"/>
      <c r="H53" s="207"/>
      <c r="I53" s="207"/>
      <c r="J53" s="172"/>
      <c r="K53" s="172"/>
      <c r="L53" s="186"/>
      <c r="M53" s="172"/>
      <c r="N53" s="173"/>
      <c r="O53" s="42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2"/>
    </row>
    <row r="54" spans="1:125" ht="9.75" customHeight="1">
      <c r="A54" s="2"/>
      <c r="B54" s="24"/>
      <c r="C54" s="2"/>
      <c r="D54" s="200"/>
      <c r="E54" s="201"/>
      <c r="F54" s="201"/>
      <c r="G54" s="201"/>
      <c r="H54" s="207"/>
      <c r="I54" s="207"/>
      <c r="J54" s="172"/>
      <c r="K54" s="172"/>
      <c r="L54" s="187"/>
      <c r="M54" s="172"/>
      <c r="N54" s="173"/>
      <c r="O54" s="44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2"/>
    </row>
    <row r="55" spans="1:125" ht="9.75" customHeight="1">
      <c r="A55" s="2"/>
      <c r="B55" s="24"/>
      <c r="C55" s="2"/>
      <c r="D55" s="46"/>
      <c r="E55" s="218" t="s">
        <v>28</v>
      </c>
      <c r="F55" s="199"/>
      <c r="G55" s="212"/>
      <c r="H55" s="209">
        <v>4</v>
      </c>
      <c r="I55" s="210"/>
      <c r="J55" s="184"/>
      <c r="K55" s="184"/>
      <c r="L55" s="188"/>
      <c r="M55" s="184"/>
      <c r="N55" s="211">
        <v>100</v>
      </c>
      <c r="O55" s="32"/>
      <c r="P55" s="18"/>
      <c r="Q55" s="18"/>
      <c r="R55" s="18"/>
      <c r="S55" s="18"/>
      <c r="T55" s="18"/>
      <c r="U55" s="18"/>
      <c r="V55" s="18"/>
      <c r="W55" s="18"/>
      <c r="X55" s="18"/>
      <c r="Y55" s="18"/>
      <c r="AA55" s="18"/>
      <c r="AB55" s="18"/>
      <c r="AC55" s="18"/>
      <c r="AD55" s="18"/>
      <c r="AE55" s="29"/>
      <c r="AF55" s="29"/>
      <c r="AG55" s="29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2"/>
    </row>
    <row r="56" spans="1:125" ht="9.75" customHeight="1">
      <c r="A56" s="2"/>
      <c r="B56" s="24"/>
      <c r="C56" s="2"/>
      <c r="D56" s="46"/>
      <c r="E56" s="200"/>
      <c r="F56" s="201"/>
      <c r="G56" s="213"/>
      <c r="H56" s="209"/>
      <c r="I56" s="210"/>
      <c r="J56" s="185"/>
      <c r="K56" s="185"/>
      <c r="L56" s="189"/>
      <c r="M56" s="185"/>
      <c r="N56" s="211"/>
      <c r="O56" s="32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81"/>
      <c r="AA56" s="18"/>
      <c r="AB56" s="18"/>
      <c r="AC56" s="81"/>
      <c r="AD56" s="18"/>
      <c r="AE56" s="4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2"/>
    </row>
    <row r="57" spans="1:125" ht="9.75" customHeight="1">
      <c r="A57" s="2"/>
      <c r="B57" s="24"/>
      <c r="C57" s="2"/>
      <c r="D57" s="46"/>
      <c r="E57" s="218" t="s">
        <v>29</v>
      </c>
      <c r="F57" s="199"/>
      <c r="G57" s="212"/>
      <c r="H57" s="209">
        <v>4</v>
      </c>
      <c r="I57" s="210"/>
      <c r="J57" s="184"/>
      <c r="K57" s="184"/>
      <c r="L57" s="188"/>
      <c r="M57" s="184"/>
      <c r="N57" s="211">
        <v>100</v>
      </c>
      <c r="O57" s="32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29"/>
      <c r="AG57" s="29"/>
      <c r="AH57" s="18"/>
      <c r="AI57" s="18"/>
      <c r="AJ57" s="29"/>
      <c r="AK57" s="29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2"/>
    </row>
    <row r="58" spans="1:125" ht="9.75" customHeight="1">
      <c r="A58" s="2"/>
      <c r="B58" s="24"/>
      <c r="C58" s="2"/>
      <c r="D58" s="46"/>
      <c r="E58" s="200"/>
      <c r="F58" s="201"/>
      <c r="G58" s="213"/>
      <c r="H58" s="209"/>
      <c r="I58" s="210"/>
      <c r="J58" s="185"/>
      <c r="K58" s="185"/>
      <c r="L58" s="189"/>
      <c r="M58" s="185"/>
      <c r="N58" s="211"/>
      <c r="O58" s="32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81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2"/>
    </row>
    <row r="59" spans="1:125" ht="9.75" customHeight="1">
      <c r="A59" s="2"/>
      <c r="B59" s="24"/>
      <c r="C59" s="2"/>
      <c r="D59" s="46"/>
      <c r="E59" s="218" t="s">
        <v>26</v>
      </c>
      <c r="F59" s="199"/>
      <c r="G59" s="212"/>
      <c r="H59" s="209">
        <v>4</v>
      </c>
      <c r="I59" s="210"/>
      <c r="J59" s="184"/>
      <c r="K59" s="184"/>
      <c r="L59" s="188"/>
      <c r="M59" s="184"/>
      <c r="N59" s="211">
        <v>100</v>
      </c>
      <c r="O59" s="32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29"/>
      <c r="AL59" s="29"/>
      <c r="AM59" s="29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2"/>
    </row>
    <row r="60" spans="1:125" ht="9.75" customHeight="1">
      <c r="A60" s="2"/>
      <c r="B60" s="24"/>
      <c r="C60" s="2"/>
      <c r="D60" s="46"/>
      <c r="E60" s="200"/>
      <c r="F60" s="201"/>
      <c r="G60" s="213"/>
      <c r="H60" s="209"/>
      <c r="I60" s="210"/>
      <c r="J60" s="185"/>
      <c r="K60" s="185"/>
      <c r="L60" s="189"/>
      <c r="M60" s="185"/>
      <c r="N60" s="211"/>
      <c r="O60" s="32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81"/>
      <c r="AE60" s="81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2"/>
    </row>
    <row r="61" spans="1:125" ht="9.75" customHeight="1">
      <c r="A61" s="2"/>
      <c r="B61" s="24"/>
      <c r="C61" s="2"/>
      <c r="D61" s="46"/>
      <c r="E61" s="218" t="s">
        <v>21</v>
      </c>
      <c r="F61" s="199"/>
      <c r="G61" s="212"/>
      <c r="H61" s="209">
        <v>0.5</v>
      </c>
      <c r="I61" s="210"/>
      <c r="J61" s="184"/>
      <c r="K61" s="184"/>
      <c r="L61" s="188"/>
      <c r="M61" s="184"/>
      <c r="N61" s="211">
        <v>100</v>
      </c>
      <c r="O61" s="32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29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2"/>
    </row>
    <row r="62" spans="1:125" ht="9.75" customHeight="1">
      <c r="A62" s="2"/>
      <c r="B62" s="24"/>
      <c r="C62" s="2"/>
      <c r="D62" s="46"/>
      <c r="E62" s="200"/>
      <c r="F62" s="201"/>
      <c r="G62" s="213"/>
      <c r="H62" s="209"/>
      <c r="I62" s="210"/>
      <c r="J62" s="185"/>
      <c r="K62" s="185"/>
      <c r="L62" s="189"/>
      <c r="M62" s="185"/>
      <c r="N62" s="211"/>
      <c r="O62" s="34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48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35"/>
      <c r="DT62" s="35"/>
      <c r="DU62" s="2"/>
    </row>
    <row r="63" spans="1:125" ht="9.75" customHeight="1">
      <c r="A63" s="2"/>
      <c r="B63" s="24"/>
      <c r="C63" s="2"/>
      <c r="D63" s="217" t="s">
        <v>35</v>
      </c>
      <c r="E63" s="199"/>
      <c r="F63" s="199"/>
      <c r="G63" s="199"/>
      <c r="H63" s="186"/>
      <c r="I63" s="186"/>
      <c r="J63" s="186"/>
      <c r="K63" s="186"/>
      <c r="L63" s="186"/>
      <c r="M63" s="186"/>
      <c r="N63" s="173"/>
      <c r="O63" s="42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2"/>
    </row>
    <row r="64" spans="1:125" ht="9.75" customHeight="1">
      <c r="A64" s="2"/>
      <c r="B64" s="24"/>
      <c r="C64" s="2"/>
      <c r="D64" s="200"/>
      <c r="E64" s="201"/>
      <c r="F64" s="201"/>
      <c r="G64" s="201"/>
      <c r="H64" s="187"/>
      <c r="I64" s="187"/>
      <c r="J64" s="187"/>
      <c r="K64" s="187"/>
      <c r="L64" s="187"/>
      <c r="M64" s="187"/>
      <c r="N64" s="173"/>
      <c r="O64" s="44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2"/>
    </row>
    <row r="65" spans="1:125" ht="9.75" customHeight="1">
      <c r="A65" s="2"/>
      <c r="B65" s="24"/>
      <c r="C65" s="2"/>
      <c r="D65" s="46"/>
      <c r="E65" s="218" t="s">
        <v>35</v>
      </c>
      <c r="F65" s="199"/>
      <c r="G65" s="212"/>
      <c r="H65" s="209"/>
      <c r="I65" s="209"/>
      <c r="J65" s="184"/>
      <c r="K65" s="184"/>
      <c r="L65" s="188"/>
      <c r="M65" s="184"/>
      <c r="N65" s="211">
        <v>100</v>
      </c>
      <c r="O65" s="32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29"/>
      <c r="AN65" s="29"/>
      <c r="AO65" s="18"/>
      <c r="AP65" s="18"/>
      <c r="AQ65" s="29"/>
      <c r="AR65" s="29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2"/>
    </row>
    <row r="66" spans="1:125" ht="9.75" customHeight="1">
      <c r="A66" s="2"/>
      <c r="B66" s="24"/>
      <c r="C66" s="2"/>
      <c r="D66" s="46"/>
      <c r="E66" s="200"/>
      <c r="F66" s="201"/>
      <c r="G66" s="213"/>
      <c r="H66" s="209"/>
      <c r="I66" s="209"/>
      <c r="J66" s="185"/>
      <c r="K66" s="185"/>
      <c r="L66" s="189"/>
      <c r="M66" s="185"/>
      <c r="N66" s="211"/>
      <c r="O66" s="32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81"/>
      <c r="AF66" s="81"/>
      <c r="AG66" s="49"/>
      <c r="AH66" s="18"/>
      <c r="AI66" s="18"/>
      <c r="AJ66" s="49"/>
      <c r="AK66" s="81"/>
      <c r="AL66" s="81"/>
      <c r="AM66" s="81"/>
      <c r="AN66" s="81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2"/>
    </row>
    <row r="67" spans="1:125" ht="9.75" customHeight="1">
      <c r="A67" s="2"/>
      <c r="B67" s="24"/>
      <c r="C67" s="2"/>
      <c r="D67" s="46"/>
      <c r="E67" s="218" t="s">
        <v>26</v>
      </c>
      <c r="F67" s="199"/>
      <c r="G67" s="212"/>
      <c r="H67" s="209"/>
      <c r="I67" s="209"/>
      <c r="J67" s="184"/>
      <c r="K67" s="184"/>
      <c r="L67" s="188"/>
      <c r="M67" s="184"/>
      <c r="N67" s="211">
        <v>100</v>
      </c>
      <c r="O67" s="32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O67" s="18"/>
      <c r="AP67" s="18"/>
      <c r="AQ67" s="29"/>
      <c r="AR67" s="29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2"/>
    </row>
    <row r="68" spans="1:125" ht="9.75" customHeight="1">
      <c r="A68" s="2"/>
      <c r="B68" s="24"/>
      <c r="C68" s="2"/>
      <c r="D68" s="46"/>
      <c r="E68" s="200"/>
      <c r="F68" s="201"/>
      <c r="G68" s="213"/>
      <c r="H68" s="209"/>
      <c r="I68" s="209"/>
      <c r="J68" s="185"/>
      <c r="K68" s="185"/>
      <c r="L68" s="189"/>
      <c r="M68" s="185"/>
      <c r="N68" s="211"/>
      <c r="O68" s="32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81"/>
      <c r="AO68" s="18"/>
      <c r="AP68" s="18"/>
      <c r="AQ68" s="81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2"/>
    </row>
    <row r="69" spans="1:125" ht="9.75" customHeight="1">
      <c r="A69" s="2"/>
      <c r="B69" s="24"/>
      <c r="C69" s="2"/>
      <c r="D69" s="46"/>
      <c r="E69" s="218" t="s">
        <v>46</v>
      </c>
      <c r="F69" s="199"/>
      <c r="G69" s="212"/>
      <c r="H69" s="209"/>
      <c r="I69" s="209"/>
      <c r="J69" s="184"/>
      <c r="K69" s="184"/>
      <c r="L69" s="188"/>
      <c r="M69" s="184"/>
      <c r="N69" s="211">
        <v>100</v>
      </c>
      <c r="O69" s="32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29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2"/>
    </row>
    <row r="70" spans="1:125" ht="9.75" customHeight="1">
      <c r="A70" s="2"/>
      <c r="B70" s="24"/>
      <c r="C70" s="2"/>
      <c r="D70" s="46"/>
      <c r="E70" s="200"/>
      <c r="F70" s="201"/>
      <c r="G70" s="213"/>
      <c r="H70" s="209"/>
      <c r="I70" s="209"/>
      <c r="J70" s="185"/>
      <c r="K70" s="185"/>
      <c r="L70" s="189"/>
      <c r="M70" s="185"/>
      <c r="N70" s="211"/>
      <c r="O70" s="32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81"/>
      <c r="AR70" s="81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2"/>
    </row>
    <row r="71" spans="1:125" ht="9.75" customHeight="1">
      <c r="A71" s="2"/>
      <c r="B71" s="24"/>
      <c r="C71" s="2"/>
      <c r="D71" s="46"/>
      <c r="E71" s="218" t="s">
        <v>36</v>
      </c>
      <c r="F71" s="199"/>
      <c r="G71" s="212"/>
      <c r="H71" s="209"/>
      <c r="I71" s="209"/>
      <c r="J71" s="184"/>
      <c r="K71" s="184"/>
      <c r="L71" s="188"/>
      <c r="M71" s="184"/>
      <c r="N71" s="211">
        <v>100</v>
      </c>
      <c r="O71" s="32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29"/>
      <c r="AU71" s="29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2"/>
    </row>
    <row r="72" spans="1:125" ht="9.75" customHeight="1">
      <c r="A72" s="2"/>
      <c r="B72" s="24"/>
      <c r="C72" s="2"/>
      <c r="D72" s="46"/>
      <c r="E72" s="200"/>
      <c r="F72" s="201"/>
      <c r="G72" s="213"/>
      <c r="H72" s="209"/>
      <c r="I72" s="209"/>
      <c r="J72" s="185"/>
      <c r="K72" s="185"/>
      <c r="L72" s="189"/>
      <c r="M72" s="185"/>
      <c r="N72" s="211"/>
      <c r="O72" s="32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81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2"/>
    </row>
    <row r="73" spans="1:125" ht="9.75" customHeight="1">
      <c r="A73" s="2"/>
      <c r="B73" s="24"/>
      <c r="C73" s="2"/>
      <c r="D73" s="46"/>
      <c r="E73" s="218" t="s">
        <v>21</v>
      </c>
      <c r="F73" s="199"/>
      <c r="G73" s="212"/>
      <c r="H73" s="209"/>
      <c r="I73" s="209"/>
      <c r="J73" s="184"/>
      <c r="K73" s="184"/>
      <c r="L73" s="188"/>
      <c r="M73" s="184"/>
      <c r="N73" s="211">
        <v>100</v>
      </c>
      <c r="O73" s="32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29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2"/>
    </row>
    <row r="74" spans="1:125" ht="9.75" customHeight="1">
      <c r="A74" s="2"/>
      <c r="B74" s="24"/>
      <c r="C74" s="2"/>
      <c r="D74" s="47"/>
      <c r="E74" s="200"/>
      <c r="F74" s="201"/>
      <c r="G74" s="213"/>
      <c r="H74" s="209"/>
      <c r="I74" s="209"/>
      <c r="J74" s="185"/>
      <c r="K74" s="185"/>
      <c r="L74" s="189"/>
      <c r="M74" s="185"/>
      <c r="N74" s="211"/>
      <c r="O74" s="34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50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2"/>
    </row>
    <row r="75" spans="1:125" ht="9.75" customHeight="1">
      <c r="A75" s="19"/>
      <c r="B75" s="51"/>
      <c r="C75" s="220" t="s">
        <v>30</v>
      </c>
      <c r="D75" s="199"/>
      <c r="E75" s="199"/>
      <c r="F75" s="199"/>
      <c r="G75" s="199"/>
      <c r="H75" s="186"/>
      <c r="I75" s="186"/>
      <c r="J75" s="186"/>
      <c r="K75" s="186"/>
      <c r="L75" s="186"/>
      <c r="M75" s="186"/>
      <c r="N75" s="173"/>
      <c r="O75" s="42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19"/>
    </row>
    <row r="76" spans="1:125" ht="9.75" customHeight="1">
      <c r="A76" s="19"/>
      <c r="B76" s="51"/>
      <c r="C76" s="201"/>
      <c r="D76" s="201"/>
      <c r="E76" s="201"/>
      <c r="F76" s="201"/>
      <c r="G76" s="201"/>
      <c r="H76" s="187"/>
      <c r="I76" s="187"/>
      <c r="J76" s="187"/>
      <c r="K76" s="187"/>
      <c r="L76" s="187"/>
      <c r="M76" s="187"/>
      <c r="N76" s="173"/>
      <c r="O76" s="44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19"/>
    </row>
    <row r="77" spans="1:125" ht="9.75" customHeight="1">
      <c r="A77" s="19"/>
      <c r="B77" s="51"/>
      <c r="C77" s="220" t="s">
        <v>34</v>
      </c>
      <c r="D77" s="199"/>
      <c r="E77" s="199"/>
      <c r="F77" s="199"/>
      <c r="G77" s="199"/>
      <c r="H77" s="186"/>
      <c r="I77" s="186"/>
      <c r="J77" s="186"/>
      <c r="K77" s="186"/>
      <c r="L77" s="186"/>
      <c r="M77" s="186"/>
      <c r="N77" s="173"/>
      <c r="O77" s="42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19"/>
    </row>
    <row r="78" spans="1:125" ht="9.75" customHeight="1">
      <c r="A78" s="19"/>
      <c r="B78" s="51"/>
      <c r="C78" s="201"/>
      <c r="D78" s="201"/>
      <c r="E78" s="201"/>
      <c r="F78" s="201"/>
      <c r="G78" s="201"/>
      <c r="H78" s="187"/>
      <c r="I78" s="187"/>
      <c r="J78" s="187"/>
      <c r="K78" s="187"/>
      <c r="L78" s="187"/>
      <c r="M78" s="187"/>
      <c r="N78" s="173"/>
      <c r="O78" s="44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43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19"/>
    </row>
    <row r="79" spans="1:125" ht="9.75" customHeight="1">
      <c r="A79" s="2"/>
      <c r="B79" s="24"/>
      <c r="C79" s="41"/>
      <c r="D79" s="217" t="s">
        <v>47</v>
      </c>
      <c r="E79" s="199"/>
      <c r="F79" s="199"/>
      <c r="G79" s="199"/>
      <c r="H79" s="172"/>
      <c r="I79" s="172"/>
      <c r="J79" s="172"/>
      <c r="K79" s="172"/>
      <c r="L79" s="186"/>
      <c r="M79" s="172"/>
      <c r="N79" s="173"/>
      <c r="O79" s="42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2"/>
    </row>
    <row r="80" spans="1:125" ht="9.75" customHeight="1">
      <c r="A80" s="2"/>
      <c r="B80" s="24"/>
      <c r="C80" s="2"/>
      <c r="D80" s="200"/>
      <c r="E80" s="201"/>
      <c r="F80" s="201"/>
      <c r="G80" s="201"/>
      <c r="H80" s="172"/>
      <c r="I80" s="172"/>
      <c r="J80" s="172"/>
      <c r="K80" s="172"/>
      <c r="L80" s="187"/>
      <c r="M80" s="172"/>
      <c r="N80" s="173"/>
      <c r="O80" s="44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43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2"/>
    </row>
    <row r="81" spans="1:125" ht="9.75" customHeight="1">
      <c r="A81" s="2"/>
      <c r="B81" s="24"/>
      <c r="C81" s="2"/>
      <c r="D81" s="46"/>
      <c r="E81" s="218" t="s">
        <v>47</v>
      </c>
      <c r="F81" s="199"/>
      <c r="G81" s="212"/>
      <c r="H81" s="209"/>
      <c r="I81" s="209"/>
      <c r="J81" s="184"/>
      <c r="K81" s="184"/>
      <c r="L81" s="188"/>
      <c r="M81" s="184"/>
      <c r="N81" s="211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52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2"/>
    </row>
    <row r="82" spans="1:125" ht="9.75" customHeight="1">
      <c r="A82" s="2"/>
      <c r="B82" s="24"/>
      <c r="C82" s="2"/>
      <c r="D82" s="46"/>
      <c r="E82" s="200"/>
      <c r="F82" s="201"/>
      <c r="G82" s="213"/>
      <c r="H82" s="209"/>
      <c r="I82" s="209"/>
      <c r="J82" s="185"/>
      <c r="K82" s="185"/>
      <c r="L82" s="189"/>
      <c r="M82" s="185"/>
      <c r="N82" s="211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81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2"/>
    </row>
    <row r="83" spans="1:125" ht="9.75" customHeight="1">
      <c r="A83" s="2"/>
      <c r="B83" s="24"/>
      <c r="C83" s="2"/>
      <c r="D83" s="46"/>
      <c r="E83" s="218" t="s">
        <v>48</v>
      </c>
      <c r="F83" s="199"/>
      <c r="G83" s="212"/>
      <c r="H83" s="209"/>
      <c r="I83" s="209"/>
      <c r="J83" s="184"/>
      <c r="K83" s="184"/>
      <c r="L83" s="188"/>
      <c r="M83" s="184"/>
      <c r="N83" s="211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81"/>
      <c r="AU83" s="18"/>
      <c r="AV83" s="18"/>
      <c r="AW83" s="18"/>
      <c r="AX83" s="18"/>
      <c r="AY83" s="52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2"/>
    </row>
    <row r="84" spans="1:125" ht="19.2">
      <c r="A84" s="2"/>
      <c r="B84" s="24"/>
      <c r="C84" s="2"/>
      <c r="D84" s="46"/>
      <c r="E84" s="200"/>
      <c r="F84" s="201"/>
      <c r="G84" s="213"/>
      <c r="H84" s="209"/>
      <c r="I84" s="209"/>
      <c r="J84" s="185"/>
      <c r="K84" s="185"/>
      <c r="L84" s="189"/>
      <c r="M84" s="185"/>
      <c r="N84" s="211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81"/>
      <c r="AT84" s="81"/>
      <c r="AU84" s="18"/>
      <c r="AV84" s="18"/>
      <c r="AW84" s="18"/>
      <c r="AX84" s="18"/>
      <c r="AY84" s="18"/>
      <c r="AZ84" s="96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2"/>
    </row>
    <row r="85" spans="1:125" ht="9.75" customHeight="1">
      <c r="A85" s="2"/>
      <c r="B85" s="24"/>
      <c r="C85" s="2"/>
      <c r="D85" s="46"/>
      <c r="E85" s="218" t="s">
        <v>45</v>
      </c>
      <c r="F85" s="199"/>
      <c r="G85" s="212"/>
      <c r="H85" s="209"/>
      <c r="I85" s="209"/>
      <c r="J85" s="184"/>
      <c r="K85" s="184"/>
      <c r="L85" s="188"/>
      <c r="M85" s="184"/>
      <c r="N85" s="211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52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2"/>
    </row>
    <row r="86" spans="1:125" ht="19.2">
      <c r="A86" s="2"/>
      <c r="B86" s="24"/>
      <c r="C86" s="2"/>
      <c r="D86" s="46"/>
      <c r="E86" s="200"/>
      <c r="F86" s="201"/>
      <c r="G86" s="213"/>
      <c r="H86" s="209"/>
      <c r="I86" s="209"/>
      <c r="J86" s="185"/>
      <c r="K86" s="185"/>
      <c r="L86" s="189"/>
      <c r="M86" s="185"/>
      <c r="N86" s="211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96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2"/>
    </row>
    <row r="87" spans="1:125" ht="9.75" customHeight="1">
      <c r="A87" s="19"/>
      <c r="B87" s="51"/>
      <c r="C87" s="2"/>
      <c r="D87" s="217" t="s">
        <v>64</v>
      </c>
      <c r="E87" s="199"/>
      <c r="F87" s="199"/>
      <c r="G87" s="199"/>
      <c r="H87" s="186"/>
      <c r="I87" s="186"/>
      <c r="J87" s="186"/>
      <c r="K87" s="186"/>
      <c r="L87" s="186"/>
      <c r="M87" s="186"/>
      <c r="N87" s="173"/>
      <c r="O87" s="42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19"/>
    </row>
    <row r="88" spans="1:125" ht="9.75" customHeight="1">
      <c r="A88" s="19"/>
      <c r="B88" s="51"/>
      <c r="C88" s="2"/>
      <c r="D88" s="200"/>
      <c r="E88" s="201"/>
      <c r="F88" s="201"/>
      <c r="G88" s="201"/>
      <c r="H88" s="187"/>
      <c r="I88" s="187"/>
      <c r="J88" s="187"/>
      <c r="K88" s="187"/>
      <c r="L88" s="187"/>
      <c r="M88" s="187"/>
      <c r="N88" s="173"/>
      <c r="O88" s="44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19"/>
    </row>
    <row r="89" spans="1:125" ht="9.75" customHeight="1">
      <c r="A89" s="2"/>
      <c r="B89" s="24"/>
      <c r="C89" s="2"/>
      <c r="D89" s="54"/>
      <c r="E89" s="232" t="s">
        <v>50</v>
      </c>
      <c r="F89" s="232"/>
      <c r="G89" s="233"/>
      <c r="H89" s="186"/>
      <c r="I89" s="186"/>
      <c r="J89" s="186"/>
      <c r="K89" s="186"/>
      <c r="L89" s="186"/>
      <c r="M89" s="186"/>
      <c r="N89" s="173"/>
      <c r="O89" s="42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2"/>
    </row>
    <row r="90" spans="1:125" ht="9.75" customHeight="1">
      <c r="A90" s="2"/>
      <c r="B90" s="24"/>
      <c r="C90" s="2"/>
      <c r="D90" s="55"/>
      <c r="E90" s="234"/>
      <c r="F90" s="235"/>
      <c r="G90" s="236"/>
      <c r="H90" s="187"/>
      <c r="I90" s="187"/>
      <c r="J90" s="187"/>
      <c r="K90" s="187"/>
      <c r="L90" s="187"/>
      <c r="M90" s="187"/>
      <c r="N90" s="173"/>
      <c r="O90" s="44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2"/>
    </row>
    <row r="91" spans="1:125" ht="9.75" customHeight="1">
      <c r="A91" s="2"/>
      <c r="B91" s="24"/>
      <c r="C91" s="2"/>
      <c r="D91" s="46"/>
      <c r="E91" s="58"/>
      <c r="F91" s="237" t="s">
        <v>51</v>
      </c>
      <c r="G91" s="238"/>
      <c r="H91" s="221">
        <v>4</v>
      </c>
      <c r="I91" s="221">
        <v>5</v>
      </c>
      <c r="J91" s="184"/>
      <c r="K91" s="184"/>
      <c r="L91" s="188"/>
      <c r="M91" s="184"/>
      <c r="N91" s="181">
        <v>100</v>
      </c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81"/>
      <c r="AV91" s="18"/>
      <c r="AW91" s="18"/>
      <c r="AX91" s="18"/>
      <c r="AY91" s="18"/>
      <c r="AZ91" s="84"/>
      <c r="BA91" s="83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2"/>
    </row>
    <row r="92" spans="1:125" ht="9.75" customHeight="1">
      <c r="A92" s="2"/>
      <c r="B92" s="24"/>
      <c r="C92" s="2"/>
      <c r="D92" s="46"/>
      <c r="E92" s="59"/>
      <c r="F92" s="239"/>
      <c r="G92" s="240"/>
      <c r="H92" s="222"/>
      <c r="I92" s="222"/>
      <c r="J92" s="185"/>
      <c r="K92" s="185"/>
      <c r="L92" s="189"/>
      <c r="M92" s="185"/>
      <c r="N92" s="182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97"/>
      <c r="BA92" s="96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2"/>
    </row>
    <row r="93" spans="1:125" s="103" customFormat="1" ht="9.75" customHeight="1">
      <c r="A93" s="2"/>
      <c r="B93" s="24"/>
      <c r="C93" s="2"/>
      <c r="D93" s="46"/>
      <c r="E93" s="59"/>
      <c r="F93" s="104"/>
      <c r="G93" s="266" t="s">
        <v>106</v>
      </c>
      <c r="H93" s="222"/>
      <c r="I93" s="222"/>
      <c r="J93" s="176" t="s">
        <v>108</v>
      </c>
      <c r="K93" s="176" t="s">
        <v>108</v>
      </c>
      <c r="L93" s="176"/>
      <c r="M93" s="184" t="s">
        <v>108</v>
      </c>
      <c r="N93" s="182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05"/>
      <c r="BA93" s="81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2"/>
    </row>
    <row r="94" spans="1:125" s="103" customFormat="1" ht="9.75" customHeight="1">
      <c r="A94" s="2"/>
      <c r="B94" s="24"/>
      <c r="C94" s="2"/>
      <c r="D94" s="46"/>
      <c r="E94" s="59"/>
      <c r="F94" s="104"/>
      <c r="G94" s="267"/>
      <c r="H94" s="222"/>
      <c r="I94" s="222"/>
      <c r="J94" s="177"/>
      <c r="K94" s="177"/>
      <c r="L94" s="224"/>
      <c r="M94" s="185"/>
      <c r="N94" s="182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05"/>
      <c r="BA94" s="81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2"/>
    </row>
    <row r="95" spans="1:125" s="103" customFormat="1" ht="9.75" customHeight="1">
      <c r="A95" s="2"/>
      <c r="B95" s="24"/>
      <c r="C95" s="2"/>
      <c r="D95" s="46"/>
      <c r="E95" s="59"/>
      <c r="F95" s="104"/>
      <c r="G95" s="268" t="s">
        <v>107</v>
      </c>
      <c r="H95" s="222"/>
      <c r="I95" s="222"/>
      <c r="J95" s="184" t="s">
        <v>49</v>
      </c>
      <c r="K95" s="184" t="s">
        <v>49</v>
      </c>
      <c r="L95" s="188"/>
      <c r="M95" s="184" t="s">
        <v>56</v>
      </c>
      <c r="N95" s="182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05"/>
      <c r="BA95" s="81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2"/>
    </row>
    <row r="96" spans="1:125" s="103" customFormat="1" ht="9.75" customHeight="1">
      <c r="A96" s="2"/>
      <c r="B96" s="24"/>
      <c r="C96" s="2"/>
      <c r="D96" s="46"/>
      <c r="E96" s="59"/>
      <c r="F96" s="104"/>
      <c r="G96" s="269"/>
      <c r="H96" s="223"/>
      <c r="I96" s="223"/>
      <c r="J96" s="185"/>
      <c r="K96" s="185"/>
      <c r="L96" s="189"/>
      <c r="M96" s="185"/>
      <c r="N96" s="183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05"/>
      <c r="BA96" s="81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2"/>
    </row>
    <row r="97" spans="1:125" ht="9.75" customHeight="1">
      <c r="A97" s="2"/>
      <c r="B97" s="24"/>
      <c r="C97" s="2"/>
      <c r="D97" s="46"/>
      <c r="E97" s="60"/>
      <c r="F97" s="237" t="s">
        <v>52</v>
      </c>
      <c r="G97" s="238"/>
      <c r="H97" s="221">
        <v>4</v>
      </c>
      <c r="I97" s="221">
        <v>4</v>
      </c>
      <c r="J97" s="184"/>
      <c r="K97" s="184"/>
      <c r="L97" s="188"/>
      <c r="M97" s="184"/>
      <c r="N97" s="181">
        <v>100</v>
      </c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84"/>
      <c r="BB97" s="83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2"/>
    </row>
    <row r="98" spans="1:125" ht="9.75" customHeight="1">
      <c r="A98" s="2"/>
      <c r="B98" s="24"/>
      <c r="C98" s="2"/>
      <c r="D98" s="46"/>
      <c r="E98" s="59"/>
      <c r="F98" s="239"/>
      <c r="G98" s="240"/>
      <c r="H98" s="222"/>
      <c r="I98" s="222"/>
      <c r="J98" s="185"/>
      <c r="K98" s="185"/>
      <c r="L98" s="189"/>
      <c r="M98" s="185"/>
      <c r="N98" s="182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96"/>
      <c r="BB98" s="96"/>
      <c r="BC98" s="18"/>
      <c r="BD98" s="18"/>
      <c r="BE98" s="96"/>
      <c r="BF98" s="96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2"/>
    </row>
    <row r="99" spans="1:125" s="103" customFormat="1" ht="9.75" customHeight="1">
      <c r="A99" s="2"/>
      <c r="B99" s="24"/>
      <c r="C99" s="2"/>
      <c r="D99" s="46"/>
      <c r="E99" s="59"/>
      <c r="F99" s="104"/>
      <c r="G99" s="266" t="s">
        <v>106</v>
      </c>
      <c r="H99" s="222"/>
      <c r="I99" s="222"/>
      <c r="J99" s="184" t="s">
        <v>108</v>
      </c>
      <c r="K99" s="184" t="s">
        <v>108</v>
      </c>
      <c r="L99" s="188"/>
      <c r="M99" s="184" t="s">
        <v>49</v>
      </c>
      <c r="N99" s="182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05"/>
      <c r="BA99" s="81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2"/>
    </row>
    <row r="100" spans="1:125" s="103" customFormat="1" ht="9.75" customHeight="1">
      <c r="A100" s="2"/>
      <c r="B100" s="24"/>
      <c r="C100" s="2"/>
      <c r="D100" s="46"/>
      <c r="E100" s="59"/>
      <c r="F100" s="104"/>
      <c r="G100" s="267"/>
      <c r="H100" s="222"/>
      <c r="I100" s="222"/>
      <c r="J100" s="185"/>
      <c r="K100" s="185"/>
      <c r="L100" s="189"/>
      <c r="M100" s="185"/>
      <c r="N100" s="182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05"/>
      <c r="BA100" s="81"/>
      <c r="BB100" s="81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2"/>
    </row>
    <row r="101" spans="1:125" s="103" customFormat="1" ht="9.75" customHeight="1">
      <c r="A101" s="2"/>
      <c r="B101" s="24"/>
      <c r="C101" s="2"/>
      <c r="D101" s="46"/>
      <c r="E101" s="59"/>
      <c r="F101" s="104"/>
      <c r="G101" s="268" t="s">
        <v>107</v>
      </c>
      <c r="H101" s="222"/>
      <c r="I101" s="222"/>
      <c r="J101" s="184" t="s">
        <v>49</v>
      </c>
      <c r="K101" s="184" t="s">
        <v>86</v>
      </c>
      <c r="L101" s="188"/>
      <c r="M101" s="184" t="s">
        <v>56</v>
      </c>
      <c r="N101" s="182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05"/>
      <c r="BA101" s="81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2"/>
    </row>
    <row r="102" spans="1:125" s="103" customFormat="1" ht="9.75" customHeight="1">
      <c r="A102" s="2"/>
      <c r="B102" s="24"/>
      <c r="C102" s="2"/>
      <c r="D102" s="46"/>
      <c r="E102" s="59"/>
      <c r="F102" s="104"/>
      <c r="G102" s="269"/>
      <c r="H102" s="223"/>
      <c r="I102" s="223"/>
      <c r="J102" s="185"/>
      <c r="K102" s="185"/>
      <c r="L102" s="189"/>
      <c r="M102" s="185"/>
      <c r="N102" s="183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05"/>
      <c r="BA102" s="81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2"/>
    </row>
    <row r="103" spans="1:125" ht="9.75" customHeight="1">
      <c r="A103" s="2"/>
      <c r="B103" s="24"/>
      <c r="C103" s="2"/>
      <c r="D103" s="46"/>
      <c r="E103" s="60"/>
      <c r="F103" s="237" t="s">
        <v>45</v>
      </c>
      <c r="G103" s="238"/>
      <c r="H103" s="209"/>
      <c r="I103" s="209"/>
      <c r="J103" s="184"/>
      <c r="K103" s="188"/>
      <c r="L103" s="188"/>
      <c r="M103" s="184"/>
      <c r="N103" s="211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52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2"/>
    </row>
    <row r="104" spans="1:125" ht="19.2">
      <c r="A104" s="2"/>
      <c r="B104" s="24"/>
      <c r="C104" s="2"/>
      <c r="D104" s="46"/>
      <c r="E104" s="61"/>
      <c r="F104" s="257"/>
      <c r="G104" s="248"/>
      <c r="H104" s="209"/>
      <c r="I104" s="209"/>
      <c r="J104" s="185"/>
      <c r="K104" s="189"/>
      <c r="L104" s="189"/>
      <c r="M104" s="185"/>
      <c r="N104" s="211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2"/>
    </row>
    <row r="105" spans="1:125" ht="9.75" customHeight="1">
      <c r="A105" s="2"/>
      <c r="B105" s="24"/>
      <c r="C105" s="2"/>
      <c r="D105" s="46"/>
      <c r="E105" s="258" t="s">
        <v>44</v>
      </c>
      <c r="F105" s="259"/>
      <c r="G105" s="260"/>
      <c r="H105" s="186"/>
      <c r="I105" s="172"/>
      <c r="J105" s="172"/>
      <c r="K105" s="172"/>
      <c r="L105" s="186"/>
      <c r="M105" s="172"/>
      <c r="N105" s="17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2"/>
    </row>
    <row r="106" spans="1:125" ht="9.75" customHeight="1">
      <c r="A106" s="2"/>
      <c r="B106" s="24"/>
      <c r="C106" s="2"/>
      <c r="D106" s="46"/>
      <c r="E106" s="261"/>
      <c r="F106" s="262"/>
      <c r="G106" s="263"/>
      <c r="H106" s="187"/>
      <c r="I106" s="172"/>
      <c r="J106" s="172"/>
      <c r="K106" s="172"/>
      <c r="L106" s="187"/>
      <c r="M106" s="172"/>
      <c r="N106" s="173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  <c r="BQ106" s="31"/>
      <c r="BR106" s="31"/>
      <c r="BS106" s="31"/>
      <c r="BT106" s="31"/>
      <c r="BU106" s="31"/>
      <c r="BV106" s="31"/>
      <c r="BW106" s="31"/>
      <c r="BX106" s="31"/>
      <c r="BY106" s="31"/>
      <c r="BZ106" s="31"/>
      <c r="CA106" s="31"/>
      <c r="CB106" s="43"/>
      <c r="CC106" s="31"/>
      <c r="CD106" s="31"/>
      <c r="CE106" s="31"/>
      <c r="CF106" s="31"/>
      <c r="CG106" s="31"/>
      <c r="CH106" s="31"/>
      <c r="CI106" s="31"/>
      <c r="CJ106" s="31"/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/>
      <c r="DK106" s="31"/>
      <c r="DL106" s="31"/>
      <c r="DM106" s="31"/>
      <c r="DN106" s="31"/>
      <c r="DO106" s="31"/>
      <c r="DP106" s="31"/>
      <c r="DQ106" s="31"/>
      <c r="DR106" s="31"/>
      <c r="DS106" s="31"/>
      <c r="DT106" s="31"/>
      <c r="DU106" s="2"/>
    </row>
    <row r="107" spans="1:125" ht="9.75" customHeight="1">
      <c r="A107" s="2"/>
      <c r="B107" s="24"/>
      <c r="C107" s="2"/>
      <c r="D107" s="46"/>
      <c r="E107" s="60"/>
      <c r="F107" s="265" t="s">
        <v>40</v>
      </c>
      <c r="G107" s="246"/>
      <c r="H107" s="221">
        <v>4</v>
      </c>
      <c r="I107" s="221">
        <v>1</v>
      </c>
      <c r="J107" s="184" t="s">
        <v>102</v>
      </c>
      <c r="K107" s="184"/>
      <c r="L107" s="188"/>
      <c r="M107" s="184"/>
      <c r="N107" s="166">
        <v>100</v>
      </c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84"/>
      <c r="BC107" s="18"/>
      <c r="BD107" s="18"/>
      <c r="BE107" s="83"/>
      <c r="BF107" s="83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2"/>
    </row>
    <row r="108" spans="1:125" ht="19.2">
      <c r="A108" s="2"/>
      <c r="B108" s="24"/>
      <c r="C108" s="2"/>
      <c r="D108" s="46"/>
      <c r="E108" s="59"/>
      <c r="F108" s="264"/>
      <c r="G108" s="240"/>
      <c r="H108" s="222"/>
      <c r="I108" s="222"/>
      <c r="J108" s="185"/>
      <c r="K108" s="185"/>
      <c r="L108" s="189"/>
      <c r="M108" s="185"/>
      <c r="N108" s="167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02"/>
      <c r="BC108" s="18"/>
      <c r="BD108" s="18"/>
      <c r="BE108" s="102"/>
      <c r="BF108" s="102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2"/>
    </row>
    <row r="109" spans="1:125" s="103" customFormat="1" ht="9.75" customHeight="1">
      <c r="A109" s="2"/>
      <c r="B109" s="24"/>
      <c r="C109" s="2"/>
      <c r="D109" s="46"/>
      <c r="E109" s="59"/>
      <c r="F109" s="104"/>
      <c r="G109" s="266" t="s">
        <v>106</v>
      </c>
      <c r="H109" s="222"/>
      <c r="I109" s="222"/>
      <c r="J109" s="184" t="s">
        <v>83</v>
      </c>
      <c r="K109" s="184" t="s">
        <v>83</v>
      </c>
      <c r="L109" s="188"/>
      <c r="M109" s="176" t="s">
        <v>87</v>
      </c>
      <c r="N109" s="167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05"/>
      <c r="BA109" s="81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2"/>
    </row>
    <row r="110" spans="1:125" s="103" customFormat="1" ht="9.75" customHeight="1">
      <c r="A110" s="2"/>
      <c r="B110" s="24"/>
      <c r="C110" s="2"/>
      <c r="D110" s="46"/>
      <c r="E110" s="59"/>
      <c r="F110" s="104"/>
      <c r="G110" s="267"/>
      <c r="H110" s="222"/>
      <c r="I110" s="222"/>
      <c r="J110" s="185"/>
      <c r="K110" s="185"/>
      <c r="L110" s="189"/>
      <c r="M110" s="177"/>
      <c r="N110" s="167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05"/>
      <c r="BA110" s="81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2"/>
    </row>
    <row r="111" spans="1:125" s="103" customFormat="1" ht="9.75" customHeight="1">
      <c r="A111" s="2"/>
      <c r="B111" s="24"/>
      <c r="C111" s="2"/>
      <c r="D111" s="46"/>
      <c r="E111" s="59"/>
      <c r="F111" s="104"/>
      <c r="G111" s="268" t="s">
        <v>107</v>
      </c>
      <c r="H111" s="222"/>
      <c r="I111" s="222"/>
      <c r="J111" s="184" t="s">
        <v>86</v>
      </c>
      <c r="K111" s="184" t="s">
        <v>53</v>
      </c>
      <c r="L111" s="188"/>
      <c r="M111" s="176" t="s">
        <v>85</v>
      </c>
      <c r="N111" s="167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05"/>
      <c r="BA111" s="81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2"/>
    </row>
    <row r="112" spans="1:125" s="103" customFormat="1" ht="9.75" customHeight="1">
      <c r="A112" s="2"/>
      <c r="B112" s="24"/>
      <c r="C112" s="2"/>
      <c r="D112" s="46"/>
      <c r="E112" s="59"/>
      <c r="F112" s="104"/>
      <c r="G112" s="269"/>
      <c r="H112" s="223"/>
      <c r="I112" s="223"/>
      <c r="J112" s="185"/>
      <c r="K112" s="185"/>
      <c r="L112" s="189"/>
      <c r="M112" s="177"/>
      <c r="N112" s="16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05"/>
      <c r="BA112" s="81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2"/>
    </row>
    <row r="113" spans="1:125" ht="9.75" customHeight="1">
      <c r="A113" s="2"/>
      <c r="B113" s="24"/>
      <c r="C113" s="2"/>
      <c r="D113" s="46"/>
      <c r="E113" s="60"/>
      <c r="F113" s="218" t="s">
        <v>41</v>
      </c>
      <c r="G113" s="238"/>
      <c r="H113" s="221">
        <v>4</v>
      </c>
      <c r="I113" s="221">
        <v>3</v>
      </c>
      <c r="J113" s="184"/>
      <c r="K113" s="184"/>
      <c r="L113" s="188"/>
      <c r="M113" s="188"/>
      <c r="N113" s="166">
        <v>100</v>
      </c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81"/>
      <c r="BA113" s="81"/>
      <c r="BB113" s="82"/>
      <c r="BC113" s="18"/>
      <c r="BD113" s="18"/>
      <c r="BE113" s="82"/>
      <c r="BF113" s="83"/>
      <c r="BG113" s="83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2"/>
    </row>
    <row r="114" spans="1:125" ht="19.95" customHeight="1">
      <c r="A114" s="2"/>
      <c r="B114" s="24"/>
      <c r="C114" s="2"/>
      <c r="D114" s="46"/>
      <c r="E114" s="59"/>
      <c r="F114" s="264"/>
      <c r="G114" s="240"/>
      <c r="H114" s="222"/>
      <c r="I114" s="222"/>
      <c r="J114" s="185"/>
      <c r="K114" s="185"/>
      <c r="L114" s="189"/>
      <c r="M114" s="189"/>
      <c r="N114" s="167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81"/>
      <c r="BA114" s="81"/>
      <c r="BB114" s="96"/>
      <c r="BC114" s="18"/>
      <c r="BD114" s="18"/>
      <c r="BE114" s="102"/>
      <c r="BF114" s="102"/>
      <c r="BG114" s="96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2"/>
    </row>
    <row r="115" spans="1:125" s="103" customFormat="1" ht="9.75" customHeight="1">
      <c r="A115" s="2"/>
      <c r="B115" s="24"/>
      <c r="C115" s="2"/>
      <c r="D115" s="46"/>
      <c r="E115" s="59"/>
      <c r="F115" s="104"/>
      <c r="G115" s="266" t="s">
        <v>106</v>
      </c>
      <c r="H115" s="222"/>
      <c r="I115" s="222"/>
      <c r="J115" s="184" t="s">
        <v>86</v>
      </c>
      <c r="K115" s="184" t="s">
        <v>83</v>
      </c>
      <c r="L115" s="188"/>
      <c r="M115" s="176" t="s">
        <v>56</v>
      </c>
      <c r="N115" s="167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05"/>
      <c r="BA115" s="81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2"/>
    </row>
    <row r="116" spans="1:125" s="103" customFormat="1" ht="9.75" customHeight="1">
      <c r="A116" s="2"/>
      <c r="B116" s="24"/>
      <c r="C116" s="2"/>
      <c r="D116" s="46"/>
      <c r="E116" s="59"/>
      <c r="F116" s="104"/>
      <c r="G116" s="267"/>
      <c r="H116" s="222"/>
      <c r="I116" s="222"/>
      <c r="J116" s="185"/>
      <c r="K116" s="185"/>
      <c r="L116" s="189"/>
      <c r="M116" s="177"/>
      <c r="N116" s="167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05"/>
      <c r="BA116" s="81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2"/>
    </row>
    <row r="117" spans="1:125" s="103" customFormat="1" ht="9.75" customHeight="1">
      <c r="A117" s="2"/>
      <c r="B117" s="24"/>
      <c r="C117" s="2"/>
      <c r="D117" s="46"/>
      <c r="E117" s="59"/>
      <c r="F117" s="104"/>
      <c r="G117" s="268" t="s">
        <v>107</v>
      </c>
      <c r="H117" s="222"/>
      <c r="I117" s="222"/>
      <c r="J117" s="184" t="s">
        <v>53</v>
      </c>
      <c r="K117" s="184" t="s">
        <v>53</v>
      </c>
      <c r="L117" s="188"/>
      <c r="M117" s="176" t="s">
        <v>85</v>
      </c>
      <c r="N117" s="167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05"/>
      <c r="BA117" s="81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2"/>
    </row>
    <row r="118" spans="1:125" s="103" customFormat="1" ht="9.75" customHeight="1">
      <c r="A118" s="2"/>
      <c r="B118" s="24"/>
      <c r="C118" s="2"/>
      <c r="D118" s="46"/>
      <c r="E118" s="59"/>
      <c r="F118" s="104"/>
      <c r="G118" s="269"/>
      <c r="H118" s="223"/>
      <c r="I118" s="223"/>
      <c r="J118" s="185"/>
      <c r="K118" s="185"/>
      <c r="L118" s="189"/>
      <c r="M118" s="177"/>
      <c r="N118" s="16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05"/>
      <c r="BA118" s="81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2"/>
    </row>
    <row r="119" spans="1:125" ht="9.75" customHeight="1">
      <c r="A119" s="2"/>
      <c r="B119" s="24"/>
      <c r="C119" s="2"/>
      <c r="D119" s="46"/>
      <c r="E119" s="60"/>
      <c r="F119" s="218" t="s">
        <v>42</v>
      </c>
      <c r="G119" s="238"/>
      <c r="H119" s="221">
        <v>5</v>
      </c>
      <c r="I119" s="221">
        <v>4</v>
      </c>
      <c r="J119" s="184" t="s">
        <v>109</v>
      </c>
      <c r="K119" s="184"/>
      <c r="L119" s="188"/>
      <c r="M119" s="184"/>
      <c r="N119" s="166">
        <v>100</v>
      </c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81"/>
      <c r="BA119" s="81"/>
      <c r="BB119" s="18"/>
      <c r="BC119" s="18"/>
      <c r="BD119" s="18"/>
      <c r="BE119" s="82"/>
      <c r="BF119" s="83"/>
      <c r="BG119" s="83"/>
      <c r="BI119" s="81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2"/>
    </row>
    <row r="120" spans="1:125" ht="19.2">
      <c r="A120" s="2"/>
      <c r="B120" s="24"/>
      <c r="C120" s="2"/>
      <c r="D120" s="46"/>
      <c r="E120" s="59"/>
      <c r="F120" s="264"/>
      <c r="G120" s="240"/>
      <c r="H120" s="222"/>
      <c r="I120" s="222"/>
      <c r="J120" s="185"/>
      <c r="K120" s="185"/>
      <c r="L120" s="189"/>
      <c r="M120" s="185"/>
      <c r="N120" s="167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81"/>
      <c r="BA120" s="81"/>
      <c r="BB120" s="18"/>
      <c r="BC120" s="18"/>
      <c r="BD120" s="18"/>
      <c r="BE120" s="81"/>
      <c r="BF120" s="102"/>
      <c r="BG120" s="96"/>
      <c r="BH120" s="96"/>
      <c r="BI120" s="81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2"/>
    </row>
    <row r="121" spans="1:125" s="103" customFormat="1" ht="9.75" customHeight="1">
      <c r="A121" s="2"/>
      <c r="B121" s="24"/>
      <c r="C121" s="2"/>
      <c r="D121" s="46"/>
      <c r="E121" s="59"/>
      <c r="F121" s="104"/>
      <c r="G121" s="266" t="s">
        <v>106</v>
      </c>
      <c r="H121" s="222"/>
      <c r="I121" s="222"/>
      <c r="J121" s="176" t="s">
        <v>86</v>
      </c>
      <c r="K121" s="176" t="s">
        <v>86</v>
      </c>
      <c r="L121" s="176"/>
      <c r="M121" s="176" t="s">
        <v>57</v>
      </c>
      <c r="N121" s="167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05"/>
      <c r="BA121" s="81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2"/>
    </row>
    <row r="122" spans="1:125" s="103" customFormat="1" ht="9.75" customHeight="1">
      <c r="A122" s="2"/>
      <c r="B122" s="24"/>
      <c r="C122" s="2"/>
      <c r="D122" s="46"/>
      <c r="E122" s="59"/>
      <c r="F122" s="104"/>
      <c r="G122" s="267"/>
      <c r="H122" s="222"/>
      <c r="I122" s="222"/>
      <c r="J122" s="177"/>
      <c r="K122" s="177"/>
      <c r="L122" s="224"/>
      <c r="M122" s="177"/>
      <c r="N122" s="167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05"/>
      <c r="BA122" s="81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2"/>
    </row>
    <row r="123" spans="1:125" s="103" customFormat="1" ht="9.75" customHeight="1">
      <c r="A123" s="2"/>
      <c r="B123" s="24"/>
      <c r="C123" s="2"/>
      <c r="D123" s="46"/>
      <c r="E123" s="59"/>
      <c r="F123" s="104"/>
      <c r="G123" s="268" t="s">
        <v>107</v>
      </c>
      <c r="H123" s="222"/>
      <c r="I123" s="222"/>
      <c r="J123" s="176" t="s">
        <v>53</v>
      </c>
      <c r="K123" s="276" t="s">
        <v>87</v>
      </c>
      <c r="L123" s="176"/>
      <c r="M123" s="176" t="s">
        <v>85</v>
      </c>
      <c r="N123" s="167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05"/>
      <c r="BA123" s="81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18"/>
      <c r="DT123" s="18"/>
      <c r="DU123" s="2"/>
    </row>
    <row r="124" spans="1:125" s="103" customFormat="1" ht="9.75" customHeight="1">
      <c r="A124" s="2"/>
      <c r="B124" s="24"/>
      <c r="C124" s="2"/>
      <c r="D124" s="46"/>
      <c r="E124" s="59"/>
      <c r="F124" s="104"/>
      <c r="G124" s="269"/>
      <c r="H124" s="223"/>
      <c r="I124" s="223"/>
      <c r="J124" s="177"/>
      <c r="K124" s="177"/>
      <c r="L124" s="224"/>
      <c r="M124" s="177"/>
      <c r="N124" s="16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05"/>
      <c r="BA124" s="81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2"/>
    </row>
    <row r="125" spans="1:125" ht="9.75" customHeight="1">
      <c r="A125" s="2"/>
      <c r="B125" s="24"/>
      <c r="C125" s="2"/>
      <c r="D125" s="46"/>
      <c r="E125" s="60"/>
      <c r="F125" s="218" t="s">
        <v>54</v>
      </c>
      <c r="G125" s="238"/>
      <c r="H125" s="221">
        <v>4</v>
      </c>
      <c r="I125" s="221">
        <v>3</v>
      </c>
      <c r="J125" s="184"/>
      <c r="K125" s="184"/>
      <c r="L125" s="188"/>
      <c r="M125" s="184"/>
      <c r="N125" s="166">
        <v>100</v>
      </c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81"/>
      <c r="BF125" s="81"/>
      <c r="BG125" s="84"/>
      <c r="BH125" s="84"/>
      <c r="BI125" s="83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2"/>
    </row>
    <row r="126" spans="1:125" ht="19.2">
      <c r="A126" s="2"/>
      <c r="B126" s="24"/>
      <c r="C126" s="2"/>
      <c r="D126" s="46"/>
      <c r="E126" s="59"/>
      <c r="F126" s="264"/>
      <c r="G126" s="240"/>
      <c r="H126" s="222"/>
      <c r="I126" s="222"/>
      <c r="J126" s="185"/>
      <c r="K126" s="185"/>
      <c r="L126" s="189"/>
      <c r="M126" s="185"/>
      <c r="N126" s="167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81"/>
      <c r="BF126" s="81"/>
      <c r="BG126" s="96"/>
      <c r="BH126" s="96"/>
      <c r="BI126" s="81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2"/>
    </row>
    <row r="127" spans="1:125" s="103" customFormat="1" ht="9.75" customHeight="1">
      <c r="A127" s="2"/>
      <c r="B127" s="24"/>
      <c r="C127" s="2"/>
      <c r="D127" s="46"/>
      <c r="E127" s="59"/>
      <c r="F127" s="104"/>
      <c r="G127" s="266" t="s">
        <v>106</v>
      </c>
      <c r="H127" s="222"/>
      <c r="I127" s="222"/>
      <c r="J127" s="176" t="s">
        <v>53</v>
      </c>
      <c r="K127" s="176" t="s">
        <v>53</v>
      </c>
      <c r="L127" s="176"/>
      <c r="M127" s="176" t="s">
        <v>84</v>
      </c>
      <c r="N127" s="167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05"/>
      <c r="BA127" s="81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2"/>
    </row>
    <row r="128" spans="1:125" s="103" customFormat="1" ht="9.75" customHeight="1">
      <c r="A128" s="2"/>
      <c r="B128" s="24"/>
      <c r="C128" s="2"/>
      <c r="D128" s="46"/>
      <c r="E128" s="59"/>
      <c r="F128" s="104"/>
      <c r="G128" s="267"/>
      <c r="H128" s="222"/>
      <c r="I128" s="222"/>
      <c r="J128" s="177"/>
      <c r="K128" s="177"/>
      <c r="L128" s="224"/>
      <c r="M128" s="177"/>
      <c r="N128" s="167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05"/>
      <c r="BA128" s="81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2"/>
    </row>
    <row r="129" spans="1:125" s="103" customFormat="1" ht="9.75" customHeight="1">
      <c r="A129" s="2"/>
      <c r="B129" s="24"/>
      <c r="C129" s="2"/>
      <c r="D129" s="46"/>
      <c r="E129" s="59"/>
      <c r="F129" s="104"/>
      <c r="G129" s="268" t="s">
        <v>107</v>
      </c>
      <c r="H129" s="222"/>
      <c r="I129" s="222"/>
      <c r="J129" s="176" t="s">
        <v>87</v>
      </c>
      <c r="K129" s="176" t="s">
        <v>87</v>
      </c>
      <c r="L129" s="188"/>
      <c r="M129" s="176" t="s">
        <v>85</v>
      </c>
      <c r="N129" s="167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05"/>
      <c r="BA129" s="81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2"/>
    </row>
    <row r="130" spans="1:125" s="103" customFormat="1" ht="9.75" customHeight="1">
      <c r="A130" s="2"/>
      <c r="B130" s="24"/>
      <c r="C130" s="2"/>
      <c r="D130" s="46"/>
      <c r="E130" s="59"/>
      <c r="F130" s="104"/>
      <c r="G130" s="269"/>
      <c r="H130" s="223"/>
      <c r="I130" s="223"/>
      <c r="J130" s="177"/>
      <c r="K130" s="177"/>
      <c r="L130" s="189"/>
      <c r="M130" s="177"/>
      <c r="N130" s="16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05"/>
      <c r="BA130" s="81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2"/>
    </row>
    <row r="131" spans="1:125" ht="9.75" customHeight="1">
      <c r="A131" s="2"/>
      <c r="B131" s="24"/>
      <c r="C131" s="2"/>
      <c r="D131" s="46"/>
      <c r="E131" s="60"/>
      <c r="F131" s="218" t="s">
        <v>43</v>
      </c>
      <c r="G131" s="238"/>
      <c r="H131" s="221">
        <v>4</v>
      </c>
      <c r="I131" s="221">
        <v>2</v>
      </c>
      <c r="J131" s="184"/>
      <c r="K131" s="184"/>
      <c r="L131" s="188"/>
      <c r="M131" s="188"/>
      <c r="N131" s="166">
        <v>100</v>
      </c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81"/>
      <c r="BF131" s="81"/>
      <c r="BG131" s="81"/>
      <c r="BH131" s="83"/>
      <c r="BI131" s="83"/>
      <c r="BJ131" s="18"/>
      <c r="BK131" s="18"/>
      <c r="BL131" s="83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2"/>
    </row>
    <row r="132" spans="1:125" ht="19.2">
      <c r="A132" s="2"/>
      <c r="B132" s="24"/>
      <c r="C132" s="2"/>
      <c r="D132" s="46"/>
      <c r="E132" s="59"/>
      <c r="F132" s="264"/>
      <c r="G132" s="240"/>
      <c r="H132" s="222"/>
      <c r="I132" s="222"/>
      <c r="J132" s="185"/>
      <c r="K132" s="185"/>
      <c r="L132" s="189"/>
      <c r="M132" s="189"/>
      <c r="N132" s="167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96"/>
      <c r="BH132" s="96"/>
      <c r="BI132" s="18"/>
      <c r="BJ132" s="18"/>
      <c r="BK132" s="18"/>
      <c r="BL132" s="18"/>
      <c r="BM132" s="81"/>
      <c r="BN132" s="81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2"/>
    </row>
    <row r="133" spans="1:125" s="103" customFormat="1" ht="9.75" customHeight="1">
      <c r="A133" s="2"/>
      <c r="B133" s="24"/>
      <c r="C133" s="2"/>
      <c r="D133" s="46"/>
      <c r="E133" s="59"/>
      <c r="F133" s="104"/>
      <c r="G133" s="266" t="s">
        <v>106</v>
      </c>
      <c r="H133" s="222"/>
      <c r="I133" s="222"/>
      <c r="J133" s="176" t="s">
        <v>87</v>
      </c>
      <c r="K133" s="176" t="s">
        <v>53</v>
      </c>
      <c r="L133" s="188"/>
      <c r="M133" s="176" t="s">
        <v>55</v>
      </c>
      <c r="N133" s="167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05"/>
      <c r="BA133" s="81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2"/>
    </row>
    <row r="134" spans="1:125" s="103" customFormat="1" ht="9.75" customHeight="1">
      <c r="A134" s="2"/>
      <c r="B134" s="24"/>
      <c r="C134" s="2"/>
      <c r="D134" s="46"/>
      <c r="E134" s="59"/>
      <c r="F134" s="104"/>
      <c r="G134" s="267"/>
      <c r="H134" s="222"/>
      <c r="I134" s="222"/>
      <c r="J134" s="177"/>
      <c r="K134" s="177"/>
      <c r="L134" s="189"/>
      <c r="M134" s="177"/>
      <c r="N134" s="167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05"/>
      <c r="BA134" s="81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2"/>
    </row>
    <row r="135" spans="1:125" s="103" customFormat="1" ht="9.75" customHeight="1">
      <c r="A135" s="2"/>
      <c r="B135" s="24"/>
      <c r="C135" s="2"/>
      <c r="D135" s="46"/>
      <c r="E135" s="59"/>
      <c r="F135" s="104"/>
      <c r="G135" s="268" t="s">
        <v>107</v>
      </c>
      <c r="H135" s="222"/>
      <c r="I135" s="222"/>
      <c r="J135" s="184" t="s">
        <v>56</v>
      </c>
      <c r="K135" s="176" t="s">
        <v>87</v>
      </c>
      <c r="L135" s="188"/>
      <c r="M135" s="176" t="s">
        <v>85</v>
      </c>
      <c r="N135" s="167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05"/>
      <c r="BA135" s="81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2"/>
    </row>
    <row r="136" spans="1:125" s="103" customFormat="1" ht="9.75" customHeight="1">
      <c r="A136" s="2"/>
      <c r="B136" s="24"/>
      <c r="C136" s="2"/>
      <c r="D136" s="46"/>
      <c r="E136" s="59"/>
      <c r="F136" s="104"/>
      <c r="G136" s="269"/>
      <c r="H136" s="223"/>
      <c r="I136" s="223"/>
      <c r="J136" s="185"/>
      <c r="K136" s="177"/>
      <c r="L136" s="189"/>
      <c r="M136" s="177"/>
      <c r="N136" s="16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05"/>
      <c r="BA136" s="81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2"/>
    </row>
    <row r="137" spans="1:125" ht="9.75" customHeight="1">
      <c r="A137" s="2"/>
      <c r="B137" s="24"/>
      <c r="C137" s="2"/>
      <c r="D137" s="46"/>
      <c r="E137" s="60"/>
      <c r="F137" s="218" t="s">
        <v>45</v>
      </c>
      <c r="G137" s="238"/>
      <c r="H137" s="209"/>
      <c r="I137" s="209"/>
      <c r="J137" s="184"/>
      <c r="K137" s="184"/>
      <c r="L137" s="188"/>
      <c r="M137" s="184"/>
      <c r="N137" s="211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81"/>
      <c r="BN137" s="52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  <c r="DS137" s="18"/>
      <c r="DT137" s="18"/>
      <c r="DU137" s="2"/>
    </row>
    <row r="138" spans="1:125" ht="19.2">
      <c r="A138" s="2"/>
      <c r="B138" s="24"/>
      <c r="C138" s="2"/>
      <c r="D138" s="46"/>
      <c r="E138" s="59"/>
      <c r="F138" s="264"/>
      <c r="G138" s="240"/>
      <c r="H138" s="209"/>
      <c r="I138" s="209"/>
      <c r="J138" s="185"/>
      <c r="K138" s="185"/>
      <c r="L138" s="189"/>
      <c r="M138" s="185"/>
      <c r="N138" s="211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2"/>
    </row>
    <row r="139" spans="1:125" ht="9.75" customHeight="1">
      <c r="A139" s="19"/>
      <c r="B139" s="51"/>
      <c r="C139" s="2"/>
      <c r="D139" s="217" t="s">
        <v>65</v>
      </c>
      <c r="E139" s="199"/>
      <c r="F139" s="199"/>
      <c r="G139" s="199"/>
      <c r="H139" s="186"/>
      <c r="I139" s="172"/>
      <c r="J139" s="186"/>
      <c r="K139" s="186"/>
      <c r="L139" s="186"/>
      <c r="M139" s="186"/>
      <c r="N139" s="173"/>
      <c r="O139" s="42"/>
      <c r="P139" s="43"/>
      <c r="Q139" s="43"/>
      <c r="R139" s="43"/>
      <c r="S139" s="43"/>
      <c r="T139" s="43"/>
      <c r="U139" s="43"/>
      <c r="V139" s="42"/>
      <c r="W139" s="43"/>
      <c r="X139" s="43"/>
      <c r="Y139" s="43"/>
      <c r="Z139" s="43"/>
      <c r="AA139" s="43"/>
      <c r="AB139" s="43"/>
      <c r="AC139" s="42"/>
      <c r="AD139" s="43"/>
      <c r="AE139" s="43"/>
      <c r="AF139" s="43"/>
      <c r="AG139" s="43"/>
      <c r="AH139" s="43"/>
      <c r="AI139" s="43"/>
      <c r="AJ139" s="42"/>
      <c r="AK139" s="43"/>
      <c r="AL139" s="43"/>
      <c r="AM139" s="43"/>
      <c r="AN139" s="43"/>
      <c r="AO139" s="43"/>
      <c r="AP139" s="43"/>
      <c r="AQ139" s="42"/>
      <c r="AR139" s="43"/>
      <c r="AS139" s="43"/>
      <c r="AT139" s="43"/>
      <c r="AU139" s="43"/>
      <c r="AV139" s="43"/>
      <c r="AW139" s="43"/>
      <c r="AX139" s="42"/>
      <c r="AY139" s="43"/>
      <c r="AZ139" s="43"/>
      <c r="BA139" s="43"/>
      <c r="BB139" s="43"/>
      <c r="BC139" s="43"/>
      <c r="BD139" s="43"/>
      <c r="BE139" s="42"/>
      <c r="BF139" s="43"/>
      <c r="BG139" s="43"/>
      <c r="BH139" s="43"/>
      <c r="BI139" s="43"/>
      <c r="BJ139" s="43"/>
      <c r="BK139" s="43"/>
      <c r="BL139" s="42"/>
      <c r="BM139" s="43"/>
      <c r="BN139" s="43"/>
      <c r="BO139" s="43"/>
      <c r="BP139" s="43"/>
      <c r="BQ139" s="43"/>
      <c r="BR139" s="43"/>
      <c r="BS139" s="42"/>
      <c r="BT139" s="43"/>
      <c r="BU139" s="43"/>
      <c r="BV139" s="43"/>
      <c r="BW139" s="43"/>
      <c r="BX139" s="43"/>
      <c r="BY139" s="43"/>
      <c r="BZ139" s="42"/>
      <c r="CA139" s="43"/>
      <c r="CB139" s="43"/>
      <c r="CC139" s="43"/>
      <c r="CD139" s="43"/>
      <c r="CE139" s="43"/>
      <c r="CF139" s="43"/>
      <c r="CG139" s="42"/>
      <c r="CH139" s="43"/>
      <c r="CI139" s="43"/>
      <c r="CJ139" s="43"/>
      <c r="CK139" s="43"/>
      <c r="CL139" s="43"/>
      <c r="CM139" s="43"/>
      <c r="CN139" s="42"/>
      <c r="CO139" s="43"/>
      <c r="CP139" s="43"/>
      <c r="CQ139" s="43"/>
      <c r="CR139" s="43"/>
      <c r="CS139" s="43"/>
      <c r="CT139" s="43"/>
      <c r="CU139" s="42"/>
      <c r="CV139" s="43"/>
      <c r="CW139" s="43"/>
      <c r="CX139" s="43"/>
      <c r="CY139" s="43"/>
      <c r="CZ139" s="43"/>
      <c r="DA139" s="43"/>
      <c r="DB139" s="42"/>
      <c r="DC139" s="43"/>
      <c r="DD139" s="43"/>
      <c r="DE139" s="43"/>
      <c r="DF139" s="43"/>
      <c r="DG139" s="43"/>
      <c r="DH139" s="43"/>
      <c r="DI139" s="42"/>
      <c r="DJ139" s="43"/>
      <c r="DK139" s="43"/>
      <c r="DL139" s="43"/>
      <c r="DM139" s="43"/>
      <c r="DN139" s="43"/>
      <c r="DO139" s="43"/>
      <c r="DP139" s="42"/>
      <c r="DQ139" s="43"/>
      <c r="DR139" s="43"/>
      <c r="DS139" s="43"/>
      <c r="DT139" s="43"/>
      <c r="DU139" s="19"/>
    </row>
    <row r="140" spans="1:125" ht="9.75" customHeight="1">
      <c r="A140" s="19"/>
      <c r="B140" s="51"/>
      <c r="C140" s="2"/>
      <c r="D140" s="200"/>
      <c r="E140" s="201"/>
      <c r="F140" s="201"/>
      <c r="G140" s="201"/>
      <c r="H140" s="187"/>
      <c r="I140" s="172"/>
      <c r="J140" s="187"/>
      <c r="K140" s="187"/>
      <c r="L140" s="187"/>
      <c r="M140" s="187"/>
      <c r="N140" s="173"/>
      <c r="O140" s="44"/>
      <c r="P140" s="31"/>
      <c r="Q140" s="31"/>
      <c r="R140" s="31"/>
      <c r="S140" s="31"/>
      <c r="T140" s="31"/>
      <c r="U140" s="31"/>
      <c r="V140" s="44"/>
      <c r="W140" s="31"/>
      <c r="X140" s="31"/>
      <c r="Y140" s="31"/>
      <c r="Z140" s="31"/>
      <c r="AA140" s="31"/>
      <c r="AB140" s="31"/>
      <c r="AC140" s="44"/>
      <c r="AD140" s="31"/>
      <c r="AE140" s="31"/>
      <c r="AF140" s="31"/>
      <c r="AG140" s="31"/>
      <c r="AH140" s="31"/>
      <c r="AI140" s="31"/>
      <c r="AJ140" s="44"/>
      <c r="AK140" s="31"/>
      <c r="AL140" s="31"/>
      <c r="AM140" s="31"/>
      <c r="AN140" s="31"/>
      <c r="AO140" s="31"/>
      <c r="AP140" s="31"/>
      <c r="AQ140" s="44"/>
      <c r="AR140" s="31"/>
      <c r="AS140" s="31"/>
      <c r="AT140" s="31"/>
      <c r="AU140" s="31"/>
      <c r="AV140" s="31"/>
      <c r="AW140" s="31"/>
      <c r="AX140" s="44"/>
      <c r="AY140" s="31"/>
      <c r="AZ140" s="31"/>
      <c r="BA140" s="31"/>
      <c r="BB140" s="31"/>
      <c r="BC140" s="31"/>
      <c r="BD140" s="31"/>
      <c r="BE140" s="44"/>
      <c r="BF140" s="31"/>
      <c r="BG140" s="31"/>
      <c r="BH140" s="31"/>
      <c r="BI140" s="31"/>
      <c r="BJ140" s="31"/>
      <c r="BK140" s="31"/>
      <c r="BL140" s="44"/>
      <c r="BM140" s="31"/>
      <c r="BN140" s="31"/>
      <c r="BO140" s="31"/>
      <c r="BP140" s="31"/>
      <c r="BQ140" s="31"/>
      <c r="BR140" s="31"/>
      <c r="BS140" s="44"/>
      <c r="BT140" s="31"/>
      <c r="BU140" s="31"/>
      <c r="BV140" s="31"/>
      <c r="BW140" s="31"/>
      <c r="BX140" s="31"/>
      <c r="BY140" s="31"/>
      <c r="BZ140" s="44"/>
      <c r="CA140" s="31"/>
      <c r="CB140" s="43"/>
      <c r="CC140" s="31"/>
      <c r="CD140" s="31"/>
      <c r="CE140" s="31"/>
      <c r="CF140" s="31"/>
      <c r="CG140" s="44"/>
      <c r="CH140" s="31"/>
      <c r="CI140" s="31"/>
      <c r="CJ140" s="31"/>
      <c r="CK140" s="31"/>
      <c r="CL140" s="31"/>
      <c r="CM140" s="31"/>
      <c r="CN140" s="44"/>
      <c r="CO140" s="31"/>
      <c r="CP140" s="31"/>
      <c r="CQ140" s="31"/>
      <c r="CR140" s="31"/>
      <c r="CS140" s="31"/>
      <c r="CT140" s="31"/>
      <c r="CU140" s="44"/>
      <c r="CV140" s="31"/>
      <c r="CW140" s="31"/>
      <c r="CX140" s="31"/>
      <c r="CY140" s="31"/>
      <c r="CZ140" s="31"/>
      <c r="DA140" s="31"/>
      <c r="DB140" s="44"/>
      <c r="DC140" s="31"/>
      <c r="DD140" s="31"/>
      <c r="DE140" s="31"/>
      <c r="DF140" s="31"/>
      <c r="DG140" s="31"/>
      <c r="DH140" s="31"/>
      <c r="DI140" s="44"/>
      <c r="DJ140" s="31"/>
      <c r="DK140" s="31"/>
      <c r="DL140" s="31"/>
      <c r="DM140" s="31"/>
      <c r="DN140" s="31"/>
      <c r="DO140" s="31"/>
      <c r="DP140" s="44"/>
      <c r="DQ140" s="31"/>
      <c r="DR140" s="31"/>
      <c r="DS140" s="31"/>
      <c r="DT140" s="31"/>
      <c r="DU140" s="19"/>
    </row>
    <row r="141" spans="1:125" ht="9.75" customHeight="1">
      <c r="A141" s="2"/>
      <c r="B141" s="24"/>
      <c r="C141" s="2"/>
      <c r="D141" s="54"/>
      <c r="E141" s="232" t="s">
        <v>50</v>
      </c>
      <c r="F141" s="232"/>
      <c r="G141" s="233"/>
      <c r="H141" s="186"/>
      <c r="I141" s="172"/>
      <c r="J141" s="186"/>
      <c r="K141" s="186"/>
      <c r="L141" s="186"/>
      <c r="M141" s="186"/>
      <c r="N141" s="173"/>
      <c r="O141" s="42"/>
      <c r="P141" s="43"/>
      <c r="Q141" s="43"/>
      <c r="R141" s="43"/>
      <c r="S141" s="43"/>
      <c r="T141" s="43"/>
      <c r="U141" s="43"/>
      <c r="V141" s="42"/>
      <c r="W141" s="43"/>
      <c r="X141" s="43"/>
      <c r="Y141" s="43"/>
      <c r="Z141" s="43"/>
      <c r="AA141" s="43"/>
      <c r="AB141" s="43"/>
      <c r="AC141" s="42"/>
      <c r="AD141" s="43"/>
      <c r="AE141" s="43"/>
      <c r="AF141" s="43"/>
      <c r="AG141" s="43"/>
      <c r="AH141" s="43"/>
      <c r="AI141" s="43"/>
      <c r="AJ141" s="42"/>
      <c r="AK141" s="43"/>
      <c r="AL141" s="43"/>
      <c r="AM141" s="43"/>
      <c r="AN141" s="43"/>
      <c r="AO141" s="43"/>
      <c r="AP141" s="43"/>
      <c r="AQ141" s="42"/>
      <c r="AR141" s="43"/>
      <c r="AS141" s="43"/>
      <c r="AT141" s="43"/>
      <c r="AU141" s="43"/>
      <c r="AV141" s="43"/>
      <c r="AW141" s="43"/>
      <c r="AX141" s="42"/>
      <c r="AY141" s="43"/>
      <c r="AZ141" s="43"/>
      <c r="BA141" s="43"/>
      <c r="BB141" s="43"/>
      <c r="BC141" s="43"/>
      <c r="BD141" s="43"/>
      <c r="BE141" s="42"/>
      <c r="BF141" s="43"/>
      <c r="BG141" s="43"/>
      <c r="BH141" s="43"/>
      <c r="BI141" s="43"/>
      <c r="BJ141" s="43"/>
      <c r="BK141" s="43"/>
      <c r="BL141" s="42"/>
      <c r="BM141" s="43"/>
      <c r="BN141" s="43"/>
      <c r="BO141" s="43"/>
      <c r="BP141" s="43"/>
      <c r="BQ141" s="43"/>
      <c r="BR141" s="43"/>
      <c r="BS141" s="42"/>
      <c r="BT141" s="43"/>
      <c r="BU141" s="43"/>
      <c r="BV141" s="43"/>
      <c r="BW141" s="43"/>
      <c r="BX141" s="43"/>
      <c r="BY141" s="43"/>
      <c r="BZ141" s="42"/>
      <c r="CA141" s="43"/>
      <c r="CB141" s="43"/>
      <c r="CC141" s="43"/>
      <c r="CD141" s="43"/>
      <c r="CE141" s="43"/>
      <c r="CF141" s="43"/>
      <c r="CG141" s="42"/>
      <c r="CH141" s="43"/>
      <c r="CI141" s="43"/>
      <c r="CJ141" s="43"/>
      <c r="CK141" s="43"/>
      <c r="CL141" s="43"/>
      <c r="CM141" s="43"/>
      <c r="CN141" s="42"/>
      <c r="CO141" s="43"/>
      <c r="CP141" s="43"/>
      <c r="CQ141" s="43"/>
      <c r="CR141" s="43"/>
      <c r="CS141" s="43"/>
      <c r="CT141" s="43"/>
      <c r="CU141" s="42"/>
      <c r="CV141" s="43"/>
      <c r="CW141" s="43"/>
      <c r="CX141" s="43"/>
      <c r="CY141" s="43"/>
      <c r="CZ141" s="43"/>
      <c r="DA141" s="43"/>
      <c r="DB141" s="42"/>
      <c r="DC141" s="43"/>
      <c r="DD141" s="43"/>
      <c r="DE141" s="43"/>
      <c r="DF141" s="43"/>
      <c r="DG141" s="43"/>
      <c r="DH141" s="43"/>
      <c r="DI141" s="42"/>
      <c r="DJ141" s="43"/>
      <c r="DK141" s="43"/>
      <c r="DL141" s="43"/>
      <c r="DM141" s="43"/>
      <c r="DN141" s="43"/>
      <c r="DO141" s="43"/>
      <c r="DP141" s="42"/>
      <c r="DQ141" s="43"/>
      <c r="DR141" s="43"/>
      <c r="DS141" s="43"/>
      <c r="DT141" s="43"/>
      <c r="DU141" s="2"/>
    </row>
    <row r="142" spans="1:125" ht="9.75" customHeight="1">
      <c r="A142" s="2"/>
      <c r="B142" s="24"/>
      <c r="C142" s="2"/>
      <c r="D142" s="55"/>
      <c r="E142" s="234"/>
      <c r="F142" s="234"/>
      <c r="G142" s="244"/>
      <c r="H142" s="187"/>
      <c r="I142" s="172"/>
      <c r="J142" s="187"/>
      <c r="K142" s="187"/>
      <c r="L142" s="187"/>
      <c r="M142" s="187"/>
      <c r="N142" s="173"/>
      <c r="O142" s="44"/>
      <c r="P142" s="31"/>
      <c r="Q142" s="31"/>
      <c r="R142" s="31"/>
      <c r="S142" s="31"/>
      <c r="T142" s="31"/>
      <c r="U142" s="31"/>
      <c r="V142" s="44"/>
      <c r="W142" s="31"/>
      <c r="X142" s="31"/>
      <c r="Y142" s="31"/>
      <c r="Z142" s="31"/>
      <c r="AA142" s="31"/>
      <c r="AB142" s="31"/>
      <c r="AC142" s="44"/>
      <c r="AD142" s="31"/>
      <c r="AE142" s="31"/>
      <c r="AF142" s="31"/>
      <c r="AG142" s="31"/>
      <c r="AH142" s="31"/>
      <c r="AI142" s="31"/>
      <c r="AJ142" s="44"/>
      <c r="AK142" s="31"/>
      <c r="AL142" s="31"/>
      <c r="AM142" s="31"/>
      <c r="AN142" s="31"/>
      <c r="AO142" s="31"/>
      <c r="AP142" s="31"/>
      <c r="AQ142" s="44"/>
      <c r="AR142" s="31"/>
      <c r="AS142" s="31"/>
      <c r="AT142" s="31"/>
      <c r="AU142" s="31"/>
      <c r="AV142" s="31"/>
      <c r="AW142" s="31"/>
      <c r="AX142" s="44"/>
      <c r="AY142" s="31"/>
      <c r="AZ142" s="31"/>
      <c r="BA142" s="31"/>
      <c r="BB142" s="31"/>
      <c r="BC142" s="31"/>
      <c r="BD142" s="31"/>
      <c r="BE142" s="44"/>
      <c r="BF142" s="31"/>
      <c r="BG142" s="31"/>
      <c r="BH142" s="31"/>
      <c r="BI142" s="31"/>
      <c r="BJ142" s="31"/>
      <c r="BK142" s="31"/>
      <c r="BL142" s="44"/>
      <c r="BM142" s="31"/>
      <c r="BN142" s="31"/>
      <c r="BO142" s="31"/>
      <c r="BP142" s="31"/>
      <c r="BQ142" s="31"/>
      <c r="BR142" s="31"/>
      <c r="BS142" s="44"/>
      <c r="BT142" s="31"/>
      <c r="BU142" s="31"/>
      <c r="BV142" s="31"/>
      <c r="BW142" s="31"/>
      <c r="BX142" s="31"/>
      <c r="BY142" s="31"/>
      <c r="BZ142" s="44"/>
      <c r="CA142" s="31"/>
      <c r="CB142" s="43"/>
      <c r="CC142" s="31"/>
      <c r="CD142" s="31"/>
      <c r="CE142" s="31"/>
      <c r="CF142" s="31"/>
      <c r="CG142" s="44"/>
      <c r="CH142" s="31"/>
      <c r="CI142" s="31"/>
      <c r="CJ142" s="31"/>
      <c r="CK142" s="31"/>
      <c r="CL142" s="31"/>
      <c r="CM142" s="31"/>
      <c r="CN142" s="44"/>
      <c r="CO142" s="31"/>
      <c r="CP142" s="31"/>
      <c r="CQ142" s="31"/>
      <c r="CR142" s="31"/>
      <c r="CS142" s="31"/>
      <c r="CT142" s="31"/>
      <c r="CU142" s="44"/>
      <c r="CV142" s="31"/>
      <c r="CW142" s="31"/>
      <c r="CX142" s="31"/>
      <c r="CY142" s="31"/>
      <c r="CZ142" s="31"/>
      <c r="DA142" s="31"/>
      <c r="DB142" s="44"/>
      <c r="DC142" s="31"/>
      <c r="DD142" s="31"/>
      <c r="DE142" s="31"/>
      <c r="DF142" s="31"/>
      <c r="DG142" s="31"/>
      <c r="DH142" s="31"/>
      <c r="DI142" s="44"/>
      <c r="DJ142" s="31"/>
      <c r="DK142" s="31"/>
      <c r="DL142" s="31"/>
      <c r="DM142" s="31"/>
      <c r="DN142" s="31"/>
      <c r="DO142" s="31"/>
      <c r="DP142" s="44"/>
      <c r="DQ142" s="31"/>
      <c r="DR142" s="31"/>
      <c r="DS142" s="31"/>
      <c r="DT142" s="31"/>
      <c r="DU142" s="2"/>
    </row>
    <row r="143" spans="1:125" ht="9.75" customHeight="1">
      <c r="A143" s="2"/>
      <c r="B143" s="24"/>
      <c r="C143" s="2"/>
      <c r="D143" s="46"/>
      <c r="E143" s="58"/>
      <c r="F143" s="245" t="s">
        <v>51</v>
      </c>
      <c r="G143" s="246"/>
      <c r="H143" s="221">
        <v>3</v>
      </c>
      <c r="I143" s="221">
        <v>3</v>
      </c>
      <c r="J143" s="184"/>
      <c r="K143" s="184"/>
      <c r="L143" s="188"/>
      <c r="M143" s="184"/>
      <c r="N143" s="181">
        <v>100</v>
      </c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82"/>
      <c r="BJ143" s="18"/>
      <c r="BK143" s="18"/>
      <c r="BL143" s="83"/>
      <c r="BM143" s="83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18"/>
      <c r="DU143" s="2"/>
    </row>
    <row r="144" spans="1:125" ht="9.75" customHeight="1">
      <c r="A144" s="2"/>
      <c r="B144" s="24"/>
      <c r="C144" s="2"/>
      <c r="D144" s="46"/>
      <c r="E144" s="59"/>
      <c r="F144" s="247"/>
      <c r="G144" s="248"/>
      <c r="H144" s="222"/>
      <c r="I144" s="222"/>
      <c r="J144" s="185"/>
      <c r="K144" s="185"/>
      <c r="L144" s="189"/>
      <c r="M144" s="185"/>
      <c r="N144" s="182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96"/>
      <c r="BI144" s="96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2"/>
    </row>
    <row r="145" spans="1:125" s="103" customFormat="1" ht="9.75" customHeight="1">
      <c r="A145" s="2"/>
      <c r="B145" s="24"/>
      <c r="C145" s="2"/>
      <c r="D145" s="46"/>
      <c r="E145" s="59"/>
      <c r="F145" s="104"/>
      <c r="G145" s="266" t="s">
        <v>106</v>
      </c>
      <c r="H145" s="222"/>
      <c r="I145" s="222"/>
      <c r="J145" s="184" t="s">
        <v>56</v>
      </c>
      <c r="K145" s="176" t="s">
        <v>87</v>
      </c>
      <c r="L145" s="188"/>
      <c r="M145" s="176" t="s">
        <v>84</v>
      </c>
      <c r="N145" s="182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05"/>
      <c r="BA145" s="81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2"/>
    </row>
    <row r="146" spans="1:125" s="103" customFormat="1" ht="9.75" customHeight="1">
      <c r="A146" s="2"/>
      <c r="B146" s="24"/>
      <c r="C146" s="2"/>
      <c r="D146" s="46"/>
      <c r="E146" s="59"/>
      <c r="F146" s="104"/>
      <c r="G146" s="267"/>
      <c r="H146" s="222"/>
      <c r="I146" s="222"/>
      <c r="J146" s="185"/>
      <c r="K146" s="177"/>
      <c r="L146" s="189"/>
      <c r="M146" s="177"/>
      <c r="N146" s="182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05"/>
      <c r="BA146" s="81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18"/>
      <c r="DT146" s="18"/>
      <c r="DU146" s="2"/>
    </row>
    <row r="147" spans="1:125" s="103" customFormat="1" ht="9.75" customHeight="1">
      <c r="A147" s="2"/>
      <c r="B147" s="24"/>
      <c r="C147" s="2"/>
      <c r="D147" s="46"/>
      <c r="E147" s="59"/>
      <c r="F147" s="104"/>
      <c r="G147" s="268" t="s">
        <v>107</v>
      </c>
      <c r="H147" s="222"/>
      <c r="I147" s="222"/>
      <c r="J147" s="184" t="s">
        <v>57</v>
      </c>
      <c r="K147" s="176" t="s">
        <v>55</v>
      </c>
      <c r="L147" s="188"/>
      <c r="M147" s="176" t="s">
        <v>55</v>
      </c>
      <c r="N147" s="182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05"/>
      <c r="BA147" s="81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2"/>
    </row>
    <row r="148" spans="1:125" s="103" customFormat="1" ht="9.75" customHeight="1">
      <c r="A148" s="2"/>
      <c r="B148" s="24"/>
      <c r="C148" s="2"/>
      <c r="D148" s="46"/>
      <c r="E148" s="59"/>
      <c r="F148" s="104"/>
      <c r="G148" s="269"/>
      <c r="H148" s="223"/>
      <c r="I148" s="223"/>
      <c r="J148" s="185"/>
      <c r="K148" s="177"/>
      <c r="L148" s="189"/>
      <c r="M148" s="177"/>
      <c r="N148" s="183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05"/>
      <c r="BA148" s="81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2"/>
    </row>
    <row r="149" spans="1:125" ht="9.75" customHeight="1">
      <c r="A149" s="2"/>
      <c r="B149" s="24"/>
      <c r="C149" s="2"/>
      <c r="D149" s="46"/>
      <c r="E149" s="60"/>
      <c r="F149" s="245" t="s">
        <v>52</v>
      </c>
      <c r="G149" s="246"/>
      <c r="H149" s="221">
        <v>5</v>
      </c>
      <c r="I149" s="221">
        <v>9</v>
      </c>
      <c r="J149" s="184"/>
      <c r="K149" s="184"/>
      <c r="L149" s="188"/>
      <c r="M149" s="184"/>
      <c r="N149" s="181">
        <v>100</v>
      </c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82"/>
      <c r="BM149" s="83"/>
      <c r="BN149" s="83"/>
      <c r="BO149" s="81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  <c r="DS149" s="18"/>
      <c r="DT149" s="18"/>
      <c r="DU149" s="2"/>
    </row>
    <row r="150" spans="1:125" ht="9.75" customHeight="1">
      <c r="A150" s="2"/>
      <c r="B150" s="24"/>
      <c r="C150" s="2"/>
      <c r="D150" s="46"/>
      <c r="E150" s="57"/>
      <c r="F150" s="247"/>
      <c r="G150" s="248"/>
      <c r="H150" s="222"/>
      <c r="I150" s="222"/>
      <c r="J150" s="185"/>
      <c r="K150" s="185"/>
      <c r="L150" s="189"/>
      <c r="M150" s="185"/>
      <c r="N150" s="182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96"/>
      <c r="BJ150" s="18"/>
      <c r="BK150" s="18"/>
      <c r="BL150" s="96"/>
      <c r="BM150" s="96"/>
      <c r="BN150" s="81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  <c r="DS150" s="18"/>
      <c r="DT150" s="18"/>
      <c r="DU150" s="2"/>
    </row>
    <row r="151" spans="1:125" s="103" customFormat="1" ht="9.75" customHeight="1">
      <c r="A151" s="2"/>
      <c r="B151" s="24"/>
      <c r="C151" s="2"/>
      <c r="D151" s="46"/>
      <c r="E151" s="59"/>
      <c r="F151" s="104"/>
      <c r="G151" s="266" t="s">
        <v>106</v>
      </c>
      <c r="H151" s="222"/>
      <c r="I151" s="222"/>
      <c r="J151" s="184" t="s">
        <v>57</v>
      </c>
      <c r="K151" s="176" t="s">
        <v>56</v>
      </c>
      <c r="L151" s="188"/>
      <c r="M151" s="176" t="s">
        <v>84</v>
      </c>
      <c r="N151" s="182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05"/>
      <c r="BA151" s="81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18"/>
      <c r="DT151" s="18"/>
      <c r="DU151" s="2"/>
    </row>
    <row r="152" spans="1:125" s="103" customFormat="1" ht="9.75" customHeight="1">
      <c r="A152" s="2"/>
      <c r="B152" s="24"/>
      <c r="C152" s="2"/>
      <c r="D152" s="46"/>
      <c r="E152" s="59"/>
      <c r="F152" s="104"/>
      <c r="G152" s="267"/>
      <c r="H152" s="222"/>
      <c r="I152" s="222"/>
      <c r="J152" s="185"/>
      <c r="K152" s="177"/>
      <c r="L152" s="189"/>
      <c r="M152" s="177"/>
      <c r="N152" s="182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05"/>
      <c r="BA152" s="81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18"/>
      <c r="DT152" s="18"/>
      <c r="DU152" s="2"/>
    </row>
    <row r="153" spans="1:125" s="103" customFormat="1" ht="9.75" customHeight="1">
      <c r="A153" s="2"/>
      <c r="B153" s="24"/>
      <c r="C153" s="2"/>
      <c r="D153" s="46"/>
      <c r="E153" s="59"/>
      <c r="F153" s="104"/>
      <c r="G153" s="268" t="s">
        <v>107</v>
      </c>
      <c r="H153" s="222"/>
      <c r="I153" s="222"/>
      <c r="J153" s="184" t="s">
        <v>84</v>
      </c>
      <c r="K153" s="176" t="s">
        <v>55</v>
      </c>
      <c r="L153" s="188"/>
      <c r="M153" s="176" t="s">
        <v>55</v>
      </c>
      <c r="N153" s="182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05"/>
      <c r="BA153" s="81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18"/>
      <c r="DT153" s="18"/>
      <c r="DU153" s="2"/>
    </row>
    <row r="154" spans="1:125" s="103" customFormat="1" ht="9.75" customHeight="1">
      <c r="A154" s="2"/>
      <c r="B154" s="24"/>
      <c r="C154" s="2"/>
      <c r="D154" s="46"/>
      <c r="E154" s="59"/>
      <c r="F154" s="104"/>
      <c r="G154" s="269"/>
      <c r="H154" s="223"/>
      <c r="I154" s="223"/>
      <c r="J154" s="185"/>
      <c r="K154" s="177"/>
      <c r="L154" s="189"/>
      <c r="M154" s="177"/>
      <c r="N154" s="183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05"/>
      <c r="BA154" s="81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2"/>
    </row>
    <row r="155" spans="1:125" ht="9.75" customHeight="1">
      <c r="A155" s="2"/>
      <c r="B155" s="24"/>
      <c r="C155" s="2"/>
      <c r="D155" s="46"/>
      <c r="E155" s="57"/>
      <c r="F155" s="245" t="s">
        <v>45</v>
      </c>
      <c r="G155" s="246"/>
      <c r="H155" s="209"/>
      <c r="I155" s="209"/>
      <c r="J155" s="184"/>
      <c r="K155" s="184"/>
      <c r="L155" s="188"/>
      <c r="M155" s="184"/>
      <c r="N155" s="211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52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18"/>
      <c r="DU155" s="2"/>
    </row>
    <row r="156" spans="1:125" ht="19.2">
      <c r="A156" s="2"/>
      <c r="B156" s="24"/>
      <c r="C156" s="2"/>
      <c r="D156" s="46"/>
      <c r="E156" s="62"/>
      <c r="F156" s="247"/>
      <c r="G156" s="248"/>
      <c r="H156" s="209"/>
      <c r="I156" s="209"/>
      <c r="J156" s="185"/>
      <c r="K156" s="185"/>
      <c r="L156" s="189"/>
      <c r="M156" s="185"/>
      <c r="N156" s="211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2"/>
    </row>
    <row r="157" spans="1:125" ht="9.75" customHeight="1">
      <c r="A157" s="2"/>
      <c r="B157" s="24"/>
      <c r="C157" s="2"/>
      <c r="D157" s="46"/>
      <c r="E157" s="243" t="s">
        <v>44</v>
      </c>
      <c r="F157" s="234"/>
      <c r="G157" s="244"/>
      <c r="H157" s="186"/>
      <c r="I157" s="172"/>
      <c r="J157" s="172"/>
      <c r="K157" s="172"/>
      <c r="L157" s="186"/>
      <c r="M157" s="172"/>
      <c r="N157" s="17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2"/>
    </row>
    <row r="158" spans="1:125" ht="9.75" customHeight="1">
      <c r="A158" s="2"/>
      <c r="B158" s="24"/>
      <c r="C158" s="2"/>
      <c r="D158" s="46"/>
      <c r="E158" s="243"/>
      <c r="F158" s="234"/>
      <c r="G158" s="244"/>
      <c r="H158" s="187"/>
      <c r="I158" s="172"/>
      <c r="J158" s="172"/>
      <c r="K158" s="172"/>
      <c r="L158" s="187"/>
      <c r="M158" s="172"/>
      <c r="N158" s="173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1"/>
      <c r="BO158" s="31"/>
      <c r="BP158" s="31"/>
      <c r="BQ158" s="31"/>
      <c r="BR158" s="31"/>
      <c r="BS158" s="31"/>
      <c r="BT158" s="31"/>
      <c r="BU158" s="31"/>
      <c r="BV158" s="31"/>
      <c r="BW158" s="31"/>
      <c r="BX158" s="31"/>
      <c r="BY158" s="31"/>
      <c r="BZ158" s="31"/>
      <c r="CA158" s="31"/>
      <c r="CB158" s="43"/>
      <c r="CC158" s="31"/>
      <c r="CD158" s="31"/>
      <c r="CE158" s="31"/>
      <c r="CF158" s="31"/>
      <c r="CG158" s="31"/>
      <c r="CH158" s="31"/>
      <c r="CI158" s="31"/>
      <c r="CJ158" s="31"/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1"/>
      <c r="DK158" s="31"/>
      <c r="DL158" s="31"/>
      <c r="DM158" s="31"/>
      <c r="DN158" s="31"/>
      <c r="DO158" s="31"/>
      <c r="DP158" s="31"/>
      <c r="DQ158" s="31"/>
      <c r="DR158" s="31"/>
      <c r="DS158" s="31"/>
      <c r="DT158" s="31"/>
      <c r="DU158" s="2"/>
    </row>
    <row r="159" spans="1:125" ht="9.75" customHeight="1">
      <c r="A159" s="2"/>
      <c r="B159" s="24"/>
      <c r="C159" s="2"/>
      <c r="D159" s="46"/>
      <c r="E159" s="56"/>
      <c r="F159" s="245" t="s">
        <v>40</v>
      </c>
      <c r="G159" s="246"/>
      <c r="H159" s="221">
        <v>3</v>
      </c>
      <c r="I159" s="278" t="s">
        <v>114</v>
      </c>
      <c r="J159" s="184"/>
      <c r="K159" s="184"/>
      <c r="L159" s="188"/>
      <c r="M159" s="184"/>
      <c r="N159" s="166">
        <v>100</v>
      </c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83"/>
      <c r="BQ159" s="18"/>
      <c r="BR159" s="18"/>
      <c r="BS159" s="84"/>
      <c r="BT159" s="82"/>
      <c r="BU159" s="81"/>
      <c r="BV159" s="81"/>
      <c r="BW159" s="81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18"/>
      <c r="DT159" s="18"/>
      <c r="DU159" s="2"/>
    </row>
    <row r="160" spans="1:125" ht="19.2">
      <c r="A160" s="2"/>
      <c r="B160" s="24"/>
      <c r="C160" s="2"/>
      <c r="D160" s="46"/>
      <c r="E160" s="57"/>
      <c r="F160" s="247"/>
      <c r="G160" s="248"/>
      <c r="H160" s="222"/>
      <c r="I160" s="222"/>
      <c r="J160" s="185"/>
      <c r="K160" s="185"/>
      <c r="L160" s="189"/>
      <c r="M160" s="185"/>
      <c r="N160" s="167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83"/>
      <c r="BL160" s="18"/>
      <c r="BM160" s="96"/>
      <c r="BN160" s="96"/>
      <c r="BO160" s="96"/>
      <c r="BP160" s="18"/>
      <c r="BQ160" s="18"/>
      <c r="BR160" s="18"/>
      <c r="BS160" s="81"/>
      <c r="BT160" s="81"/>
      <c r="BU160" s="81"/>
      <c r="BV160" s="81"/>
      <c r="BW160" s="81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18"/>
      <c r="DT160" s="18"/>
      <c r="DU160" s="2"/>
    </row>
    <row r="161" spans="1:125" s="103" customFormat="1" ht="9.75" customHeight="1">
      <c r="A161" s="2"/>
      <c r="B161" s="24"/>
      <c r="C161" s="2"/>
      <c r="D161" s="46"/>
      <c r="E161" s="59"/>
      <c r="F161" s="104"/>
      <c r="G161" s="266" t="s">
        <v>106</v>
      </c>
      <c r="H161" s="222"/>
      <c r="I161" s="222"/>
      <c r="J161" s="184" t="s">
        <v>84</v>
      </c>
      <c r="K161" s="188" t="s">
        <v>84</v>
      </c>
      <c r="L161" s="188"/>
      <c r="M161" s="176" t="s">
        <v>58</v>
      </c>
      <c r="N161" s="167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05"/>
      <c r="BA161" s="81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18"/>
      <c r="DS161" s="18"/>
      <c r="DT161" s="18"/>
      <c r="DU161" s="2"/>
    </row>
    <row r="162" spans="1:125" s="103" customFormat="1" ht="9.75" customHeight="1">
      <c r="A162" s="2"/>
      <c r="B162" s="24"/>
      <c r="C162" s="2"/>
      <c r="D162" s="46"/>
      <c r="E162" s="59"/>
      <c r="F162" s="104"/>
      <c r="G162" s="267"/>
      <c r="H162" s="222"/>
      <c r="I162" s="222"/>
      <c r="J162" s="185"/>
      <c r="K162" s="177"/>
      <c r="L162" s="189"/>
      <c r="M162" s="177"/>
      <c r="N162" s="167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05"/>
      <c r="BA162" s="81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  <c r="CW162" s="18"/>
      <c r="CX162" s="18"/>
      <c r="CY162" s="18"/>
      <c r="CZ162" s="18"/>
      <c r="DA162" s="18"/>
      <c r="DB162" s="18"/>
      <c r="DC162" s="18"/>
      <c r="DD162" s="18"/>
      <c r="DE162" s="18"/>
      <c r="DF162" s="18"/>
      <c r="DG162" s="18"/>
      <c r="DH162" s="18"/>
      <c r="DI162" s="18"/>
      <c r="DJ162" s="18"/>
      <c r="DK162" s="18"/>
      <c r="DL162" s="18"/>
      <c r="DM162" s="18"/>
      <c r="DN162" s="18"/>
      <c r="DO162" s="18"/>
      <c r="DP162" s="18"/>
      <c r="DQ162" s="18"/>
      <c r="DR162" s="18"/>
      <c r="DS162" s="18"/>
      <c r="DT162" s="18"/>
      <c r="DU162" s="2"/>
    </row>
    <row r="163" spans="1:125" s="103" customFormat="1" ht="9.75" customHeight="1">
      <c r="A163" s="2"/>
      <c r="B163" s="24"/>
      <c r="C163" s="2"/>
      <c r="D163" s="46"/>
      <c r="E163" s="59"/>
      <c r="F163" s="104"/>
      <c r="G163" s="268" t="s">
        <v>107</v>
      </c>
      <c r="H163" s="222"/>
      <c r="I163" s="222"/>
      <c r="J163" s="176" t="s">
        <v>55</v>
      </c>
      <c r="K163" s="176" t="s">
        <v>112</v>
      </c>
      <c r="L163" s="188"/>
      <c r="M163" s="176" t="s">
        <v>59</v>
      </c>
      <c r="N163" s="167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05"/>
      <c r="BA163" s="81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/>
      <c r="DF163" s="18"/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  <c r="DS163" s="18"/>
      <c r="DT163" s="18"/>
      <c r="DU163" s="2"/>
    </row>
    <row r="164" spans="1:125" s="103" customFormat="1" ht="9.75" customHeight="1">
      <c r="A164" s="2"/>
      <c r="B164" s="24"/>
      <c r="C164" s="2"/>
      <c r="D164" s="46"/>
      <c r="E164" s="59"/>
      <c r="F164" s="104"/>
      <c r="G164" s="269"/>
      <c r="H164" s="223"/>
      <c r="I164" s="223"/>
      <c r="J164" s="177"/>
      <c r="K164" s="177"/>
      <c r="L164" s="189"/>
      <c r="M164" s="177"/>
      <c r="N164" s="16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05"/>
      <c r="BA164" s="81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  <c r="CW164" s="18"/>
      <c r="CX164" s="18"/>
      <c r="CY164" s="18"/>
      <c r="CZ164" s="18"/>
      <c r="DA164" s="18"/>
      <c r="DB164" s="18"/>
      <c r="DC164" s="18"/>
      <c r="DD164" s="18"/>
      <c r="DE164" s="18"/>
      <c r="DF164" s="18"/>
      <c r="DG164" s="18"/>
      <c r="DH164" s="18"/>
      <c r="DI164" s="18"/>
      <c r="DJ164" s="18"/>
      <c r="DK164" s="18"/>
      <c r="DL164" s="18"/>
      <c r="DM164" s="18"/>
      <c r="DN164" s="18"/>
      <c r="DO164" s="18"/>
      <c r="DP164" s="18"/>
      <c r="DQ164" s="18"/>
      <c r="DR164" s="18"/>
      <c r="DS164" s="18"/>
      <c r="DT164" s="18"/>
      <c r="DU164" s="2"/>
    </row>
    <row r="165" spans="1:125" ht="9.75" customHeight="1">
      <c r="A165" s="2"/>
      <c r="B165" s="24"/>
      <c r="C165" s="2"/>
      <c r="D165" s="46"/>
      <c r="E165" s="57"/>
      <c r="F165" s="245" t="s">
        <v>41</v>
      </c>
      <c r="G165" s="246"/>
      <c r="H165" s="221">
        <v>2</v>
      </c>
      <c r="I165" s="278" t="s">
        <v>115</v>
      </c>
      <c r="J165" s="184"/>
      <c r="K165" s="184"/>
      <c r="L165" s="188"/>
      <c r="M165" s="184"/>
      <c r="N165" s="166">
        <v>100</v>
      </c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96"/>
      <c r="BN165" s="96"/>
      <c r="BO165" s="96"/>
      <c r="BP165" s="18"/>
      <c r="BQ165" s="18"/>
      <c r="BR165" s="18"/>
      <c r="BS165" s="83"/>
      <c r="BT165" s="84"/>
      <c r="BU165" s="81"/>
      <c r="BV165" s="81"/>
      <c r="BW165" s="81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  <c r="CW165" s="18"/>
      <c r="CX165" s="18"/>
      <c r="CY165" s="18"/>
      <c r="CZ165" s="18"/>
      <c r="DA165" s="18"/>
      <c r="DB165" s="18"/>
      <c r="DC165" s="18"/>
      <c r="DD165" s="18"/>
      <c r="DE165" s="18"/>
      <c r="DF165" s="18"/>
      <c r="DG165" s="18"/>
      <c r="DH165" s="18"/>
      <c r="DI165" s="18"/>
      <c r="DJ165" s="18"/>
      <c r="DK165" s="18"/>
      <c r="DL165" s="18"/>
      <c r="DM165" s="18"/>
      <c r="DN165" s="18"/>
      <c r="DO165" s="18"/>
      <c r="DP165" s="18"/>
      <c r="DQ165" s="18"/>
      <c r="DR165" s="18"/>
      <c r="DS165" s="18"/>
      <c r="DT165" s="18"/>
      <c r="DU165" s="2"/>
    </row>
    <row r="166" spans="1:125" ht="19.2">
      <c r="A166" s="2"/>
      <c r="B166" s="24"/>
      <c r="C166" s="2"/>
      <c r="D166" s="46"/>
      <c r="E166" s="57"/>
      <c r="F166" s="247"/>
      <c r="G166" s="248"/>
      <c r="H166" s="222"/>
      <c r="I166" s="222"/>
      <c r="J166" s="185"/>
      <c r="K166" s="185"/>
      <c r="L166" s="189"/>
      <c r="M166" s="185"/>
      <c r="N166" s="167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P166" s="18"/>
      <c r="BQ166" s="18"/>
      <c r="BR166" s="18"/>
      <c r="BS166" s="81"/>
      <c r="BT166" s="81"/>
      <c r="BU166" s="81"/>
      <c r="BV166" s="81"/>
      <c r="BW166" s="81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  <c r="DS166" s="18"/>
      <c r="DT166" s="18"/>
      <c r="DU166" s="2"/>
    </row>
    <row r="167" spans="1:125" s="103" customFormat="1" ht="9.75" customHeight="1">
      <c r="A167" s="2"/>
      <c r="B167" s="24"/>
      <c r="C167" s="2"/>
      <c r="D167" s="46"/>
      <c r="E167" s="59"/>
      <c r="F167" s="104"/>
      <c r="G167" s="266" t="s">
        <v>106</v>
      </c>
      <c r="H167" s="222"/>
      <c r="I167" s="222"/>
      <c r="J167" s="176" t="s">
        <v>55</v>
      </c>
      <c r="K167" s="176" t="s">
        <v>84</v>
      </c>
      <c r="L167" s="188"/>
      <c r="M167" s="184" t="s">
        <v>88</v>
      </c>
      <c r="N167" s="167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05"/>
      <c r="BA167" s="81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  <c r="CW167" s="18"/>
      <c r="CX167" s="18"/>
      <c r="CY167" s="18"/>
      <c r="CZ167" s="18"/>
      <c r="DA167" s="18"/>
      <c r="DB167" s="18"/>
      <c r="DC167" s="18"/>
      <c r="DD167" s="18"/>
      <c r="DE167" s="18"/>
      <c r="DF167" s="18"/>
      <c r="DG167" s="18"/>
      <c r="DH167" s="18"/>
      <c r="DI167" s="18"/>
      <c r="DJ167" s="18"/>
      <c r="DK167" s="18"/>
      <c r="DL167" s="18"/>
      <c r="DM167" s="18"/>
      <c r="DN167" s="18"/>
      <c r="DO167" s="18"/>
      <c r="DP167" s="18"/>
      <c r="DQ167" s="18"/>
      <c r="DR167" s="18"/>
      <c r="DS167" s="18"/>
      <c r="DT167" s="18"/>
      <c r="DU167" s="2"/>
    </row>
    <row r="168" spans="1:125" s="103" customFormat="1" ht="9.75" customHeight="1">
      <c r="A168" s="2"/>
      <c r="B168" s="24"/>
      <c r="C168" s="2"/>
      <c r="D168" s="46"/>
      <c r="E168" s="59"/>
      <c r="F168" s="104"/>
      <c r="G168" s="267"/>
      <c r="H168" s="222"/>
      <c r="I168" s="222"/>
      <c r="J168" s="177"/>
      <c r="K168" s="177"/>
      <c r="L168" s="189"/>
      <c r="M168" s="185"/>
      <c r="N168" s="167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05"/>
      <c r="BA168" s="81"/>
      <c r="BB168" s="18"/>
      <c r="BC168" s="18"/>
      <c r="BD168" s="18"/>
      <c r="BE168" s="18"/>
      <c r="BF168" s="18"/>
      <c r="BG168" s="18"/>
      <c r="BH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  <c r="CW168" s="18"/>
      <c r="CX168" s="18"/>
      <c r="CY168" s="18"/>
      <c r="CZ168" s="18"/>
      <c r="DA168" s="18"/>
      <c r="DB168" s="18"/>
      <c r="DC168" s="18"/>
      <c r="DD168" s="18"/>
      <c r="DE168" s="18"/>
      <c r="DF168" s="18"/>
      <c r="DG168" s="18"/>
      <c r="DH168" s="18"/>
      <c r="DI168" s="18"/>
      <c r="DJ168" s="18"/>
      <c r="DK168" s="18"/>
      <c r="DL168" s="18"/>
      <c r="DM168" s="18"/>
      <c r="DN168" s="18"/>
      <c r="DO168" s="18"/>
      <c r="DP168" s="18"/>
      <c r="DQ168" s="18"/>
      <c r="DR168" s="18"/>
      <c r="DS168" s="18"/>
      <c r="DT168" s="18"/>
      <c r="DU168" s="2"/>
    </row>
    <row r="169" spans="1:125" s="103" customFormat="1" ht="9.75" customHeight="1">
      <c r="A169" s="2"/>
      <c r="B169" s="24"/>
      <c r="C169" s="2"/>
      <c r="D169" s="46"/>
      <c r="E169" s="59"/>
      <c r="F169" s="104"/>
      <c r="G169" s="268" t="s">
        <v>107</v>
      </c>
      <c r="H169" s="222"/>
      <c r="I169" s="222"/>
      <c r="J169" s="176" t="s">
        <v>85</v>
      </c>
      <c r="K169" s="176" t="s">
        <v>112</v>
      </c>
      <c r="L169" s="188"/>
      <c r="M169" s="176" t="s">
        <v>59</v>
      </c>
      <c r="N169" s="167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05"/>
      <c r="BA169" s="81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  <c r="DC169" s="18"/>
      <c r="DD169" s="18"/>
      <c r="DE169" s="18"/>
      <c r="DF169" s="18"/>
      <c r="DG169" s="18"/>
      <c r="DH169" s="18"/>
      <c r="DI169" s="18"/>
      <c r="DJ169" s="18"/>
      <c r="DK169" s="18"/>
      <c r="DL169" s="18"/>
      <c r="DM169" s="18"/>
      <c r="DN169" s="18"/>
      <c r="DO169" s="18"/>
      <c r="DP169" s="18"/>
      <c r="DQ169" s="18"/>
      <c r="DR169" s="18"/>
      <c r="DS169" s="18"/>
      <c r="DT169" s="18"/>
      <c r="DU169" s="2"/>
    </row>
    <row r="170" spans="1:125" s="103" customFormat="1" ht="9.75" customHeight="1">
      <c r="A170" s="2"/>
      <c r="B170" s="24"/>
      <c r="C170" s="2"/>
      <c r="D170" s="46"/>
      <c r="E170" s="59"/>
      <c r="F170" s="104"/>
      <c r="G170" s="269"/>
      <c r="H170" s="223"/>
      <c r="I170" s="223"/>
      <c r="J170" s="177"/>
      <c r="K170" s="177"/>
      <c r="L170" s="189"/>
      <c r="M170" s="177"/>
      <c r="N170" s="16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05"/>
      <c r="BA170" s="81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  <c r="CV170" s="18"/>
      <c r="CW170" s="18"/>
      <c r="CX170" s="18"/>
      <c r="CY170" s="18"/>
      <c r="CZ170" s="18"/>
      <c r="DA170" s="18"/>
      <c r="DB170" s="18"/>
      <c r="DC170" s="18"/>
      <c r="DD170" s="18"/>
      <c r="DE170" s="18"/>
      <c r="DF170" s="18"/>
      <c r="DG170" s="18"/>
      <c r="DH170" s="18"/>
      <c r="DI170" s="18"/>
      <c r="DJ170" s="18"/>
      <c r="DK170" s="18"/>
      <c r="DL170" s="18"/>
      <c r="DM170" s="18"/>
      <c r="DN170" s="18"/>
      <c r="DO170" s="18"/>
      <c r="DP170" s="18"/>
      <c r="DQ170" s="18"/>
      <c r="DR170" s="18"/>
      <c r="DS170" s="18"/>
      <c r="DT170" s="18"/>
      <c r="DU170" s="2"/>
    </row>
    <row r="171" spans="1:125" ht="9.75" customHeight="1">
      <c r="A171" s="2"/>
      <c r="B171" s="24"/>
      <c r="C171" s="2"/>
      <c r="D171" s="46"/>
      <c r="E171" s="57"/>
      <c r="F171" s="245" t="s">
        <v>42</v>
      </c>
      <c r="G171" s="246"/>
      <c r="H171" s="221">
        <v>8</v>
      </c>
      <c r="I171" s="278" t="s">
        <v>132</v>
      </c>
      <c r="J171" s="184"/>
      <c r="K171" s="184"/>
      <c r="L171" s="188"/>
      <c r="M171" s="184"/>
      <c r="N171" s="166">
        <v>100</v>
      </c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81"/>
      <c r="BT171" s="83"/>
      <c r="BU171" s="84"/>
      <c r="BV171" s="84"/>
      <c r="BW171" s="81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  <c r="CW171" s="18"/>
      <c r="CX171" s="18"/>
      <c r="CY171" s="18"/>
      <c r="CZ171" s="18"/>
      <c r="DA171" s="18"/>
      <c r="DB171" s="18"/>
      <c r="DC171" s="18"/>
      <c r="DD171" s="18"/>
      <c r="DE171" s="18"/>
      <c r="DF171" s="18"/>
      <c r="DG171" s="18"/>
      <c r="DH171" s="18"/>
      <c r="DI171" s="18"/>
      <c r="DJ171" s="18"/>
      <c r="DK171" s="18"/>
      <c r="DL171" s="18"/>
      <c r="DM171" s="18"/>
      <c r="DN171" s="18"/>
      <c r="DO171" s="18"/>
      <c r="DP171" s="18"/>
      <c r="DQ171" s="18"/>
      <c r="DR171" s="18"/>
      <c r="DS171" s="18"/>
      <c r="DT171" s="18"/>
      <c r="DU171" s="2"/>
    </row>
    <row r="172" spans="1:125" ht="9.75" customHeight="1">
      <c r="A172" s="2"/>
      <c r="B172" s="24"/>
      <c r="C172" s="2"/>
      <c r="D172" s="46"/>
      <c r="E172" s="57"/>
      <c r="F172" s="247"/>
      <c r="G172" s="248"/>
      <c r="H172" s="222"/>
      <c r="I172" s="222"/>
      <c r="J172" s="185"/>
      <c r="K172" s="185"/>
      <c r="L172" s="189"/>
      <c r="M172" s="185"/>
      <c r="N172" s="167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96"/>
      <c r="BQ172" s="18"/>
      <c r="BR172" s="18"/>
      <c r="BS172" s="96"/>
      <c r="BT172" s="81"/>
      <c r="BU172" s="81"/>
      <c r="BV172" s="81"/>
      <c r="BW172" s="81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2"/>
    </row>
    <row r="173" spans="1:125" s="103" customFormat="1" ht="9.75" customHeight="1">
      <c r="A173" s="2"/>
      <c r="B173" s="24"/>
      <c r="C173" s="2"/>
      <c r="D173" s="46"/>
      <c r="E173" s="59"/>
      <c r="F173" s="104"/>
      <c r="G173" s="266" t="s">
        <v>106</v>
      </c>
      <c r="H173" s="222"/>
      <c r="I173" s="222"/>
      <c r="J173" s="176" t="s">
        <v>85</v>
      </c>
      <c r="K173" s="176" t="s">
        <v>58</v>
      </c>
      <c r="L173" s="188"/>
      <c r="M173" s="184" t="s">
        <v>60</v>
      </c>
      <c r="N173" s="167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05"/>
      <c r="BA173" s="81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8"/>
      <c r="CV173" s="18"/>
      <c r="CW173" s="18"/>
      <c r="CX173" s="18"/>
      <c r="CY173" s="18"/>
      <c r="CZ173" s="18"/>
      <c r="DA173" s="18"/>
      <c r="DB173" s="18"/>
      <c r="DC173" s="18"/>
      <c r="DD173" s="18"/>
      <c r="DE173" s="18"/>
      <c r="DF173" s="18"/>
      <c r="DG173" s="18"/>
      <c r="DH173" s="18"/>
      <c r="DI173" s="18"/>
      <c r="DJ173" s="18"/>
      <c r="DK173" s="18"/>
      <c r="DL173" s="18"/>
      <c r="DM173" s="18"/>
      <c r="DN173" s="18"/>
      <c r="DO173" s="18"/>
      <c r="DP173" s="18"/>
      <c r="DQ173" s="18"/>
      <c r="DR173" s="18"/>
      <c r="DS173" s="18"/>
      <c r="DT173" s="18"/>
      <c r="DU173" s="2"/>
    </row>
    <row r="174" spans="1:125" s="103" customFormat="1" ht="9.75" customHeight="1">
      <c r="A174" s="2"/>
      <c r="B174" s="24"/>
      <c r="C174" s="2"/>
      <c r="D174" s="46"/>
      <c r="E174" s="59"/>
      <c r="F174" s="104"/>
      <c r="G174" s="267"/>
      <c r="H174" s="222"/>
      <c r="I174" s="222"/>
      <c r="J174" s="177"/>
      <c r="K174" s="177"/>
      <c r="L174" s="189"/>
      <c r="M174" s="185"/>
      <c r="N174" s="167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05"/>
      <c r="BA174" s="81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  <c r="CW174" s="18"/>
      <c r="CX174" s="18"/>
      <c r="CY174" s="18"/>
      <c r="CZ174" s="18"/>
      <c r="DA174" s="18"/>
      <c r="DB174" s="18"/>
      <c r="DC174" s="18"/>
      <c r="DD174" s="18"/>
      <c r="DE174" s="18"/>
      <c r="DF174" s="18"/>
      <c r="DG174" s="18"/>
      <c r="DH174" s="18"/>
      <c r="DI174" s="18"/>
      <c r="DJ174" s="18"/>
      <c r="DK174" s="18"/>
      <c r="DL174" s="18"/>
      <c r="DM174" s="18"/>
      <c r="DN174" s="18"/>
      <c r="DO174" s="18"/>
      <c r="DP174" s="18"/>
      <c r="DQ174" s="18"/>
      <c r="DR174" s="18"/>
      <c r="DS174" s="18"/>
      <c r="DT174" s="18"/>
      <c r="DU174" s="2"/>
    </row>
    <row r="175" spans="1:125" s="103" customFormat="1" ht="9.75" customHeight="1">
      <c r="A175" s="2"/>
      <c r="B175" s="24"/>
      <c r="C175" s="2"/>
      <c r="D175" s="46"/>
      <c r="E175" s="59"/>
      <c r="F175" s="104"/>
      <c r="G175" s="268" t="s">
        <v>107</v>
      </c>
      <c r="H175" s="222"/>
      <c r="I175" s="222"/>
      <c r="J175" s="176" t="s">
        <v>88</v>
      </c>
      <c r="K175" s="176" t="s">
        <v>112</v>
      </c>
      <c r="L175" s="188"/>
      <c r="M175" s="176" t="s">
        <v>61</v>
      </c>
      <c r="N175" s="167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05"/>
      <c r="BA175" s="81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  <c r="DC175" s="18"/>
      <c r="DD175" s="18"/>
      <c r="DE175" s="18"/>
      <c r="DF175" s="18"/>
      <c r="DG175" s="18"/>
      <c r="DH175" s="18"/>
      <c r="DI175" s="18"/>
      <c r="DJ175" s="18"/>
      <c r="DK175" s="18"/>
      <c r="DL175" s="18"/>
      <c r="DM175" s="18"/>
      <c r="DN175" s="18"/>
      <c r="DO175" s="18"/>
      <c r="DP175" s="18"/>
      <c r="DQ175" s="18"/>
      <c r="DR175" s="18"/>
      <c r="DS175" s="18"/>
      <c r="DT175" s="18"/>
      <c r="DU175" s="2"/>
    </row>
    <row r="176" spans="1:125" s="103" customFormat="1" ht="9.75" customHeight="1">
      <c r="A176" s="2"/>
      <c r="B176" s="24"/>
      <c r="C176" s="2"/>
      <c r="D176" s="46"/>
      <c r="E176" s="59"/>
      <c r="F176" s="104"/>
      <c r="G176" s="269"/>
      <c r="H176" s="223"/>
      <c r="I176" s="223"/>
      <c r="J176" s="177"/>
      <c r="K176" s="177"/>
      <c r="L176" s="189"/>
      <c r="M176" s="177"/>
      <c r="N176" s="16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05"/>
      <c r="BA176" s="81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  <c r="CU176" s="18"/>
      <c r="CV176" s="18"/>
      <c r="CW176" s="18"/>
      <c r="CX176" s="18"/>
      <c r="CY176" s="18"/>
      <c r="CZ176" s="18"/>
      <c r="DA176" s="18"/>
      <c r="DB176" s="18"/>
      <c r="DC176" s="18"/>
      <c r="DD176" s="18"/>
      <c r="DE176" s="18"/>
      <c r="DF176" s="18"/>
      <c r="DG176" s="18"/>
      <c r="DH176" s="18"/>
      <c r="DI176" s="18"/>
      <c r="DJ176" s="18"/>
      <c r="DK176" s="18"/>
      <c r="DL176" s="18"/>
      <c r="DM176" s="18"/>
      <c r="DN176" s="18"/>
      <c r="DO176" s="18"/>
      <c r="DP176" s="18"/>
      <c r="DQ176" s="18"/>
      <c r="DR176" s="18"/>
      <c r="DS176" s="18"/>
      <c r="DT176" s="18"/>
      <c r="DU176" s="2"/>
    </row>
    <row r="177" spans="1:125" s="141" customFormat="1" ht="9.75" customHeight="1">
      <c r="A177" s="135"/>
      <c r="B177" s="136"/>
      <c r="C177" s="135"/>
      <c r="D177" s="137"/>
      <c r="E177" s="138"/>
      <c r="F177" s="253" t="s">
        <v>54</v>
      </c>
      <c r="G177" s="254"/>
      <c r="H177" s="284">
        <v>6</v>
      </c>
      <c r="I177" s="281">
        <v>4</v>
      </c>
      <c r="J177" s="174"/>
      <c r="K177" s="174"/>
      <c r="L177" s="190"/>
      <c r="M177" s="174"/>
      <c r="N177" s="169">
        <v>100</v>
      </c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  <c r="AA177" s="139"/>
      <c r="AB177" s="139"/>
      <c r="AC177" s="139"/>
      <c r="AD177" s="139"/>
      <c r="AE177" s="139"/>
      <c r="AF177" s="139"/>
      <c r="AG177" s="139"/>
      <c r="AH177" s="139"/>
      <c r="AI177" s="139"/>
      <c r="AJ177" s="139"/>
      <c r="AK177" s="139"/>
      <c r="AL177" s="139"/>
      <c r="AM177" s="139"/>
      <c r="AN177" s="139"/>
      <c r="AO177" s="139"/>
      <c r="AP177" s="139"/>
      <c r="AQ177" s="139"/>
      <c r="AR177" s="139"/>
      <c r="AS177" s="139"/>
      <c r="AT177" s="139"/>
      <c r="AU177" s="139"/>
      <c r="AV177" s="139"/>
      <c r="AW177" s="139"/>
      <c r="AX177" s="139"/>
      <c r="AY177" s="139"/>
      <c r="AZ177" s="139"/>
      <c r="BA177" s="139"/>
      <c r="BB177" s="139"/>
      <c r="BC177" s="139"/>
      <c r="BD177" s="139"/>
      <c r="BE177" s="139"/>
      <c r="BF177" s="139"/>
      <c r="BG177" s="139"/>
      <c r="BH177" s="139"/>
      <c r="BI177" s="139"/>
      <c r="BJ177" s="139"/>
      <c r="BK177" s="139"/>
      <c r="BL177" s="139"/>
      <c r="BM177" s="139"/>
      <c r="BN177" s="139"/>
      <c r="BO177" s="139"/>
      <c r="BP177" s="139"/>
      <c r="BQ177" s="139"/>
      <c r="BR177" s="139"/>
      <c r="BS177" s="139"/>
      <c r="BT177" s="139"/>
      <c r="BU177" s="139"/>
      <c r="BV177" s="140"/>
      <c r="BW177" s="140"/>
      <c r="BX177" s="139"/>
      <c r="BY177" s="139"/>
      <c r="BZ177" s="139"/>
      <c r="CA177" s="139"/>
      <c r="CB177" s="139"/>
      <c r="CC177" s="139"/>
      <c r="CD177" s="139"/>
      <c r="CE177" s="139"/>
      <c r="CF177" s="139"/>
      <c r="CG177" s="139"/>
      <c r="CH177" s="139"/>
      <c r="CI177" s="139"/>
      <c r="CJ177" s="139"/>
      <c r="CK177" s="139"/>
      <c r="CL177" s="139"/>
      <c r="CM177" s="139"/>
      <c r="CN177" s="139"/>
      <c r="CO177" s="139"/>
      <c r="CP177" s="139"/>
      <c r="CQ177" s="139"/>
      <c r="CR177" s="139"/>
      <c r="CS177" s="139"/>
      <c r="CT177" s="139"/>
      <c r="CU177" s="139"/>
      <c r="CV177" s="139"/>
      <c r="CW177" s="139"/>
      <c r="CX177" s="139"/>
      <c r="CY177" s="139"/>
      <c r="CZ177" s="139"/>
      <c r="DA177" s="139"/>
      <c r="DB177" s="139"/>
      <c r="DC177" s="139"/>
      <c r="DD177" s="139"/>
      <c r="DE177" s="139"/>
      <c r="DF177" s="139"/>
      <c r="DG177" s="139"/>
      <c r="DH177" s="139"/>
      <c r="DI177" s="139"/>
      <c r="DJ177" s="139"/>
      <c r="DK177" s="139"/>
      <c r="DL177" s="139"/>
      <c r="DM177" s="139"/>
      <c r="DN177" s="139"/>
      <c r="DO177" s="139"/>
      <c r="DP177" s="139"/>
      <c r="DQ177" s="139"/>
      <c r="DR177" s="139"/>
      <c r="DS177" s="139"/>
      <c r="DT177" s="139"/>
      <c r="DU177" s="135"/>
    </row>
    <row r="178" spans="1:125" s="141" customFormat="1" ht="9.75" customHeight="1">
      <c r="A178" s="135"/>
      <c r="B178" s="136"/>
      <c r="C178" s="135"/>
      <c r="D178" s="137"/>
      <c r="E178" s="138"/>
      <c r="F178" s="255"/>
      <c r="G178" s="256"/>
      <c r="H178" s="282"/>
      <c r="I178" s="282"/>
      <c r="J178" s="175"/>
      <c r="K178" s="175"/>
      <c r="L178" s="191"/>
      <c r="M178" s="175"/>
      <c r="N178" s="170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  <c r="AA178" s="139"/>
      <c r="AB178" s="139"/>
      <c r="AC178" s="139"/>
      <c r="AD178" s="139"/>
      <c r="AE178" s="139"/>
      <c r="AF178" s="139"/>
      <c r="AG178" s="139"/>
      <c r="AH178" s="139"/>
      <c r="AI178" s="139"/>
      <c r="AJ178" s="139"/>
      <c r="AK178" s="139"/>
      <c r="AL178" s="139"/>
      <c r="AM178" s="139"/>
      <c r="AN178" s="139"/>
      <c r="AO178" s="139"/>
      <c r="AP178" s="139"/>
      <c r="AQ178" s="139"/>
      <c r="AR178" s="139"/>
      <c r="AS178" s="139"/>
      <c r="AT178" s="139"/>
      <c r="AU178" s="139"/>
      <c r="AV178" s="139"/>
      <c r="AW178" s="139"/>
      <c r="AX178" s="139"/>
      <c r="AY178" s="139"/>
      <c r="AZ178" s="139"/>
      <c r="BA178" s="139"/>
      <c r="BB178" s="139"/>
      <c r="BC178" s="139"/>
      <c r="BD178" s="139"/>
      <c r="BE178" s="139"/>
      <c r="BF178" s="139"/>
      <c r="BG178" s="139"/>
      <c r="BH178" s="139"/>
      <c r="BI178" s="139"/>
      <c r="BJ178" s="139"/>
      <c r="BK178" s="139"/>
      <c r="BL178" s="139"/>
      <c r="BM178" s="139"/>
      <c r="BN178" s="139"/>
      <c r="BO178" s="139"/>
      <c r="BP178" s="139"/>
      <c r="BQ178" s="139"/>
      <c r="BR178" s="139"/>
      <c r="BS178" s="139"/>
      <c r="BT178" s="139"/>
      <c r="BU178" s="139"/>
      <c r="BV178" s="139"/>
      <c r="BW178" s="139"/>
      <c r="BX178" s="139"/>
      <c r="BY178" s="139"/>
      <c r="BZ178" s="139"/>
      <c r="CA178" s="139"/>
      <c r="CB178" s="139"/>
      <c r="CC178" s="139"/>
      <c r="CD178" s="139"/>
      <c r="CE178" s="139"/>
      <c r="CF178" s="139"/>
      <c r="CG178" s="139"/>
      <c r="CH178" s="139"/>
      <c r="CI178" s="139"/>
      <c r="CJ178" s="139"/>
      <c r="CK178" s="139"/>
      <c r="CL178" s="139"/>
      <c r="CM178" s="139"/>
      <c r="CN178" s="139"/>
      <c r="CO178" s="139"/>
      <c r="CP178" s="139"/>
      <c r="CQ178" s="139"/>
      <c r="CR178" s="139"/>
      <c r="CS178" s="139"/>
      <c r="CT178" s="139"/>
      <c r="CU178" s="139"/>
      <c r="CV178" s="139"/>
      <c r="CW178" s="139"/>
      <c r="CX178" s="139"/>
      <c r="CY178" s="139"/>
      <c r="CZ178" s="139"/>
      <c r="DA178" s="139"/>
      <c r="DB178" s="139"/>
      <c r="DC178" s="139"/>
      <c r="DD178" s="139"/>
      <c r="DE178" s="139"/>
      <c r="DF178" s="139"/>
      <c r="DG178" s="139"/>
      <c r="DH178" s="139"/>
      <c r="DI178" s="139"/>
      <c r="DJ178" s="139"/>
      <c r="DK178" s="139"/>
      <c r="DL178" s="139"/>
      <c r="DM178" s="139"/>
      <c r="DN178" s="139"/>
      <c r="DO178" s="139"/>
      <c r="DP178" s="139"/>
      <c r="DQ178" s="139"/>
      <c r="DR178" s="139"/>
      <c r="DS178" s="139"/>
      <c r="DT178" s="139"/>
      <c r="DU178" s="135"/>
    </row>
    <row r="179" spans="1:125" s="141" customFormat="1" ht="9.75" customHeight="1">
      <c r="A179" s="135"/>
      <c r="B179" s="136"/>
      <c r="C179" s="135"/>
      <c r="D179" s="137"/>
      <c r="E179" s="142"/>
      <c r="F179" s="143"/>
      <c r="G179" s="279" t="s">
        <v>106</v>
      </c>
      <c r="H179" s="282"/>
      <c r="I179" s="282"/>
      <c r="J179" s="273" t="s">
        <v>88</v>
      </c>
      <c r="K179" s="273" t="s">
        <v>88</v>
      </c>
      <c r="L179" s="190"/>
      <c r="M179" s="174" t="s">
        <v>59</v>
      </c>
      <c r="N179" s="170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  <c r="AA179" s="139"/>
      <c r="AB179" s="139"/>
      <c r="AC179" s="139"/>
      <c r="AD179" s="139"/>
      <c r="AE179" s="139"/>
      <c r="AF179" s="139"/>
      <c r="AG179" s="139"/>
      <c r="AH179" s="139"/>
      <c r="AI179" s="139"/>
      <c r="AJ179" s="139"/>
      <c r="AK179" s="139"/>
      <c r="AL179" s="139"/>
      <c r="AM179" s="139"/>
      <c r="AN179" s="139"/>
      <c r="AO179" s="139"/>
      <c r="AP179" s="139"/>
      <c r="AQ179" s="139"/>
      <c r="AR179" s="139"/>
      <c r="AS179" s="139"/>
      <c r="AT179" s="139"/>
      <c r="AU179" s="139"/>
      <c r="AV179" s="139"/>
      <c r="AW179" s="139"/>
      <c r="AX179" s="139"/>
      <c r="AY179" s="139"/>
      <c r="AZ179" s="144"/>
      <c r="BA179" s="139"/>
      <c r="BB179" s="139"/>
      <c r="BC179" s="139"/>
      <c r="BD179" s="139"/>
      <c r="BE179" s="139"/>
      <c r="BF179" s="139"/>
      <c r="BG179" s="139"/>
      <c r="BH179" s="139"/>
      <c r="BI179" s="139"/>
      <c r="BJ179" s="139"/>
      <c r="BK179" s="139"/>
      <c r="BL179" s="139"/>
      <c r="BM179" s="139"/>
      <c r="BN179" s="139"/>
      <c r="BO179" s="139"/>
      <c r="BP179" s="139"/>
      <c r="BQ179" s="139"/>
      <c r="BR179" s="139"/>
      <c r="BS179" s="139"/>
      <c r="BT179" s="139"/>
      <c r="BU179" s="139"/>
      <c r="BV179" s="139"/>
      <c r="BW179" s="139"/>
      <c r="BX179" s="139"/>
      <c r="BY179" s="139"/>
      <c r="BZ179" s="139"/>
      <c r="CA179" s="139"/>
      <c r="CB179" s="139"/>
      <c r="CC179" s="139"/>
      <c r="CD179" s="139"/>
      <c r="CE179" s="139"/>
      <c r="CF179" s="139"/>
      <c r="CG179" s="139"/>
      <c r="CH179" s="139"/>
      <c r="CI179" s="139"/>
      <c r="CJ179" s="139"/>
      <c r="CK179" s="139"/>
      <c r="CL179" s="139"/>
      <c r="CM179" s="139"/>
      <c r="CN179" s="139"/>
      <c r="CO179" s="139"/>
      <c r="CP179" s="139"/>
      <c r="CQ179" s="139"/>
      <c r="CR179" s="139"/>
      <c r="CS179" s="139"/>
      <c r="CT179" s="139"/>
      <c r="CU179" s="139"/>
      <c r="CV179" s="139"/>
      <c r="CW179" s="139"/>
      <c r="CX179" s="139"/>
      <c r="CY179" s="139"/>
      <c r="CZ179" s="139"/>
      <c r="DA179" s="139"/>
      <c r="DB179" s="139"/>
      <c r="DC179" s="139"/>
      <c r="DD179" s="139"/>
      <c r="DE179" s="139"/>
      <c r="DF179" s="139"/>
      <c r="DG179" s="139"/>
      <c r="DH179" s="139"/>
      <c r="DI179" s="139"/>
      <c r="DJ179" s="139"/>
      <c r="DK179" s="139"/>
      <c r="DL179" s="139"/>
      <c r="DM179" s="139"/>
      <c r="DN179" s="139"/>
      <c r="DO179" s="139"/>
      <c r="DP179" s="139"/>
      <c r="DQ179" s="139"/>
      <c r="DR179" s="139"/>
      <c r="DS179" s="139"/>
      <c r="DT179" s="139"/>
      <c r="DU179" s="135"/>
    </row>
    <row r="180" spans="1:125" s="141" customFormat="1" ht="9.75" customHeight="1">
      <c r="A180" s="135"/>
      <c r="B180" s="136"/>
      <c r="C180" s="135"/>
      <c r="D180" s="137"/>
      <c r="E180" s="142"/>
      <c r="F180" s="143"/>
      <c r="G180" s="280"/>
      <c r="H180" s="282"/>
      <c r="I180" s="282"/>
      <c r="J180" s="274"/>
      <c r="K180" s="274"/>
      <c r="L180" s="191"/>
      <c r="M180" s="175"/>
      <c r="N180" s="170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  <c r="AA180" s="139"/>
      <c r="AB180" s="139"/>
      <c r="AC180" s="139"/>
      <c r="AD180" s="139"/>
      <c r="AE180" s="139"/>
      <c r="AF180" s="139"/>
      <c r="AG180" s="139"/>
      <c r="AH180" s="139"/>
      <c r="AI180" s="139"/>
      <c r="AJ180" s="139"/>
      <c r="AK180" s="139"/>
      <c r="AL180" s="139"/>
      <c r="AM180" s="139"/>
      <c r="AN180" s="139"/>
      <c r="AO180" s="139"/>
      <c r="AP180" s="139"/>
      <c r="AQ180" s="139"/>
      <c r="AR180" s="139"/>
      <c r="AS180" s="139"/>
      <c r="AT180" s="139"/>
      <c r="AU180" s="139"/>
      <c r="AV180" s="139"/>
      <c r="AW180" s="139"/>
      <c r="AX180" s="139"/>
      <c r="AY180" s="139"/>
      <c r="AZ180" s="144"/>
      <c r="BA180" s="139"/>
      <c r="BB180" s="139"/>
      <c r="BC180" s="139"/>
      <c r="BD180" s="139"/>
      <c r="BE180" s="139"/>
      <c r="BF180" s="139"/>
      <c r="BG180" s="139"/>
      <c r="BH180" s="139"/>
      <c r="BI180" s="139"/>
      <c r="BJ180" s="139"/>
      <c r="BK180" s="139"/>
      <c r="BL180" s="139"/>
      <c r="BM180" s="139"/>
      <c r="BN180" s="139"/>
      <c r="BO180" s="139"/>
      <c r="BP180" s="139"/>
      <c r="BQ180" s="139"/>
      <c r="BR180" s="139"/>
      <c r="BS180" s="139"/>
      <c r="BT180" s="139"/>
      <c r="BU180" s="139"/>
      <c r="BV180" s="139"/>
      <c r="BW180" s="139"/>
      <c r="BX180" s="139"/>
      <c r="BY180" s="139"/>
      <c r="BZ180" s="139"/>
      <c r="CA180" s="139"/>
      <c r="CB180" s="139"/>
      <c r="CC180" s="139"/>
      <c r="CD180" s="139"/>
      <c r="CE180" s="139"/>
      <c r="CF180" s="139"/>
      <c r="CG180" s="139"/>
      <c r="CH180" s="139"/>
      <c r="CI180" s="139"/>
      <c r="CJ180" s="139"/>
      <c r="CK180" s="139"/>
      <c r="CL180" s="139"/>
      <c r="CM180" s="139"/>
      <c r="CN180" s="139"/>
      <c r="CO180" s="139"/>
      <c r="CP180" s="139"/>
      <c r="CQ180" s="139"/>
      <c r="CR180" s="139"/>
      <c r="CS180" s="139"/>
      <c r="CT180" s="139"/>
      <c r="CU180" s="139"/>
      <c r="CV180" s="139"/>
      <c r="CW180" s="139"/>
      <c r="CX180" s="139"/>
      <c r="CY180" s="139"/>
      <c r="CZ180" s="139"/>
      <c r="DA180" s="139"/>
      <c r="DB180" s="139"/>
      <c r="DC180" s="139"/>
      <c r="DD180" s="139"/>
      <c r="DE180" s="139"/>
      <c r="DF180" s="139"/>
      <c r="DG180" s="139"/>
      <c r="DH180" s="139"/>
      <c r="DI180" s="139"/>
      <c r="DJ180" s="139"/>
      <c r="DK180" s="139"/>
      <c r="DL180" s="139"/>
      <c r="DM180" s="139"/>
      <c r="DN180" s="139"/>
      <c r="DO180" s="139"/>
      <c r="DP180" s="139"/>
      <c r="DQ180" s="139"/>
      <c r="DR180" s="139"/>
      <c r="DS180" s="139"/>
      <c r="DT180" s="139"/>
      <c r="DU180" s="135"/>
    </row>
    <row r="181" spans="1:125" s="141" customFormat="1" ht="9.75" customHeight="1">
      <c r="A181" s="135"/>
      <c r="B181" s="136"/>
      <c r="C181" s="135"/>
      <c r="D181" s="137"/>
      <c r="E181" s="142"/>
      <c r="F181" s="143"/>
      <c r="G181" s="271" t="s">
        <v>107</v>
      </c>
      <c r="H181" s="282"/>
      <c r="I181" s="282"/>
      <c r="J181" s="273" t="s">
        <v>60</v>
      </c>
      <c r="K181" s="273" t="s">
        <v>112</v>
      </c>
      <c r="L181" s="190"/>
      <c r="M181" s="174" t="s">
        <v>61</v>
      </c>
      <c r="N181" s="170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  <c r="AA181" s="139"/>
      <c r="AB181" s="139"/>
      <c r="AC181" s="139"/>
      <c r="AD181" s="139"/>
      <c r="AE181" s="139"/>
      <c r="AF181" s="139"/>
      <c r="AG181" s="139"/>
      <c r="AH181" s="139"/>
      <c r="AI181" s="139"/>
      <c r="AJ181" s="139"/>
      <c r="AK181" s="139"/>
      <c r="AL181" s="139"/>
      <c r="AM181" s="139"/>
      <c r="AN181" s="139"/>
      <c r="AO181" s="139"/>
      <c r="AP181" s="139"/>
      <c r="AQ181" s="139"/>
      <c r="AR181" s="139"/>
      <c r="AS181" s="139"/>
      <c r="AT181" s="139"/>
      <c r="AU181" s="139"/>
      <c r="AV181" s="139"/>
      <c r="AW181" s="139"/>
      <c r="AX181" s="139"/>
      <c r="AY181" s="139"/>
      <c r="AZ181" s="144"/>
      <c r="BA181" s="139"/>
      <c r="BB181" s="139"/>
      <c r="BC181" s="139"/>
      <c r="BD181" s="139"/>
      <c r="BE181" s="139"/>
      <c r="BF181" s="139"/>
      <c r="BG181" s="139"/>
      <c r="BH181" s="139"/>
      <c r="BI181" s="139"/>
      <c r="BJ181" s="139"/>
      <c r="BK181" s="139"/>
      <c r="BL181" s="139"/>
      <c r="BM181" s="139"/>
      <c r="BN181" s="139"/>
      <c r="BO181" s="139"/>
      <c r="BP181" s="139"/>
      <c r="BQ181" s="139"/>
      <c r="BR181" s="139"/>
      <c r="BS181" s="139"/>
      <c r="BT181" s="139"/>
      <c r="BU181" s="139"/>
      <c r="BV181" s="139"/>
      <c r="BW181" s="139"/>
      <c r="BX181" s="139"/>
      <c r="BY181" s="139"/>
      <c r="BZ181" s="139"/>
      <c r="CA181" s="139"/>
      <c r="CB181" s="139"/>
      <c r="CC181" s="139"/>
      <c r="CD181" s="139"/>
      <c r="CE181" s="139"/>
      <c r="CF181" s="139"/>
      <c r="CG181" s="139"/>
      <c r="CH181" s="139"/>
      <c r="CI181" s="139"/>
      <c r="CJ181" s="139"/>
      <c r="CK181" s="139"/>
      <c r="CL181" s="139"/>
      <c r="CM181" s="139"/>
      <c r="CN181" s="139"/>
      <c r="CO181" s="139"/>
      <c r="CP181" s="139"/>
      <c r="CQ181" s="139"/>
      <c r="CR181" s="139"/>
      <c r="CS181" s="139"/>
      <c r="CT181" s="139"/>
      <c r="CU181" s="139"/>
      <c r="CV181" s="139"/>
      <c r="CW181" s="139"/>
      <c r="CX181" s="139"/>
      <c r="CY181" s="139"/>
      <c r="CZ181" s="139"/>
      <c r="DA181" s="139"/>
      <c r="DB181" s="139"/>
      <c r="DC181" s="139"/>
      <c r="DD181" s="139"/>
      <c r="DE181" s="139"/>
      <c r="DF181" s="139"/>
      <c r="DG181" s="139"/>
      <c r="DH181" s="139"/>
      <c r="DI181" s="139"/>
      <c r="DJ181" s="139"/>
      <c r="DK181" s="139"/>
      <c r="DL181" s="139"/>
      <c r="DM181" s="139"/>
      <c r="DN181" s="139"/>
      <c r="DO181" s="139"/>
      <c r="DP181" s="139"/>
      <c r="DQ181" s="139"/>
      <c r="DR181" s="139"/>
      <c r="DS181" s="139"/>
      <c r="DT181" s="139"/>
      <c r="DU181" s="135"/>
    </row>
    <row r="182" spans="1:125" s="141" customFormat="1" ht="9.75" customHeight="1">
      <c r="A182" s="135"/>
      <c r="B182" s="136"/>
      <c r="C182" s="135"/>
      <c r="D182" s="137"/>
      <c r="E182" s="142"/>
      <c r="F182" s="143"/>
      <c r="G182" s="272"/>
      <c r="H182" s="283"/>
      <c r="I182" s="283"/>
      <c r="J182" s="274"/>
      <c r="K182" s="274"/>
      <c r="L182" s="191"/>
      <c r="M182" s="175"/>
      <c r="N182" s="171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  <c r="AA182" s="139"/>
      <c r="AB182" s="139"/>
      <c r="AC182" s="139"/>
      <c r="AD182" s="139"/>
      <c r="AE182" s="139"/>
      <c r="AF182" s="139"/>
      <c r="AG182" s="139"/>
      <c r="AH182" s="139"/>
      <c r="AI182" s="139"/>
      <c r="AJ182" s="139"/>
      <c r="AK182" s="139"/>
      <c r="AL182" s="139"/>
      <c r="AM182" s="139"/>
      <c r="AN182" s="139"/>
      <c r="AO182" s="139"/>
      <c r="AP182" s="139"/>
      <c r="AQ182" s="139"/>
      <c r="AR182" s="139"/>
      <c r="AS182" s="139"/>
      <c r="AT182" s="139"/>
      <c r="AU182" s="139"/>
      <c r="AV182" s="139"/>
      <c r="AW182" s="139"/>
      <c r="AX182" s="139"/>
      <c r="AY182" s="139"/>
      <c r="AZ182" s="144"/>
      <c r="BA182" s="139"/>
      <c r="BB182" s="139"/>
      <c r="BC182" s="139"/>
      <c r="BD182" s="139"/>
      <c r="BE182" s="139"/>
      <c r="BF182" s="139"/>
      <c r="BG182" s="139"/>
      <c r="BH182" s="139"/>
      <c r="BI182" s="139"/>
      <c r="BJ182" s="139"/>
      <c r="BK182" s="139"/>
      <c r="BL182" s="139"/>
      <c r="BM182" s="139"/>
      <c r="BN182" s="139"/>
      <c r="BO182" s="139"/>
      <c r="BP182" s="139"/>
      <c r="BQ182" s="139"/>
      <c r="BR182" s="139"/>
      <c r="BS182" s="139"/>
      <c r="BT182" s="139"/>
      <c r="BU182" s="139"/>
      <c r="BV182" s="139"/>
      <c r="BW182" s="139"/>
      <c r="BX182" s="139"/>
      <c r="BY182" s="139"/>
      <c r="BZ182" s="139"/>
      <c r="CA182" s="139"/>
      <c r="CB182" s="139"/>
      <c r="CC182" s="139"/>
      <c r="CD182" s="139"/>
      <c r="CE182" s="139"/>
      <c r="CF182" s="139"/>
      <c r="CG182" s="139"/>
      <c r="CH182" s="139"/>
      <c r="CI182" s="139"/>
      <c r="CJ182" s="139"/>
      <c r="CK182" s="139"/>
      <c r="CL182" s="139"/>
      <c r="CM182" s="139"/>
      <c r="CN182" s="139"/>
      <c r="CO182" s="139"/>
      <c r="CP182" s="139"/>
      <c r="CQ182" s="139"/>
      <c r="CR182" s="139"/>
      <c r="CS182" s="139"/>
      <c r="CT182" s="139"/>
      <c r="CU182" s="139"/>
      <c r="CV182" s="139"/>
      <c r="CW182" s="139"/>
      <c r="CX182" s="139"/>
      <c r="CY182" s="139"/>
      <c r="CZ182" s="139"/>
      <c r="DA182" s="139"/>
      <c r="DB182" s="139"/>
      <c r="DC182" s="139"/>
      <c r="DD182" s="139"/>
      <c r="DE182" s="139"/>
      <c r="DF182" s="139"/>
      <c r="DG182" s="139"/>
      <c r="DH182" s="139"/>
      <c r="DI182" s="139"/>
      <c r="DJ182" s="139"/>
      <c r="DK182" s="139"/>
      <c r="DL182" s="139"/>
      <c r="DM182" s="139"/>
      <c r="DN182" s="139"/>
      <c r="DO182" s="139"/>
      <c r="DP182" s="139"/>
      <c r="DQ182" s="139"/>
      <c r="DR182" s="139"/>
      <c r="DS182" s="139"/>
      <c r="DT182" s="139"/>
      <c r="DU182" s="135"/>
    </row>
    <row r="183" spans="1:125" s="141" customFormat="1" ht="9.75" customHeight="1">
      <c r="A183" s="135"/>
      <c r="B183" s="136"/>
      <c r="C183" s="135"/>
      <c r="D183" s="137"/>
      <c r="E183" s="138"/>
      <c r="F183" s="253" t="s">
        <v>43</v>
      </c>
      <c r="G183" s="254"/>
      <c r="H183" s="284">
        <v>4.5</v>
      </c>
      <c r="I183" s="281">
        <v>3</v>
      </c>
      <c r="J183" s="174"/>
      <c r="K183" s="174"/>
      <c r="L183" s="190"/>
      <c r="M183" s="174"/>
      <c r="N183" s="169">
        <v>100</v>
      </c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  <c r="AA183" s="139"/>
      <c r="AB183" s="139"/>
      <c r="AC183" s="139"/>
      <c r="AD183" s="139"/>
      <c r="AE183" s="139"/>
      <c r="AF183" s="139"/>
      <c r="AG183" s="139"/>
      <c r="AH183" s="139"/>
      <c r="AI183" s="139"/>
      <c r="AJ183" s="139"/>
      <c r="AK183" s="139"/>
      <c r="AL183" s="139"/>
      <c r="AM183" s="139"/>
      <c r="AN183" s="139"/>
      <c r="AO183" s="139"/>
      <c r="AP183" s="139"/>
      <c r="AQ183" s="139"/>
      <c r="AR183" s="139"/>
      <c r="AS183" s="139"/>
      <c r="AT183" s="139"/>
      <c r="AU183" s="139"/>
      <c r="AV183" s="139"/>
      <c r="AW183" s="139"/>
      <c r="AX183" s="139"/>
      <c r="AY183" s="139"/>
      <c r="AZ183" s="139"/>
      <c r="BA183" s="139"/>
      <c r="BB183" s="139"/>
      <c r="BC183" s="139"/>
      <c r="BD183" s="139"/>
      <c r="BE183" s="139"/>
      <c r="BF183" s="139"/>
      <c r="BG183" s="139"/>
      <c r="BH183" s="139"/>
      <c r="BI183" s="139"/>
      <c r="BJ183" s="139"/>
      <c r="BK183" s="139"/>
      <c r="BL183" s="139"/>
      <c r="BM183" s="139"/>
      <c r="BN183" s="139"/>
      <c r="BO183" s="139"/>
      <c r="BP183" s="139"/>
      <c r="BQ183" s="139"/>
      <c r="BR183" s="139"/>
      <c r="BS183" s="139"/>
      <c r="BT183" s="139"/>
      <c r="BU183" s="139"/>
      <c r="BV183" s="139"/>
      <c r="BW183" s="140"/>
      <c r="BX183" s="139"/>
      <c r="BY183" s="139"/>
      <c r="BZ183" s="139"/>
      <c r="CA183" s="139"/>
      <c r="CB183" s="139"/>
      <c r="CC183" s="139"/>
      <c r="CD183" s="139"/>
      <c r="CE183" s="139"/>
      <c r="CF183" s="139"/>
      <c r="CG183" s="139"/>
      <c r="CH183" s="139"/>
      <c r="CI183" s="139"/>
      <c r="CJ183" s="139"/>
      <c r="CK183" s="139"/>
      <c r="CL183" s="139"/>
      <c r="CM183" s="139"/>
      <c r="CN183" s="139"/>
      <c r="CO183" s="139"/>
      <c r="CP183" s="139"/>
      <c r="CQ183" s="139"/>
      <c r="CR183" s="139"/>
      <c r="CS183" s="139"/>
      <c r="CT183" s="139"/>
      <c r="CU183" s="139"/>
      <c r="CV183" s="139"/>
      <c r="CW183" s="139"/>
      <c r="CX183" s="139"/>
      <c r="CY183" s="139"/>
      <c r="CZ183" s="139"/>
      <c r="DA183" s="139"/>
      <c r="DB183" s="139"/>
      <c r="DC183" s="139"/>
      <c r="DD183" s="139"/>
      <c r="DE183" s="139"/>
      <c r="DF183" s="139"/>
      <c r="DG183" s="139"/>
      <c r="DH183" s="139"/>
      <c r="DI183" s="139"/>
      <c r="DJ183" s="139"/>
      <c r="DK183" s="139"/>
      <c r="DL183" s="139"/>
      <c r="DM183" s="139"/>
      <c r="DN183" s="139"/>
      <c r="DO183" s="139"/>
      <c r="DP183" s="139"/>
      <c r="DQ183" s="139"/>
      <c r="DR183" s="139"/>
      <c r="DS183" s="139"/>
      <c r="DT183" s="139"/>
      <c r="DU183" s="135"/>
    </row>
    <row r="184" spans="1:125" s="141" customFormat="1" ht="9.75" customHeight="1">
      <c r="A184" s="135"/>
      <c r="B184" s="136"/>
      <c r="C184" s="135"/>
      <c r="D184" s="137"/>
      <c r="E184" s="138"/>
      <c r="F184" s="255"/>
      <c r="G184" s="256"/>
      <c r="H184" s="282"/>
      <c r="I184" s="282"/>
      <c r="J184" s="175"/>
      <c r="K184" s="175"/>
      <c r="L184" s="191"/>
      <c r="M184" s="175"/>
      <c r="N184" s="170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  <c r="AA184" s="139"/>
      <c r="AB184" s="139"/>
      <c r="AC184" s="139"/>
      <c r="AD184" s="139"/>
      <c r="AE184" s="139"/>
      <c r="AF184" s="139"/>
      <c r="AG184" s="139"/>
      <c r="AH184" s="139"/>
      <c r="AI184" s="139"/>
      <c r="AJ184" s="139"/>
      <c r="AK184" s="139"/>
      <c r="AL184" s="139"/>
      <c r="AM184" s="139"/>
      <c r="AN184" s="139"/>
      <c r="AO184" s="139"/>
      <c r="AP184" s="139"/>
      <c r="AQ184" s="139"/>
      <c r="AR184" s="139"/>
      <c r="AS184" s="139"/>
      <c r="AT184" s="139"/>
      <c r="AU184" s="139"/>
      <c r="AV184" s="139"/>
      <c r="AW184" s="139"/>
      <c r="AX184" s="139"/>
      <c r="AY184" s="139"/>
      <c r="AZ184" s="139"/>
      <c r="BA184" s="139"/>
      <c r="BB184" s="139"/>
      <c r="BC184" s="139"/>
      <c r="BD184" s="139"/>
      <c r="BE184" s="139"/>
      <c r="BF184" s="139"/>
      <c r="BG184" s="139"/>
      <c r="BH184" s="139"/>
      <c r="BI184" s="139"/>
      <c r="BJ184" s="139"/>
      <c r="BK184" s="139"/>
      <c r="BL184" s="139"/>
      <c r="BM184" s="139"/>
      <c r="BN184" s="139"/>
      <c r="BO184" s="139"/>
      <c r="BP184" s="139"/>
      <c r="BQ184" s="139"/>
      <c r="BR184" s="139"/>
      <c r="BS184" s="139"/>
      <c r="BT184" s="139"/>
      <c r="BU184" s="139"/>
      <c r="BV184" s="139"/>
      <c r="BW184" s="139"/>
      <c r="BX184" s="139"/>
      <c r="BY184" s="139"/>
      <c r="BZ184" s="139"/>
      <c r="CA184" s="139"/>
      <c r="CB184" s="139"/>
      <c r="CC184" s="139"/>
      <c r="CD184" s="139"/>
      <c r="CE184" s="139"/>
      <c r="CF184" s="139"/>
      <c r="CG184" s="139"/>
      <c r="CH184" s="139"/>
      <c r="CI184" s="139"/>
      <c r="CJ184" s="139"/>
      <c r="CK184" s="139"/>
      <c r="CL184" s="139"/>
      <c r="CM184" s="139"/>
      <c r="CN184" s="139"/>
      <c r="CO184" s="139"/>
      <c r="CP184" s="139"/>
      <c r="CQ184" s="139"/>
      <c r="CR184" s="139"/>
      <c r="CS184" s="139"/>
      <c r="CT184" s="139"/>
      <c r="CU184" s="139"/>
      <c r="CV184" s="139"/>
      <c r="CW184" s="139"/>
      <c r="CX184" s="139"/>
      <c r="CY184" s="139"/>
      <c r="CZ184" s="139"/>
      <c r="DA184" s="139"/>
      <c r="DB184" s="139"/>
      <c r="DC184" s="139"/>
      <c r="DD184" s="139"/>
      <c r="DE184" s="139"/>
      <c r="DF184" s="139"/>
      <c r="DG184" s="139"/>
      <c r="DH184" s="139"/>
      <c r="DI184" s="139"/>
      <c r="DJ184" s="139"/>
      <c r="DK184" s="139"/>
      <c r="DL184" s="139"/>
      <c r="DM184" s="139"/>
      <c r="DN184" s="139"/>
      <c r="DO184" s="139"/>
      <c r="DP184" s="139"/>
      <c r="DQ184" s="139"/>
      <c r="DR184" s="139"/>
      <c r="DS184" s="139"/>
      <c r="DT184" s="139"/>
      <c r="DU184" s="135"/>
    </row>
    <row r="185" spans="1:125" s="141" customFormat="1" ht="9.75" customHeight="1">
      <c r="A185" s="135"/>
      <c r="B185" s="136"/>
      <c r="C185" s="135"/>
      <c r="D185" s="137"/>
      <c r="E185" s="142"/>
      <c r="F185" s="143"/>
      <c r="G185" s="279" t="s">
        <v>106</v>
      </c>
      <c r="H185" s="282"/>
      <c r="I185" s="282"/>
      <c r="J185" s="273" t="s">
        <v>60</v>
      </c>
      <c r="K185" s="273" t="s">
        <v>88</v>
      </c>
      <c r="L185" s="190"/>
      <c r="M185" s="174" t="s">
        <v>59</v>
      </c>
      <c r="N185" s="170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  <c r="AA185" s="139"/>
      <c r="AB185" s="139"/>
      <c r="AC185" s="139"/>
      <c r="AD185" s="139"/>
      <c r="AE185" s="139"/>
      <c r="AF185" s="139"/>
      <c r="AG185" s="139"/>
      <c r="AH185" s="139"/>
      <c r="AI185" s="139"/>
      <c r="AJ185" s="139"/>
      <c r="AK185" s="139"/>
      <c r="AL185" s="139"/>
      <c r="AM185" s="139"/>
      <c r="AN185" s="139"/>
      <c r="AO185" s="139"/>
      <c r="AP185" s="139"/>
      <c r="AQ185" s="139"/>
      <c r="AR185" s="139"/>
      <c r="AS185" s="139"/>
      <c r="AT185" s="139"/>
      <c r="AU185" s="139"/>
      <c r="AV185" s="139"/>
      <c r="AW185" s="139"/>
      <c r="AX185" s="139"/>
      <c r="AY185" s="139"/>
      <c r="AZ185" s="144"/>
      <c r="BA185" s="139"/>
      <c r="BB185" s="139"/>
      <c r="BC185" s="139"/>
      <c r="BD185" s="139"/>
      <c r="BE185" s="139"/>
      <c r="BF185" s="139"/>
      <c r="BG185" s="139"/>
      <c r="BH185" s="139"/>
      <c r="BI185" s="139"/>
      <c r="BJ185" s="139"/>
      <c r="BK185" s="139"/>
      <c r="BL185" s="139"/>
      <c r="BM185" s="139"/>
      <c r="BN185" s="139"/>
      <c r="BO185" s="139"/>
      <c r="BP185" s="139"/>
      <c r="BQ185" s="139"/>
      <c r="BR185" s="139"/>
      <c r="BS185" s="139"/>
      <c r="BT185" s="139"/>
      <c r="BU185" s="139"/>
      <c r="BV185" s="139"/>
      <c r="BW185" s="139"/>
      <c r="BX185" s="139"/>
      <c r="BY185" s="139"/>
      <c r="BZ185" s="139"/>
      <c r="CA185" s="139"/>
      <c r="CB185" s="139"/>
      <c r="CC185" s="139"/>
      <c r="CD185" s="139"/>
      <c r="CE185" s="139"/>
      <c r="CF185" s="139"/>
      <c r="CG185" s="139"/>
      <c r="CH185" s="139"/>
      <c r="CI185" s="139"/>
      <c r="CJ185" s="139"/>
      <c r="CK185" s="139"/>
      <c r="CL185" s="139"/>
      <c r="CM185" s="139"/>
      <c r="CN185" s="139"/>
      <c r="CO185" s="139"/>
      <c r="CP185" s="139"/>
      <c r="CQ185" s="139"/>
      <c r="CR185" s="139"/>
      <c r="CS185" s="139"/>
      <c r="CT185" s="139"/>
      <c r="CU185" s="139"/>
      <c r="CV185" s="139"/>
      <c r="CW185" s="139"/>
      <c r="CX185" s="139"/>
      <c r="CY185" s="139"/>
      <c r="CZ185" s="139"/>
      <c r="DA185" s="139"/>
      <c r="DB185" s="139"/>
      <c r="DC185" s="139"/>
      <c r="DD185" s="139"/>
      <c r="DE185" s="139"/>
      <c r="DF185" s="139"/>
      <c r="DG185" s="139"/>
      <c r="DH185" s="139"/>
      <c r="DI185" s="139"/>
      <c r="DJ185" s="139"/>
      <c r="DK185" s="139"/>
      <c r="DL185" s="139"/>
      <c r="DM185" s="139"/>
      <c r="DN185" s="139"/>
      <c r="DO185" s="139"/>
      <c r="DP185" s="139"/>
      <c r="DQ185" s="139"/>
      <c r="DR185" s="139"/>
      <c r="DS185" s="139"/>
      <c r="DT185" s="139"/>
      <c r="DU185" s="135"/>
    </row>
    <row r="186" spans="1:125" s="141" customFormat="1" ht="9.75" customHeight="1">
      <c r="A186" s="135"/>
      <c r="B186" s="136"/>
      <c r="C186" s="135"/>
      <c r="D186" s="137"/>
      <c r="E186" s="142"/>
      <c r="F186" s="143"/>
      <c r="G186" s="280"/>
      <c r="H186" s="282"/>
      <c r="I186" s="282"/>
      <c r="J186" s="274"/>
      <c r="K186" s="274"/>
      <c r="L186" s="191"/>
      <c r="M186" s="175"/>
      <c r="N186" s="170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  <c r="AA186" s="139"/>
      <c r="AB186" s="139"/>
      <c r="AC186" s="139"/>
      <c r="AD186" s="139"/>
      <c r="AE186" s="139"/>
      <c r="AF186" s="139"/>
      <c r="AG186" s="139"/>
      <c r="AH186" s="139"/>
      <c r="AI186" s="139"/>
      <c r="AJ186" s="139"/>
      <c r="AK186" s="139"/>
      <c r="AL186" s="139"/>
      <c r="AM186" s="139"/>
      <c r="AN186" s="139"/>
      <c r="AO186" s="139"/>
      <c r="AP186" s="139"/>
      <c r="AQ186" s="139"/>
      <c r="AR186" s="139"/>
      <c r="AS186" s="139"/>
      <c r="AT186" s="139"/>
      <c r="AU186" s="139"/>
      <c r="AV186" s="139"/>
      <c r="AW186" s="139"/>
      <c r="AX186" s="139"/>
      <c r="AY186" s="139"/>
      <c r="AZ186" s="144"/>
      <c r="BA186" s="139"/>
      <c r="BB186" s="139"/>
      <c r="BC186" s="139"/>
      <c r="BD186" s="139"/>
      <c r="BE186" s="139"/>
      <c r="BF186" s="139"/>
      <c r="BG186" s="139"/>
      <c r="BH186" s="139"/>
      <c r="BI186" s="139"/>
      <c r="BJ186" s="139"/>
      <c r="BK186" s="139"/>
      <c r="BL186" s="139"/>
      <c r="BM186" s="139"/>
      <c r="BN186" s="139"/>
      <c r="BO186" s="139"/>
      <c r="BP186" s="139"/>
      <c r="BQ186" s="139"/>
      <c r="BR186" s="139"/>
      <c r="BS186" s="139"/>
      <c r="BT186" s="139"/>
      <c r="BU186" s="139"/>
      <c r="BV186" s="139"/>
      <c r="BW186" s="139"/>
      <c r="BX186" s="139"/>
      <c r="BY186" s="139"/>
      <c r="BZ186" s="139"/>
      <c r="CA186" s="139"/>
      <c r="CB186" s="139"/>
      <c r="CC186" s="139"/>
      <c r="CD186" s="139"/>
      <c r="CE186" s="139"/>
      <c r="CF186" s="139"/>
      <c r="CG186" s="139"/>
      <c r="CH186" s="139"/>
      <c r="CI186" s="139"/>
      <c r="CJ186" s="139"/>
      <c r="CK186" s="139"/>
      <c r="CL186" s="139"/>
      <c r="CM186" s="139"/>
      <c r="CN186" s="139"/>
      <c r="CO186" s="139"/>
      <c r="CP186" s="139"/>
      <c r="CQ186" s="139"/>
      <c r="CR186" s="139"/>
      <c r="CS186" s="139"/>
      <c r="CT186" s="139"/>
      <c r="CU186" s="139"/>
      <c r="CV186" s="139"/>
      <c r="CW186" s="139"/>
      <c r="CX186" s="139"/>
      <c r="CY186" s="139"/>
      <c r="CZ186" s="139"/>
      <c r="DA186" s="139"/>
      <c r="DB186" s="139"/>
      <c r="DC186" s="139"/>
      <c r="DD186" s="139"/>
      <c r="DE186" s="139"/>
      <c r="DF186" s="139"/>
      <c r="DG186" s="139"/>
      <c r="DH186" s="139"/>
      <c r="DI186" s="139"/>
      <c r="DJ186" s="139"/>
      <c r="DK186" s="139"/>
      <c r="DL186" s="139"/>
      <c r="DM186" s="139"/>
      <c r="DN186" s="139"/>
      <c r="DO186" s="139"/>
      <c r="DP186" s="139"/>
      <c r="DQ186" s="139"/>
      <c r="DR186" s="139"/>
      <c r="DS186" s="139"/>
      <c r="DT186" s="139"/>
      <c r="DU186" s="135"/>
    </row>
    <row r="187" spans="1:125" s="141" customFormat="1" ht="9.75" customHeight="1">
      <c r="A187" s="135"/>
      <c r="B187" s="136"/>
      <c r="C187" s="135"/>
      <c r="D187" s="137"/>
      <c r="E187" s="142"/>
      <c r="F187" s="143"/>
      <c r="G187" s="271" t="s">
        <v>107</v>
      </c>
      <c r="H187" s="282"/>
      <c r="I187" s="282"/>
      <c r="J187" s="174" t="s">
        <v>112</v>
      </c>
      <c r="K187" s="273" t="s">
        <v>112</v>
      </c>
      <c r="L187" s="190"/>
      <c r="M187" s="273" t="s">
        <v>61</v>
      </c>
      <c r="N187" s="170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  <c r="AA187" s="139"/>
      <c r="AB187" s="139"/>
      <c r="AC187" s="139"/>
      <c r="AD187" s="139"/>
      <c r="AE187" s="139"/>
      <c r="AF187" s="139"/>
      <c r="AG187" s="139"/>
      <c r="AH187" s="139"/>
      <c r="AI187" s="139"/>
      <c r="AJ187" s="139"/>
      <c r="AK187" s="139"/>
      <c r="AL187" s="139"/>
      <c r="AM187" s="139"/>
      <c r="AN187" s="139"/>
      <c r="AO187" s="139"/>
      <c r="AP187" s="139"/>
      <c r="AQ187" s="139"/>
      <c r="AR187" s="139"/>
      <c r="AS187" s="139"/>
      <c r="AT187" s="139"/>
      <c r="AU187" s="139"/>
      <c r="AV187" s="139"/>
      <c r="AW187" s="139"/>
      <c r="AX187" s="139"/>
      <c r="AY187" s="139"/>
      <c r="AZ187" s="144"/>
      <c r="BA187" s="139"/>
      <c r="BB187" s="139"/>
      <c r="BC187" s="139"/>
      <c r="BD187" s="139"/>
      <c r="BE187" s="139"/>
      <c r="BF187" s="139"/>
      <c r="BG187" s="139"/>
      <c r="BH187" s="139"/>
      <c r="BI187" s="139"/>
      <c r="BJ187" s="139"/>
      <c r="BK187" s="139"/>
      <c r="BL187" s="139"/>
      <c r="BM187" s="139"/>
      <c r="BN187" s="139"/>
      <c r="BO187" s="139"/>
      <c r="BP187" s="139"/>
      <c r="BQ187" s="139"/>
      <c r="BR187" s="139"/>
      <c r="BS187" s="139"/>
      <c r="BT187" s="139"/>
      <c r="BU187" s="139"/>
      <c r="BV187" s="139"/>
      <c r="BW187" s="139"/>
      <c r="BX187" s="139"/>
      <c r="BY187" s="139"/>
      <c r="BZ187" s="139"/>
      <c r="CA187" s="139"/>
      <c r="CB187" s="139"/>
      <c r="CC187" s="139"/>
      <c r="CD187" s="139"/>
      <c r="CE187" s="139"/>
      <c r="CF187" s="139"/>
      <c r="CG187" s="139"/>
      <c r="CH187" s="139"/>
      <c r="CI187" s="139"/>
      <c r="CJ187" s="139"/>
      <c r="CK187" s="139"/>
      <c r="CL187" s="139"/>
      <c r="CM187" s="139"/>
      <c r="CN187" s="139"/>
      <c r="CO187" s="139"/>
      <c r="CP187" s="139"/>
      <c r="CQ187" s="139"/>
      <c r="CR187" s="139"/>
      <c r="CS187" s="139"/>
      <c r="CT187" s="139"/>
      <c r="CU187" s="139"/>
      <c r="CV187" s="139"/>
      <c r="CW187" s="139"/>
      <c r="CX187" s="139"/>
      <c r="CY187" s="139"/>
      <c r="CZ187" s="139"/>
      <c r="DA187" s="139"/>
      <c r="DB187" s="139"/>
      <c r="DC187" s="139"/>
      <c r="DD187" s="139"/>
      <c r="DE187" s="139"/>
      <c r="DF187" s="139"/>
      <c r="DG187" s="139"/>
      <c r="DH187" s="139"/>
      <c r="DI187" s="139"/>
      <c r="DJ187" s="139"/>
      <c r="DK187" s="139"/>
      <c r="DL187" s="139"/>
      <c r="DM187" s="139"/>
      <c r="DN187" s="139"/>
      <c r="DO187" s="139"/>
      <c r="DP187" s="139"/>
      <c r="DQ187" s="139"/>
      <c r="DR187" s="139"/>
      <c r="DS187" s="139"/>
      <c r="DT187" s="139"/>
      <c r="DU187" s="135"/>
    </row>
    <row r="188" spans="1:125" s="141" customFormat="1" ht="9.75" customHeight="1">
      <c r="A188" s="135"/>
      <c r="B188" s="136"/>
      <c r="C188" s="135"/>
      <c r="D188" s="137"/>
      <c r="E188" s="142"/>
      <c r="F188" s="143"/>
      <c r="G188" s="272"/>
      <c r="H188" s="283"/>
      <c r="I188" s="283"/>
      <c r="J188" s="175"/>
      <c r="K188" s="274"/>
      <c r="L188" s="191"/>
      <c r="M188" s="274"/>
      <c r="N188" s="171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  <c r="AA188" s="139"/>
      <c r="AB188" s="139"/>
      <c r="AC188" s="139"/>
      <c r="AD188" s="139"/>
      <c r="AE188" s="139"/>
      <c r="AF188" s="139"/>
      <c r="AG188" s="139"/>
      <c r="AH188" s="139"/>
      <c r="AI188" s="139"/>
      <c r="AJ188" s="139"/>
      <c r="AK188" s="139"/>
      <c r="AL188" s="139"/>
      <c r="AM188" s="139"/>
      <c r="AN188" s="139"/>
      <c r="AO188" s="139"/>
      <c r="AP188" s="139"/>
      <c r="AQ188" s="139"/>
      <c r="AR188" s="139"/>
      <c r="AS188" s="139"/>
      <c r="AT188" s="139"/>
      <c r="AU188" s="139"/>
      <c r="AV188" s="139"/>
      <c r="AW188" s="139"/>
      <c r="AX188" s="139"/>
      <c r="AY188" s="139"/>
      <c r="AZ188" s="144"/>
      <c r="BA188" s="139"/>
      <c r="BB188" s="139"/>
      <c r="BC188" s="139"/>
      <c r="BD188" s="139"/>
      <c r="BE188" s="139"/>
      <c r="BF188" s="139"/>
      <c r="BG188" s="139"/>
      <c r="BH188" s="139"/>
      <c r="BI188" s="139"/>
      <c r="BJ188" s="139"/>
      <c r="BK188" s="139"/>
      <c r="BL188" s="139"/>
      <c r="BM188" s="139"/>
      <c r="BN188" s="139"/>
      <c r="BO188" s="139"/>
      <c r="BP188" s="139"/>
      <c r="BQ188" s="139"/>
      <c r="BR188" s="139"/>
      <c r="BS188" s="139"/>
      <c r="BT188" s="139"/>
      <c r="BU188" s="139"/>
      <c r="BV188" s="139"/>
      <c r="BW188" s="139"/>
      <c r="BX188" s="139"/>
      <c r="BY188" s="139"/>
      <c r="BZ188" s="139"/>
      <c r="CA188" s="139"/>
      <c r="CB188" s="139"/>
      <c r="CC188" s="139"/>
      <c r="CD188" s="139"/>
      <c r="CE188" s="139"/>
      <c r="CF188" s="139"/>
      <c r="CG188" s="139"/>
      <c r="CH188" s="139"/>
      <c r="CI188" s="139"/>
      <c r="CJ188" s="139"/>
      <c r="CK188" s="139"/>
      <c r="CL188" s="139"/>
      <c r="CM188" s="139"/>
      <c r="CN188" s="139"/>
      <c r="CO188" s="139"/>
      <c r="CP188" s="139"/>
      <c r="CQ188" s="139"/>
      <c r="CR188" s="139"/>
      <c r="CS188" s="139"/>
      <c r="CT188" s="139"/>
      <c r="CU188" s="139"/>
      <c r="CV188" s="139"/>
      <c r="CW188" s="139"/>
      <c r="CX188" s="139"/>
      <c r="CY188" s="139"/>
      <c r="CZ188" s="139"/>
      <c r="DA188" s="139"/>
      <c r="DB188" s="139"/>
      <c r="DC188" s="139"/>
      <c r="DD188" s="139"/>
      <c r="DE188" s="139"/>
      <c r="DF188" s="139"/>
      <c r="DG188" s="139"/>
      <c r="DH188" s="139"/>
      <c r="DI188" s="139"/>
      <c r="DJ188" s="139"/>
      <c r="DK188" s="139"/>
      <c r="DL188" s="139"/>
      <c r="DM188" s="139"/>
      <c r="DN188" s="139"/>
      <c r="DO188" s="139"/>
      <c r="DP188" s="139"/>
      <c r="DQ188" s="139"/>
      <c r="DR188" s="139"/>
      <c r="DS188" s="139"/>
      <c r="DT188" s="139"/>
      <c r="DU188" s="135"/>
    </row>
    <row r="189" spans="1:125" s="141" customFormat="1" ht="9.75" customHeight="1">
      <c r="A189" s="135"/>
      <c r="B189" s="136"/>
      <c r="C189" s="135"/>
      <c r="D189" s="137"/>
      <c r="E189" s="138"/>
      <c r="F189" s="253" t="s">
        <v>45</v>
      </c>
      <c r="G189" s="254"/>
      <c r="H189" s="275"/>
      <c r="I189" s="275"/>
      <c r="J189" s="174"/>
      <c r="K189" s="174"/>
      <c r="L189" s="190"/>
      <c r="M189" s="174"/>
      <c r="N189" s="270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  <c r="AA189" s="139"/>
      <c r="AB189" s="139"/>
      <c r="AC189" s="139"/>
      <c r="AD189" s="139"/>
      <c r="AE189" s="139"/>
      <c r="AF189" s="139"/>
      <c r="AG189" s="139"/>
      <c r="AH189" s="139"/>
      <c r="AI189" s="139"/>
      <c r="AJ189" s="139"/>
      <c r="AK189" s="139"/>
      <c r="AL189" s="139"/>
      <c r="AM189" s="139"/>
      <c r="AN189" s="139"/>
      <c r="AO189" s="139"/>
      <c r="AP189" s="139"/>
      <c r="AQ189" s="139"/>
      <c r="AR189" s="139"/>
      <c r="AS189" s="139"/>
      <c r="AT189" s="139"/>
      <c r="AU189" s="139"/>
      <c r="AV189" s="139"/>
      <c r="AW189" s="139"/>
      <c r="AX189" s="139"/>
      <c r="AY189" s="139"/>
      <c r="AZ189" s="139"/>
      <c r="BA189" s="139"/>
      <c r="BB189" s="139"/>
      <c r="BC189" s="139"/>
      <c r="BD189" s="139"/>
      <c r="BE189" s="139"/>
      <c r="BF189" s="139"/>
      <c r="BG189" s="139"/>
      <c r="BH189" s="139"/>
      <c r="BI189" s="139"/>
      <c r="BJ189" s="139"/>
      <c r="BK189" s="139"/>
      <c r="BL189" s="139"/>
      <c r="BM189" s="139"/>
      <c r="BN189" s="139"/>
      <c r="BO189" s="139"/>
      <c r="BP189" s="139"/>
      <c r="BQ189" s="139"/>
      <c r="BR189" s="139"/>
      <c r="BS189" s="139"/>
      <c r="BT189" s="139"/>
      <c r="BU189" s="139"/>
      <c r="BV189" s="139"/>
      <c r="BW189" s="139"/>
      <c r="BX189" s="139"/>
      <c r="BY189" s="139"/>
      <c r="BZ189" s="139"/>
      <c r="CA189" s="139"/>
      <c r="CB189" s="140"/>
      <c r="CC189" s="140"/>
      <c r="CD189" s="139"/>
      <c r="CE189" s="139"/>
      <c r="CF189" s="139"/>
      <c r="CG189" s="139"/>
      <c r="CH189" s="139"/>
      <c r="CI189" s="139"/>
      <c r="CJ189" s="139"/>
      <c r="CK189" s="139"/>
      <c r="CL189" s="139"/>
      <c r="CM189" s="139"/>
      <c r="CN189" s="139"/>
      <c r="CO189" s="139"/>
      <c r="CP189" s="139"/>
      <c r="CQ189" s="139"/>
      <c r="CR189" s="139"/>
      <c r="CS189" s="139"/>
      <c r="CT189" s="139"/>
      <c r="CU189" s="139"/>
      <c r="CV189" s="139"/>
      <c r="CW189" s="139"/>
      <c r="CX189" s="139"/>
      <c r="CY189" s="139"/>
      <c r="CZ189" s="139"/>
      <c r="DA189" s="139"/>
      <c r="DB189" s="139"/>
      <c r="DC189" s="139"/>
      <c r="DD189" s="139"/>
      <c r="DE189" s="139"/>
      <c r="DF189" s="139"/>
      <c r="DG189" s="139"/>
      <c r="DH189" s="139"/>
      <c r="DI189" s="139"/>
      <c r="DJ189" s="139"/>
      <c r="DK189" s="139"/>
      <c r="DL189" s="139"/>
      <c r="DM189" s="139"/>
      <c r="DN189" s="139"/>
      <c r="DO189" s="139"/>
      <c r="DP189" s="139"/>
      <c r="DQ189" s="139"/>
      <c r="DR189" s="139"/>
      <c r="DS189" s="139"/>
      <c r="DT189" s="139"/>
      <c r="DU189" s="135"/>
    </row>
    <row r="190" spans="1:125" s="141" customFormat="1" ht="19.2">
      <c r="A190" s="135"/>
      <c r="B190" s="136"/>
      <c r="C190" s="135"/>
      <c r="D190" s="137"/>
      <c r="E190" s="145"/>
      <c r="F190" s="255"/>
      <c r="G190" s="256"/>
      <c r="H190" s="275"/>
      <c r="I190" s="275"/>
      <c r="J190" s="175"/>
      <c r="K190" s="175"/>
      <c r="L190" s="191"/>
      <c r="M190" s="175"/>
      <c r="N190" s="270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  <c r="AA190" s="139"/>
      <c r="AB190" s="139"/>
      <c r="AC190" s="139"/>
      <c r="AD190" s="139"/>
      <c r="AE190" s="139"/>
      <c r="AF190" s="139"/>
      <c r="AG190" s="139"/>
      <c r="AH190" s="139"/>
      <c r="AI190" s="139"/>
      <c r="AJ190" s="139"/>
      <c r="AK190" s="139"/>
      <c r="AL190" s="139"/>
      <c r="AM190" s="139"/>
      <c r="AN190" s="139"/>
      <c r="AO190" s="139"/>
      <c r="AP190" s="139"/>
      <c r="AQ190" s="139"/>
      <c r="AR190" s="139"/>
      <c r="AS190" s="139"/>
      <c r="AT190" s="139"/>
      <c r="AU190" s="139"/>
      <c r="AV190" s="139"/>
      <c r="AW190" s="139"/>
      <c r="AX190" s="139"/>
      <c r="AY190" s="139"/>
      <c r="AZ190" s="139"/>
      <c r="BA190" s="139"/>
      <c r="BB190" s="139"/>
      <c r="BC190" s="139"/>
      <c r="BD190" s="139"/>
      <c r="BE190" s="139"/>
      <c r="BF190" s="139"/>
      <c r="BG190" s="139"/>
      <c r="BH190" s="139"/>
      <c r="BI190" s="139"/>
      <c r="BJ190" s="139"/>
      <c r="BK190" s="139"/>
      <c r="BL190" s="139"/>
      <c r="BM190" s="139"/>
      <c r="BN190" s="139"/>
      <c r="BO190" s="139"/>
      <c r="BP190" s="139"/>
      <c r="BQ190" s="139"/>
      <c r="BR190" s="139"/>
      <c r="BS190" s="139"/>
      <c r="BT190" s="139"/>
      <c r="BU190" s="139"/>
      <c r="BV190" s="139"/>
      <c r="BW190" s="139"/>
      <c r="BX190" s="139"/>
      <c r="BY190" s="139"/>
      <c r="BZ190" s="139"/>
      <c r="CA190" s="139"/>
      <c r="CB190" s="140"/>
      <c r="CC190" s="139"/>
      <c r="CD190" s="139"/>
      <c r="CE190" s="139"/>
      <c r="CF190" s="139"/>
      <c r="CG190" s="139"/>
      <c r="CH190" s="139"/>
      <c r="CI190" s="139"/>
      <c r="CJ190" s="139"/>
      <c r="CK190" s="139"/>
      <c r="CL190" s="139"/>
      <c r="CM190" s="139"/>
      <c r="CN190" s="139"/>
      <c r="CO190" s="139"/>
      <c r="CP190" s="139"/>
      <c r="CQ190" s="139"/>
      <c r="CR190" s="139"/>
      <c r="CS190" s="139"/>
      <c r="CT190" s="139"/>
      <c r="CU190" s="139"/>
      <c r="CV190" s="139"/>
      <c r="CW190" s="139"/>
      <c r="CX190" s="139"/>
      <c r="CY190" s="139"/>
      <c r="CZ190" s="139"/>
      <c r="DA190" s="139"/>
      <c r="DB190" s="139"/>
      <c r="DC190" s="139"/>
      <c r="DD190" s="139"/>
      <c r="DE190" s="139"/>
      <c r="DF190" s="139"/>
      <c r="DG190" s="139"/>
      <c r="DH190" s="139"/>
      <c r="DI190" s="139"/>
      <c r="DJ190" s="139"/>
      <c r="DK190" s="139"/>
      <c r="DL190" s="139"/>
      <c r="DM190" s="139"/>
      <c r="DN190" s="139"/>
      <c r="DO190" s="139"/>
      <c r="DP190" s="139"/>
      <c r="DQ190" s="139"/>
      <c r="DR190" s="139"/>
      <c r="DS190" s="139"/>
      <c r="DT190" s="139"/>
      <c r="DU190" s="135"/>
    </row>
    <row r="191" spans="1:125" s="141" customFormat="1" ht="9.75" customHeight="1">
      <c r="A191" s="135"/>
      <c r="B191" s="136"/>
      <c r="C191" s="135"/>
      <c r="D191" s="137"/>
      <c r="E191" s="146"/>
      <c r="F191" s="253" t="s">
        <v>121</v>
      </c>
      <c r="G191" s="254"/>
      <c r="H191" s="284">
        <v>2.5</v>
      </c>
      <c r="I191" s="284">
        <v>2.5</v>
      </c>
      <c r="J191" s="174"/>
      <c r="K191" s="174"/>
      <c r="L191" s="190"/>
      <c r="M191" s="174"/>
      <c r="N191" s="178">
        <v>100</v>
      </c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  <c r="AA191" s="139"/>
      <c r="AB191" s="139"/>
      <c r="AC191" s="139"/>
      <c r="AD191" s="139"/>
      <c r="AE191" s="139"/>
      <c r="AF191" s="139"/>
      <c r="AG191" s="139"/>
      <c r="AH191" s="139"/>
      <c r="AI191" s="139"/>
      <c r="AJ191" s="139"/>
      <c r="AK191" s="139"/>
      <c r="AL191" s="139"/>
      <c r="AM191" s="139"/>
      <c r="AN191" s="139"/>
      <c r="AO191" s="139"/>
      <c r="AP191" s="139"/>
      <c r="AQ191" s="139"/>
      <c r="AR191" s="139"/>
      <c r="AS191" s="139"/>
      <c r="AT191" s="139"/>
      <c r="AU191" s="139"/>
      <c r="AV191" s="139"/>
      <c r="AW191" s="139"/>
      <c r="AX191" s="139"/>
      <c r="AY191" s="139"/>
      <c r="AZ191" s="139"/>
      <c r="BA191" s="139"/>
      <c r="BB191" s="139"/>
      <c r="BC191" s="139"/>
      <c r="BD191" s="139"/>
      <c r="BE191" s="139"/>
      <c r="BF191" s="139"/>
      <c r="BG191" s="139"/>
      <c r="BH191" s="139"/>
      <c r="BI191" s="140"/>
      <c r="BJ191" s="139"/>
      <c r="BK191" s="139"/>
      <c r="BL191" s="139"/>
      <c r="BM191" s="139"/>
      <c r="BN191" s="139"/>
      <c r="BO191" s="139"/>
      <c r="BP191" s="139"/>
      <c r="BQ191" s="139"/>
      <c r="BR191" s="139"/>
      <c r="BS191" s="139"/>
      <c r="BT191" s="139"/>
      <c r="BU191" s="139"/>
      <c r="BV191" s="139"/>
      <c r="BW191" s="139"/>
      <c r="BX191" s="139"/>
      <c r="BY191" s="139"/>
      <c r="BZ191" s="139"/>
      <c r="CA191" s="139"/>
      <c r="CB191" s="139"/>
      <c r="CC191" s="139"/>
      <c r="CD191" s="139"/>
      <c r="CE191" s="139"/>
      <c r="CF191" s="139"/>
      <c r="CG191" s="139"/>
      <c r="CH191" s="139"/>
      <c r="CI191" s="139"/>
      <c r="CJ191" s="139"/>
      <c r="CK191" s="139"/>
      <c r="CL191" s="139"/>
      <c r="CM191" s="139"/>
      <c r="CN191" s="139"/>
      <c r="CO191" s="139"/>
      <c r="CP191" s="139"/>
      <c r="CQ191" s="139"/>
      <c r="CR191" s="139"/>
      <c r="CS191" s="139"/>
      <c r="CT191" s="139"/>
      <c r="CU191" s="139"/>
      <c r="CV191" s="139"/>
      <c r="CW191" s="139"/>
      <c r="CX191" s="139"/>
      <c r="CY191" s="139"/>
      <c r="CZ191" s="139"/>
      <c r="DA191" s="139"/>
      <c r="DB191" s="139"/>
      <c r="DC191" s="139"/>
      <c r="DD191" s="139"/>
      <c r="DE191" s="139"/>
      <c r="DF191" s="139"/>
      <c r="DG191" s="139"/>
      <c r="DH191" s="139"/>
      <c r="DI191" s="139"/>
      <c r="DJ191" s="139"/>
      <c r="DK191" s="139"/>
      <c r="DL191" s="139"/>
      <c r="DM191" s="139"/>
      <c r="DN191" s="139"/>
      <c r="DO191" s="139"/>
      <c r="DP191" s="139"/>
      <c r="DQ191" s="139"/>
      <c r="DR191" s="139"/>
      <c r="DS191" s="139"/>
      <c r="DT191" s="139"/>
      <c r="DU191" s="135"/>
    </row>
    <row r="192" spans="1:125" s="141" customFormat="1" ht="9.75" customHeight="1">
      <c r="A192" s="135"/>
      <c r="B192" s="136"/>
      <c r="C192" s="135"/>
      <c r="D192" s="137"/>
      <c r="E192" s="142"/>
      <c r="F192" s="255"/>
      <c r="G192" s="256"/>
      <c r="H192" s="282"/>
      <c r="I192" s="282"/>
      <c r="J192" s="175"/>
      <c r="K192" s="175"/>
      <c r="L192" s="191"/>
      <c r="M192" s="175"/>
      <c r="N192" s="17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  <c r="AA192" s="139"/>
      <c r="AB192" s="139"/>
      <c r="AC192" s="139"/>
      <c r="AD192" s="139"/>
      <c r="AE192" s="139"/>
      <c r="AF192" s="139"/>
      <c r="AG192" s="139"/>
      <c r="AH192" s="139"/>
      <c r="AI192" s="139"/>
      <c r="AJ192" s="139"/>
      <c r="AK192" s="139"/>
      <c r="AL192" s="139"/>
      <c r="AM192" s="139"/>
      <c r="AN192" s="139"/>
      <c r="AO192" s="139"/>
      <c r="AP192" s="139"/>
      <c r="AQ192" s="139"/>
      <c r="AR192" s="139"/>
      <c r="AS192" s="139"/>
      <c r="AT192" s="139"/>
      <c r="AU192" s="139"/>
      <c r="AV192" s="139"/>
      <c r="AW192" s="139"/>
      <c r="AX192" s="139"/>
      <c r="AY192" s="139"/>
      <c r="AZ192" s="139"/>
      <c r="BA192" s="139"/>
      <c r="BB192" s="139"/>
      <c r="BC192" s="139"/>
      <c r="BD192" s="139"/>
      <c r="BE192" s="139"/>
      <c r="BF192" s="139"/>
      <c r="BG192" s="139"/>
      <c r="BH192" s="139"/>
      <c r="BI192" s="139"/>
      <c r="BJ192" s="139"/>
      <c r="BK192" s="139"/>
      <c r="BL192" s="139"/>
      <c r="BM192" s="139"/>
      <c r="BN192" s="139"/>
      <c r="BO192" s="139"/>
      <c r="BP192" s="139"/>
      <c r="BQ192" s="139"/>
      <c r="BR192" s="139"/>
      <c r="BS192" s="139"/>
      <c r="BT192" s="139"/>
      <c r="BU192" s="139"/>
      <c r="BV192" s="139"/>
      <c r="BW192" s="139"/>
      <c r="BX192" s="139"/>
      <c r="BY192" s="139"/>
      <c r="BZ192" s="139"/>
      <c r="CA192" s="139"/>
      <c r="CB192" s="139"/>
      <c r="CC192" s="139"/>
      <c r="CD192" s="139"/>
      <c r="CE192" s="139"/>
      <c r="CF192" s="139"/>
      <c r="CG192" s="139"/>
      <c r="CH192" s="139"/>
      <c r="CI192" s="139"/>
      <c r="CJ192" s="139"/>
      <c r="CK192" s="139"/>
      <c r="CL192" s="139"/>
      <c r="CM192" s="139"/>
      <c r="CN192" s="139"/>
      <c r="CO192" s="139"/>
      <c r="CP192" s="139"/>
      <c r="CQ192" s="139"/>
      <c r="CR192" s="139"/>
      <c r="CS192" s="139"/>
      <c r="CT192" s="139"/>
      <c r="CU192" s="139"/>
      <c r="CV192" s="139"/>
      <c r="CW192" s="139"/>
      <c r="CX192" s="139"/>
      <c r="CY192" s="139"/>
      <c r="CZ192" s="139"/>
      <c r="DA192" s="139"/>
      <c r="DB192" s="139"/>
      <c r="DC192" s="139"/>
      <c r="DD192" s="139"/>
      <c r="DE192" s="139"/>
      <c r="DF192" s="139"/>
      <c r="DG192" s="139"/>
      <c r="DH192" s="139"/>
      <c r="DI192" s="139"/>
      <c r="DJ192" s="139"/>
      <c r="DK192" s="139"/>
      <c r="DL192" s="139"/>
      <c r="DM192" s="139"/>
      <c r="DN192" s="139"/>
      <c r="DO192" s="139"/>
      <c r="DP192" s="139"/>
      <c r="DQ192" s="139"/>
      <c r="DR192" s="139"/>
      <c r="DS192" s="139"/>
      <c r="DT192" s="139"/>
      <c r="DU192" s="135"/>
    </row>
    <row r="193" spans="1:125" s="141" customFormat="1" ht="9.75" customHeight="1">
      <c r="A193" s="135"/>
      <c r="B193" s="136"/>
      <c r="C193" s="135"/>
      <c r="D193" s="137"/>
      <c r="E193" s="142"/>
      <c r="F193" s="143"/>
      <c r="G193" s="279" t="s">
        <v>106</v>
      </c>
      <c r="H193" s="282"/>
      <c r="I193" s="282"/>
      <c r="J193" s="273" t="s">
        <v>59</v>
      </c>
      <c r="K193" s="273" t="s">
        <v>112</v>
      </c>
      <c r="L193" s="273"/>
      <c r="M193" s="273" t="s">
        <v>61</v>
      </c>
      <c r="N193" s="17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  <c r="AA193" s="139"/>
      <c r="AB193" s="139"/>
      <c r="AC193" s="139"/>
      <c r="AD193" s="139"/>
      <c r="AE193" s="139"/>
      <c r="AF193" s="139"/>
      <c r="AG193" s="139"/>
      <c r="AH193" s="139"/>
      <c r="AI193" s="139"/>
      <c r="AJ193" s="139"/>
      <c r="AK193" s="139"/>
      <c r="AL193" s="139"/>
      <c r="AM193" s="139"/>
      <c r="AN193" s="139"/>
      <c r="AO193" s="139"/>
      <c r="AP193" s="139"/>
      <c r="AQ193" s="139"/>
      <c r="AR193" s="139"/>
      <c r="AS193" s="139"/>
      <c r="AT193" s="139"/>
      <c r="AU193" s="139"/>
      <c r="AV193" s="139"/>
      <c r="AW193" s="139"/>
      <c r="AX193" s="139"/>
      <c r="AY193" s="139"/>
      <c r="AZ193" s="144"/>
      <c r="BA193" s="139"/>
      <c r="BB193" s="139"/>
      <c r="BC193" s="139"/>
      <c r="BD193" s="139"/>
      <c r="BE193" s="139"/>
      <c r="BF193" s="139"/>
      <c r="BG193" s="139"/>
      <c r="BH193" s="139"/>
      <c r="BI193" s="139"/>
      <c r="BJ193" s="139"/>
      <c r="BK193" s="139"/>
      <c r="BL193" s="139"/>
      <c r="BM193" s="139"/>
      <c r="BN193" s="139"/>
      <c r="BO193" s="139"/>
      <c r="BP193" s="139"/>
      <c r="BQ193" s="139"/>
      <c r="BR193" s="139"/>
      <c r="BS193" s="139"/>
      <c r="BT193" s="139"/>
      <c r="BU193" s="139"/>
      <c r="BV193" s="139"/>
      <c r="BW193" s="139"/>
      <c r="BX193" s="139"/>
      <c r="BY193" s="139"/>
      <c r="BZ193" s="139"/>
      <c r="CA193" s="139"/>
      <c r="CB193" s="139"/>
      <c r="CC193" s="139"/>
      <c r="CD193" s="139"/>
      <c r="CE193" s="139"/>
      <c r="CF193" s="139"/>
      <c r="CG193" s="139"/>
      <c r="CH193" s="139"/>
      <c r="CI193" s="139"/>
      <c r="CJ193" s="139"/>
      <c r="CK193" s="139"/>
      <c r="CL193" s="139"/>
      <c r="CM193" s="139"/>
      <c r="CN193" s="139"/>
      <c r="CO193" s="139"/>
      <c r="CP193" s="139"/>
      <c r="CQ193" s="139"/>
      <c r="CR193" s="139"/>
      <c r="CS193" s="139"/>
      <c r="CT193" s="139"/>
      <c r="CU193" s="139"/>
      <c r="CV193" s="139"/>
      <c r="CW193" s="139"/>
      <c r="CX193" s="139"/>
      <c r="CY193" s="139"/>
      <c r="CZ193" s="139"/>
      <c r="DA193" s="139"/>
      <c r="DB193" s="139"/>
      <c r="DC193" s="139"/>
      <c r="DD193" s="139"/>
      <c r="DE193" s="139"/>
      <c r="DF193" s="139"/>
      <c r="DG193" s="139"/>
      <c r="DH193" s="139"/>
      <c r="DI193" s="139"/>
      <c r="DJ193" s="139"/>
      <c r="DK193" s="139"/>
      <c r="DL193" s="139"/>
      <c r="DM193" s="139"/>
      <c r="DN193" s="139"/>
      <c r="DO193" s="139"/>
      <c r="DP193" s="139"/>
      <c r="DQ193" s="139"/>
      <c r="DR193" s="139"/>
      <c r="DS193" s="139"/>
      <c r="DT193" s="139"/>
      <c r="DU193" s="135"/>
    </row>
    <row r="194" spans="1:125" s="141" customFormat="1" ht="9.75" customHeight="1">
      <c r="A194" s="135"/>
      <c r="B194" s="136"/>
      <c r="C194" s="135"/>
      <c r="D194" s="137"/>
      <c r="E194" s="142"/>
      <c r="F194" s="143"/>
      <c r="G194" s="280"/>
      <c r="H194" s="282"/>
      <c r="I194" s="282"/>
      <c r="J194" s="274"/>
      <c r="K194" s="274"/>
      <c r="L194" s="285"/>
      <c r="M194" s="274"/>
      <c r="N194" s="17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  <c r="AA194" s="139"/>
      <c r="AB194" s="139"/>
      <c r="AC194" s="139"/>
      <c r="AD194" s="139"/>
      <c r="AE194" s="139"/>
      <c r="AF194" s="139"/>
      <c r="AG194" s="139"/>
      <c r="AH194" s="139"/>
      <c r="AI194" s="139"/>
      <c r="AJ194" s="139"/>
      <c r="AK194" s="139"/>
      <c r="AL194" s="139"/>
      <c r="AM194" s="139"/>
      <c r="AN194" s="139"/>
      <c r="AO194" s="139"/>
      <c r="AP194" s="139"/>
      <c r="AQ194" s="139"/>
      <c r="AR194" s="139"/>
      <c r="AS194" s="139"/>
      <c r="AT194" s="139"/>
      <c r="AU194" s="139"/>
      <c r="AV194" s="139"/>
      <c r="AW194" s="139"/>
      <c r="AX194" s="139"/>
      <c r="AY194" s="139"/>
      <c r="AZ194" s="144"/>
      <c r="BA194" s="139"/>
      <c r="BB194" s="139"/>
      <c r="BC194" s="139"/>
      <c r="BD194" s="139"/>
      <c r="BE194" s="139"/>
      <c r="BF194" s="139"/>
      <c r="BG194" s="139"/>
      <c r="BH194" s="139"/>
      <c r="BI194" s="139"/>
      <c r="BJ194" s="139"/>
      <c r="BK194" s="139"/>
      <c r="BL194" s="139"/>
      <c r="BM194" s="139"/>
      <c r="BN194" s="139"/>
      <c r="BO194" s="139"/>
      <c r="BP194" s="139"/>
      <c r="BQ194" s="139"/>
      <c r="BR194" s="139"/>
      <c r="BS194" s="139"/>
      <c r="BT194" s="139"/>
      <c r="BU194" s="139"/>
      <c r="BV194" s="139"/>
      <c r="BW194" s="139"/>
      <c r="BX194" s="139"/>
      <c r="BY194" s="139"/>
      <c r="BZ194" s="139"/>
      <c r="CA194" s="139"/>
      <c r="CB194" s="139"/>
      <c r="CC194" s="139"/>
      <c r="CD194" s="139"/>
      <c r="CE194" s="139"/>
      <c r="CF194" s="139"/>
      <c r="CG194" s="139"/>
      <c r="CH194" s="139"/>
      <c r="CI194" s="139"/>
      <c r="CJ194" s="139"/>
      <c r="CK194" s="139"/>
      <c r="CL194" s="139"/>
      <c r="CM194" s="139"/>
      <c r="CN194" s="139"/>
      <c r="CO194" s="139"/>
      <c r="CP194" s="139"/>
      <c r="CQ194" s="139"/>
      <c r="CR194" s="139"/>
      <c r="CS194" s="139"/>
      <c r="CT194" s="139"/>
      <c r="CU194" s="139"/>
      <c r="CV194" s="139"/>
      <c r="CW194" s="139"/>
      <c r="CX194" s="139"/>
      <c r="CY194" s="139"/>
      <c r="CZ194" s="139"/>
      <c r="DA194" s="139"/>
      <c r="DB194" s="139"/>
      <c r="DC194" s="139"/>
      <c r="DD194" s="139"/>
      <c r="DE194" s="139"/>
      <c r="DF194" s="139"/>
      <c r="DG194" s="139"/>
      <c r="DH194" s="139"/>
      <c r="DI194" s="139"/>
      <c r="DJ194" s="139"/>
      <c r="DK194" s="139"/>
      <c r="DL194" s="139"/>
      <c r="DM194" s="139"/>
      <c r="DN194" s="139"/>
      <c r="DO194" s="139"/>
      <c r="DP194" s="139"/>
      <c r="DQ194" s="139"/>
      <c r="DR194" s="139"/>
      <c r="DS194" s="139"/>
      <c r="DT194" s="139"/>
      <c r="DU194" s="135"/>
    </row>
    <row r="195" spans="1:125" s="141" customFormat="1" ht="9.75" customHeight="1">
      <c r="A195" s="135"/>
      <c r="B195" s="136"/>
      <c r="C195" s="135"/>
      <c r="D195" s="137"/>
      <c r="E195" s="142"/>
      <c r="F195" s="143"/>
      <c r="G195" s="271" t="s">
        <v>107</v>
      </c>
      <c r="H195" s="282"/>
      <c r="I195" s="282"/>
      <c r="J195" s="273" t="s">
        <v>61</v>
      </c>
      <c r="K195" s="273" t="s">
        <v>112</v>
      </c>
      <c r="L195" s="190" t="s">
        <v>61</v>
      </c>
      <c r="M195" s="273" t="s">
        <v>61</v>
      </c>
      <c r="N195" s="17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  <c r="AA195" s="139"/>
      <c r="AB195" s="139"/>
      <c r="AC195" s="139"/>
      <c r="AD195" s="139"/>
      <c r="AE195" s="139"/>
      <c r="AF195" s="139"/>
      <c r="AG195" s="139"/>
      <c r="AH195" s="139"/>
      <c r="AI195" s="139"/>
      <c r="AJ195" s="139"/>
      <c r="AK195" s="139"/>
      <c r="AL195" s="139"/>
      <c r="AM195" s="139"/>
      <c r="AN195" s="139"/>
      <c r="AO195" s="139"/>
      <c r="AP195" s="139"/>
      <c r="AQ195" s="139"/>
      <c r="AR195" s="139"/>
      <c r="AS195" s="139"/>
      <c r="AT195" s="139"/>
      <c r="AU195" s="139"/>
      <c r="AV195" s="139"/>
      <c r="AW195" s="139"/>
      <c r="AX195" s="139"/>
      <c r="AY195" s="139"/>
      <c r="AZ195" s="144"/>
      <c r="BA195" s="139"/>
      <c r="BB195" s="139"/>
      <c r="BC195" s="139"/>
      <c r="BD195" s="139"/>
      <c r="BE195" s="139"/>
      <c r="BF195" s="139"/>
      <c r="BG195" s="139"/>
      <c r="BH195" s="139"/>
      <c r="BI195" s="139"/>
      <c r="BJ195" s="139"/>
      <c r="BK195" s="139"/>
      <c r="BL195" s="139"/>
      <c r="BM195" s="139"/>
      <c r="BN195" s="139"/>
      <c r="BO195" s="139"/>
      <c r="BP195" s="139"/>
      <c r="BQ195" s="139"/>
      <c r="BR195" s="139"/>
      <c r="BS195" s="139"/>
      <c r="BT195" s="139"/>
      <c r="BU195" s="139"/>
      <c r="BV195" s="139"/>
      <c r="BW195" s="139"/>
      <c r="BX195" s="139"/>
      <c r="BY195" s="139"/>
      <c r="BZ195" s="139"/>
      <c r="CA195" s="139"/>
      <c r="CB195" s="139"/>
      <c r="CC195" s="139"/>
      <c r="CD195" s="139"/>
      <c r="CE195" s="139"/>
      <c r="CF195" s="139"/>
      <c r="CG195" s="139"/>
      <c r="CH195" s="139"/>
      <c r="CI195" s="139"/>
      <c r="CJ195" s="139"/>
      <c r="CK195" s="139"/>
      <c r="CL195" s="139"/>
      <c r="CM195" s="139"/>
      <c r="CN195" s="139"/>
      <c r="CO195" s="139"/>
      <c r="CP195" s="139"/>
      <c r="CQ195" s="139"/>
      <c r="CR195" s="139"/>
      <c r="CS195" s="139"/>
      <c r="CT195" s="139"/>
      <c r="CU195" s="139"/>
      <c r="CV195" s="139"/>
      <c r="CW195" s="139"/>
      <c r="CX195" s="139"/>
      <c r="CY195" s="139"/>
      <c r="CZ195" s="139"/>
      <c r="DA195" s="139"/>
      <c r="DB195" s="139"/>
      <c r="DC195" s="139"/>
      <c r="DD195" s="139"/>
      <c r="DE195" s="139"/>
      <c r="DF195" s="139"/>
      <c r="DG195" s="139"/>
      <c r="DH195" s="139"/>
      <c r="DI195" s="139"/>
      <c r="DJ195" s="139"/>
      <c r="DK195" s="139"/>
      <c r="DL195" s="139"/>
      <c r="DM195" s="139"/>
      <c r="DN195" s="139"/>
      <c r="DO195" s="139"/>
      <c r="DP195" s="139"/>
      <c r="DQ195" s="139"/>
      <c r="DR195" s="139"/>
      <c r="DS195" s="139"/>
      <c r="DT195" s="139"/>
      <c r="DU195" s="135"/>
    </row>
    <row r="196" spans="1:125" s="141" customFormat="1" ht="9.75" customHeight="1">
      <c r="A196" s="135"/>
      <c r="B196" s="136"/>
      <c r="C196" s="135"/>
      <c r="D196" s="137"/>
      <c r="E196" s="142"/>
      <c r="F196" s="143"/>
      <c r="G196" s="272"/>
      <c r="H196" s="283"/>
      <c r="I196" s="283"/>
      <c r="J196" s="274"/>
      <c r="K196" s="274"/>
      <c r="L196" s="191"/>
      <c r="M196" s="274"/>
      <c r="N196" s="180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  <c r="AA196" s="139"/>
      <c r="AB196" s="139"/>
      <c r="AC196" s="139"/>
      <c r="AD196" s="139"/>
      <c r="AE196" s="139"/>
      <c r="AF196" s="139"/>
      <c r="AG196" s="139"/>
      <c r="AH196" s="139"/>
      <c r="AI196" s="139"/>
      <c r="AJ196" s="139"/>
      <c r="AK196" s="139"/>
      <c r="AL196" s="139"/>
      <c r="AM196" s="139"/>
      <c r="AN196" s="139"/>
      <c r="AO196" s="139"/>
      <c r="AP196" s="139"/>
      <c r="AQ196" s="139"/>
      <c r="AR196" s="139"/>
      <c r="AS196" s="139"/>
      <c r="AT196" s="139"/>
      <c r="AU196" s="139"/>
      <c r="AV196" s="139"/>
      <c r="AW196" s="139"/>
      <c r="AX196" s="139"/>
      <c r="AY196" s="139"/>
      <c r="AZ196" s="144"/>
      <c r="BA196" s="139"/>
      <c r="BB196" s="139"/>
      <c r="BC196" s="139"/>
      <c r="BD196" s="139"/>
      <c r="BE196" s="139"/>
      <c r="BF196" s="139"/>
      <c r="BG196" s="139"/>
      <c r="BH196" s="139"/>
      <c r="BI196" s="139"/>
      <c r="BJ196" s="139"/>
      <c r="BK196" s="139"/>
      <c r="BL196" s="139"/>
      <c r="BM196" s="139"/>
      <c r="BN196" s="139"/>
      <c r="BO196" s="139"/>
      <c r="BP196" s="139"/>
      <c r="BQ196" s="139"/>
      <c r="BR196" s="139"/>
      <c r="BS196" s="139"/>
      <c r="BT196" s="139"/>
      <c r="BU196" s="139"/>
      <c r="BV196" s="139"/>
      <c r="BW196" s="139"/>
      <c r="BX196" s="139"/>
      <c r="BY196" s="139"/>
      <c r="BZ196" s="139"/>
      <c r="CA196" s="139"/>
      <c r="CB196" s="139"/>
      <c r="CC196" s="139"/>
      <c r="CD196" s="139"/>
      <c r="CE196" s="139"/>
      <c r="CF196" s="139"/>
      <c r="CG196" s="139"/>
      <c r="CH196" s="139"/>
      <c r="CI196" s="139"/>
      <c r="CJ196" s="139"/>
      <c r="CK196" s="139"/>
      <c r="CL196" s="139"/>
      <c r="CM196" s="139"/>
      <c r="CN196" s="139"/>
      <c r="CO196" s="139"/>
      <c r="CP196" s="139"/>
      <c r="CQ196" s="139"/>
      <c r="CR196" s="139"/>
      <c r="CS196" s="139"/>
      <c r="CT196" s="139"/>
      <c r="CU196" s="139"/>
      <c r="CV196" s="139"/>
      <c r="CW196" s="139"/>
      <c r="CX196" s="139"/>
      <c r="CY196" s="139"/>
      <c r="CZ196" s="139"/>
      <c r="DA196" s="139"/>
      <c r="DB196" s="139"/>
      <c r="DC196" s="139"/>
      <c r="DD196" s="139"/>
      <c r="DE196" s="139"/>
      <c r="DF196" s="139"/>
      <c r="DG196" s="139"/>
      <c r="DH196" s="139"/>
      <c r="DI196" s="139"/>
      <c r="DJ196" s="139"/>
      <c r="DK196" s="139"/>
      <c r="DL196" s="139"/>
      <c r="DM196" s="139"/>
      <c r="DN196" s="139"/>
      <c r="DO196" s="139"/>
      <c r="DP196" s="139"/>
      <c r="DQ196" s="139"/>
      <c r="DR196" s="139"/>
      <c r="DS196" s="139"/>
      <c r="DT196" s="139"/>
      <c r="DU196" s="135"/>
    </row>
    <row r="197" spans="1:125" ht="9.75" customHeight="1">
      <c r="A197" s="19"/>
      <c r="B197" s="51"/>
      <c r="C197" s="2"/>
      <c r="D197" s="217" t="s">
        <v>66</v>
      </c>
      <c r="E197" s="199"/>
      <c r="F197" s="199"/>
      <c r="G197" s="199"/>
      <c r="H197" s="186"/>
      <c r="I197" s="172"/>
      <c r="J197" s="186"/>
      <c r="K197" s="186"/>
      <c r="L197" s="186"/>
      <c r="M197" s="186"/>
      <c r="N197" s="173"/>
      <c r="O197" s="42"/>
      <c r="P197" s="43"/>
      <c r="Q197" s="43"/>
      <c r="R197" s="43"/>
      <c r="S197" s="43"/>
      <c r="T197" s="43"/>
      <c r="U197" s="43"/>
      <c r="V197" s="42"/>
      <c r="W197" s="43"/>
      <c r="X197" s="43"/>
      <c r="Y197" s="43"/>
      <c r="Z197" s="43"/>
      <c r="AA197" s="43"/>
      <c r="AB197" s="43"/>
      <c r="AC197" s="42"/>
      <c r="AD197" s="43"/>
      <c r="AE197" s="43"/>
      <c r="AF197" s="43"/>
      <c r="AG197" s="43"/>
      <c r="AH197" s="43"/>
      <c r="AI197" s="43"/>
      <c r="AJ197" s="42"/>
      <c r="AK197" s="43"/>
      <c r="AL197" s="43"/>
      <c r="AM197" s="43"/>
      <c r="AN197" s="43"/>
      <c r="AO197" s="43"/>
      <c r="AP197" s="43"/>
      <c r="AQ197" s="42"/>
      <c r="AR197" s="43"/>
      <c r="AS197" s="43"/>
      <c r="AT197" s="43"/>
      <c r="AU197" s="43"/>
      <c r="AV197" s="43"/>
      <c r="AW197" s="43"/>
      <c r="AX197" s="42"/>
      <c r="AY197" s="43"/>
      <c r="AZ197" s="43"/>
      <c r="BA197" s="43"/>
      <c r="BB197" s="43"/>
      <c r="BC197" s="43"/>
      <c r="BD197" s="43"/>
      <c r="BE197" s="42"/>
      <c r="BF197" s="43"/>
      <c r="BG197" s="43"/>
      <c r="BH197" s="43"/>
      <c r="BI197" s="43"/>
      <c r="BJ197" s="43"/>
      <c r="BK197" s="43"/>
      <c r="BL197" s="42"/>
      <c r="BM197" s="43"/>
      <c r="BN197" s="43"/>
      <c r="BO197" s="43"/>
      <c r="BP197" s="43"/>
      <c r="BQ197" s="43"/>
      <c r="BR197" s="43"/>
      <c r="BS197" s="42"/>
      <c r="BT197" s="43"/>
      <c r="BU197" s="43"/>
      <c r="BV197" s="43"/>
      <c r="BW197" s="43"/>
      <c r="BX197" s="43"/>
      <c r="BY197" s="43"/>
      <c r="BZ197" s="42"/>
      <c r="CA197" s="43"/>
      <c r="CB197" s="43"/>
      <c r="CC197" s="43"/>
      <c r="CD197" s="43"/>
      <c r="CE197" s="43"/>
      <c r="CF197" s="43"/>
      <c r="CG197" s="42"/>
      <c r="CH197" s="43"/>
      <c r="CI197" s="43"/>
      <c r="CJ197" s="43"/>
      <c r="CK197" s="43"/>
      <c r="CL197" s="43"/>
      <c r="CM197" s="43"/>
      <c r="CN197" s="42"/>
      <c r="CO197" s="43"/>
      <c r="CP197" s="43"/>
      <c r="CQ197" s="43"/>
      <c r="CR197" s="43"/>
      <c r="CS197" s="43"/>
      <c r="CT197" s="43"/>
      <c r="CU197" s="42"/>
      <c r="CV197" s="43"/>
      <c r="CW197" s="43"/>
      <c r="CX197" s="43"/>
      <c r="CY197" s="43"/>
      <c r="CZ197" s="43"/>
      <c r="DA197" s="43"/>
      <c r="DB197" s="42"/>
      <c r="DC197" s="43"/>
      <c r="DD197" s="43"/>
      <c r="DE197" s="43"/>
      <c r="DF197" s="43"/>
      <c r="DG197" s="43"/>
      <c r="DH197" s="43"/>
      <c r="DI197" s="42"/>
      <c r="DJ197" s="43"/>
      <c r="DK197" s="43"/>
      <c r="DL197" s="43"/>
      <c r="DM197" s="43"/>
      <c r="DN197" s="43"/>
      <c r="DO197" s="43"/>
      <c r="DP197" s="42"/>
      <c r="DQ197" s="43"/>
      <c r="DR197" s="43"/>
      <c r="DS197" s="43"/>
      <c r="DT197" s="43"/>
      <c r="DU197" s="19"/>
    </row>
    <row r="198" spans="1:125" ht="9.75" customHeight="1">
      <c r="A198" s="19"/>
      <c r="B198" s="51"/>
      <c r="C198" s="2"/>
      <c r="D198" s="200"/>
      <c r="E198" s="201"/>
      <c r="F198" s="201"/>
      <c r="G198" s="201"/>
      <c r="H198" s="187"/>
      <c r="I198" s="172"/>
      <c r="J198" s="187"/>
      <c r="K198" s="187"/>
      <c r="L198" s="187"/>
      <c r="M198" s="187"/>
      <c r="N198" s="173"/>
      <c r="O198" s="44"/>
      <c r="P198" s="31"/>
      <c r="Q198" s="31"/>
      <c r="R198" s="31"/>
      <c r="S198" s="31"/>
      <c r="T198" s="31"/>
      <c r="U198" s="31"/>
      <c r="V198" s="44"/>
      <c r="W198" s="31"/>
      <c r="X198" s="31"/>
      <c r="Y198" s="31"/>
      <c r="Z198" s="31"/>
      <c r="AA198" s="31"/>
      <c r="AB198" s="31"/>
      <c r="AC198" s="44"/>
      <c r="AD198" s="31"/>
      <c r="AE198" s="31"/>
      <c r="AF198" s="31"/>
      <c r="AG198" s="31"/>
      <c r="AH198" s="31"/>
      <c r="AI198" s="31"/>
      <c r="AJ198" s="44"/>
      <c r="AK198" s="31"/>
      <c r="AL198" s="31"/>
      <c r="AM198" s="31"/>
      <c r="AN198" s="31"/>
      <c r="AO198" s="31"/>
      <c r="AP198" s="31"/>
      <c r="AQ198" s="44"/>
      <c r="AR198" s="31"/>
      <c r="AS198" s="31"/>
      <c r="AT198" s="31"/>
      <c r="AU198" s="31"/>
      <c r="AV198" s="31"/>
      <c r="AW198" s="31"/>
      <c r="AX198" s="44"/>
      <c r="AY198" s="31"/>
      <c r="AZ198" s="31"/>
      <c r="BA198" s="31"/>
      <c r="BB198" s="31"/>
      <c r="BC198" s="31"/>
      <c r="BD198" s="31"/>
      <c r="BE198" s="44"/>
      <c r="BF198" s="31"/>
      <c r="BG198" s="31"/>
      <c r="BH198" s="31"/>
      <c r="BI198" s="31"/>
      <c r="BJ198" s="31"/>
      <c r="BK198" s="31"/>
      <c r="BL198" s="44"/>
      <c r="BM198" s="31"/>
      <c r="BN198" s="31"/>
      <c r="BO198" s="31"/>
      <c r="BP198" s="31"/>
      <c r="BQ198" s="31"/>
      <c r="BR198" s="31"/>
      <c r="BS198" s="44"/>
      <c r="BT198" s="31"/>
      <c r="BU198" s="31"/>
      <c r="BV198" s="31"/>
      <c r="BW198" s="31"/>
      <c r="BX198" s="31"/>
      <c r="BY198" s="31"/>
      <c r="BZ198" s="44"/>
      <c r="CA198" s="31"/>
      <c r="CB198" s="43"/>
      <c r="CC198" s="31"/>
      <c r="CD198" s="31"/>
      <c r="CE198" s="31"/>
      <c r="CF198" s="31"/>
      <c r="CG198" s="44"/>
      <c r="CH198" s="31"/>
      <c r="CI198" s="31"/>
      <c r="CJ198" s="31"/>
      <c r="CK198" s="31"/>
      <c r="CL198" s="31"/>
      <c r="CM198" s="31"/>
      <c r="CN198" s="44"/>
      <c r="CO198" s="31"/>
      <c r="CP198" s="31"/>
      <c r="CQ198" s="31"/>
      <c r="CR198" s="31"/>
      <c r="CS198" s="31"/>
      <c r="CT198" s="31"/>
      <c r="CU198" s="44"/>
      <c r="CV198" s="31"/>
      <c r="CW198" s="31"/>
      <c r="CX198" s="31"/>
      <c r="CY198" s="31"/>
      <c r="CZ198" s="31"/>
      <c r="DA198" s="31"/>
      <c r="DB198" s="44"/>
      <c r="DC198" s="31"/>
      <c r="DD198" s="31"/>
      <c r="DE198" s="31"/>
      <c r="DF198" s="31"/>
      <c r="DG198" s="31"/>
      <c r="DH198" s="31"/>
      <c r="DI198" s="44"/>
      <c r="DJ198" s="31"/>
      <c r="DK198" s="31"/>
      <c r="DL198" s="31"/>
      <c r="DM198" s="31"/>
      <c r="DN198" s="31"/>
      <c r="DO198" s="31"/>
      <c r="DP198" s="44"/>
      <c r="DQ198" s="31"/>
      <c r="DR198" s="31"/>
      <c r="DS198" s="31"/>
      <c r="DT198" s="31"/>
      <c r="DU198" s="19"/>
    </row>
    <row r="199" spans="1:125" ht="9.75" customHeight="1">
      <c r="A199" s="2"/>
      <c r="B199" s="24"/>
      <c r="C199" s="2"/>
      <c r="D199" s="54"/>
      <c r="E199" s="232" t="s">
        <v>50</v>
      </c>
      <c r="F199" s="232"/>
      <c r="G199" s="233"/>
      <c r="H199" s="186"/>
      <c r="I199" s="172"/>
      <c r="J199" s="186"/>
      <c r="K199" s="186"/>
      <c r="L199" s="186"/>
      <c r="M199" s="186"/>
      <c r="N199" s="173"/>
      <c r="O199" s="42"/>
      <c r="P199" s="43"/>
      <c r="Q199" s="43"/>
      <c r="R199" s="43"/>
      <c r="S199" s="43"/>
      <c r="T199" s="43"/>
      <c r="U199" s="43"/>
      <c r="V199" s="42"/>
      <c r="W199" s="43"/>
      <c r="X199" s="43"/>
      <c r="Y199" s="43"/>
      <c r="Z199" s="43"/>
      <c r="AA199" s="43"/>
      <c r="AB199" s="43"/>
      <c r="AC199" s="42"/>
      <c r="AD199" s="43"/>
      <c r="AE199" s="43"/>
      <c r="AF199" s="43"/>
      <c r="AG199" s="43"/>
      <c r="AH199" s="43"/>
      <c r="AI199" s="43"/>
      <c r="AJ199" s="42"/>
      <c r="AK199" s="43"/>
      <c r="AL199" s="43"/>
      <c r="AM199" s="43"/>
      <c r="AN199" s="43"/>
      <c r="AO199" s="43"/>
      <c r="AP199" s="43"/>
      <c r="AQ199" s="42"/>
      <c r="AR199" s="43"/>
      <c r="AS199" s="43"/>
      <c r="AT199" s="43"/>
      <c r="AU199" s="43"/>
      <c r="AV199" s="43"/>
      <c r="AW199" s="43"/>
      <c r="AX199" s="42"/>
      <c r="AY199" s="43"/>
      <c r="AZ199" s="43"/>
      <c r="BA199" s="43"/>
      <c r="BB199" s="43"/>
      <c r="BC199" s="43"/>
      <c r="BD199" s="43"/>
      <c r="BE199" s="42"/>
      <c r="BF199" s="43"/>
      <c r="BG199" s="43"/>
      <c r="BH199" s="43"/>
      <c r="BI199" s="43"/>
      <c r="BJ199" s="43"/>
      <c r="BK199" s="43"/>
      <c r="BL199" s="42"/>
      <c r="BM199" s="43"/>
      <c r="BN199" s="43"/>
      <c r="BO199" s="43"/>
      <c r="BP199" s="43"/>
      <c r="BQ199" s="43"/>
      <c r="BR199" s="43"/>
      <c r="BS199" s="42"/>
      <c r="BT199" s="43"/>
      <c r="BU199" s="43"/>
      <c r="BV199" s="43"/>
      <c r="BW199" s="43"/>
      <c r="BX199" s="43"/>
      <c r="BY199" s="43"/>
      <c r="BZ199" s="42"/>
      <c r="CA199" s="43"/>
      <c r="CB199" s="43"/>
      <c r="CC199" s="43"/>
      <c r="CD199" s="43"/>
      <c r="CE199" s="43"/>
      <c r="CF199" s="43"/>
      <c r="CG199" s="42"/>
      <c r="CH199" s="43"/>
      <c r="CI199" s="43"/>
      <c r="CJ199" s="43"/>
      <c r="CK199" s="43"/>
      <c r="CL199" s="43"/>
      <c r="CM199" s="43"/>
      <c r="CN199" s="42"/>
      <c r="CO199" s="43"/>
      <c r="CP199" s="43"/>
      <c r="CQ199" s="43"/>
      <c r="CR199" s="43"/>
      <c r="CS199" s="43"/>
      <c r="CT199" s="43"/>
      <c r="CU199" s="42"/>
      <c r="CV199" s="43"/>
      <c r="CW199" s="43"/>
      <c r="CX199" s="43"/>
      <c r="CY199" s="43"/>
      <c r="CZ199" s="43"/>
      <c r="DA199" s="43"/>
      <c r="DB199" s="42"/>
      <c r="DC199" s="43"/>
      <c r="DD199" s="43"/>
      <c r="DE199" s="43"/>
      <c r="DF199" s="43"/>
      <c r="DG199" s="43"/>
      <c r="DH199" s="43"/>
      <c r="DI199" s="42"/>
      <c r="DJ199" s="43"/>
      <c r="DK199" s="43"/>
      <c r="DL199" s="43"/>
      <c r="DM199" s="43"/>
      <c r="DN199" s="43"/>
      <c r="DO199" s="43"/>
      <c r="DP199" s="42"/>
      <c r="DQ199" s="43"/>
      <c r="DR199" s="43"/>
      <c r="DS199" s="43"/>
      <c r="DT199" s="43"/>
      <c r="DU199" s="2"/>
    </row>
    <row r="200" spans="1:125" ht="9.75" customHeight="1">
      <c r="A200" s="2"/>
      <c r="B200" s="24"/>
      <c r="C200" s="2"/>
      <c r="D200" s="55"/>
      <c r="E200" s="234"/>
      <c r="F200" s="234"/>
      <c r="G200" s="244"/>
      <c r="H200" s="187"/>
      <c r="I200" s="172"/>
      <c r="J200" s="187"/>
      <c r="K200" s="187"/>
      <c r="L200" s="187"/>
      <c r="M200" s="187"/>
      <c r="N200" s="173"/>
      <c r="O200" s="44"/>
      <c r="P200" s="31"/>
      <c r="Q200" s="31"/>
      <c r="R200" s="31"/>
      <c r="S200" s="31"/>
      <c r="T200" s="31"/>
      <c r="U200" s="31"/>
      <c r="V200" s="44"/>
      <c r="W200" s="31"/>
      <c r="X200" s="31"/>
      <c r="Y200" s="31"/>
      <c r="Z200" s="31"/>
      <c r="AA200" s="31"/>
      <c r="AB200" s="31"/>
      <c r="AC200" s="44"/>
      <c r="AD200" s="31"/>
      <c r="AE200" s="31"/>
      <c r="AF200" s="31"/>
      <c r="AG200" s="31"/>
      <c r="AH200" s="31"/>
      <c r="AI200" s="31"/>
      <c r="AJ200" s="44"/>
      <c r="AK200" s="31"/>
      <c r="AL200" s="31"/>
      <c r="AM200" s="31"/>
      <c r="AN200" s="31"/>
      <c r="AO200" s="31"/>
      <c r="AP200" s="31"/>
      <c r="AQ200" s="44"/>
      <c r="AR200" s="31"/>
      <c r="AS200" s="31"/>
      <c r="AT200" s="31"/>
      <c r="AU200" s="31"/>
      <c r="AV200" s="31"/>
      <c r="AW200" s="31"/>
      <c r="AX200" s="44"/>
      <c r="AY200" s="31"/>
      <c r="AZ200" s="31"/>
      <c r="BA200" s="31"/>
      <c r="BB200" s="31"/>
      <c r="BC200" s="31"/>
      <c r="BD200" s="31"/>
      <c r="BE200" s="44"/>
      <c r="BF200" s="31"/>
      <c r="BG200" s="31"/>
      <c r="BH200" s="31"/>
      <c r="BI200" s="31"/>
      <c r="BJ200" s="31"/>
      <c r="BK200" s="31"/>
      <c r="BL200" s="44"/>
      <c r="BM200" s="31"/>
      <c r="BN200" s="31"/>
      <c r="BO200" s="31"/>
      <c r="BP200" s="31"/>
      <c r="BQ200" s="31"/>
      <c r="BR200" s="31"/>
      <c r="BS200" s="44"/>
      <c r="BT200" s="31"/>
      <c r="BU200" s="31"/>
      <c r="BV200" s="31"/>
      <c r="BW200" s="31"/>
      <c r="BX200" s="31"/>
      <c r="BY200" s="31"/>
      <c r="BZ200" s="44"/>
      <c r="CA200" s="31"/>
      <c r="CB200" s="43"/>
      <c r="CC200" s="31"/>
      <c r="CD200" s="31"/>
      <c r="CE200" s="31"/>
      <c r="CF200" s="31"/>
      <c r="CG200" s="44"/>
      <c r="CH200" s="31"/>
      <c r="CI200" s="31"/>
      <c r="CJ200" s="31"/>
      <c r="CK200" s="31"/>
      <c r="CL200" s="31"/>
      <c r="CM200" s="31"/>
      <c r="CN200" s="44"/>
      <c r="CO200" s="31"/>
      <c r="CP200" s="31"/>
      <c r="CQ200" s="31"/>
      <c r="CR200" s="31"/>
      <c r="CS200" s="31"/>
      <c r="CT200" s="31"/>
      <c r="CU200" s="44"/>
      <c r="CV200" s="31"/>
      <c r="CW200" s="31"/>
      <c r="CX200" s="31"/>
      <c r="CY200" s="31"/>
      <c r="CZ200" s="31"/>
      <c r="DA200" s="31"/>
      <c r="DB200" s="44"/>
      <c r="DC200" s="31"/>
      <c r="DD200" s="31"/>
      <c r="DE200" s="31"/>
      <c r="DF200" s="31"/>
      <c r="DG200" s="31"/>
      <c r="DH200" s="31"/>
      <c r="DI200" s="44"/>
      <c r="DJ200" s="31"/>
      <c r="DK200" s="31"/>
      <c r="DL200" s="31"/>
      <c r="DM200" s="31"/>
      <c r="DN200" s="31"/>
      <c r="DO200" s="31"/>
      <c r="DP200" s="44"/>
      <c r="DQ200" s="31"/>
      <c r="DR200" s="31"/>
      <c r="DS200" s="31"/>
      <c r="DT200" s="31"/>
      <c r="DU200" s="2"/>
    </row>
    <row r="201" spans="1:125" ht="9.75" customHeight="1">
      <c r="A201" s="2"/>
      <c r="B201" s="24"/>
      <c r="C201" s="2"/>
      <c r="D201" s="46"/>
      <c r="E201" s="58"/>
      <c r="F201" s="245" t="s">
        <v>68</v>
      </c>
      <c r="G201" s="246"/>
      <c r="H201" s="221">
        <v>3</v>
      </c>
      <c r="I201" s="221">
        <v>2</v>
      </c>
      <c r="J201" s="184"/>
      <c r="K201" s="184"/>
      <c r="L201" s="188"/>
      <c r="M201" s="184"/>
      <c r="N201" s="181">
        <v>100</v>
      </c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84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  <c r="CU201" s="18"/>
      <c r="CV201" s="18"/>
      <c r="CW201" s="18"/>
      <c r="CX201" s="18"/>
      <c r="CY201" s="18"/>
      <c r="CZ201" s="18"/>
      <c r="DA201" s="18"/>
      <c r="DB201" s="18"/>
      <c r="DC201" s="18"/>
      <c r="DD201" s="18"/>
      <c r="DE201" s="18"/>
      <c r="DF201" s="18"/>
      <c r="DG201" s="18"/>
      <c r="DH201" s="18"/>
      <c r="DI201" s="18"/>
      <c r="DJ201" s="18"/>
      <c r="DK201" s="18"/>
      <c r="DL201" s="18"/>
      <c r="DM201" s="18"/>
      <c r="DN201" s="18"/>
      <c r="DO201" s="18"/>
      <c r="DP201" s="18"/>
      <c r="DQ201" s="18"/>
      <c r="DR201" s="18"/>
      <c r="DS201" s="18"/>
      <c r="DT201" s="18"/>
      <c r="DU201" s="2"/>
    </row>
    <row r="202" spans="1:125" ht="9.75" customHeight="1">
      <c r="A202" s="2"/>
      <c r="B202" s="24"/>
      <c r="C202" s="2"/>
      <c r="D202" s="46"/>
      <c r="E202" s="59"/>
      <c r="F202" s="247"/>
      <c r="G202" s="248"/>
      <c r="H202" s="222"/>
      <c r="I202" s="222"/>
      <c r="J202" s="185"/>
      <c r="K202" s="185"/>
      <c r="L202" s="189"/>
      <c r="M202" s="185"/>
      <c r="N202" s="182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81"/>
      <c r="BM202" s="96"/>
      <c r="BN202" s="81"/>
      <c r="BO202" s="81"/>
      <c r="BP202" s="81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  <c r="CU202" s="18"/>
      <c r="CV202" s="18"/>
      <c r="CW202" s="18"/>
      <c r="CX202" s="18"/>
      <c r="CY202" s="18"/>
      <c r="CZ202" s="18"/>
      <c r="DA202" s="18"/>
      <c r="DB202" s="18"/>
      <c r="DC202" s="18"/>
      <c r="DD202" s="18"/>
      <c r="DE202" s="18"/>
      <c r="DF202" s="18"/>
      <c r="DG202" s="18"/>
      <c r="DH202" s="18"/>
      <c r="DI202" s="18"/>
      <c r="DJ202" s="18"/>
      <c r="DK202" s="18"/>
      <c r="DL202" s="18"/>
      <c r="DM202" s="18"/>
      <c r="DN202" s="18"/>
      <c r="DO202" s="18"/>
      <c r="DP202" s="18"/>
      <c r="DQ202" s="18"/>
      <c r="DR202" s="18"/>
      <c r="DS202" s="18"/>
      <c r="DT202" s="18"/>
      <c r="DU202" s="2"/>
    </row>
    <row r="203" spans="1:125" s="103" customFormat="1" ht="9.75" customHeight="1">
      <c r="A203" s="2"/>
      <c r="B203" s="24"/>
      <c r="C203" s="2"/>
      <c r="D203" s="46"/>
      <c r="E203" s="59"/>
      <c r="F203" s="104"/>
      <c r="G203" s="266" t="s">
        <v>106</v>
      </c>
      <c r="H203" s="222"/>
      <c r="I203" s="222"/>
      <c r="J203" s="277"/>
      <c r="K203" s="176" t="s">
        <v>84</v>
      </c>
      <c r="L203" s="176"/>
      <c r="M203" s="176" t="s">
        <v>112</v>
      </c>
      <c r="N203" s="182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05"/>
      <c r="BA203" s="81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  <c r="CU203" s="18"/>
      <c r="CV203" s="18"/>
      <c r="CW203" s="18"/>
      <c r="CX203" s="18"/>
      <c r="CY203" s="18"/>
      <c r="CZ203" s="18"/>
      <c r="DA203" s="18"/>
      <c r="DB203" s="18"/>
      <c r="DC203" s="18"/>
      <c r="DD203" s="18"/>
      <c r="DE203" s="18"/>
      <c r="DF203" s="18"/>
      <c r="DG203" s="18"/>
      <c r="DH203" s="18"/>
      <c r="DI203" s="18"/>
      <c r="DJ203" s="18"/>
      <c r="DK203" s="18"/>
      <c r="DL203" s="18"/>
      <c r="DM203" s="18"/>
      <c r="DN203" s="18"/>
      <c r="DO203" s="18"/>
      <c r="DP203" s="18"/>
      <c r="DQ203" s="18"/>
      <c r="DR203" s="18"/>
      <c r="DS203" s="18"/>
      <c r="DT203" s="18"/>
      <c r="DU203" s="2"/>
    </row>
    <row r="204" spans="1:125" s="103" customFormat="1" ht="9.75" customHeight="1">
      <c r="A204" s="2"/>
      <c r="B204" s="24"/>
      <c r="C204" s="2"/>
      <c r="D204" s="46"/>
      <c r="E204" s="59"/>
      <c r="F204" s="104"/>
      <c r="G204" s="267"/>
      <c r="H204" s="222"/>
      <c r="I204" s="222"/>
      <c r="J204" s="177"/>
      <c r="K204" s="177"/>
      <c r="L204" s="224"/>
      <c r="M204" s="177"/>
      <c r="N204" s="182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05"/>
      <c r="BA204" s="81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  <c r="CU204" s="18"/>
      <c r="CV204" s="18"/>
      <c r="CW204" s="18"/>
      <c r="CX204" s="18"/>
      <c r="CY204" s="18"/>
      <c r="CZ204" s="18"/>
      <c r="DA204" s="18"/>
      <c r="DB204" s="18"/>
      <c r="DC204" s="18"/>
      <c r="DD204" s="18"/>
      <c r="DE204" s="18"/>
      <c r="DF204" s="18"/>
      <c r="DG204" s="18"/>
      <c r="DH204" s="18"/>
      <c r="DI204" s="18"/>
      <c r="DJ204" s="18"/>
      <c r="DK204" s="18"/>
      <c r="DL204" s="18"/>
      <c r="DM204" s="18"/>
      <c r="DN204" s="18"/>
      <c r="DO204" s="18"/>
      <c r="DP204" s="18"/>
      <c r="DQ204" s="18"/>
      <c r="DR204" s="18"/>
      <c r="DS204" s="18"/>
      <c r="DT204" s="18"/>
      <c r="DU204" s="2"/>
    </row>
    <row r="205" spans="1:125" s="103" customFormat="1" ht="9.75" customHeight="1">
      <c r="A205" s="2"/>
      <c r="B205" s="24"/>
      <c r="C205" s="2"/>
      <c r="D205" s="46"/>
      <c r="E205" s="59"/>
      <c r="F205" s="104"/>
      <c r="G205" s="268" t="s">
        <v>107</v>
      </c>
      <c r="H205" s="222"/>
      <c r="I205" s="222"/>
      <c r="J205" s="277"/>
      <c r="K205" s="176" t="s">
        <v>84</v>
      </c>
      <c r="L205" s="188"/>
      <c r="M205" s="176" t="s">
        <v>112</v>
      </c>
      <c r="N205" s="182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05"/>
      <c r="BA205" s="81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  <c r="CU205" s="18"/>
      <c r="CV205" s="18"/>
      <c r="CW205" s="18"/>
      <c r="CX205" s="18"/>
      <c r="CY205" s="18"/>
      <c r="CZ205" s="18"/>
      <c r="DA205" s="18"/>
      <c r="DB205" s="18"/>
      <c r="DC205" s="18"/>
      <c r="DD205" s="18"/>
      <c r="DE205" s="18"/>
      <c r="DF205" s="18"/>
      <c r="DG205" s="18"/>
      <c r="DH205" s="18"/>
      <c r="DI205" s="18"/>
      <c r="DJ205" s="18"/>
      <c r="DK205" s="18"/>
      <c r="DL205" s="18"/>
      <c r="DM205" s="18"/>
      <c r="DN205" s="18"/>
      <c r="DO205" s="18"/>
      <c r="DP205" s="18"/>
      <c r="DQ205" s="18"/>
      <c r="DR205" s="18"/>
      <c r="DS205" s="18"/>
      <c r="DT205" s="18"/>
      <c r="DU205" s="2"/>
    </row>
    <row r="206" spans="1:125" s="103" customFormat="1" ht="9.75" customHeight="1">
      <c r="A206" s="2"/>
      <c r="B206" s="24"/>
      <c r="C206" s="2"/>
      <c r="D206" s="46"/>
      <c r="E206" s="59"/>
      <c r="F206" s="104"/>
      <c r="G206" s="269"/>
      <c r="H206" s="223"/>
      <c r="I206" s="223"/>
      <c r="J206" s="177"/>
      <c r="K206" s="177"/>
      <c r="L206" s="189"/>
      <c r="M206" s="177"/>
      <c r="N206" s="183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05"/>
      <c r="BA206" s="81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  <c r="CU206" s="18"/>
      <c r="CV206" s="18"/>
      <c r="CW206" s="18"/>
      <c r="CX206" s="18"/>
      <c r="CY206" s="18"/>
      <c r="CZ206" s="18"/>
      <c r="DA206" s="18"/>
      <c r="DB206" s="18"/>
      <c r="DC206" s="18"/>
      <c r="DD206" s="18"/>
      <c r="DE206" s="18"/>
      <c r="DF206" s="18"/>
      <c r="DG206" s="18"/>
      <c r="DH206" s="18"/>
      <c r="DI206" s="18"/>
      <c r="DJ206" s="18"/>
      <c r="DK206" s="18"/>
      <c r="DL206" s="18"/>
      <c r="DM206" s="18"/>
      <c r="DN206" s="18"/>
      <c r="DO206" s="18"/>
      <c r="DP206" s="18"/>
      <c r="DQ206" s="18"/>
      <c r="DR206" s="18"/>
      <c r="DS206" s="18"/>
      <c r="DT206" s="18"/>
      <c r="DU206" s="2"/>
    </row>
    <row r="207" spans="1:125" ht="9.75" customHeight="1">
      <c r="A207" s="2"/>
      <c r="B207" s="24"/>
      <c r="C207" s="2"/>
      <c r="D207" s="46"/>
      <c r="E207" s="60"/>
      <c r="F207" s="245" t="s">
        <v>67</v>
      </c>
      <c r="G207" s="246"/>
      <c r="H207" s="221">
        <v>3</v>
      </c>
      <c r="I207" s="278">
        <v>3.5</v>
      </c>
      <c r="J207" s="184"/>
      <c r="K207" s="184"/>
      <c r="L207" s="188"/>
      <c r="M207" s="184"/>
      <c r="N207" s="181">
        <v>100</v>
      </c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84"/>
      <c r="BM207" s="83"/>
      <c r="BN207" s="81"/>
      <c r="BO207" s="81"/>
      <c r="BP207" s="81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  <c r="CU207" s="18"/>
      <c r="CV207" s="18"/>
      <c r="CW207" s="18"/>
      <c r="CX207" s="18"/>
      <c r="CY207" s="18"/>
      <c r="CZ207" s="18"/>
      <c r="DA207" s="18"/>
      <c r="DB207" s="18"/>
      <c r="DC207" s="18"/>
      <c r="DD207" s="18"/>
      <c r="DE207" s="18"/>
      <c r="DF207" s="18"/>
      <c r="DG207" s="18"/>
      <c r="DH207" s="18"/>
      <c r="DI207" s="18"/>
      <c r="DJ207" s="18"/>
      <c r="DK207" s="18"/>
      <c r="DL207" s="18"/>
      <c r="DM207" s="18"/>
      <c r="DN207" s="18"/>
      <c r="DO207" s="18"/>
      <c r="DP207" s="18"/>
      <c r="DQ207" s="18"/>
      <c r="DR207" s="18"/>
      <c r="DS207" s="18"/>
      <c r="DT207" s="18"/>
      <c r="DU207" s="2"/>
    </row>
    <row r="208" spans="1:125" ht="9.75" customHeight="1">
      <c r="A208" s="2"/>
      <c r="B208" s="24"/>
      <c r="C208" s="2"/>
      <c r="D208" s="46"/>
      <c r="E208" s="57"/>
      <c r="F208" s="247"/>
      <c r="G208" s="248"/>
      <c r="H208" s="222"/>
      <c r="I208" s="222"/>
      <c r="J208" s="185"/>
      <c r="K208" s="185"/>
      <c r="L208" s="189"/>
      <c r="M208" s="185"/>
      <c r="N208" s="182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81"/>
      <c r="BM208" s="96"/>
      <c r="BN208" s="96"/>
      <c r="BO208" s="96"/>
      <c r="BP208" s="96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  <c r="CU208" s="18"/>
      <c r="CV208" s="18"/>
      <c r="CW208" s="18"/>
      <c r="CX208" s="18"/>
      <c r="CY208" s="18"/>
      <c r="CZ208" s="18"/>
      <c r="DA208" s="18"/>
      <c r="DB208" s="18"/>
      <c r="DC208" s="18"/>
      <c r="DD208" s="18"/>
      <c r="DE208" s="18"/>
      <c r="DF208" s="18"/>
      <c r="DG208" s="18"/>
      <c r="DH208" s="18"/>
      <c r="DI208" s="18"/>
      <c r="DJ208" s="18"/>
      <c r="DK208" s="18"/>
      <c r="DL208" s="18"/>
      <c r="DM208" s="18"/>
      <c r="DN208" s="18"/>
      <c r="DO208" s="18"/>
      <c r="DP208" s="18"/>
      <c r="DQ208" s="18"/>
      <c r="DR208" s="18"/>
      <c r="DS208" s="18"/>
      <c r="DT208" s="18"/>
      <c r="DU208" s="2"/>
    </row>
    <row r="209" spans="1:125" s="103" customFormat="1" ht="9.75" customHeight="1">
      <c r="A209" s="2"/>
      <c r="B209" s="24"/>
      <c r="C209" s="2"/>
      <c r="D209" s="46"/>
      <c r="E209" s="59"/>
      <c r="F209" s="104"/>
      <c r="G209" s="266" t="s">
        <v>106</v>
      </c>
      <c r="H209" s="222"/>
      <c r="I209" s="222"/>
      <c r="J209" s="176" t="s">
        <v>56</v>
      </c>
      <c r="K209" s="176" t="s">
        <v>84</v>
      </c>
      <c r="L209" s="176"/>
      <c r="M209" s="184" t="s">
        <v>59</v>
      </c>
      <c r="N209" s="182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05"/>
      <c r="BA209" s="81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  <c r="CU209" s="18"/>
      <c r="CV209" s="18"/>
      <c r="CW209" s="18"/>
      <c r="CX209" s="18"/>
      <c r="CY209" s="18"/>
      <c r="CZ209" s="18"/>
      <c r="DA209" s="18"/>
      <c r="DB209" s="18"/>
      <c r="DC209" s="18"/>
      <c r="DD209" s="18"/>
      <c r="DE209" s="18"/>
      <c r="DF209" s="18"/>
      <c r="DG209" s="18"/>
      <c r="DH209" s="18"/>
      <c r="DI209" s="18"/>
      <c r="DJ209" s="18"/>
      <c r="DK209" s="18"/>
      <c r="DL209" s="18"/>
      <c r="DM209" s="18"/>
      <c r="DN209" s="18"/>
      <c r="DO209" s="18"/>
      <c r="DP209" s="18"/>
      <c r="DQ209" s="18"/>
      <c r="DR209" s="18"/>
      <c r="DS209" s="18"/>
      <c r="DT209" s="18"/>
      <c r="DU209" s="2"/>
    </row>
    <row r="210" spans="1:125" s="103" customFormat="1" ht="9.75" customHeight="1">
      <c r="A210" s="2"/>
      <c r="B210" s="24"/>
      <c r="C210" s="2"/>
      <c r="D210" s="46"/>
      <c r="E210" s="59"/>
      <c r="F210" s="104"/>
      <c r="G210" s="267"/>
      <c r="H210" s="222"/>
      <c r="I210" s="222"/>
      <c r="J210" s="177"/>
      <c r="K210" s="177"/>
      <c r="L210" s="224"/>
      <c r="M210" s="185"/>
      <c r="N210" s="182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05"/>
      <c r="BA210" s="81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  <c r="CU210" s="18"/>
      <c r="CV210" s="18"/>
      <c r="CW210" s="18"/>
      <c r="CX210" s="18"/>
      <c r="CY210" s="18"/>
      <c r="CZ210" s="18"/>
      <c r="DA210" s="18"/>
      <c r="DB210" s="18"/>
      <c r="DC210" s="18"/>
      <c r="DD210" s="18"/>
      <c r="DE210" s="18"/>
      <c r="DF210" s="18"/>
      <c r="DG210" s="18"/>
      <c r="DH210" s="18"/>
      <c r="DI210" s="18"/>
      <c r="DJ210" s="18"/>
      <c r="DK210" s="18"/>
      <c r="DL210" s="18"/>
      <c r="DM210" s="18"/>
      <c r="DN210" s="18"/>
      <c r="DO210" s="18"/>
      <c r="DP210" s="18"/>
      <c r="DQ210" s="18"/>
      <c r="DR210" s="18"/>
      <c r="DS210" s="18"/>
      <c r="DT210" s="18"/>
      <c r="DU210" s="2"/>
    </row>
    <row r="211" spans="1:125" s="103" customFormat="1" ht="9.75" customHeight="1">
      <c r="A211" s="2"/>
      <c r="B211" s="24"/>
      <c r="C211" s="2"/>
      <c r="D211" s="46"/>
      <c r="E211" s="59"/>
      <c r="F211" s="104"/>
      <c r="G211" s="268" t="s">
        <v>107</v>
      </c>
      <c r="H211" s="222"/>
      <c r="I211" s="222"/>
      <c r="J211" s="184" t="s">
        <v>57</v>
      </c>
      <c r="K211" s="276" t="s">
        <v>112</v>
      </c>
      <c r="L211" s="188"/>
      <c r="M211" s="184" t="s">
        <v>61</v>
      </c>
      <c r="N211" s="182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05"/>
      <c r="BA211" s="81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  <c r="CU211" s="18"/>
      <c r="CV211" s="18"/>
      <c r="CW211" s="18"/>
      <c r="CX211" s="18"/>
      <c r="CY211" s="18"/>
      <c r="CZ211" s="18"/>
      <c r="DA211" s="18"/>
      <c r="DB211" s="18"/>
      <c r="DC211" s="18"/>
      <c r="DD211" s="18"/>
      <c r="DE211" s="18"/>
      <c r="DF211" s="18"/>
      <c r="DG211" s="18"/>
      <c r="DH211" s="18"/>
      <c r="DI211" s="18"/>
      <c r="DJ211" s="18"/>
      <c r="DK211" s="18"/>
      <c r="DL211" s="18"/>
      <c r="DM211" s="18"/>
      <c r="DN211" s="18"/>
      <c r="DO211" s="18"/>
      <c r="DP211" s="18"/>
      <c r="DQ211" s="18"/>
      <c r="DR211" s="18"/>
      <c r="DS211" s="18"/>
      <c r="DT211" s="18"/>
      <c r="DU211" s="2"/>
    </row>
    <row r="212" spans="1:125" s="103" customFormat="1" ht="9.75" customHeight="1">
      <c r="A212" s="2"/>
      <c r="B212" s="24"/>
      <c r="C212" s="2"/>
      <c r="D212" s="46"/>
      <c r="E212" s="59"/>
      <c r="F212" s="104"/>
      <c r="G212" s="269"/>
      <c r="H212" s="223"/>
      <c r="I212" s="223"/>
      <c r="J212" s="185"/>
      <c r="K212" s="177"/>
      <c r="L212" s="189"/>
      <c r="M212" s="185"/>
      <c r="N212" s="183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05"/>
      <c r="BA212" s="81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  <c r="CU212" s="18"/>
      <c r="CV212" s="18"/>
      <c r="CW212" s="18"/>
      <c r="CX212" s="18"/>
      <c r="CY212" s="18"/>
      <c r="CZ212" s="18"/>
      <c r="DA212" s="18"/>
      <c r="DB212" s="18"/>
      <c r="DC212" s="18"/>
      <c r="DD212" s="18"/>
      <c r="DE212" s="18"/>
      <c r="DF212" s="18"/>
      <c r="DG212" s="18"/>
      <c r="DH212" s="18"/>
      <c r="DI212" s="18"/>
      <c r="DJ212" s="18"/>
      <c r="DK212" s="18"/>
      <c r="DL212" s="18"/>
      <c r="DM212" s="18"/>
      <c r="DN212" s="18"/>
      <c r="DO212" s="18"/>
      <c r="DP212" s="18"/>
      <c r="DQ212" s="18"/>
      <c r="DR212" s="18"/>
      <c r="DS212" s="18"/>
      <c r="DT212" s="18"/>
      <c r="DU212" s="2"/>
    </row>
    <row r="213" spans="1:125" s="141" customFormat="1" ht="9.75" customHeight="1">
      <c r="A213" s="135"/>
      <c r="B213" s="136"/>
      <c r="C213" s="135"/>
      <c r="D213" s="137"/>
      <c r="E213" s="138"/>
      <c r="F213" s="253" t="s">
        <v>69</v>
      </c>
      <c r="G213" s="254"/>
      <c r="H213" s="284">
        <v>3</v>
      </c>
      <c r="I213" s="281">
        <v>1</v>
      </c>
      <c r="J213" s="174"/>
      <c r="K213" s="174"/>
      <c r="L213" s="190"/>
      <c r="M213" s="174"/>
      <c r="N213" s="178">
        <v>100</v>
      </c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  <c r="AA213" s="139"/>
      <c r="AB213" s="139"/>
      <c r="AC213" s="139"/>
      <c r="AD213" s="139"/>
      <c r="AE213" s="139"/>
      <c r="AF213" s="139"/>
      <c r="AG213" s="139"/>
      <c r="AH213" s="139"/>
      <c r="AI213" s="139"/>
      <c r="AJ213" s="139"/>
      <c r="AK213" s="139"/>
      <c r="AL213" s="139"/>
      <c r="AM213" s="139"/>
      <c r="AN213" s="139"/>
      <c r="AO213" s="139"/>
      <c r="AP213" s="139"/>
      <c r="AQ213" s="139"/>
      <c r="AR213" s="139"/>
      <c r="AS213" s="139"/>
      <c r="AT213" s="139"/>
      <c r="AU213" s="139"/>
      <c r="AV213" s="139"/>
      <c r="AW213" s="139"/>
      <c r="AX213" s="139"/>
      <c r="AY213" s="139"/>
      <c r="AZ213" s="139"/>
      <c r="BA213" s="139"/>
      <c r="BB213" s="139"/>
      <c r="BC213" s="139"/>
      <c r="BD213" s="139"/>
      <c r="BE213" s="139"/>
      <c r="BF213" s="139"/>
      <c r="BG213" s="139"/>
      <c r="BH213" s="139"/>
      <c r="BI213" s="139"/>
      <c r="BJ213" s="139"/>
      <c r="BK213" s="139"/>
      <c r="BL213" s="139"/>
      <c r="BM213" s="140"/>
      <c r="BN213" s="140"/>
      <c r="BO213" s="139"/>
      <c r="BP213" s="139"/>
      <c r="BQ213" s="139"/>
      <c r="BR213" s="139"/>
      <c r="BS213" s="139"/>
      <c r="BT213" s="139"/>
      <c r="BU213" s="139"/>
      <c r="BV213" s="139"/>
      <c r="BW213" s="139"/>
      <c r="BX213" s="139"/>
      <c r="BY213" s="139"/>
      <c r="BZ213" s="139"/>
      <c r="CA213" s="139"/>
      <c r="CB213" s="139"/>
      <c r="CC213" s="139"/>
      <c r="CD213" s="139"/>
      <c r="CE213" s="139"/>
      <c r="CF213" s="139"/>
      <c r="CG213" s="139"/>
      <c r="CH213" s="139"/>
      <c r="CI213" s="139"/>
      <c r="CJ213" s="139"/>
      <c r="CK213" s="139"/>
      <c r="CL213" s="139"/>
      <c r="CM213" s="139"/>
      <c r="CN213" s="139"/>
      <c r="CO213" s="139"/>
      <c r="CP213" s="139"/>
      <c r="CQ213" s="139"/>
      <c r="CR213" s="139"/>
      <c r="CS213" s="139"/>
      <c r="CT213" s="139"/>
      <c r="CU213" s="139"/>
      <c r="CV213" s="139"/>
      <c r="CW213" s="139"/>
      <c r="CX213" s="139"/>
      <c r="CY213" s="139"/>
      <c r="CZ213" s="139"/>
      <c r="DA213" s="139"/>
      <c r="DB213" s="139"/>
      <c r="DC213" s="139"/>
      <c r="DD213" s="139"/>
      <c r="DE213" s="139"/>
      <c r="DF213" s="139"/>
      <c r="DG213" s="139"/>
      <c r="DH213" s="139"/>
      <c r="DI213" s="139"/>
      <c r="DJ213" s="139"/>
      <c r="DK213" s="139"/>
      <c r="DL213" s="139"/>
      <c r="DM213" s="139"/>
      <c r="DN213" s="139"/>
      <c r="DO213" s="139"/>
      <c r="DP213" s="139"/>
      <c r="DQ213" s="139"/>
      <c r="DR213" s="139"/>
      <c r="DS213" s="139"/>
      <c r="DT213" s="139"/>
      <c r="DU213" s="135"/>
    </row>
    <row r="214" spans="1:125" s="141" customFormat="1" ht="9.75" customHeight="1">
      <c r="A214" s="135"/>
      <c r="B214" s="136"/>
      <c r="C214" s="135"/>
      <c r="D214" s="137"/>
      <c r="E214" s="138"/>
      <c r="F214" s="255"/>
      <c r="G214" s="256"/>
      <c r="H214" s="282"/>
      <c r="I214" s="282"/>
      <c r="J214" s="175"/>
      <c r="K214" s="175"/>
      <c r="L214" s="191"/>
      <c r="M214" s="175"/>
      <c r="N214" s="17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  <c r="AA214" s="139"/>
      <c r="AB214" s="139"/>
      <c r="AC214" s="139"/>
      <c r="AD214" s="139"/>
      <c r="AE214" s="139"/>
      <c r="AF214" s="139"/>
      <c r="AG214" s="139"/>
      <c r="AH214" s="139"/>
      <c r="AI214" s="139"/>
      <c r="AJ214" s="139"/>
      <c r="AK214" s="139"/>
      <c r="AL214" s="139"/>
      <c r="AM214" s="139"/>
      <c r="AN214" s="139"/>
      <c r="AO214" s="139"/>
      <c r="AP214" s="139"/>
      <c r="AQ214" s="139"/>
      <c r="AR214" s="139"/>
      <c r="AS214" s="139"/>
      <c r="AT214" s="139"/>
      <c r="AU214" s="139"/>
      <c r="AV214" s="139"/>
      <c r="AW214" s="139"/>
      <c r="AX214" s="139"/>
      <c r="AY214" s="139"/>
      <c r="AZ214" s="139"/>
      <c r="BA214" s="139"/>
      <c r="BB214" s="139"/>
      <c r="BC214" s="139"/>
      <c r="BD214" s="139"/>
      <c r="BE214" s="139"/>
      <c r="BF214" s="139"/>
      <c r="BG214" s="139"/>
      <c r="BH214" s="139"/>
      <c r="BI214" s="139"/>
      <c r="BJ214" s="139"/>
      <c r="BK214" s="139"/>
      <c r="BL214" s="139"/>
      <c r="BM214" s="139"/>
      <c r="BN214" s="139"/>
      <c r="BO214" s="139"/>
      <c r="BP214" s="139"/>
      <c r="BQ214" s="139"/>
      <c r="BR214" s="139"/>
      <c r="BS214" s="139"/>
      <c r="BT214" s="139"/>
      <c r="BU214" s="139"/>
      <c r="BV214" s="139"/>
      <c r="BW214" s="139"/>
      <c r="BX214" s="139"/>
      <c r="BY214" s="139"/>
      <c r="BZ214" s="139"/>
      <c r="CA214" s="139"/>
      <c r="CB214" s="139"/>
      <c r="CC214" s="139"/>
      <c r="CD214" s="139"/>
      <c r="CE214" s="139"/>
      <c r="CF214" s="139"/>
      <c r="CG214" s="139"/>
      <c r="CH214" s="139"/>
      <c r="CI214" s="139"/>
      <c r="CJ214" s="139"/>
      <c r="CK214" s="139"/>
      <c r="CL214" s="139"/>
      <c r="CM214" s="139"/>
      <c r="CN214" s="139"/>
      <c r="CO214" s="139"/>
      <c r="CP214" s="139"/>
      <c r="CQ214" s="139"/>
      <c r="CR214" s="139"/>
      <c r="CS214" s="139"/>
      <c r="CT214" s="139"/>
      <c r="CU214" s="139"/>
      <c r="CV214" s="139"/>
      <c r="CW214" s="139"/>
      <c r="CX214" s="139"/>
      <c r="CY214" s="139"/>
      <c r="CZ214" s="139"/>
      <c r="DA214" s="139"/>
      <c r="DB214" s="139"/>
      <c r="DC214" s="139"/>
      <c r="DD214" s="139"/>
      <c r="DE214" s="139"/>
      <c r="DF214" s="139"/>
      <c r="DG214" s="139"/>
      <c r="DH214" s="139"/>
      <c r="DI214" s="139"/>
      <c r="DJ214" s="139"/>
      <c r="DK214" s="139"/>
      <c r="DL214" s="139"/>
      <c r="DM214" s="139"/>
      <c r="DN214" s="139"/>
      <c r="DO214" s="139"/>
      <c r="DP214" s="139"/>
      <c r="DQ214" s="139"/>
      <c r="DR214" s="139"/>
      <c r="DS214" s="139"/>
      <c r="DT214" s="139"/>
      <c r="DU214" s="135"/>
    </row>
    <row r="215" spans="1:125" s="141" customFormat="1" ht="9.75" customHeight="1">
      <c r="A215" s="135"/>
      <c r="B215" s="136"/>
      <c r="C215" s="135"/>
      <c r="D215" s="137"/>
      <c r="E215" s="142"/>
      <c r="F215" s="143"/>
      <c r="G215" s="279" t="s">
        <v>106</v>
      </c>
      <c r="H215" s="282"/>
      <c r="I215" s="282"/>
      <c r="J215" s="273" t="s">
        <v>61</v>
      </c>
      <c r="K215" s="273" t="s">
        <v>88</v>
      </c>
      <c r="L215" s="273"/>
      <c r="M215" s="273" t="s">
        <v>89</v>
      </c>
      <c r="N215" s="17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  <c r="AC215" s="139"/>
      <c r="AD215" s="139"/>
      <c r="AE215" s="139"/>
      <c r="AF215" s="139"/>
      <c r="AG215" s="139"/>
      <c r="AH215" s="139"/>
      <c r="AI215" s="139"/>
      <c r="AJ215" s="139"/>
      <c r="AK215" s="139"/>
      <c r="AL215" s="139"/>
      <c r="AM215" s="139"/>
      <c r="AN215" s="139"/>
      <c r="AO215" s="139"/>
      <c r="AP215" s="139"/>
      <c r="AQ215" s="139"/>
      <c r="AR215" s="139"/>
      <c r="AS215" s="139"/>
      <c r="AT215" s="139"/>
      <c r="AU215" s="139"/>
      <c r="AV215" s="139"/>
      <c r="AW215" s="139"/>
      <c r="AX215" s="139"/>
      <c r="AY215" s="139"/>
      <c r="AZ215" s="144"/>
      <c r="BA215" s="139"/>
      <c r="BB215" s="139"/>
      <c r="BC215" s="139"/>
      <c r="BD215" s="139"/>
      <c r="BE215" s="139"/>
      <c r="BF215" s="139"/>
      <c r="BG215" s="139"/>
      <c r="BH215" s="139"/>
      <c r="BI215" s="139"/>
      <c r="BJ215" s="139"/>
      <c r="BK215" s="139"/>
      <c r="BL215" s="139"/>
      <c r="BM215" s="139"/>
      <c r="BN215" s="139"/>
      <c r="BO215" s="139"/>
      <c r="BP215" s="139"/>
      <c r="BQ215" s="139"/>
      <c r="BR215" s="139"/>
      <c r="BS215" s="139"/>
      <c r="BT215" s="139"/>
      <c r="BU215" s="139"/>
      <c r="BV215" s="139"/>
      <c r="BW215" s="139"/>
      <c r="BX215" s="139"/>
      <c r="BY215" s="139"/>
      <c r="BZ215" s="139"/>
      <c r="CA215" s="139"/>
      <c r="CB215" s="139"/>
      <c r="CC215" s="139"/>
      <c r="CD215" s="139"/>
      <c r="CE215" s="139"/>
      <c r="CF215" s="139"/>
      <c r="CG215" s="139"/>
      <c r="CH215" s="139"/>
      <c r="CI215" s="139"/>
      <c r="CJ215" s="139"/>
      <c r="CK215" s="139"/>
      <c r="CL215" s="139"/>
      <c r="CM215" s="139"/>
      <c r="CN215" s="139"/>
      <c r="CO215" s="139"/>
      <c r="CP215" s="139"/>
      <c r="CQ215" s="139"/>
      <c r="CR215" s="139"/>
      <c r="CS215" s="139"/>
      <c r="CT215" s="139"/>
      <c r="CU215" s="139"/>
      <c r="CV215" s="139"/>
      <c r="CW215" s="139"/>
      <c r="CX215" s="139"/>
      <c r="CY215" s="139"/>
      <c r="CZ215" s="139"/>
      <c r="DA215" s="139"/>
      <c r="DB215" s="139"/>
      <c r="DC215" s="139"/>
      <c r="DD215" s="139"/>
      <c r="DE215" s="139"/>
      <c r="DF215" s="139"/>
      <c r="DG215" s="139"/>
      <c r="DH215" s="139"/>
      <c r="DI215" s="139"/>
      <c r="DJ215" s="139"/>
      <c r="DK215" s="139"/>
      <c r="DL215" s="139"/>
      <c r="DM215" s="139"/>
      <c r="DN215" s="139"/>
      <c r="DO215" s="139"/>
      <c r="DP215" s="139"/>
      <c r="DQ215" s="139"/>
      <c r="DR215" s="139"/>
      <c r="DS215" s="139"/>
      <c r="DT215" s="139"/>
      <c r="DU215" s="135"/>
    </row>
    <row r="216" spans="1:125" s="141" customFormat="1" ht="9.75" customHeight="1">
      <c r="A216" s="135"/>
      <c r="B216" s="136"/>
      <c r="C216" s="135"/>
      <c r="D216" s="137"/>
      <c r="E216" s="142"/>
      <c r="F216" s="143"/>
      <c r="G216" s="280"/>
      <c r="H216" s="282"/>
      <c r="I216" s="282"/>
      <c r="J216" s="274"/>
      <c r="K216" s="274"/>
      <c r="L216" s="285"/>
      <c r="M216" s="274"/>
      <c r="N216" s="17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  <c r="AA216" s="139"/>
      <c r="AB216" s="139"/>
      <c r="AC216" s="139"/>
      <c r="AD216" s="139"/>
      <c r="AE216" s="139"/>
      <c r="AF216" s="139"/>
      <c r="AG216" s="139"/>
      <c r="AH216" s="139"/>
      <c r="AI216" s="139"/>
      <c r="AJ216" s="139"/>
      <c r="AK216" s="139"/>
      <c r="AL216" s="139"/>
      <c r="AM216" s="139"/>
      <c r="AN216" s="139"/>
      <c r="AO216" s="139"/>
      <c r="AP216" s="139"/>
      <c r="AQ216" s="139"/>
      <c r="AR216" s="139"/>
      <c r="AS216" s="139"/>
      <c r="AT216" s="139"/>
      <c r="AU216" s="139"/>
      <c r="AV216" s="139"/>
      <c r="AW216" s="139"/>
      <c r="AX216" s="139"/>
      <c r="AY216" s="139"/>
      <c r="AZ216" s="144"/>
      <c r="BA216" s="139"/>
      <c r="BB216" s="139"/>
      <c r="BC216" s="139"/>
      <c r="BD216" s="139"/>
      <c r="BE216" s="139"/>
      <c r="BF216" s="139"/>
      <c r="BG216" s="139"/>
      <c r="BH216" s="139"/>
      <c r="BI216" s="139"/>
      <c r="BJ216" s="139"/>
      <c r="BK216" s="139"/>
      <c r="BL216" s="139"/>
      <c r="BM216" s="139"/>
      <c r="BN216" s="139"/>
      <c r="BO216" s="139"/>
      <c r="BP216" s="139"/>
      <c r="BQ216" s="139"/>
      <c r="BR216" s="139"/>
      <c r="BS216" s="139"/>
      <c r="BT216" s="139"/>
      <c r="BU216" s="139"/>
      <c r="BV216" s="139"/>
      <c r="BW216" s="139"/>
      <c r="BX216" s="139"/>
      <c r="BY216" s="139"/>
      <c r="BZ216" s="139"/>
      <c r="CA216" s="139"/>
      <c r="CB216" s="139"/>
      <c r="CC216" s="139"/>
      <c r="CD216" s="139"/>
      <c r="CE216" s="139"/>
      <c r="CF216" s="139"/>
      <c r="CG216" s="139"/>
      <c r="CH216" s="139"/>
      <c r="CI216" s="139"/>
      <c r="CJ216" s="139"/>
      <c r="CK216" s="139"/>
      <c r="CL216" s="139"/>
      <c r="CM216" s="139"/>
      <c r="CN216" s="139"/>
      <c r="CO216" s="139"/>
      <c r="CP216" s="139"/>
      <c r="CQ216" s="139"/>
      <c r="CR216" s="139"/>
      <c r="CS216" s="139"/>
      <c r="CT216" s="139"/>
      <c r="CU216" s="139"/>
      <c r="CV216" s="139"/>
      <c r="CW216" s="139"/>
      <c r="CX216" s="139"/>
      <c r="CY216" s="139"/>
      <c r="CZ216" s="139"/>
      <c r="DA216" s="139"/>
      <c r="DB216" s="139"/>
      <c r="DC216" s="139"/>
      <c r="DD216" s="139"/>
      <c r="DE216" s="139"/>
      <c r="DF216" s="139"/>
      <c r="DG216" s="139"/>
      <c r="DH216" s="139"/>
      <c r="DI216" s="139"/>
      <c r="DJ216" s="139"/>
      <c r="DK216" s="139"/>
      <c r="DL216" s="139"/>
      <c r="DM216" s="139"/>
      <c r="DN216" s="139"/>
      <c r="DO216" s="139"/>
      <c r="DP216" s="139"/>
      <c r="DQ216" s="139"/>
      <c r="DR216" s="139"/>
      <c r="DS216" s="139"/>
      <c r="DT216" s="139"/>
      <c r="DU216" s="135"/>
    </row>
    <row r="217" spans="1:125" s="141" customFormat="1" ht="9.75" customHeight="1">
      <c r="A217" s="135"/>
      <c r="B217" s="136"/>
      <c r="C217" s="135"/>
      <c r="D217" s="137"/>
      <c r="E217" s="142"/>
      <c r="F217" s="143"/>
      <c r="G217" s="271" t="s">
        <v>107</v>
      </c>
      <c r="H217" s="282"/>
      <c r="I217" s="282"/>
      <c r="J217" s="174" t="s">
        <v>89</v>
      </c>
      <c r="K217" s="273" t="s">
        <v>59</v>
      </c>
      <c r="L217" s="190" t="s">
        <v>89</v>
      </c>
      <c r="M217" s="273" t="s">
        <v>71</v>
      </c>
      <c r="N217" s="17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  <c r="AC217" s="139"/>
      <c r="AD217" s="139"/>
      <c r="AE217" s="139"/>
      <c r="AF217" s="139"/>
      <c r="AG217" s="139"/>
      <c r="AH217" s="139"/>
      <c r="AI217" s="139"/>
      <c r="AJ217" s="139"/>
      <c r="AK217" s="139"/>
      <c r="AL217" s="139"/>
      <c r="AM217" s="139"/>
      <c r="AN217" s="139"/>
      <c r="AO217" s="139"/>
      <c r="AP217" s="139"/>
      <c r="AQ217" s="139"/>
      <c r="AR217" s="139"/>
      <c r="AS217" s="139"/>
      <c r="AT217" s="139"/>
      <c r="AU217" s="139"/>
      <c r="AV217" s="139"/>
      <c r="AW217" s="139"/>
      <c r="AX217" s="139"/>
      <c r="AY217" s="139"/>
      <c r="AZ217" s="144"/>
      <c r="BA217" s="139"/>
      <c r="BB217" s="139"/>
      <c r="BC217" s="139"/>
      <c r="BD217" s="139"/>
      <c r="BE217" s="139"/>
      <c r="BF217" s="139"/>
      <c r="BG217" s="139"/>
      <c r="BH217" s="139"/>
      <c r="BI217" s="139"/>
      <c r="BJ217" s="139"/>
      <c r="BK217" s="139"/>
      <c r="BL217" s="139"/>
      <c r="BM217" s="139"/>
      <c r="BN217" s="139"/>
      <c r="BO217" s="139"/>
      <c r="BP217" s="139"/>
      <c r="BQ217" s="139"/>
      <c r="BR217" s="139"/>
      <c r="BS217" s="139"/>
      <c r="BT217" s="139"/>
      <c r="BU217" s="139"/>
      <c r="BV217" s="139"/>
      <c r="BW217" s="139"/>
      <c r="BX217" s="139"/>
      <c r="BY217" s="139"/>
      <c r="BZ217" s="139"/>
      <c r="CA217" s="139"/>
      <c r="CB217" s="139"/>
      <c r="CC217" s="139"/>
      <c r="CD217" s="139"/>
      <c r="CE217" s="139"/>
      <c r="CF217" s="139"/>
      <c r="CG217" s="139"/>
      <c r="CH217" s="139"/>
      <c r="CI217" s="139"/>
      <c r="CJ217" s="139"/>
      <c r="CK217" s="139"/>
      <c r="CL217" s="139"/>
      <c r="CM217" s="139"/>
      <c r="CN217" s="139"/>
      <c r="CO217" s="139"/>
      <c r="CP217" s="139"/>
      <c r="CQ217" s="139"/>
      <c r="CR217" s="139"/>
      <c r="CS217" s="139"/>
      <c r="CT217" s="139"/>
      <c r="CU217" s="139"/>
      <c r="CV217" s="139"/>
      <c r="CW217" s="139"/>
      <c r="CX217" s="139"/>
      <c r="CY217" s="139"/>
      <c r="CZ217" s="139"/>
      <c r="DA217" s="139"/>
      <c r="DB217" s="139"/>
      <c r="DC217" s="139"/>
      <c r="DD217" s="139"/>
      <c r="DE217" s="139"/>
      <c r="DF217" s="139"/>
      <c r="DG217" s="139"/>
      <c r="DH217" s="139"/>
      <c r="DI217" s="139"/>
      <c r="DJ217" s="139"/>
      <c r="DK217" s="139"/>
      <c r="DL217" s="139"/>
      <c r="DM217" s="139"/>
      <c r="DN217" s="139"/>
      <c r="DO217" s="139"/>
      <c r="DP217" s="139"/>
      <c r="DQ217" s="139"/>
      <c r="DR217" s="139"/>
      <c r="DS217" s="139"/>
      <c r="DT217" s="139"/>
      <c r="DU217" s="135"/>
    </row>
    <row r="218" spans="1:125" s="141" customFormat="1" ht="9.75" customHeight="1">
      <c r="A218" s="135"/>
      <c r="B218" s="136"/>
      <c r="C218" s="135"/>
      <c r="D218" s="137"/>
      <c r="E218" s="142"/>
      <c r="F218" s="143"/>
      <c r="G218" s="272"/>
      <c r="H218" s="283"/>
      <c r="I218" s="283"/>
      <c r="J218" s="175"/>
      <c r="K218" s="274"/>
      <c r="L218" s="191"/>
      <c r="M218" s="274"/>
      <c r="N218" s="180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  <c r="AA218" s="139"/>
      <c r="AB218" s="139"/>
      <c r="AC218" s="139"/>
      <c r="AD218" s="139"/>
      <c r="AE218" s="139"/>
      <c r="AF218" s="139"/>
      <c r="AG218" s="139"/>
      <c r="AH218" s="139"/>
      <c r="AI218" s="139"/>
      <c r="AJ218" s="139"/>
      <c r="AK218" s="139"/>
      <c r="AL218" s="139"/>
      <c r="AM218" s="139"/>
      <c r="AN218" s="139"/>
      <c r="AO218" s="139"/>
      <c r="AP218" s="139"/>
      <c r="AQ218" s="139"/>
      <c r="AR218" s="139"/>
      <c r="AS218" s="139"/>
      <c r="AT218" s="139"/>
      <c r="AU218" s="139"/>
      <c r="AV218" s="139"/>
      <c r="AW218" s="139"/>
      <c r="AX218" s="139"/>
      <c r="AY218" s="139"/>
      <c r="AZ218" s="144"/>
      <c r="BA218" s="139"/>
      <c r="BB218" s="139"/>
      <c r="BC218" s="139"/>
      <c r="BD218" s="139"/>
      <c r="BE218" s="139"/>
      <c r="BF218" s="139"/>
      <c r="BG218" s="139"/>
      <c r="BH218" s="139"/>
      <c r="BI218" s="139"/>
      <c r="BJ218" s="139"/>
      <c r="BK218" s="139"/>
      <c r="BL218" s="139"/>
      <c r="BM218" s="139"/>
      <c r="BN218" s="139"/>
      <c r="BO218" s="139"/>
      <c r="BP218" s="139"/>
      <c r="BQ218" s="139"/>
      <c r="BR218" s="139"/>
      <c r="BS218" s="139"/>
      <c r="BT218" s="139"/>
      <c r="BU218" s="139"/>
      <c r="BV218" s="139"/>
      <c r="BW218" s="139"/>
      <c r="BX218" s="139"/>
      <c r="BY218" s="139"/>
      <c r="BZ218" s="139"/>
      <c r="CA218" s="139"/>
      <c r="CB218" s="139"/>
      <c r="CC218" s="139"/>
      <c r="CD218" s="139"/>
      <c r="CE218" s="139"/>
      <c r="CF218" s="139"/>
      <c r="CG218" s="139"/>
      <c r="CH218" s="139"/>
      <c r="CI218" s="139"/>
      <c r="CJ218" s="139"/>
      <c r="CK218" s="139"/>
      <c r="CL218" s="139"/>
      <c r="CM218" s="139"/>
      <c r="CN218" s="139"/>
      <c r="CO218" s="139"/>
      <c r="CP218" s="139"/>
      <c r="CQ218" s="139"/>
      <c r="CR218" s="139"/>
      <c r="CS218" s="139"/>
      <c r="CT218" s="139"/>
      <c r="CU218" s="139"/>
      <c r="CV218" s="139"/>
      <c r="CW218" s="139"/>
      <c r="CX218" s="139"/>
      <c r="CY218" s="139"/>
      <c r="CZ218" s="139"/>
      <c r="DA218" s="139"/>
      <c r="DB218" s="139"/>
      <c r="DC218" s="139"/>
      <c r="DD218" s="139"/>
      <c r="DE218" s="139"/>
      <c r="DF218" s="139"/>
      <c r="DG218" s="139"/>
      <c r="DH218" s="139"/>
      <c r="DI218" s="139"/>
      <c r="DJ218" s="139"/>
      <c r="DK218" s="139"/>
      <c r="DL218" s="139"/>
      <c r="DM218" s="139"/>
      <c r="DN218" s="139"/>
      <c r="DO218" s="139"/>
      <c r="DP218" s="139"/>
      <c r="DQ218" s="139"/>
      <c r="DR218" s="139"/>
      <c r="DS218" s="139"/>
      <c r="DT218" s="139"/>
      <c r="DU218" s="135"/>
    </row>
    <row r="219" spans="1:125" s="141" customFormat="1" ht="9.75" customHeight="1">
      <c r="A219" s="135"/>
      <c r="B219" s="136"/>
      <c r="C219" s="135"/>
      <c r="D219" s="137"/>
      <c r="E219" s="138"/>
      <c r="F219" s="253" t="s">
        <v>70</v>
      </c>
      <c r="G219" s="254"/>
      <c r="H219" s="284">
        <v>5</v>
      </c>
      <c r="I219" s="281">
        <v>1</v>
      </c>
      <c r="J219" s="174"/>
      <c r="K219" s="174"/>
      <c r="L219" s="190"/>
      <c r="M219" s="174"/>
      <c r="N219" s="178">
        <v>100</v>
      </c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  <c r="AC219" s="139"/>
      <c r="AD219" s="139"/>
      <c r="AE219" s="139"/>
      <c r="AF219" s="139"/>
      <c r="AG219" s="139"/>
      <c r="AH219" s="139"/>
      <c r="AI219" s="139"/>
      <c r="AJ219" s="139"/>
      <c r="AK219" s="139"/>
      <c r="AL219" s="139"/>
      <c r="AM219" s="139"/>
      <c r="AN219" s="139"/>
      <c r="AO219" s="139"/>
      <c r="AP219" s="139"/>
      <c r="AQ219" s="139"/>
      <c r="AR219" s="139"/>
      <c r="AS219" s="139"/>
      <c r="AT219" s="139"/>
      <c r="AU219" s="139"/>
      <c r="AV219" s="139"/>
      <c r="AW219" s="139"/>
      <c r="AX219" s="139"/>
      <c r="AY219" s="139"/>
      <c r="AZ219" s="139"/>
      <c r="BA219" s="139"/>
      <c r="BB219" s="139"/>
      <c r="BC219" s="139"/>
      <c r="BD219" s="139"/>
      <c r="BE219" s="139"/>
      <c r="BF219" s="139"/>
      <c r="BG219" s="139"/>
      <c r="BH219" s="139"/>
      <c r="BI219" s="139"/>
      <c r="BJ219" s="139"/>
      <c r="BK219" s="139"/>
      <c r="BL219" s="139"/>
      <c r="BM219" s="139"/>
      <c r="BN219" s="139"/>
      <c r="BO219" s="140"/>
      <c r="BP219" s="139"/>
      <c r="BQ219" s="139"/>
      <c r="BR219" s="139"/>
      <c r="BS219" s="139"/>
      <c r="BT219" s="139"/>
      <c r="BU219" s="139"/>
      <c r="BV219" s="139"/>
      <c r="BW219" s="139"/>
      <c r="BX219" s="139"/>
      <c r="BY219" s="139"/>
      <c r="BZ219" s="139"/>
      <c r="CA219" s="139"/>
      <c r="CB219" s="139"/>
      <c r="CC219" s="139"/>
      <c r="CD219" s="139"/>
      <c r="CE219" s="139"/>
      <c r="CF219" s="139"/>
      <c r="CG219" s="139"/>
      <c r="CH219" s="139"/>
      <c r="CI219" s="139"/>
      <c r="CJ219" s="139"/>
      <c r="CK219" s="139"/>
      <c r="CL219" s="139"/>
      <c r="CM219" s="139"/>
      <c r="CN219" s="139"/>
      <c r="CO219" s="139"/>
      <c r="CP219" s="139"/>
      <c r="CQ219" s="139"/>
      <c r="CR219" s="139"/>
      <c r="CS219" s="139"/>
      <c r="CT219" s="139"/>
      <c r="CU219" s="139"/>
      <c r="CV219" s="139"/>
      <c r="CW219" s="139"/>
      <c r="CX219" s="139"/>
      <c r="CY219" s="139"/>
      <c r="CZ219" s="139"/>
      <c r="DA219" s="139"/>
      <c r="DB219" s="139"/>
      <c r="DC219" s="139"/>
      <c r="DD219" s="139"/>
      <c r="DE219" s="139"/>
      <c r="DF219" s="139"/>
      <c r="DG219" s="139"/>
      <c r="DH219" s="139"/>
      <c r="DI219" s="139"/>
      <c r="DJ219" s="139"/>
      <c r="DK219" s="139"/>
      <c r="DL219" s="139"/>
      <c r="DM219" s="139"/>
      <c r="DN219" s="139"/>
      <c r="DO219" s="139"/>
      <c r="DP219" s="139"/>
      <c r="DQ219" s="139"/>
      <c r="DR219" s="139"/>
      <c r="DS219" s="139"/>
      <c r="DT219" s="139"/>
      <c r="DU219" s="135"/>
    </row>
    <row r="220" spans="1:125" s="141" customFormat="1" ht="9.75" customHeight="1">
      <c r="A220" s="135"/>
      <c r="B220" s="136"/>
      <c r="C220" s="135"/>
      <c r="D220" s="137"/>
      <c r="E220" s="138"/>
      <c r="F220" s="255"/>
      <c r="G220" s="256"/>
      <c r="H220" s="282"/>
      <c r="I220" s="282"/>
      <c r="J220" s="175"/>
      <c r="K220" s="175"/>
      <c r="L220" s="191"/>
      <c r="M220" s="175"/>
      <c r="N220" s="17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  <c r="AC220" s="139"/>
      <c r="AD220" s="139"/>
      <c r="AE220" s="139"/>
      <c r="AF220" s="139"/>
      <c r="AG220" s="139"/>
      <c r="AH220" s="139"/>
      <c r="AI220" s="139"/>
      <c r="AJ220" s="139"/>
      <c r="AK220" s="139"/>
      <c r="AL220" s="139"/>
      <c r="AM220" s="139"/>
      <c r="AN220" s="139"/>
      <c r="AO220" s="139"/>
      <c r="AP220" s="139"/>
      <c r="AQ220" s="139"/>
      <c r="AR220" s="139"/>
      <c r="AS220" s="139"/>
      <c r="AT220" s="139"/>
      <c r="AU220" s="139"/>
      <c r="AV220" s="139"/>
      <c r="AW220" s="139"/>
      <c r="AX220" s="139"/>
      <c r="AY220" s="139"/>
      <c r="AZ220" s="139"/>
      <c r="BA220" s="139"/>
      <c r="BB220" s="139"/>
      <c r="BC220" s="139"/>
      <c r="BD220" s="139"/>
      <c r="BE220" s="139"/>
      <c r="BF220" s="139"/>
      <c r="BG220" s="139"/>
      <c r="BH220" s="139"/>
      <c r="BI220" s="139"/>
      <c r="BJ220" s="139"/>
      <c r="BK220" s="139"/>
      <c r="BL220" s="139"/>
      <c r="BM220" s="139"/>
      <c r="BN220" s="139"/>
      <c r="BO220" s="139"/>
      <c r="BP220" s="139"/>
      <c r="BQ220" s="139"/>
      <c r="BR220" s="139"/>
      <c r="BS220" s="139"/>
      <c r="BT220" s="139"/>
      <c r="BU220" s="139"/>
      <c r="BV220" s="139"/>
      <c r="BW220" s="139"/>
      <c r="BX220" s="139"/>
      <c r="BY220" s="139"/>
      <c r="BZ220" s="139"/>
      <c r="CA220" s="139"/>
      <c r="CB220" s="139"/>
      <c r="CC220" s="139"/>
      <c r="CD220" s="139"/>
      <c r="CE220" s="139"/>
      <c r="CF220" s="139"/>
      <c r="CG220" s="139"/>
      <c r="CH220" s="139"/>
      <c r="CI220" s="139"/>
      <c r="CJ220" s="139"/>
      <c r="CK220" s="139"/>
      <c r="CL220" s="139"/>
      <c r="CM220" s="139"/>
      <c r="CN220" s="139"/>
      <c r="CO220" s="139"/>
      <c r="CP220" s="139"/>
      <c r="CQ220" s="139"/>
      <c r="CR220" s="139"/>
      <c r="CS220" s="139"/>
      <c r="CT220" s="139"/>
      <c r="CU220" s="139"/>
      <c r="CV220" s="139"/>
      <c r="CW220" s="139"/>
      <c r="CX220" s="139"/>
      <c r="CY220" s="139"/>
      <c r="CZ220" s="139"/>
      <c r="DA220" s="139"/>
      <c r="DB220" s="139"/>
      <c r="DC220" s="139"/>
      <c r="DD220" s="139"/>
      <c r="DE220" s="139"/>
      <c r="DF220" s="139"/>
      <c r="DG220" s="139"/>
      <c r="DH220" s="139"/>
      <c r="DI220" s="139"/>
      <c r="DJ220" s="139"/>
      <c r="DK220" s="139"/>
      <c r="DL220" s="139"/>
      <c r="DM220" s="139"/>
      <c r="DN220" s="139"/>
      <c r="DO220" s="139"/>
      <c r="DP220" s="139"/>
      <c r="DQ220" s="139"/>
      <c r="DR220" s="139"/>
      <c r="DS220" s="139"/>
      <c r="DT220" s="139"/>
      <c r="DU220" s="135"/>
    </row>
    <row r="221" spans="1:125" s="141" customFormat="1" ht="9.75" customHeight="1">
      <c r="A221" s="135"/>
      <c r="B221" s="136"/>
      <c r="C221" s="135"/>
      <c r="D221" s="137"/>
      <c r="E221" s="142"/>
      <c r="F221" s="143"/>
      <c r="G221" s="279" t="s">
        <v>106</v>
      </c>
      <c r="H221" s="282"/>
      <c r="I221" s="282"/>
      <c r="J221" s="273" t="s">
        <v>61</v>
      </c>
      <c r="K221" s="273" t="s">
        <v>88</v>
      </c>
      <c r="L221" s="190"/>
      <c r="M221" s="273" t="s">
        <v>89</v>
      </c>
      <c r="N221" s="17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  <c r="AC221" s="139"/>
      <c r="AD221" s="139"/>
      <c r="AE221" s="139"/>
      <c r="AF221" s="139"/>
      <c r="AG221" s="139"/>
      <c r="AH221" s="139"/>
      <c r="AI221" s="139"/>
      <c r="AJ221" s="139"/>
      <c r="AK221" s="139"/>
      <c r="AL221" s="139"/>
      <c r="AM221" s="139"/>
      <c r="AN221" s="139"/>
      <c r="AO221" s="139"/>
      <c r="AP221" s="139"/>
      <c r="AQ221" s="139"/>
      <c r="AR221" s="139"/>
      <c r="AS221" s="139"/>
      <c r="AT221" s="139"/>
      <c r="AU221" s="139"/>
      <c r="AV221" s="139"/>
      <c r="AW221" s="139"/>
      <c r="AX221" s="139"/>
      <c r="AY221" s="139"/>
      <c r="AZ221" s="144"/>
      <c r="BA221" s="139"/>
      <c r="BB221" s="139"/>
      <c r="BC221" s="139"/>
      <c r="BD221" s="139"/>
      <c r="BE221" s="139"/>
      <c r="BF221" s="139"/>
      <c r="BG221" s="139"/>
      <c r="BH221" s="139"/>
      <c r="BI221" s="139"/>
      <c r="BJ221" s="139"/>
      <c r="BK221" s="139"/>
      <c r="BL221" s="139"/>
      <c r="BM221" s="139"/>
      <c r="BN221" s="139"/>
      <c r="BO221" s="139"/>
      <c r="BP221" s="139"/>
      <c r="BQ221" s="139"/>
      <c r="BR221" s="139"/>
      <c r="BS221" s="139"/>
      <c r="BT221" s="139"/>
      <c r="BU221" s="139"/>
      <c r="BV221" s="139"/>
      <c r="BW221" s="139"/>
      <c r="BX221" s="139"/>
      <c r="BY221" s="139"/>
      <c r="BZ221" s="139"/>
      <c r="CA221" s="139"/>
      <c r="CB221" s="139"/>
      <c r="CC221" s="139"/>
      <c r="CD221" s="139"/>
      <c r="CE221" s="139"/>
      <c r="CF221" s="139"/>
      <c r="CG221" s="139"/>
      <c r="CH221" s="139"/>
      <c r="CI221" s="139"/>
      <c r="CJ221" s="139"/>
      <c r="CK221" s="139"/>
      <c r="CL221" s="139"/>
      <c r="CM221" s="139"/>
      <c r="CN221" s="139"/>
      <c r="CO221" s="139"/>
      <c r="CP221" s="139"/>
      <c r="CQ221" s="139"/>
      <c r="CR221" s="139"/>
      <c r="CS221" s="139"/>
      <c r="CT221" s="139"/>
      <c r="CU221" s="139"/>
      <c r="CV221" s="139"/>
      <c r="CW221" s="139"/>
      <c r="CX221" s="139"/>
      <c r="CY221" s="139"/>
      <c r="CZ221" s="139"/>
      <c r="DA221" s="139"/>
      <c r="DB221" s="139"/>
      <c r="DC221" s="139"/>
      <c r="DD221" s="139"/>
      <c r="DE221" s="139"/>
      <c r="DF221" s="139"/>
      <c r="DG221" s="139"/>
      <c r="DH221" s="139"/>
      <c r="DI221" s="139"/>
      <c r="DJ221" s="139"/>
      <c r="DK221" s="139"/>
      <c r="DL221" s="139"/>
      <c r="DM221" s="139"/>
      <c r="DN221" s="139"/>
      <c r="DO221" s="139"/>
      <c r="DP221" s="139"/>
      <c r="DQ221" s="139"/>
      <c r="DR221" s="139"/>
      <c r="DS221" s="139"/>
      <c r="DT221" s="139"/>
      <c r="DU221" s="135"/>
    </row>
    <row r="222" spans="1:125" s="141" customFormat="1" ht="9.75" customHeight="1">
      <c r="A222" s="135"/>
      <c r="B222" s="136"/>
      <c r="C222" s="135"/>
      <c r="D222" s="137"/>
      <c r="E222" s="142"/>
      <c r="F222" s="143"/>
      <c r="G222" s="280"/>
      <c r="H222" s="282"/>
      <c r="I222" s="282"/>
      <c r="J222" s="274"/>
      <c r="K222" s="274"/>
      <c r="L222" s="191"/>
      <c r="M222" s="274"/>
      <c r="N222" s="17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  <c r="AC222" s="139"/>
      <c r="AD222" s="139"/>
      <c r="AE222" s="139"/>
      <c r="AF222" s="139"/>
      <c r="AG222" s="139"/>
      <c r="AH222" s="139"/>
      <c r="AI222" s="139"/>
      <c r="AJ222" s="139"/>
      <c r="AK222" s="139"/>
      <c r="AL222" s="139"/>
      <c r="AM222" s="139"/>
      <c r="AN222" s="139"/>
      <c r="AO222" s="139"/>
      <c r="AP222" s="139"/>
      <c r="AQ222" s="139"/>
      <c r="AR222" s="139"/>
      <c r="AS222" s="139"/>
      <c r="AT222" s="139"/>
      <c r="AU222" s="139"/>
      <c r="AV222" s="139"/>
      <c r="AW222" s="139"/>
      <c r="AX222" s="139"/>
      <c r="AY222" s="139"/>
      <c r="AZ222" s="144"/>
      <c r="BA222" s="139"/>
      <c r="BB222" s="139"/>
      <c r="BC222" s="139"/>
      <c r="BD222" s="139"/>
      <c r="BE222" s="139"/>
      <c r="BF222" s="139"/>
      <c r="BG222" s="139"/>
      <c r="BH222" s="139"/>
      <c r="BI222" s="139"/>
      <c r="BJ222" s="139"/>
      <c r="BK222" s="139"/>
      <c r="BL222" s="139"/>
      <c r="BM222" s="139"/>
      <c r="BN222" s="139"/>
      <c r="BO222" s="139"/>
      <c r="BP222" s="139"/>
      <c r="BQ222" s="139"/>
      <c r="BR222" s="139"/>
      <c r="BS222" s="139"/>
      <c r="BT222" s="139"/>
      <c r="BU222" s="139"/>
      <c r="BV222" s="139"/>
      <c r="BW222" s="139"/>
      <c r="BX222" s="139"/>
      <c r="BY222" s="139"/>
      <c r="BZ222" s="139"/>
      <c r="CA222" s="139"/>
      <c r="CB222" s="139"/>
      <c r="CC222" s="139"/>
      <c r="CD222" s="139"/>
      <c r="CE222" s="139"/>
      <c r="CF222" s="139"/>
      <c r="CG222" s="139"/>
      <c r="CH222" s="139"/>
      <c r="CI222" s="139"/>
      <c r="CJ222" s="139"/>
      <c r="CK222" s="139"/>
      <c r="CL222" s="139"/>
      <c r="CM222" s="139"/>
      <c r="CN222" s="139"/>
      <c r="CO222" s="139"/>
      <c r="CP222" s="139"/>
      <c r="CQ222" s="139"/>
      <c r="CR222" s="139"/>
      <c r="CS222" s="139"/>
      <c r="CT222" s="139"/>
      <c r="CU222" s="139"/>
      <c r="CV222" s="139"/>
      <c r="CW222" s="139"/>
      <c r="CX222" s="139"/>
      <c r="CY222" s="139"/>
      <c r="CZ222" s="139"/>
      <c r="DA222" s="139"/>
      <c r="DB222" s="139"/>
      <c r="DC222" s="139"/>
      <c r="DD222" s="139"/>
      <c r="DE222" s="139"/>
      <c r="DF222" s="139"/>
      <c r="DG222" s="139"/>
      <c r="DH222" s="139"/>
      <c r="DI222" s="139"/>
      <c r="DJ222" s="139"/>
      <c r="DK222" s="139"/>
      <c r="DL222" s="139"/>
      <c r="DM222" s="139"/>
      <c r="DN222" s="139"/>
      <c r="DO222" s="139"/>
      <c r="DP222" s="139"/>
      <c r="DQ222" s="139"/>
      <c r="DR222" s="139"/>
      <c r="DS222" s="139"/>
      <c r="DT222" s="139"/>
      <c r="DU222" s="135"/>
    </row>
    <row r="223" spans="1:125" s="141" customFormat="1" ht="9.75" customHeight="1">
      <c r="A223" s="135"/>
      <c r="B223" s="136"/>
      <c r="C223" s="135"/>
      <c r="D223" s="137"/>
      <c r="E223" s="142"/>
      <c r="F223" s="143"/>
      <c r="G223" s="271" t="s">
        <v>107</v>
      </c>
      <c r="H223" s="282"/>
      <c r="I223" s="282"/>
      <c r="J223" s="174" t="s">
        <v>89</v>
      </c>
      <c r="K223" s="273" t="s">
        <v>59</v>
      </c>
      <c r="L223" s="190" t="s">
        <v>89</v>
      </c>
      <c r="M223" s="273" t="s">
        <v>71</v>
      </c>
      <c r="N223" s="17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  <c r="AC223" s="139"/>
      <c r="AD223" s="139"/>
      <c r="AE223" s="139"/>
      <c r="AF223" s="139"/>
      <c r="AG223" s="139"/>
      <c r="AH223" s="139"/>
      <c r="AI223" s="139"/>
      <c r="AJ223" s="139"/>
      <c r="AK223" s="139"/>
      <c r="AL223" s="139"/>
      <c r="AM223" s="139"/>
      <c r="AN223" s="139"/>
      <c r="AO223" s="139"/>
      <c r="AP223" s="139"/>
      <c r="AQ223" s="139"/>
      <c r="AR223" s="139"/>
      <c r="AS223" s="139"/>
      <c r="AT223" s="139"/>
      <c r="AU223" s="139"/>
      <c r="AV223" s="139"/>
      <c r="AW223" s="139"/>
      <c r="AX223" s="139"/>
      <c r="AY223" s="139"/>
      <c r="AZ223" s="144"/>
      <c r="BA223" s="139"/>
      <c r="BB223" s="139"/>
      <c r="BC223" s="139"/>
      <c r="BD223" s="139"/>
      <c r="BE223" s="139"/>
      <c r="BF223" s="139"/>
      <c r="BG223" s="139"/>
      <c r="BH223" s="139"/>
      <c r="BI223" s="139"/>
      <c r="BJ223" s="139"/>
      <c r="BK223" s="139"/>
      <c r="BL223" s="139"/>
      <c r="BM223" s="139"/>
      <c r="BN223" s="139"/>
      <c r="BO223" s="139"/>
      <c r="BP223" s="139"/>
      <c r="BQ223" s="139"/>
      <c r="BR223" s="139"/>
      <c r="BS223" s="139"/>
      <c r="BT223" s="139"/>
      <c r="BU223" s="139"/>
      <c r="BV223" s="139"/>
      <c r="BW223" s="139"/>
      <c r="BX223" s="139"/>
      <c r="BY223" s="139"/>
      <c r="BZ223" s="139"/>
      <c r="CA223" s="139"/>
      <c r="CB223" s="139"/>
      <c r="CC223" s="139"/>
      <c r="CD223" s="139"/>
      <c r="CE223" s="139"/>
      <c r="CF223" s="139"/>
      <c r="CG223" s="139"/>
      <c r="CH223" s="139"/>
      <c r="CI223" s="139"/>
      <c r="CJ223" s="139"/>
      <c r="CK223" s="139"/>
      <c r="CL223" s="139"/>
      <c r="CM223" s="139"/>
      <c r="CN223" s="139"/>
      <c r="CO223" s="139"/>
      <c r="CP223" s="139"/>
      <c r="CQ223" s="139"/>
      <c r="CR223" s="139"/>
      <c r="CS223" s="139"/>
      <c r="CT223" s="139"/>
      <c r="CU223" s="139"/>
      <c r="CV223" s="139"/>
      <c r="CW223" s="139"/>
      <c r="CX223" s="139"/>
      <c r="CY223" s="139"/>
      <c r="CZ223" s="139"/>
      <c r="DA223" s="139"/>
      <c r="DB223" s="139"/>
      <c r="DC223" s="139"/>
      <c r="DD223" s="139"/>
      <c r="DE223" s="139"/>
      <c r="DF223" s="139"/>
      <c r="DG223" s="139"/>
      <c r="DH223" s="139"/>
      <c r="DI223" s="139"/>
      <c r="DJ223" s="139"/>
      <c r="DK223" s="139"/>
      <c r="DL223" s="139"/>
      <c r="DM223" s="139"/>
      <c r="DN223" s="139"/>
      <c r="DO223" s="139"/>
      <c r="DP223" s="139"/>
      <c r="DQ223" s="139"/>
      <c r="DR223" s="139"/>
      <c r="DS223" s="139"/>
      <c r="DT223" s="139"/>
      <c r="DU223" s="135"/>
    </row>
    <row r="224" spans="1:125" s="141" customFormat="1" ht="9.75" customHeight="1">
      <c r="A224" s="135"/>
      <c r="B224" s="136"/>
      <c r="C224" s="135"/>
      <c r="D224" s="137"/>
      <c r="E224" s="142"/>
      <c r="F224" s="143"/>
      <c r="G224" s="272"/>
      <c r="H224" s="283"/>
      <c r="I224" s="283"/>
      <c r="J224" s="175"/>
      <c r="K224" s="274"/>
      <c r="L224" s="191"/>
      <c r="M224" s="274"/>
      <c r="N224" s="180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  <c r="AC224" s="139"/>
      <c r="AD224" s="139"/>
      <c r="AE224" s="139"/>
      <c r="AF224" s="139"/>
      <c r="AG224" s="139"/>
      <c r="AH224" s="139"/>
      <c r="AI224" s="139"/>
      <c r="AJ224" s="139"/>
      <c r="AK224" s="139"/>
      <c r="AL224" s="139"/>
      <c r="AM224" s="139"/>
      <c r="AN224" s="139"/>
      <c r="AO224" s="139"/>
      <c r="AP224" s="139"/>
      <c r="AQ224" s="139"/>
      <c r="AR224" s="139"/>
      <c r="AS224" s="139"/>
      <c r="AT224" s="139"/>
      <c r="AU224" s="139"/>
      <c r="AV224" s="139"/>
      <c r="AW224" s="139"/>
      <c r="AX224" s="139"/>
      <c r="AY224" s="139"/>
      <c r="AZ224" s="144"/>
      <c r="BA224" s="139"/>
      <c r="BB224" s="139"/>
      <c r="BC224" s="139"/>
      <c r="BD224" s="139"/>
      <c r="BE224" s="139"/>
      <c r="BF224" s="139"/>
      <c r="BG224" s="139"/>
      <c r="BH224" s="139"/>
      <c r="BI224" s="139"/>
      <c r="BJ224" s="139"/>
      <c r="BK224" s="139"/>
      <c r="BL224" s="139"/>
      <c r="BM224" s="139"/>
      <c r="BN224" s="139"/>
      <c r="BO224" s="139"/>
      <c r="BP224" s="139"/>
      <c r="BQ224" s="139"/>
      <c r="BR224" s="139"/>
      <c r="BS224" s="139"/>
      <c r="BT224" s="139"/>
      <c r="BU224" s="139"/>
      <c r="BV224" s="139"/>
      <c r="BW224" s="139"/>
      <c r="BX224" s="139"/>
      <c r="BY224" s="139"/>
      <c r="BZ224" s="139"/>
      <c r="CA224" s="139"/>
      <c r="CB224" s="139"/>
      <c r="CC224" s="139"/>
      <c r="CD224" s="139"/>
      <c r="CE224" s="139"/>
      <c r="CF224" s="139"/>
      <c r="CG224" s="139"/>
      <c r="CH224" s="139"/>
      <c r="CI224" s="139"/>
      <c r="CJ224" s="139"/>
      <c r="CK224" s="139"/>
      <c r="CL224" s="139"/>
      <c r="CM224" s="139"/>
      <c r="CN224" s="139"/>
      <c r="CO224" s="139"/>
      <c r="CP224" s="139"/>
      <c r="CQ224" s="139"/>
      <c r="CR224" s="139"/>
      <c r="CS224" s="139"/>
      <c r="CT224" s="139"/>
      <c r="CU224" s="139"/>
      <c r="CV224" s="139"/>
      <c r="CW224" s="139"/>
      <c r="CX224" s="139"/>
      <c r="CY224" s="139"/>
      <c r="CZ224" s="139"/>
      <c r="DA224" s="139"/>
      <c r="DB224" s="139"/>
      <c r="DC224" s="139"/>
      <c r="DD224" s="139"/>
      <c r="DE224" s="139"/>
      <c r="DF224" s="139"/>
      <c r="DG224" s="139"/>
      <c r="DH224" s="139"/>
      <c r="DI224" s="139"/>
      <c r="DJ224" s="139"/>
      <c r="DK224" s="139"/>
      <c r="DL224" s="139"/>
      <c r="DM224" s="139"/>
      <c r="DN224" s="139"/>
      <c r="DO224" s="139"/>
      <c r="DP224" s="139"/>
      <c r="DQ224" s="139"/>
      <c r="DR224" s="139"/>
      <c r="DS224" s="139"/>
      <c r="DT224" s="139"/>
      <c r="DU224" s="135"/>
    </row>
    <row r="225" spans="1:125" ht="9.75" customHeight="1">
      <c r="A225" s="2"/>
      <c r="B225" s="24"/>
      <c r="C225" s="2"/>
      <c r="D225" s="46"/>
      <c r="E225" s="57"/>
      <c r="F225" s="245" t="s">
        <v>45</v>
      </c>
      <c r="G225" s="246"/>
      <c r="H225" s="209"/>
      <c r="I225" s="209"/>
      <c r="J225" s="184"/>
      <c r="K225" s="184"/>
      <c r="L225" s="188"/>
      <c r="M225" s="184"/>
      <c r="N225" s="211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52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  <c r="CU225" s="18"/>
      <c r="CV225" s="18"/>
      <c r="CW225" s="18"/>
      <c r="CX225" s="18"/>
      <c r="CY225" s="18"/>
      <c r="CZ225" s="18"/>
      <c r="DA225" s="18"/>
      <c r="DB225" s="18"/>
      <c r="DC225" s="18"/>
      <c r="DD225" s="18"/>
      <c r="DE225" s="18"/>
      <c r="DF225" s="18"/>
      <c r="DG225" s="18"/>
      <c r="DH225" s="18"/>
      <c r="DI225" s="18"/>
      <c r="DJ225" s="18"/>
      <c r="DK225" s="18"/>
      <c r="DL225" s="18"/>
      <c r="DM225" s="18"/>
      <c r="DN225" s="18"/>
      <c r="DO225" s="18"/>
      <c r="DP225" s="18"/>
      <c r="DQ225" s="18"/>
      <c r="DR225" s="18"/>
      <c r="DS225" s="18"/>
      <c r="DT225" s="18"/>
      <c r="DU225" s="2"/>
    </row>
    <row r="226" spans="1:125" ht="19.2">
      <c r="A226" s="2"/>
      <c r="B226" s="24"/>
      <c r="C226" s="2"/>
      <c r="D226" s="46"/>
      <c r="E226" s="62"/>
      <c r="F226" s="247"/>
      <c r="G226" s="248"/>
      <c r="H226" s="209"/>
      <c r="I226" s="209"/>
      <c r="J226" s="185"/>
      <c r="K226" s="185"/>
      <c r="L226" s="189"/>
      <c r="M226" s="185"/>
      <c r="N226" s="211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  <c r="CU226" s="18"/>
      <c r="CV226" s="18"/>
      <c r="CW226" s="18"/>
      <c r="CX226" s="18"/>
      <c r="CY226" s="18"/>
      <c r="CZ226" s="18"/>
      <c r="DA226" s="18"/>
      <c r="DB226" s="18"/>
      <c r="DC226" s="18"/>
      <c r="DD226" s="18"/>
      <c r="DE226" s="18"/>
      <c r="DF226" s="18"/>
      <c r="DG226" s="18"/>
      <c r="DH226" s="18"/>
      <c r="DI226" s="18"/>
      <c r="DJ226" s="18"/>
      <c r="DK226" s="18"/>
      <c r="DL226" s="18"/>
      <c r="DM226" s="18"/>
      <c r="DN226" s="18"/>
      <c r="DO226" s="18"/>
      <c r="DP226" s="18"/>
      <c r="DQ226" s="18"/>
      <c r="DR226" s="18"/>
      <c r="DS226" s="18"/>
      <c r="DT226" s="18"/>
      <c r="DU226" s="2"/>
    </row>
    <row r="227" spans="1:125" ht="9.75" customHeight="1">
      <c r="A227" s="2"/>
      <c r="B227" s="24"/>
      <c r="C227" s="2"/>
      <c r="D227" s="46"/>
      <c r="E227" s="243" t="s">
        <v>44</v>
      </c>
      <c r="F227" s="234"/>
      <c r="G227" s="244"/>
      <c r="H227" s="186"/>
      <c r="I227" s="172"/>
      <c r="J227" s="172"/>
      <c r="K227" s="172"/>
      <c r="L227" s="186"/>
      <c r="M227" s="172"/>
      <c r="N227" s="17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43"/>
      <c r="CU227" s="43"/>
      <c r="CV227" s="43"/>
      <c r="CW227" s="43"/>
      <c r="CX227" s="43"/>
      <c r="CY227" s="43"/>
      <c r="CZ227" s="43"/>
      <c r="DA227" s="43"/>
      <c r="DB227" s="43"/>
      <c r="DC227" s="43"/>
      <c r="DD227" s="43"/>
      <c r="DE227" s="43"/>
      <c r="DF227" s="43"/>
      <c r="DG227" s="43"/>
      <c r="DH227" s="43"/>
      <c r="DI227" s="43"/>
      <c r="DJ227" s="43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2"/>
    </row>
    <row r="228" spans="1:125" ht="9.75" customHeight="1">
      <c r="A228" s="2"/>
      <c r="B228" s="24"/>
      <c r="C228" s="2"/>
      <c r="D228" s="46"/>
      <c r="E228" s="243"/>
      <c r="F228" s="234"/>
      <c r="G228" s="244"/>
      <c r="H228" s="187"/>
      <c r="I228" s="172"/>
      <c r="J228" s="172"/>
      <c r="K228" s="172"/>
      <c r="L228" s="187"/>
      <c r="M228" s="172"/>
      <c r="N228" s="173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1"/>
      <c r="BO228" s="31"/>
      <c r="BP228" s="31"/>
      <c r="BQ228" s="31"/>
      <c r="BR228" s="31"/>
      <c r="BS228" s="31"/>
      <c r="BT228" s="31"/>
      <c r="BU228" s="31"/>
      <c r="BV228" s="31"/>
      <c r="BW228" s="31"/>
      <c r="BX228" s="31"/>
      <c r="BY228" s="31"/>
      <c r="BZ228" s="31"/>
      <c r="CA228" s="31"/>
      <c r="CB228" s="43"/>
      <c r="CC228" s="31"/>
      <c r="CD228" s="31"/>
      <c r="CE228" s="31"/>
      <c r="CF228" s="31"/>
      <c r="CG228" s="31"/>
      <c r="CH228" s="31"/>
      <c r="CI228" s="31"/>
      <c r="CJ228" s="31"/>
      <c r="CK228" s="31"/>
      <c r="CL228" s="31"/>
      <c r="CM228" s="31"/>
      <c r="CN228" s="31"/>
      <c r="CO228" s="31"/>
      <c r="CP228" s="31"/>
      <c r="CQ228" s="31"/>
      <c r="CR228" s="31"/>
      <c r="CS228" s="31"/>
      <c r="CT228" s="31"/>
      <c r="CU228" s="31"/>
      <c r="CV228" s="31"/>
      <c r="CW228" s="31"/>
      <c r="CX228" s="31"/>
      <c r="CY228" s="31"/>
      <c r="CZ228" s="31"/>
      <c r="DA228" s="31"/>
      <c r="DB228" s="31"/>
      <c r="DC228" s="31"/>
      <c r="DD228" s="31"/>
      <c r="DE228" s="31"/>
      <c r="DF228" s="31"/>
      <c r="DG228" s="31"/>
      <c r="DH228" s="31"/>
      <c r="DI228" s="31"/>
      <c r="DJ228" s="31"/>
      <c r="DK228" s="31"/>
      <c r="DL228" s="31"/>
      <c r="DM228" s="31"/>
      <c r="DN228" s="31"/>
      <c r="DO228" s="31"/>
      <c r="DP228" s="31"/>
      <c r="DQ228" s="31"/>
      <c r="DR228" s="31"/>
      <c r="DS228" s="31"/>
      <c r="DT228" s="31"/>
      <c r="DU228" s="2"/>
    </row>
    <row r="229" spans="1:125" s="141" customFormat="1" ht="9.75" customHeight="1">
      <c r="A229" s="135"/>
      <c r="B229" s="136"/>
      <c r="C229" s="135"/>
      <c r="D229" s="137"/>
      <c r="E229" s="146"/>
      <c r="F229" s="253" t="s">
        <v>68</v>
      </c>
      <c r="G229" s="254"/>
      <c r="H229" s="284">
        <v>3</v>
      </c>
      <c r="I229" s="281">
        <v>1</v>
      </c>
      <c r="J229" s="174"/>
      <c r="K229" s="174"/>
      <c r="L229" s="190"/>
      <c r="M229" s="174"/>
      <c r="N229" s="178">
        <v>100</v>
      </c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  <c r="AA229" s="139"/>
      <c r="AB229" s="139"/>
      <c r="AC229" s="139"/>
      <c r="AD229" s="139"/>
      <c r="AE229" s="139"/>
      <c r="AF229" s="139"/>
      <c r="AG229" s="139"/>
      <c r="AH229" s="139"/>
      <c r="AI229" s="139"/>
      <c r="AJ229" s="139"/>
      <c r="AK229" s="139"/>
      <c r="AL229" s="139"/>
      <c r="AM229" s="139"/>
      <c r="AN229" s="139"/>
      <c r="AO229" s="139"/>
      <c r="AP229" s="139"/>
      <c r="AQ229" s="139"/>
      <c r="AR229" s="139"/>
      <c r="AS229" s="139"/>
      <c r="AT229" s="139"/>
      <c r="AU229" s="139"/>
      <c r="AV229" s="139"/>
      <c r="AW229" s="139"/>
      <c r="AX229" s="139"/>
      <c r="AY229" s="139"/>
      <c r="AZ229" s="139"/>
      <c r="BA229" s="139"/>
      <c r="BB229" s="139"/>
      <c r="BC229" s="139"/>
      <c r="BD229" s="139"/>
      <c r="BE229" s="139"/>
      <c r="BF229" s="139"/>
      <c r="BG229" s="139"/>
      <c r="BH229" s="139"/>
      <c r="BI229" s="140"/>
      <c r="BJ229" s="139"/>
      <c r="BK229" s="139"/>
      <c r="BL229" s="139"/>
      <c r="BM229" s="139"/>
      <c r="BN229" s="139"/>
      <c r="BO229" s="139"/>
      <c r="BP229" s="139"/>
      <c r="BQ229" s="139"/>
      <c r="BR229" s="139"/>
      <c r="BS229" s="139"/>
      <c r="BT229" s="139"/>
      <c r="BU229" s="139"/>
      <c r="BV229" s="139"/>
      <c r="BW229" s="139"/>
      <c r="BX229" s="139"/>
      <c r="BY229" s="139"/>
      <c r="BZ229" s="139"/>
      <c r="CA229" s="139"/>
      <c r="CB229" s="139"/>
      <c r="CC229" s="139"/>
      <c r="CD229" s="139"/>
      <c r="CE229" s="139"/>
      <c r="CF229" s="139"/>
      <c r="CG229" s="139"/>
      <c r="CH229" s="139"/>
      <c r="CI229" s="139"/>
      <c r="CJ229" s="139"/>
      <c r="CK229" s="139"/>
      <c r="CL229" s="139"/>
      <c r="CM229" s="139"/>
      <c r="CN229" s="139"/>
      <c r="CO229" s="139"/>
      <c r="CP229" s="139"/>
      <c r="CQ229" s="139"/>
      <c r="CR229" s="139"/>
      <c r="CS229" s="139"/>
      <c r="CT229" s="139"/>
      <c r="CU229" s="139"/>
      <c r="CV229" s="139"/>
      <c r="CW229" s="139"/>
      <c r="CX229" s="139"/>
      <c r="CY229" s="139"/>
      <c r="CZ229" s="139"/>
      <c r="DA229" s="139"/>
      <c r="DB229" s="139"/>
      <c r="DC229" s="139"/>
      <c r="DD229" s="139"/>
      <c r="DE229" s="139"/>
      <c r="DF229" s="139"/>
      <c r="DG229" s="139"/>
      <c r="DH229" s="139"/>
      <c r="DI229" s="139"/>
      <c r="DJ229" s="139"/>
      <c r="DK229" s="139"/>
      <c r="DL229" s="139"/>
      <c r="DM229" s="139"/>
      <c r="DN229" s="139"/>
      <c r="DO229" s="139"/>
      <c r="DP229" s="139"/>
      <c r="DQ229" s="139"/>
      <c r="DR229" s="139"/>
      <c r="DS229" s="139"/>
      <c r="DT229" s="139"/>
      <c r="DU229" s="135"/>
    </row>
    <row r="230" spans="1:125" s="141" customFormat="1" ht="9.75" customHeight="1">
      <c r="A230" s="135"/>
      <c r="B230" s="136"/>
      <c r="C230" s="135"/>
      <c r="D230" s="137"/>
      <c r="E230" s="142"/>
      <c r="F230" s="255"/>
      <c r="G230" s="256"/>
      <c r="H230" s="282"/>
      <c r="I230" s="282"/>
      <c r="J230" s="175"/>
      <c r="K230" s="175"/>
      <c r="L230" s="191"/>
      <c r="M230" s="175"/>
      <c r="N230" s="17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  <c r="AA230" s="139"/>
      <c r="AB230" s="139"/>
      <c r="AC230" s="139"/>
      <c r="AD230" s="139"/>
      <c r="AE230" s="139"/>
      <c r="AF230" s="139"/>
      <c r="AG230" s="139"/>
      <c r="AH230" s="139"/>
      <c r="AI230" s="139"/>
      <c r="AJ230" s="139"/>
      <c r="AK230" s="139"/>
      <c r="AL230" s="139"/>
      <c r="AM230" s="139"/>
      <c r="AN230" s="139"/>
      <c r="AO230" s="139"/>
      <c r="AP230" s="139"/>
      <c r="AQ230" s="139"/>
      <c r="AR230" s="139"/>
      <c r="AS230" s="139"/>
      <c r="AT230" s="139"/>
      <c r="AU230" s="139"/>
      <c r="AV230" s="139"/>
      <c r="AW230" s="139"/>
      <c r="AX230" s="139"/>
      <c r="AY230" s="139"/>
      <c r="AZ230" s="139"/>
      <c r="BA230" s="139"/>
      <c r="BB230" s="139"/>
      <c r="BC230" s="139"/>
      <c r="BD230" s="139"/>
      <c r="BE230" s="139"/>
      <c r="BF230" s="139"/>
      <c r="BG230" s="139"/>
      <c r="BH230" s="139"/>
      <c r="BI230" s="139"/>
      <c r="BJ230" s="139"/>
      <c r="BK230" s="139"/>
      <c r="BL230" s="139"/>
      <c r="BM230" s="139"/>
      <c r="BN230" s="139"/>
      <c r="BO230" s="139"/>
      <c r="BP230" s="139"/>
      <c r="BQ230" s="139"/>
      <c r="BR230" s="139"/>
      <c r="BS230" s="139"/>
      <c r="BT230" s="139"/>
      <c r="BU230" s="139"/>
      <c r="BV230" s="139"/>
      <c r="BW230" s="139"/>
      <c r="BX230" s="139"/>
      <c r="BY230" s="139"/>
      <c r="BZ230" s="139"/>
      <c r="CA230" s="139"/>
      <c r="CB230" s="139"/>
      <c r="CC230" s="139"/>
      <c r="CD230" s="139"/>
      <c r="CE230" s="139"/>
      <c r="CF230" s="139"/>
      <c r="CG230" s="139"/>
      <c r="CH230" s="139"/>
      <c r="CI230" s="139"/>
      <c r="CJ230" s="139"/>
      <c r="CK230" s="139"/>
      <c r="CL230" s="139"/>
      <c r="CM230" s="139"/>
      <c r="CN230" s="139"/>
      <c r="CO230" s="139"/>
      <c r="CP230" s="139"/>
      <c r="CQ230" s="139"/>
      <c r="CR230" s="139"/>
      <c r="CS230" s="139"/>
      <c r="CT230" s="139"/>
      <c r="CU230" s="139"/>
      <c r="CV230" s="139"/>
      <c r="CW230" s="139"/>
      <c r="CX230" s="139"/>
      <c r="CY230" s="139"/>
      <c r="CZ230" s="139"/>
      <c r="DA230" s="139"/>
      <c r="DB230" s="139"/>
      <c r="DC230" s="139"/>
      <c r="DD230" s="139"/>
      <c r="DE230" s="139"/>
      <c r="DF230" s="139"/>
      <c r="DG230" s="139"/>
      <c r="DH230" s="139"/>
      <c r="DI230" s="139"/>
      <c r="DJ230" s="139"/>
      <c r="DK230" s="139"/>
      <c r="DL230" s="139"/>
      <c r="DM230" s="139"/>
      <c r="DN230" s="139"/>
      <c r="DO230" s="139"/>
      <c r="DP230" s="139"/>
      <c r="DQ230" s="139"/>
      <c r="DR230" s="139"/>
      <c r="DS230" s="139"/>
      <c r="DT230" s="139"/>
      <c r="DU230" s="135"/>
    </row>
    <row r="231" spans="1:125" s="141" customFormat="1" ht="9.75" customHeight="1">
      <c r="A231" s="135"/>
      <c r="B231" s="136"/>
      <c r="C231" s="135"/>
      <c r="D231" s="137"/>
      <c r="E231" s="142"/>
      <c r="F231" s="143"/>
      <c r="G231" s="279" t="s">
        <v>106</v>
      </c>
      <c r="H231" s="282"/>
      <c r="I231" s="282"/>
      <c r="J231" s="273" t="s">
        <v>112</v>
      </c>
      <c r="K231" s="273" t="s">
        <v>112</v>
      </c>
      <c r="L231" s="273"/>
      <c r="M231" s="273" t="s">
        <v>112</v>
      </c>
      <c r="N231" s="17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  <c r="AC231" s="139"/>
      <c r="AD231" s="139"/>
      <c r="AE231" s="139"/>
      <c r="AF231" s="139"/>
      <c r="AG231" s="139"/>
      <c r="AH231" s="139"/>
      <c r="AI231" s="139"/>
      <c r="AJ231" s="139"/>
      <c r="AK231" s="139"/>
      <c r="AL231" s="139"/>
      <c r="AM231" s="139"/>
      <c r="AN231" s="139"/>
      <c r="AO231" s="139"/>
      <c r="AP231" s="139"/>
      <c r="AQ231" s="139"/>
      <c r="AR231" s="139"/>
      <c r="AS231" s="139"/>
      <c r="AT231" s="139"/>
      <c r="AU231" s="139"/>
      <c r="AV231" s="139"/>
      <c r="AW231" s="139"/>
      <c r="AX231" s="139"/>
      <c r="AY231" s="139"/>
      <c r="AZ231" s="144"/>
      <c r="BA231" s="139"/>
      <c r="BB231" s="139"/>
      <c r="BC231" s="139"/>
      <c r="BD231" s="139"/>
      <c r="BE231" s="139"/>
      <c r="BF231" s="139"/>
      <c r="BG231" s="139"/>
      <c r="BH231" s="139"/>
      <c r="BI231" s="139"/>
      <c r="BJ231" s="139"/>
      <c r="BK231" s="139"/>
      <c r="BL231" s="139"/>
      <c r="BM231" s="139"/>
      <c r="BN231" s="139"/>
      <c r="BO231" s="139"/>
      <c r="BP231" s="139"/>
      <c r="BQ231" s="139"/>
      <c r="BR231" s="139"/>
      <c r="BS231" s="139"/>
      <c r="BT231" s="139"/>
      <c r="BU231" s="139"/>
      <c r="BV231" s="139"/>
      <c r="BW231" s="139"/>
      <c r="BX231" s="139"/>
      <c r="BY231" s="139"/>
      <c r="BZ231" s="139"/>
      <c r="CA231" s="139"/>
      <c r="CB231" s="139"/>
      <c r="CC231" s="139"/>
      <c r="CD231" s="139"/>
      <c r="CE231" s="139"/>
      <c r="CF231" s="139"/>
      <c r="CG231" s="139"/>
      <c r="CH231" s="139"/>
      <c r="CI231" s="139"/>
      <c r="CJ231" s="139"/>
      <c r="CK231" s="139"/>
      <c r="CL231" s="139"/>
      <c r="CM231" s="139"/>
      <c r="CN231" s="139"/>
      <c r="CO231" s="139"/>
      <c r="CP231" s="139"/>
      <c r="CQ231" s="139"/>
      <c r="CR231" s="139"/>
      <c r="CS231" s="139"/>
      <c r="CT231" s="139"/>
      <c r="CU231" s="139"/>
      <c r="CV231" s="139"/>
      <c r="CW231" s="139"/>
      <c r="CX231" s="139"/>
      <c r="CY231" s="139"/>
      <c r="CZ231" s="139"/>
      <c r="DA231" s="139"/>
      <c r="DB231" s="139"/>
      <c r="DC231" s="139"/>
      <c r="DD231" s="139"/>
      <c r="DE231" s="139"/>
      <c r="DF231" s="139"/>
      <c r="DG231" s="139"/>
      <c r="DH231" s="139"/>
      <c r="DI231" s="139"/>
      <c r="DJ231" s="139"/>
      <c r="DK231" s="139"/>
      <c r="DL231" s="139"/>
      <c r="DM231" s="139"/>
      <c r="DN231" s="139"/>
      <c r="DO231" s="139"/>
      <c r="DP231" s="139"/>
      <c r="DQ231" s="139"/>
      <c r="DR231" s="139"/>
      <c r="DS231" s="139"/>
      <c r="DT231" s="139"/>
      <c r="DU231" s="135"/>
    </row>
    <row r="232" spans="1:125" s="141" customFormat="1" ht="9.75" customHeight="1">
      <c r="A232" s="135"/>
      <c r="B232" s="136"/>
      <c r="C232" s="135"/>
      <c r="D232" s="137"/>
      <c r="E232" s="142"/>
      <c r="F232" s="143"/>
      <c r="G232" s="280"/>
      <c r="H232" s="282"/>
      <c r="I232" s="282"/>
      <c r="J232" s="274"/>
      <c r="K232" s="274"/>
      <c r="L232" s="285"/>
      <c r="M232" s="274"/>
      <c r="N232" s="17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  <c r="AA232" s="139"/>
      <c r="AB232" s="139"/>
      <c r="AC232" s="139"/>
      <c r="AD232" s="139"/>
      <c r="AE232" s="139"/>
      <c r="AF232" s="139"/>
      <c r="AG232" s="139"/>
      <c r="AH232" s="139"/>
      <c r="AI232" s="139"/>
      <c r="AJ232" s="139"/>
      <c r="AK232" s="139"/>
      <c r="AL232" s="139"/>
      <c r="AM232" s="139"/>
      <c r="AN232" s="139"/>
      <c r="AO232" s="139"/>
      <c r="AP232" s="139"/>
      <c r="AQ232" s="139"/>
      <c r="AR232" s="139"/>
      <c r="AS232" s="139"/>
      <c r="AT232" s="139"/>
      <c r="AU232" s="139"/>
      <c r="AV232" s="139"/>
      <c r="AW232" s="139"/>
      <c r="AX232" s="139"/>
      <c r="AY232" s="139"/>
      <c r="AZ232" s="144"/>
      <c r="BA232" s="139"/>
      <c r="BB232" s="139"/>
      <c r="BC232" s="139"/>
      <c r="BD232" s="139"/>
      <c r="BE232" s="139"/>
      <c r="BF232" s="139"/>
      <c r="BG232" s="139"/>
      <c r="BH232" s="139"/>
      <c r="BI232" s="139"/>
      <c r="BJ232" s="139"/>
      <c r="BK232" s="139"/>
      <c r="BL232" s="139"/>
      <c r="BM232" s="139"/>
      <c r="BN232" s="139"/>
      <c r="BO232" s="139"/>
      <c r="BP232" s="139"/>
      <c r="BQ232" s="139"/>
      <c r="BR232" s="139"/>
      <c r="BS232" s="139"/>
      <c r="BT232" s="139"/>
      <c r="BU232" s="139"/>
      <c r="BV232" s="139"/>
      <c r="BW232" s="139"/>
      <c r="BX232" s="139"/>
      <c r="BY232" s="139"/>
      <c r="BZ232" s="139"/>
      <c r="CA232" s="139"/>
      <c r="CB232" s="139"/>
      <c r="CC232" s="139"/>
      <c r="CD232" s="139"/>
      <c r="CE232" s="139"/>
      <c r="CF232" s="139"/>
      <c r="CG232" s="139"/>
      <c r="CH232" s="139"/>
      <c r="CI232" s="139"/>
      <c r="CJ232" s="139"/>
      <c r="CK232" s="139"/>
      <c r="CL232" s="139"/>
      <c r="CM232" s="139"/>
      <c r="CN232" s="139"/>
      <c r="CO232" s="139"/>
      <c r="CP232" s="139"/>
      <c r="CQ232" s="139"/>
      <c r="CR232" s="139"/>
      <c r="CS232" s="139"/>
      <c r="CT232" s="139"/>
      <c r="CU232" s="139"/>
      <c r="CV232" s="139"/>
      <c r="CW232" s="139"/>
      <c r="CX232" s="139"/>
      <c r="CY232" s="139"/>
      <c r="CZ232" s="139"/>
      <c r="DA232" s="139"/>
      <c r="DB232" s="139"/>
      <c r="DC232" s="139"/>
      <c r="DD232" s="139"/>
      <c r="DE232" s="139"/>
      <c r="DF232" s="139"/>
      <c r="DG232" s="139"/>
      <c r="DH232" s="139"/>
      <c r="DI232" s="139"/>
      <c r="DJ232" s="139"/>
      <c r="DK232" s="139"/>
      <c r="DL232" s="139"/>
      <c r="DM232" s="139"/>
      <c r="DN232" s="139"/>
      <c r="DO232" s="139"/>
      <c r="DP232" s="139"/>
      <c r="DQ232" s="139"/>
      <c r="DR232" s="139"/>
      <c r="DS232" s="139"/>
      <c r="DT232" s="139"/>
      <c r="DU232" s="135"/>
    </row>
    <row r="233" spans="1:125" s="141" customFormat="1" ht="9.75" customHeight="1">
      <c r="A233" s="135"/>
      <c r="B233" s="136"/>
      <c r="C233" s="135"/>
      <c r="D233" s="137"/>
      <c r="E233" s="142"/>
      <c r="F233" s="143"/>
      <c r="G233" s="271" t="s">
        <v>107</v>
      </c>
      <c r="H233" s="282"/>
      <c r="I233" s="282"/>
      <c r="J233" s="273" t="s">
        <v>112</v>
      </c>
      <c r="K233" s="273" t="s">
        <v>112</v>
      </c>
      <c r="L233" s="190"/>
      <c r="M233" s="273" t="s">
        <v>112</v>
      </c>
      <c r="N233" s="17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  <c r="AA233" s="139"/>
      <c r="AB233" s="139"/>
      <c r="AC233" s="139"/>
      <c r="AD233" s="139"/>
      <c r="AE233" s="139"/>
      <c r="AF233" s="139"/>
      <c r="AG233" s="139"/>
      <c r="AH233" s="139"/>
      <c r="AI233" s="139"/>
      <c r="AJ233" s="139"/>
      <c r="AK233" s="139"/>
      <c r="AL233" s="139"/>
      <c r="AM233" s="139"/>
      <c r="AN233" s="139"/>
      <c r="AO233" s="139"/>
      <c r="AP233" s="139"/>
      <c r="AQ233" s="139"/>
      <c r="AR233" s="139"/>
      <c r="AS233" s="139"/>
      <c r="AT233" s="139"/>
      <c r="AU233" s="139"/>
      <c r="AV233" s="139"/>
      <c r="AW233" s="139"/>
      <c r="AX233" s="139"/>
      <c r="AY233" s="139"/>
      <c r="AZ233" s="144"/>
      <c r="BA233" s="139"/>
      <c r="BB233" s="139"/>
      <c r="BC233" s="139"/>
      <c r="BD233" s="139"/>
      <c r="BE233" s="139"/>
      <c r="BF233" s="139"/>
      <c r="BG233" s="139"/>
      <c r="BH233" s="139"/>
      <c r="BI233" s="139"/>
      <c r="BJ233" s="139"/>
      <c r="BK233" s="139"/>
      <c r="BL233" s="139"/>
      <c r="BM233" s="139"/>
      <c r="BN233" s="139"/>
      <c r="BO233" s="139"/>
      <c r="BP233" s="139"/>
      <c r="BQ233" s="139"/>
      <c r="BR233" s="139"/>
      <c r="BS233" s="139"/>
      <c r="BT233" s="139"/>
      <c r="BU233" s="139"/>
      <c r="BV233" s="139"/>
      <c r="BW233" s="139"/>
      <c r="BX233" s="139"/>
      <c r="BY233" s="139"/>
      <c r="BZ233" s="139"/>
      <c r="CA233" s="139"/>
      <c r="CB233" s="139"/>
      <c r="CC233" s="139"/>
      <c r="CD233" s="139"/>
      <c r="CE233" s="139"/>
      <c r="CF233" s="139"/>
      <c r="CG233" s="139"/>
      <c r="CH233" s="139"/>
      <c r="CI233" s="139"/>
      <c r="CJ233" s="139"/>
      <c r="CK233" s="139"/>
      <c r="CL233" s="139"/>
      <c r="CM233" s="139"/>
      <c r="CN233" s="139"/>
      <c r="CO233" s="139"/>
      <c r="CP233" s="139"/>
      <c r="CQ233" s="139"/>
      <c r="CR233" s="139"/>
      <c r="CS233" s="139"/>
      <c r="CT233" s="139"/>
      <c r="CU233" s="139"/>
      <c r="CV233" s="139"/>
      <c r="CW233" s="139"/>
      <c r="CX233" s="139"/>
      <c r="CY233" s="139"/>
      <c r="CZ233" s="139"/>
      <c r="DA233" s="139"/>
      <c r="DB233" s="139"/>
      <c r="DC233" s="139"/>
      <c r="DD233" s="139"/>
      <c r="DE233" s="139"/>
      <c r="DF233" s="139"/>
      <c r="DG233" s="139"/>
      <c r="DH233" s="139"/>
      <c r="DI233" s="139"/>
      <c r="DJ233" s="139"/>
      <c r="DK233" s="139"/>
      <c r="DL233" s="139"/>
      <c r="DM233" s="139"/>
      <c r="DN233" s="139"/>
      <c r="DO233" s="139"/>
      <c r="DP233" s="139"/>
      <c r="DQ233" s="139"/>
      <c r="DR233" s="139"/>
      <c r="DS233" s="139"/>
      <c r="DT233" s="139"/>
      <c r="DU233" s="135"/>
    </row>
    <row r="234" spans="1:125" s="141" customFormat="1" ht="9.75" customHeight="1">
      <c r="A234" s="135"/>
      <c r="B234" s="136"/>
      <c r="C234" s="135"/>
      <c r="D234" s="137"/>
      <c r="E234" s="142"/>
      <c r="F234" s="143"/>
      <c r="G234" s="272"/>
      <c r="H234" s="283"/>
      <c r="I234" s="283"/>
      <c r="J234" s="274"/>
      <c r="K234" s="274"/>
      <c r="L234" s="191"/>
      <c r="M234" s="274"/>
      <c r="N234" s="180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  <c r="AC234" s="139"/>
      <c r="AD234" s="139"/>
      <c r="AE234" s="139"/>
      <c r="AF234" s="139"/>
      <c r="AG234" s="139"/>
      <c r="AH234" s="139"/>
      <c r="AI234" s="139"/>
      <c r="AJ234" s="139"/>
      <c r="AK234" s="139"/>
      <c r="AL234" s="139"/>
      <c r="AM234" s="139"/>
      <c r="AN234" s="139"/>
      <c r="AO234" s="139"/>
      <c r="AP234" s="139"/>
      <c r="AQ234" s="139"/>
      <c r="AR234" s="139"/>
      <c r="AS234" s="139"/>
      <c r="AT234" s="139"/>
      <c r="AU234" s="139"/>
      <c r="AV234" s="139"/>
      <c r="AW234" s="139"/>
      <c r="AX234" s="139"/>
      <c r="AY234" s="139"/>
      <c r="AZ234" s="144"/>
      <c r="BA234" s="139"/>
      <c r="BB234" s="139"/>
      <c r="BC234" s="139"/>
      <c r="BD234" s="139"/>
      <c r="BE234" s="139"/>
      <c r="BF234" s="139"/>
      <c r="BG234" s="139"/>
      <c r="BH234" s="139"/>
      <c r="BI234" s="139"/>
      <c r="BJ234" s="139"/>
      <c r="BK234" s="139"/>
      <c r="BL234" s="139"/>
      <c r="BM234" s="139"/>
      <c r="BN234" s="139"/>
      <c r="BO234" s="139"/>
      <c r="BP234" s="139"/>
      <c r="BQ234" s="139"/>
      <c r="BR234" s="139"/>
      <c r="BS234" s="139"/>
      <c r="BT234" s="139"/>
      <c r="BU234" s="139"/>
      <c r="BV234" s="139"/>
      <c r="BW234" s="139"/>
      <c r="BX234" s="139"/>
      <c r="BY234" s="139"/>
      <c r="BZ234" s="139"/>
      <c r="CA234" s="139"/>
      <c r="CB234" s="139"/>
      <c r="CC234" s="139"/>
      <c r="CD234" s="139"/>
      <c r="CE234" s="139"/>
      <c r="CF234" s="139"/>
      <c r="CG234" s="139"/>
      <c r="CH234" s="139"/>
      <c r="CI234" s="139"/>
      <c r="CJ234" s="139"/>
      <c r="CK234" s="139"/>
      <c r="CL234" s="139"/>
      <c r="CM234" s="139"/>
      <c r="CN234" s="139"/>
      <c r="CO234" s="139"/>
      <c r="CP234" s="139"/>
      <c r="CQ234" s="139"/>
      <c r="CR234" s="139"/>
      <c r="CS234" s="139"/>
      <c r="CT234" s="139"/>
      <c r="CU234" s="139"/>
      <c r="CV234" s="139"/>
      <c r="CW234" s="139"/>
      <c r="CX234" s="139"/>
      <c r="CY234" s="139"/>
      <c r="CZ234" s="139"/>
      <c r="DA234" s="139"/>
      <c r="DB234" s="139"/>
      <c r="DC234" s="139"/>
      <c r="DD234" s="139"/>
      <c r="DE234" s="139"/>
      <c r="DF234" s="139"/>
      <c r="DG234" s="139"/>
      <c r="DH234" s="139"/>
      <c r="DI234" s="139"/>
      <c r="DJ234" s="139"/>
      <c r="DK234" s="139"/>
      <c r="DL234" s="139"/>
      <c r="DM234" s="139"/>
      <c r="DN234" s="139"/>
      <c r="DO234" s="139"/>
      <c r="DP234" s="139"/>
      <c r="DQ234" s="139"/>
      <c r="DR234" s="139"/>
      <c r="DS234" s="139"/>
      <c r="DT234" s="139"/>
      <c r="DU234" s="135"/>
    </row>
    <row r="235" spans="1:125" s="141" customFormat="1" ht="9.75" customHeight="1">
      <c r="A235" s="135"/>
      <c r="B235" s="136"/>
      <c r="C235" s="135"/>
      <c r="D235" s="137"/>
      <c r="E235" s="147"/>
      <c r="F235" s="253" t="s">
        <v>67</v>
      </c>
      <c r="G235" s="254"/>
      <c r="H235" s="284">
        <v>6</v>
      </c>
      <c r="I235" s="281" t="s">
        <v>132</v>
      </c>
      <c r="J235" s="190"/>
      <c r="K235" s="190"/>
      <c r="L235" s="190"/>
      <c r="M235" s="174"/>
      <c r="N235" s="178">
        <v>100</v>
      </c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  <c r="AA235" s="139"/>
      <c r="AB235" s="139"/>
      <c r="AC235" s="139"/>
      <c r="AD235" s="139"/>
      <c r="AE235" s="139"/>
      <c r="AF235" s="139"/>
      <c r="AG235" s="139"/>
      <c r="AH235" s="139"/>
      <c r="AI235" s="139"/>
      <c r="AJ235" s="139"/>
      <c r="AK235" s="139"/>
      <c r="AL235" s="139"/>
      <c r="AM235" s="139"/>
      <c r="AN235" s="139"/>
      <c r="AO235" s="139"/>
      <c r="AP235" s="139"/>
      <c r="AQ235" s="139"/>
      <c r="AR235" s="139"/>
      <c r="AS235" s="139"/>
      <c r="AT235" s="139"/>
      <c r="AU235" s="139"/>
      <c r="AV235" s="139"/>
      <c r="AW235" s="139"/>
      <c r="AX235" s="139"/>
      <c r="AY235" s="139"/>
      <c r="AZ235" s="139"/>
      <c r="BA235" s="139"/>
      <c r="BB235" s="139"/>
      <c r="BC235" s="139"/>
      <c r="BD235" s="139"/>
      <c r="BE235" s="139"/>
      <c r="BF235" s="139"/>
      <c r="BG235" s="139"/>
      <c r="BH235" s="139"/>
      <c r="BI235" s="139"/>
      <c r="BJ235" s="139"/>
      <c r="BK235" s="139"/>
      <c r="BL235" s="140"/>
      <c r="BM235" s="139"/>
      <c r="BN235" s="139"/>
      <c r="BO235" s="139"/>
      <c r="BP235" s="139"/>
      <c r="BQ235" s="139"/>
      <c r="BR235" s="139"/>
      <c r="BS235" s="139"/>
      <c r="BT235" s="139"/>
      <c r="BU235" s="139"/>
      <c r="BV235" s="139"/>
      <c r="BW235" s="139"/>
      <c r="BX235" s="139"/>
      <c r="BY235" s="139"/>
      <c r="BZ235" s="139"/>
      <c r="CA235" s="139"/>
      <c r="CB235" s="139"/>
      <c r="CC235" s="139"/>
      <c r="CD235" s="139"/>
      <c r="CE235" s="139"/>
      <c r="CF235" s="139"/>
      <c r="CG235" s="139"/>
      <c r="CH235" s="139"/>
      <c r="CI235" s="139"/>
      <c r="CJ235" s="139"/>
      <c r="CK235" s="139"/>
      <c r="CL235" s="139"/>
      <c r="CM235" s="139"/>
      <c r="CN235" s="139"/>
      <c r="CO235" s="139"/>
      <c r="CP235" s="139"/>
      <c r="CQ235" s="139"/>
      <c r="CR235" s="139"/>
      <c r="CS235" s="139"/>
      <c r="CT235" s="139"/>
      <c r="CU235" s="139"/>
      <c r="CV235" s="139"/>
      <c r="CW235" s="139"/>
      <c r="CX235" s="139"/>
      <c r="CY235" s="139"/>
      <c r="CZ235" s="139"/>
      <c r="DA235" s="139"/>
      <c r="DB235" s="139"/>
      <c r="DC235" s="139"/>
      <c r="DD235" s="139"/>
      <c r="DE235" s="139"/>
      <c r="DF235" s="139"/>
      <c r="DG235" s="139"/>
      <c r="DH235" s="139"/>
      <c r="DI235" s="139"/>
      <c r="DJ235" s="139"/>
      <c r="DK235" s="139"/>
      <c r="DL235" s="139"/>
      <c r="DM235" s="139"/>
      <c r="DN235" s="139"/>
      <c r="DO235" s="139"/>
      <c r="DP235" s="139"/>
      <c r="DQ235" s="139"/>
      <c r="DR235" s="139"/>
      <c r="DS235" s="139"/>
      <c r="DT235" s="139"/>
      <c r="DU235" s="135"/>
    </row>
    <row r="236" spans="1:125" s="141" customFormat="1" ht="9.75" customHeight="1">
      <c r="A236" s="135"/>
      <c r="B236" s="136"/>
      <c r="C236" s="135"/>
      <c r="D236" s="137"/>
      <c r="E236" s="138"/>
      <c r="F236" s="255"/>
      <c r="G236" s="256"/>
      <c r="H236" s="282"/>
      <c r="I236" s="282"/>
      <c r="J236" s="191"/>
      <c r="K236" s="191"/>
      <c r="L236" s="191"/>
      <c r="M236" s="175"/>
      <c r="N236" s="17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  <c r="AA236" s="139"/>
      <c r="AB236" s="139"/>
      <c r="AC236" s="139"/>
      <c r="AD236" s="139"/>
      <c r="AE236" s="139"/>
      <c r="AF236" s="139"/>
      <c r="AG236" s="139"/>
      <c r="AH236" s="139"/>
      <c r="AI236" s="139"/>
      <c r="AJ236" s="139"/>
      <c r="AK236" s="139"/>
      <c r="AL236" s="139"/>
      <c r="AM236" s="139"/>
      <c r="AN236" s="139"/>
      <c r="AO236" s="139"/>
      <c r="AP236" s="139"/>
      <c r="AQ236" s="139"/>
      <c r="AR236" s="139"/>
      <c r="AS236" s="139"/>
      <c r="AT236" s="139"/>
      <c r="AU236" s="139"/>
      <c r="AV236" s="139"/>
      <c r="AW236" s="139"/>
      <c r="AX236" s="139"/>
      <c r="AY236" s="139"/>
      <c r="AZ236" s="139"/>
      <c r="BA236" s="139"/>
      <c r="BB236" s="139"/>
      <c r="BC236" s="139"/>
      <c r="BD236" s="139"/>
      <c r="BE236" s="139"/>
      <c r="BF236" s="139"/>
      <c r="BG236" s="139"/>
      <c r="BH236" s="139"/>
      <c r="BI236" s="139"/>
      <c r="BJ236" s="139"/>
      <c r="BK236" s="139"/>
      <c r="BL236" s="139"/>
      <c r="BM236" s="139"/>
      <c r="BN236" s="139"/>
      <c r="BO236" s="139"/>
      <c r="BP236" s="139"/>
      <c r="BQ236" s="139"/>
      <c r="BR236" s="139"/>
      <c r="BS236" s="139"/>
      <c r="BT236" s="139"/>
      <c r="BU236" s="139"/>
      <c r="BV236" s="139"/>
      <c r="BW236" s="139"/>
      <c r="BX236" s="139"/>
      <c r="BY236" s="139"/>
      <c r="BZ236" s="139"/>
      <c r="CA236" s="139"/>
      <c r="CB236" s="139"/>
      <c r="CC236" s="139"/>
      <c r="CD236" s="139"/>
      <c r="CE236" s="139"/>
      <c r="CF236" s="139"/>
      <c r="CG236" s="139"/>
      <c r="CH236" s="139"/>
      <c r="CI236" s="139"/>
      <c r="CJ236" s="139"/>
      <c r="CK236" s="139"/>
      <c r="CL236" s="139"/>
      <c r="CM236" s="139"/>
      <c r="CN236" s="139"/>
      <c r="CO236" s="139"/>
      <c r="CP236" s="139"/>
      <c r="CQ236" s="139"/>
      <c r="CR236" s="139"/>
      <c r="CS236" s="139"/>
      <c r="CT236" s="139"/>
      <c r="CU236" s="139"/>
      <c r="CV236" s="139"/>
      <c r="CW236" s="139"/>
      <c r="CX236" s="139"/>
      <c r="CY236" s="139"/>
      <c r="CZ236" s="139"/>
      <c r="DA236" s="139"/>
      <c r="DB236" s="139"/>
      <c r="DC236" s="139"/>
      <c r="DD236" s="139"/>
      <c r="DE236" s="139"/>
      <c r="DF236" s="139"/>
      <c r="DG236" s="139"/>
      <c r="DH236" s="139"/>
      <c r="DI236" s="139"/>
      <c r="DJ236" s="139"/>
      <c r="DK236" s="139"/>
      <c r="DL236" s="139"/>
      <c r="DM236" s="139"/>
      <c r="DN236" s="139"/>
      <c r="DO236" s="139"/>
      <c r="DP236" s="139"/>
      <c r="DQ236" s="139"/>
      <c r="DR236" s="139"/>
      <c r="DS236" s="139"/>
      <c r="DT236" s="139"/>
      <c r="DU236" s="135"/>
    </row>
    <row r="237" spans="1:125" s="141" customFormat="1" ht="9.75" customHeight="1">
      <c r="A237" s="135"/>
      <c r="B237" s="136"/>
      <c r="C237" s="135"/>
      <c r="D237" s="137"/>
      <c r="E237" s="142"/>
      <c r="F237" s="143"/>
      <c r="G237" s="279" t="s">
        <v>106</v>
      </c>
      <c r="H237" s="282"/>
      <c r="I237" s="282"/>
      <c r="J237" s="190" t="s">
        <v>59</v>
      </c>
      <c r="K237" s="273" t="s">
        <v>60</v>
      </c>
      <c r="L237" s="190"/>
      <c r="M237" s="174" t="s">
        <v>59</v>
      </c>
      <c r="N237" s="17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  <c r="AC237" s="139"/>
      <c r="AD237" s="139"/>
      <c r="AE237" s="139"/>
      <c r="AF237" s="139"/>
      <c r="AG237" s="139"/>
      <c r="AH237" s="139"/>
      <c r="AI237" s="139"/>
      <c r="AJ237" s="139"/>
      <c r="AK237" s="139"/>
      <c r="AL237" s="139"/>
      <c r="AM237" s="139"/>
      <c r="AN237" s="139"/>
      <c r="AO237" s="139"/>
      <c r="AP237" s="139"/>
      <c r="AQ237" s="139"/>
      <c r="AR237" s="139"/>
      <c r="AS237" s="139"/>
      <c r="AT237" s="139"/>
      <c r="AU237" s="139"/>
      <c r="AV237" s="139"/>
      <c r="AW237" s="139"/>
      <c r="AX237" s="139"/>
      <c r="AY237" s="139"/>
      <c r="AZ237" s="144"/>
      <c r="BA237" s="139"/>
      <c r="BB237" s="139"/>
      <c r="BC237" s="139"/>
      <c r="BD237" s="139"/>
      <c r="BE237" s="139"/>
      <c r="BF237" s="139"/>
      <c r="BG237" s="139"/>
      <c r="BH237" s="139"/>
      <c r="BI237" s="139"/>
      <c r="BJ237" s="139"/>
      <c r="BK237" s="139"/>
      <c r="BL237" s="139"/>
      <c r="BM237" s="139"/>
      <c r="BN237" s="139"/>
      <c r="BO237" s="139"/>
      <c r="BP237" s="139"/>
      <c r="BQ237" s="139"/>
      <c r="BR237" s="139"/>
      <c r="BS237" s="139"/>
      <c r="BT237" s="139"/>
      <c r="BU237" s="139"/>
      <c r="BV237" s="139"/>
      <c r="BW237" s="139"/>
      <c r="BX237" s="139"/>
      <c r="BY237" s="139"/>
      <c r="BZ237" s="139"/>
      <c r="CA237" s="139"/>
      <c r="CB237" s="139"/>
      <c r="CC237" s="139"/>
      <c r="CD237" s="139"/>
      <c r="CE237" s="139"/>
      <c r="CF237" s="139"/>
      <c r="CG237" s="139"/>
      <c r="CH237" s="139"/>
      <c r="CI237" s="139"/>
      <c r="CJ237" s="139"/>
      <c r="CK237" s="139"/>
      <c r="CL237" s="139"/>
      <c r="CM237" s="139"/>
      <c r="CN237" s="139"/>
      <c r="CO237" s="139"/>
      <c r="CP237" s="139"/>
      <c r="CQ237" s="139"/>
      <c r="CR237" s="139"/>
      <c r="CS237" s="139"/>
      <c r="CT237" s="139"/>
      <c r="CU237" s="139"/>
      <c r="CV237" s="139"/>
      <c r="CW237" s="139"/>
      <c r="CX237" s="139"/>
      <c r="CY237" s="139"/>
      <c r="CZ237" s="139"/>
      <c r="DA237" s="139"/>
      <c r="DB237" s="139"/>
      <c r="DC237" s="139"/>
      <c r="DD237" s="139"/>
      <c r="DE237" s="139"/>
      <c r="DF237" s="139"/>
      <c r="DG237" s="139"/>
      <c r="DH237" s="139"/>
      <c r="DI237" s="139"/>
      <c r="DJ237" s="139"/>
      <c r="DK237" s="139"/>
      <c r="DL237" s="139"/>
      <c r="DM237" s="139"/>
      <c r="DN237" s="139"/>
      <c r="DO237" s="139"/>
      <c r="DP237" s="139"/>
      <c r="DQ237" s="139"/>
      <c r="DR237" s="139"/>
      <c r="DS237" s="139"/>
      <c r="DT237" s="139"/>
      <c r="DU237" s="135"/>
    </row>
    <row r="238" spans="1:125" s="141" customFormat="1" ht="9.75" customHeight="1">
      <c r="A238" s="135"/>
      <c r="B238" s="136"/>
      <c r="C238" s="135"/>
      <c r="D238" s="137"/>
      <c r="E238" s="142"/>
      <c r="F238" s="143"/>
      <c r="G238" s="280"/>
      <c r="H238" s="282"/>
      <c r="I238" s="282"/>
      <c r="J238" s="191"/>
      <c r="K238" s="274"/>
      <c r="L238" s="191"/>
      <c r="M238" s="175"/>
      <c r="N238" s="17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  <c r="AC238" s="139"/>
      <c r="AD238" s="139"/>
      <c r="AE238" s="139"/>
      <c r="AF238" s="139"/>
      <c r="AG238" s="139"/>
      <c r="AH238" s="139"/>
      <c r="AI238" s="139"/>
      <c r="AJ238" s="139"/>
      <c r="AK238" s="139"/>
      <c r="AL238" s="139"/>
      <c r="AM238" s="139"/>
      <c r="AN238" s="139"/>
      <c r="AO238" s="139"/>
      <c r="AP238" s="139"/>
      <c r="AQ238" s="139"/>
      <c r="AR238" s="139"/>
      <c r="AS238" s="139"/>
      <c r="AT238" s="139"/>
      <c r="AU238" s="139"/>
      <c r="AV238" s="139"/>
      <c r="AW238" s="139"/>
      <c r="AX238" s="139"/>
      <c r="AY238" s="139"/>
      <c r="AZ238" s="144"/>
      <c r="BA238" s="139"/>
      <c r="BB238" s="139"/>
      <c r="BC238" s="139"/>
      <c r="BD238" s="139"/>
      <c r="BE238" s="139"/>
      <c r="BF238" s="139"/>
      <c r="BG238" s="139"/>
      <c r="BH238" s="139"/>
      <c r="BI238" s="139"/>
      <c r="BJ238" s="139"/>
      <c r="BK238" s="139"/>
      <c r="BL238" s="139"/>
      <c r="BM238" s="139"/>
      <c r="BN238" s="139"/>
      <c r="BO238" s="139"/>
      <c r="BP238" s="139"/>
      <c r="BQ238" s="139"/>
      <c r="BR238" s="139"/>
      <c r="BS238" s="139"/>
      <c r="BT238" s="139"/>
      <c r="BU238" s="139"/>
      <c r="BV238" s="139"/>
      <c r="BW238" s="139"/>
      <c r="BX238" s="139"/>
      <c r="BY238" s="139"/>
      <c r="BZ238" s="139"/>
      <c r="CA238" s="139"/>
      <c r="CB238" s="139"/>
      <c r="CC238" s="139"/>
      <c r="CD238" s="139"/>
      <c r="CE238" s="139"/>
      <c r="CF238" s="139"/>
      <c r="CG238" s="139"/>
      <c r="CH238" s="139"/>
      <c r="CI238" s="139"/>
      <c r="CJ238" s="139"/>
      <c r="CK238" s="139"/>
      <c r="CL238" s="139"/>
      <c r="CM238" s="139"/>
      <c r="CN238" s="139"/>
      <c r="CO238" s="139"/>
      <c r="CP238" s="139"/>
      <c r="CQ238" s="139"/>
      <c r="CR238" s="139"/>
      <c r="CS238" s="139"/>
      <c r="CT238" s="139"/>
      <c r="CU238" s="139"/>
      <c r="CV238" s="139"/>
      <c r="CW238" s="139"/>
      <c r="CX238" s="139"/>
      <c r="CY238" s="139"/>
      <c r="CZ238" s="139"/>
      <c r="DA238" s="139"/>
      <c r="DB238" s="139"/>
      <c r="DC238" s="139"/>
      <c r="DD238" s="139"/>
      <c r="DE238" s="139"/>
      <c r="DF238" s="139"/>
      <c r="DG238" s="139"/>
      <c r="DH238" s="139"/>
      <c r="DI238" s="139"/>
      <c r="DJ238" s="139"/>
      <c r="DK238" s="139"/>
      <c r="DL238" s="139"/>
      <c r="DM238" s="139"/>
      <c r="DN238" s="139"/>
      <c r="DO238" s="139"/>
      <c r="DP238" s="139"/>
      <c r="DQ238" s="139"/>
      <c r="DR238" s="139"/>
      <c r="DS238" s="139"/>
      <c r="DT238" s="139"/>
      <c r="DU238" s="135"/>
    </row>
    <row r="239" spans="1:125" s="141" customFormat="1" ht="9.75" customHeight="1">
      <c r="A239" s="135"/>
      <c r="B239" s="136"/>
      <c r="C239" s="135"/>
      <c r="D239" s="137"/>
      <c r="E239" s="142"/>
      <c r="F239" s="143"/>
      <c r="G239" s="271" t="s">
        <v>107</v>
      </c>
      <c r="H239" s="282"/>
      <c r="I239" s="282"/>
      <c r="J239" s="190" t="s">
        <v>61</v>
      </c>
      <c r="K239" s="273" t="s">
        <v>59</v>
      </c>
      <c r="L239" s="190" t="s">
        <v>61</v>
      </c>
      <c r="M239" s="174" t="s">
        <v>61</v>
      </c>
      <c r="N239" s="17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  <c r="AC239" s="139"/>
      <c r="AD239" s="139"/>
      <c r="AE239" s="139"/>
      <c r="AF239" s="139"/>
      <c r="AG239" s="139"/>
      <c r="AH239" s="139"/>
      <c r="AI239" s="139"/>
      <c r="AJ239" s="139"/>
      <c r="AK239" s="139"/>
      <c r="AL239" s="139"/>
      <c r="AM239" s="139"/>
      <c r="AN239" s="139"/>
      <c r="AO239" s="139"/>
      <c r="AP239" s="139"/>
      <c r="AQ239" s="139"/>
      <c r="AR239" s="139"/>
      <c r="AS239" s="139"/>
      <c r="AT239" s="139"/>
      <c r="AU239" s="139"/>
      <c r="AV239" s="139"/>
      <c r="AW239" s="139"/>
      <c r="AX239" s="139"/>
      <c r="AY239" s="139"/>
      <c r="AZ239" s="144"/>
      <c r="BA239" s="139"/>
      <c r="BB239" s="139"/>
      <c r="BC239" s="139"/>
      <c r="BD239" s="139"/>
      <c r="BE239" s="139"/>
      <c r="BF239" s="139"/>
      <c r="BG239" s="139"/>
      <c r="BH239" s="139"/>
      <c r="BI239" s="139"/>
      <c r="BJ239" s="139"/>
      <c r="BK239" s="139"/>
      <c r="BL239" s="139"/>
      <c r="BM239" s="139"/>
      <c r="BN239" s="139"/>
      <c r="BO239" s="139"/>
      <c r="BP239" s="139"/>
      <c r="BQ239" s="139"/>
      <c r="BR239" s="139"/>
      <c r="BS239" s="139"/>
      <c r="BT239" s="139"/>
      <c r="BU239" s="139"/>
      <c r="BV239" s="139"/>
      <c r="BW239" s="139"/>
      <c r="BX239" s="139"/>
      <c r="BY239" s="139"/>
      <c r="BZ239" s="139"/>
      <c r="CA239" s="139"/>
      <c r="CB239" s="139"/>
      <c r="CC239" s="139"/>
      <c r="CD239" s="139"/>
      <c r="CE239" s="139"/>
      <c r="CF239" s="139"/>
      <c r="CG239" s="139"/>
      <c r="CH239" s="139"/>
      <c r="CI239" s="139"/>
      <c r="CJ239" s="139"/>
      <c r="CK239" s="139"/>
      <c r="CL239" s="139"/>
      <c r="CM239" s="139"/>
      <c r="CN239" s="139"/>
      <c r="CO239" s="139"/>
      <c r="CP239" s="139"/>
      <c r="CQ239" s="139"/>
      <c r="CR239" s="139"/>
      <c r="CS239" s="139"/>
      <c r="CT239" s="139"/>
      <c r="CU239" s="139"/>
      <c r="CV239" s="139"/>
      <c r="CW239" s="139"/>
      <c r="CX239" s="139"/>
      <c r="CY239" s="139"/>
      <c r="CZ239" s="139"/>
      <c r="DA239" s="139"/>
      <c r="DB239" s="139"/>
      <c r="DC239" s="139"/>
      <c r="DD239" s="139"/>
      <c r="DE239" s="139"/>
      <c r="DF239" s="139"/>
      <c r="DG239" s="139"/>
      <c r="DH239" s="139"/>
      <c r="DI239" s="139"/>
      <c r="DJ239" s="139"/>
      <c r="DK239" s="139"/>
      <c r="DL239" s="139"/>
      <c r="DM239" s="139"/>
      <c r="DN239" s="139"/>
      <c r="DO239" s="139"/>
      <c r="DP239" s="139"/>
      <c r="DQ239" s="139"/>
      <c r="DR239" s="139"/>
      <c r="DS239" s="139"/>
      <c r="DT239" s="139"/>
      <c r="DU239" s="135"/>
    </row>
    <row r="240" spans="1:125" s="141" customFormat="1" ht="9.75" customHeight="1">
      <c r="A240" s="135"/>
      <c r="B240" s="136"/>
      <c r="C240" s="135"/>
      <c r="D240" s="137"/>
      <c r="E240" s="142"/>
      <c r="F240" s="143"/>
      <c r="G240" s="272"/>
      <c r="H240" s="283"/>
      <c r="I240" s="283"/>
      <c r="J240" s="191"/>
      <c r="K240" s="274"/>
      <c r="L240" s="191"/>
      <c r="M240" s="175"/>
      <c r="N240" s="180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  <c r="AC240" s="139"/>
      <c r="AD240" s="139"/>
      <c r="AE240" s="139"/>
      <c r="AF240" s="139"/>
      <c r="AG240" s="139"/>
      <c r="AH240" s="139"/>
      <c r="AI240" s="139"/>
      <c r="AJ240" s="139"/>
      <c r="AK240" s="139"/>
      <c r="AL240" s="139"/>
      <c r="AM240" s="139"/>
      <c r="AN240" s="139"/>
      <c r="AO240" s="139"/>
      <c r="AP240" s="139"/>
      <c r="AQ240" s="139"/>
      <c r="AR240" s="139"/>
      <c r="AS240" s="139"/>
      <c r="AT240" s="139"/>
      <c r="AU240" s="139"/>
      <c r="AV240" s="139"/>
      <c r="AW240" s="139"/>
      <c r="AX240" s="139"/>
      <c r="AY240" s="139"/>
      <c r="AZ240" s="144"/>
      <c r="BA240" s="139"/>
      <c r="BB240" s="139"/>
      <c r="BC240" s="139"/>
      <c r="BD240" s="139"/>
      <c r="BE240" s="139"/>
      <c r="BF240" s="139"/>
      <c r="BG240" s="139"/>
      <c r="BH240" s="139"/>
      <c r="BI240" s="139"/>
      <c r="BJ240" s="139"/>
      <c r="BK240" s="139"/>
      <c r="BL240" s="139"/>
      <c r="BM240" s="139"/>
      <c r="BN240" s="139"/>
      <c r="BO240" s="139"/>
      <c r="BP240" s="139"/>
      <c r="BQ240" s="139"/>
      <c r="BR240" s="139"/>
      <c r="BS240" s="139"/>
      <c r="BT240" s="139"/>
      <c r="BU240" s="139"/>
      <c r="BV240" s="139"/>
      <c r="BW240" s="139"/>
      <c r="BX240" s="139"/>
      <c r="BY240" s="139"/>
      <c r="BZ240" s="139"/>
      <c r="CA240" s="139"/>
      <c r="CB240" s="139"/>
      <c r="CC240" s="139"/>
      <c r="CD240" s="139"/>
      <c r="CE240" s="139"/>
      <c r="CF240" s="139"/>
      <c r="CG240" s="139"/>
      <c r="CH240" s="139"/>
      <c r="CI240" s="139"/>
      <c r="CJ240" s="139"/>
      <c r="CK240" s="139"/>
      <c r="CL240" s="139"/>
      <c r="CM240" s="139"/>
      <c r="CN240" s="139"/>
      <c r="CO240" s="139"/>
      <c r="CP240" s="139"/>
      <c r="CQ240" s="139"/>
      <c r="CR240" s="139"/>
      <c r="CS240" s="139"/>
      <c r="CT240" s="139"/>
      <c r="CU240" s="139"/>
      <c r="CV240" s="139"/>
      <c r="CW240" s="139"/>
      <c r="CX240" s="139"/>
      <c r="CY240" s="139"/>
      <c r="CZ240" s="139"/>
      <c r="DA240" s="139"/>
      <c r="DB240" s="139"/>
      <c r="DC240" s="139"/>
      <c r="DD240" s="139"/>
      <c r="DE240" s="139"/>
      <c r="DF240" s="139"/>
      <c r="DG240" s="139"/>
      <c r="DH240" s="139"/>
      <c r="DI240" s="139"/>
      <c r="DJ240" s="139"/>
      <c r="DK240" s="139"/>
      <c r="DL240" s="139"/>
      <c r="DM240" s="139"/>
      <c r="DN240" s="139"/>
      <c r="DO240" s="139"/>
      <c r="DP240" s="139"/>
      <c r="DQ240" s="139"/>
      <c r="DR240" s="139"/>
      <c r="DS240" s="139"/>
      <c r="DT240" s="139"/>
      <c r="DU240" s="135"/>
    </row>
    <row r="241" spans="1:125" s="160" customFormat="1" ht="9.75" customHeight="1">
      <c r="A241" s="154"/>
      <c r="B241" s="155"/>
      <c r="C241" s="154"/>
      <c r="D241" s="156"/>
      <c r="E241" s="157"/>
      <c r="F241" s="249" t="s">
        <v>69</v>
      </c>
      <c r="G241" s="250"/>
      <c r="H241" s="294">
        <v>4</v>
      </c>
      <c r="I241" s="294"/>
      <c r="J241" s="225"/>
      <c r="K241" s="225"/>
      <c r="L241" s="227"/>
      <c r="M241" s="225"/>
      <c r="N241" s="229"/>
      <c r="O241" s="158"/>
      <c r="P241" s="158"/>
      <c r="Q241" s="158"/>
      <c r="R241" s="158"/>
      <c r="S241" s="158"/>
      <c r="T241" s="158"/>
      <c r="U241" s="158"/>
      <c r="V241" s="158"/>
      <c r="W241" s="158"/>
      <c r="X241" s="158"/>
      <c r="Y241" s="158"/>
      <c r="Z241" s="158"/>
      <c r="AA241" s="158"/>
      <c r="AB241" s="158"/>
      <c r="AC241" s="158"/>
      <c r="AD241" s="158"/>
      <c r="AE241" s="158"/>
      <c r="AF241" s="158"/>
      <c r="AG241" s="158"/>
      <c r="AH241" s="158"/>
      <c r="AI241" s="158"/>
      <c r="AJ241" s="158"/>
      <c r="AK241" s="158"/>
      <c r="AL241" s="158"/>
      <c r="AM241" s="158"/>
      <c r="AN241" s="158"/>
      <c r="AO241" s="158"/>
      <c r="AP241" s="158"/>
      <c r="AQ241" s="158"/>
      <c r="AR241" s="158"/>
      <c r="AS241" s="158"/>
      <c r="AT241" s="158"/>
      <c r="AU241" s="158"/>
      <c r="AV241" s="158"/>
      <c r="AW241" s="158"/>
      <c r="AX241" s="158"/>
      <c r="AY241" s="158"/>
      <c r="AZ241" s="158"/>
      <c r="BA241" s="158"/>
      <c r="BB241" s="158"/>
      <c r="BC241" s="158"/>
      <c r="BD241" s="158"/>
      <c r="BE241" s="158"/>
      <c r="BF241" s="158"/>
      <c r="BG241" s="158"/>
      <c r="BH241" s="158"/>
      <c r="BI241" s="158"/>
      <c r="BJ241" s="158"/>
      <c r="BK241" s="158"/>
      <c r="BL241" s="158"/>
      <c r="BM241" s="159"/>
      <c r="BN241" s="159"/>
      <c r="BO241" s="158"/>
      <c r="BP241" s="158"/>
      <c r="BQ241" s="158"/>
      <c r="BR241" s="158"/>
      <c r="BS241" s="158"/>
      <c r="BT241" s="158"/>
      <c r="BU241" s="158"/>
      <c r="BV241" s="158"/>
      <c r="BW241" s="158"/>
      <c r="BX241" s="158"/>
      <c r="BY241" s="158"/>
      <c r="BZ241" s="158"/>
      <c r="CB241" s="158"/>
      <c r="CC241" s="158"/>
      <c r="CD241" s="158"/>
      <c r="CE241" s="158"/>
      <c r="CF241" s="158"/>
      <c r="CG241" s="158"/>
      <c r="CH241" s="158"/>
      <c r="CI241" s="158"/>
      <c r="CJ241" s="158"/>
      <c r="CK241" s="158"/>
      <c r="CL241" s="158"/>
      <c r="CM241" s="158"/>
      <c r="CN241" s="158"/>
      <c r="CO241" s="158"/>
      <c r="CP241" s="158"/>
      <c r="CQ241" s="158"/>
      <c r="CR241" s="158"/>
      <c r="CS241" s="158"/>
      <c r="CT241" s="158"/>
      <c r="CU241" s="158"/>
      <c r="CV241" s="158"/>
      <c r="CW241" s="158"/>
      <c r="CX241" s="158"/>
      <c r="CY241" s="158"/>
      <c r="CZ241" s="158"/>
      <c r="DA241" s="158"/>
      <c r="DB241" s="158"/>
      <c r="DC241" s="158"/>
      <c r="DD241" s="158"/>
      <c r="DE241" s="158"/>
      <c r="DF241" s="158"/>
      <c r="DG241" s="158"/>
      <c r="DH241" s="158"/>
      <c r="DI241" s="158"/>
      <c r="DJ241" s="158"/>
      <c r="DK241" s="158"/>
      <c r="DL241" s="158"/>
      <c r="DM241" s="158"/>
      <c r="DN241" s="158"/>
      <c r="DO241" s="158"/>
      <c r="DP241" s="158"/>
      <c r="DQ241" s="158"/>
      <c r="DR241" s="158"/>
      <c r="DS241" s="158"/>
      <c r="DT241" s="158"/>
      <c r="DU241" s="154"/>
    </row>
    <row r="242" spans="1:125" s="160" customFormat="1" ht="9.75" customHeight="1">
      <c r="A242" s="154"/>
      <c r="B242" s="155"/>
      <c r="C242" s="154"/>
      <c r="D242" s="156"/>
      <c r="E242" s="157"/>
      <c r="F242" s="251"/>
      <c r="G242" s="252"/>
      <c r="H242" s="295"/>
      <c r="I242" s="295"/>
      <c r="J242" s="226"/>
      <c r="K242" s="226"/>
      <c r="L242" s="228"/>
      <c r="M242" s="226"/>
      <c r="N242" s="230"/>
      <c r="O242" s="158"/>
      <c r="P242" s="158"/>
      <c r="Q242" s="158"/>
      <c r="R242" s="158"/>
      <c r="S242" s="158"/>
      <c r="T242" s="158"/>
      <c r="U242" s="158"/>
      <c r="V242" s="158"/>
      <c r="W242" s="158"/>
      <c r="X242" s="158"/>
      <c r="Y242" s="158"/>
      <c r="Z242" s="158"/>
      <c r="AA242" s="158"/>
      <c r="AB242" s="158"/>
      <c r="AC242" s="158"/>
      <c r="AD242" s="158"/>
      <c r="AE242" s="158"/>
      <c r="AF242" s="158"/>
      <c r="AG242" s="158"/>
      <c r="AH242" s="158"/>
      <c r="AI242" s="158"/>
      <c r="AJ242" s="158"/>
      <c r="AK242" s="158"/>
      <c r="AL242" s="158"/>
      <c r="AM242" s="158"/>
      <c r="AN242" s="158"/>
      <c r="AO242" s="158"/>
      <c r="AP242" s="158"/>
      <c r="AQ242" s="158"/>
      <c r="AR242" s="158"/>
      <c r="AS242" s="158"/>
      <c r="AT242" s="158"/>
      <c r="AU242" s="158"/>
      <c r="AV242" s="158"/>
      <c r="AW242" s="158"/>
      <c r="AX242" s="158"/>
      <c r="AY242" s="158"/>
      <c r="AZ242" s="158"/>
      <c r="BA242" s="158"/>
      <c r="BB242" s="158"/>
      <c r="BC242" s="158"/>
      <c r="BD242" s="158"/>
      <c r="BE242" s="158"/>
      <c r="BF242" s="158"/>
      <c r="BG242" s="158"/>
      <c r="BH242" s="158"/>
      <c r="BI242" s="158"/>
      <c r="BJ242" s="158"/>
      <c r="BK242" s="158"/>
      <c r="BL242" s="158"/>
      <c r="BM242" s="158"/>
      <c r="BN242" s="158"/>
      <c r="BO242" s="158"/>
      <c r="BP242" s="158"/>
      <c r="BQ242" s="158"/>
      <c r="BR242" s="158"/>
      <c r="BS242" s="158"/>
      <c r="BT242" s="158"/>
      <c r="BU242" s="158"/>
      <c r="BV242" s="158"/>
      <c r="BW242" s="158"/>
      <c r="BX242" s="158"/>
      <c r="BY242" s="158"/>
      <c r="BZ242" s="158"/>
      <c r="CA242" s="158"/>
      <c r="CB242" s="158"/>
      <c r="CC242" s="158"/>
      <c r="CD242" s="158"/>
      <c r="CE242" s="158"/>
      <c r="CF242" s="158"/>
      <c r="CG242" s="158"/>
      <c r="CH242" s="158"/>
      <c r="CI242" s="158"/>
      <c r="CJ242" s="158"/>
      <c r="CK242" s="158"/>
      <c r="CL242" s="158"/>
      <c r="CM242" s="158"/>
      <c r="CN242" s="158"/>
      <c r="CO242" s="158"/>
      <c r="CP242" s="158"/>
      <c r="CQ242" s="158"/>
      <c r="CR242" s="158"/>
      <c r="CS242" s="158"/>
      <c r="CT242" s="158"/>
      <c r="CU242" s="158"/>
      <c r="CV242" s="158"/>
      <c r="CW242" s="158"/>
      <c r="CX242" s="158"/>
      <c r="CY242" s="158"/>
      <c r="CZ242" s="158"/>
      <c r="DA242" s="158"/>
      <c r="DB242" s="158"/>
      <c r="DC242" s="158"/>
      <c r="DD242" s="158"/>
      <c r="DE242" s="158"/>
      <c r="DF242" s="158"/>
      <c r="DG242" s="158"/>
      <c r="DH242" s="158"/>
      <c r="DI242" s="158"/>
      <c r="DJ242" s="158"/>
      <c r="DK242" s="158"/>
      <c r="DL242" s="158"/>
      <c r="DM242" s="158"/>
      <c r="DN242" s="158"/>
      <c r="DO242" s="158"/>
      <c r="DP242" s="158"/>
      <c r="DQ242" s="158"/>
      <c r="DR242" s="158"/>
      <c r="DS242" s="158"/>
      <c r="DT242" s="158"/>
      <c r="DU242" s="154"/>
    </row>
    <row r="243" spans="1:125" s="160" customFormat="1" ht="9.75" customHeight="1">
      <c r="A243" s="154"/>
      <c r="B243" s="155"/>
      <c r="C243" s="154"/>
      <c r="D243" s="156"/>
      <c r="E243" s="161"/>
      <c r="F243" s="162"/>
      <c r="G243" s="286" t="s">
        <v>106</v>
      </c>
      <c r="H243" s="295"/>
      <c r="I243" s="295"/>
      <c r="J243" s="288" t="s">
        <v>89</v>
      </c>
      <c r="K243" s="290"/>
      <c r="L243" s="288"/>
      <c r="M243" s="288" t="s">
        <v>89</v>
      </c>
      <c r="N243" s="230"/>
      <c r="O243" s="158"/>
      <c r="P243" s="158"/>
      <c r="Q243" s="158"/>
      <c r="R243" s="158"/>
      <c r="S243" s="158"/>
      <c r="T243" s="158"/>
      <c r="U243" s="158"/>
      <c r="V243" s="158"/>
      <c r="W243" s="158"/>
      <c r="X243" s="158"/>
      <c r="Y243" s="158"/>
      <c r="Z243" s="158"/>
      <c r="AA243" s="158"/>
      <c r="AB243" s="158"/>
      <c r="AC243" s="158"/>
      <c r="AD243" s="158"/>
      <c r="AE243" s="158"/>
      <c r="AF243" s="158"/>
      <c r="AG243" s="158"/>
      <c r="AH243" s="158"/>
      <c r="AI243" s="158"/>
      <c r="AJ243" s="158"/>
      <c r="AK243" s="158"/>
      <c r="AL243" s="158"/>
      <c r="AM243" s="158"/>
      <c r="AN243" s="158"/>
      <c r="AO243" s="158"/>
      <c r="AP243" s="158"/>
      <c r="AQ243" s="158"/>
      <c r="AR243" s="158"/>
      <c r="AS243" s="158"/>
      <c r="AT243" s="158"/>
      <c r="AU243" s="158"/>
      <c r="AV243" s="158"/>
      <c r="AW243" s="158"/>
      <c r="AX243" s="158"/>
      <c r="AY243" s="158"/>
      <c r="AZ243" s="163"/>
      <c r="BA243" s="158"/>
      <c r="BB243" s="158"/>
      <c r="BC243" s="158"/>
      <c r="BD243" s="158"/>
      <c r="BE243" s="158"/>
      <c r="BF243" s="158"/>
      <c r="BG243" s="158"/>
      <c r="BH243" s="158"/>
      <c r="BI243" s="158"/>
      <c r="BJ243" s="158"/>
      <c r="BK243" s="158"/>
      <c r="BL243" s="158"/>
      <c r="BM243" s="158"/>
      <c r="BN243" s="158"/>
      <c r="BO243" s="158"/>
      <c r="BP243" s="158"/>
      <c r="BQ243" s="158"/>
      <c r="BR243" s="158"/>
      <c r="BS243" s="158"/>
      <c r="BT243" s="158"/>
      <c r="BU243" s="158"/>
      <c r="BV243" s="158"/>
      <c r="BW243" s="158"/>
      <c r="BX243" s="158"/>
      <c r="BY243" s="158"/>
      <c r="BZ243" s="158"/>
      <c r="CA243" s="158"/>
      <c r="CB243" s="158"/>
      <c r="CC243" s="158"/>
      <c r="CD243" s="158"/>
      <c r="CE243" s="158"/>
      <c r="CF243" s="158"/>
      <c r="CG243" s="158"/>
      <c r="CH243" s="158"/>
      <c r="CI243" s="158"/>
      <c r="CJ243" s="158"/>
      <c r="CK243" s="158"/>
      <c r="CL243" s="158"/>
      <c r="CM243" s="158"/>
      <c r="CN243" s="158"/>
      <c r="CO243" s="158"/>
      <c r="CP243" s="158"/>
      <c r="CQ243" s="158"/>
      <c r="CR243" s="158"/>
      <c r="CS243" s="158"/>
      <c r="CT243" s="158"/>
      <c r="CU243" s="158"/>
      <c r="CV243" s="158"/>
      <c r="CW243" s="158"/>
      <c r="CX243" s="158"/>
      <c r="CY243" s="158"/>
      <c r="CZ243" s="158"/>
      <c r="DA243" s="158"/>
      <c r="DB243" s="158"/>
      <c r="DC243" s="158"/>
      <c r="DD243" s="158"/>
      <c r="DE243" s="158"/>
      <c r="DF243" s="158"/>
      <c r="DG243" s="158"/>
      <c r="DH243" s="158"/>
      <c r="DI243" s="158"/>
      <c r="DJ243" s="158"/>
      <c r="DK243" s="158"/>
      <c r="DL243" s="158"/>
      <c r="DM243" s="158"/>
      <c r="DN243" s="158"/>
      <c r="DO243" s="158"/>
      <c r="DP243" s="158"/>
      <c r="DQ243" s="158"/>
      <c r="DR243" s="158"/>
      <c r="DS243" s="158"/>
      <c r="DT243" s="158"/>
      <c r="DU243" s="154"/>
    </row>
    <row r="244" spans="1:125" s="160" customFormat="1" ht="9.75" customHeight="1">
      <c r="A244" s="154"/>
      <c r="B244" s="155"/>
      <c r="C244" s="154"/>
      <c r="D244" s="156"/>
      <c r="E244" s="161"/>
      <c r="F244" s="162"/>
      <c r="G244" s="287"/>
      <c r="H244" s="295"/>
      <c r="I244" s="295"/>
      <c r="J244" s="289"/>
      <c r="K244" s="289"/>
      <c r="L244" s="291"/>
      <c r="M244" s="289"/>
      <c r="N244" s="230"/>
      <c r="O244" s="158"/>
      <c r="P244" s="158"/>
      <c r="Q244" s="158"/>
      <c r="R244" s="158"/>
      <c r="S244" s="158"/>
      <c r="T244" s="158"/>
      <c r="U244" s="158"/>
      <c r="V244" s="158"/>
      <c r="W244" s="158"/>
      <c r="X244" s="158"/>
      <c r="Y244" s="158"/>
      <c r="Z244" s="158"/>
      <c r="AA244" s="158"/>
      <c r="AB244" s="158"/>
      <c r="AC244" s="158"/>
      <c r="AD244" s="158"/>
      <c r="AE244" s="158"/>
      <c r="AF244" s="158"/>
      <c r="AG244" s="158"/>
      <c r="AH244" s="158"/>
      <c r="AI244" s="158"/>
      <c r="AJ244" s="158"/>
      <c r="AK244" s="158"/>
      <c r="AL244" s="158"/>
      <c r="AM244" s="158"/>
      <c r="AN244" s="158"/>
      <c r="AO244" s="158"/>
      <c r="AP244" s="158"/>
      <c r="AQ244" s="158"/>
      <c r="AR244" s="158"/>
      <c r="AS244" s="158"/>
      <c r="AT244" s="158"/>
      <c r="AU244" s="158"/>
      <c r="AV244" s="158"/>
      <c r="AW244" s="158"/>
      <c r="AX244" s="158"/>
      <c r="AY244" s="158"/>
      <c r="AZ244" s="163"/>
      <c r="BA244" s="158"/>
      <c r="BB244" s="158"/>
      <c r="BC244" s="158"/>
      <c r="BD244" s="158"/>
      <c r="BE244" s="158"/>
      <c r="BF244" s="158"/>
      <c r="BG244" s="158"/>
      <c r="BH244" s="158"/>
      <c r="BI244" s="158"/>
      <c r="BJ244" s="158"/>
      <c r="BK244" s="158"/>
      <c r="BL244" s="158"/>
      <c r="BM244" s="158"/>
      <c r="BN244" s="158"/>
      <c r="BO244" s="158"/>
      <c r="BP244" s="158"/>
      <c r="BQ244" s="158"/>
      <c r="BR244" s="158"/>
      <c r="BS244" s="158"/>
      <c r="BT244" s="158"/>
      <c r="BU244" s="158"/>
      <c r="BV244" s="158"/>
      <c r="BW244" s="158"/>
      <c r="BX244" s="158"/>
      <c r="BY244" s="158"/>
      <c r="BZ244" s="158"/>
      <c r="CA244" s="158"/>
      <c r="CB244" s="158"/>
      <c r="CC244" s="158"/>
      <c r="CD244" s="158"/>
      <c r="CE244" s="158"/>
      <c r="CF244" s="158"/>
      <c r="CG244" s="158"/>
      <c r="CH244" s="158"/>
      <c r="CI244" s="158"/>
      <c r="CJ244" s="158"/>
      <c r="CK244" s="158"/>
      <c r="CL244" s="158"/>
      <c r="CM244" s="158"/>
      <c r="CN244" s="158"/>
      <c r="CO244" s="158"/>
      <c r="CP244" s="158"/>
      <c r="CQ244" s="158"/>
      <c r="CR244" s="158"/>
      <c r="CS244" s="158"/>
      <c r="CT244" s="158"/>
      <c r="CU244" s="158"/>
      <c r="CV244" s="158"/>
      <c r="CW244" s="158"/>
      <c r="CX244" s="158"/>
      <c r="CY244" s="158"/>
      <c r="CZ244" s="158"/>
      <c r="DA244" s="158"/>
      <c r="DB244" s="158"/>
      <c r="DC244" s="158"/>
      <c r="DD244" s="158"/>
      <c r="DE244" s="158"/>
      <c r="DF244" s="158"/>
      <c r="DG244" s="158"/>
      <c r="DH244" s="158"/>
      <c r="DI244" s="158"/>
      <c r="DJ244" s="158"/>
      <c r="DK244" s="158"/>
      <c r="DL244" s="158"/>
      <c r="DM244" s="158"/>
      <c r="DN244" s="158"/>
      <c r="DO244" s="158"/>
      <c r="DP244" s="158"/>
      <c r="DQ244" s="158"/>
      <c r="DR244" s="158"/>
      <c r="DS244" s="158"/>
      <c r="DT244" s="158"/>
      <c r="DU244" s="154"/>
    </row>
    <row r="245" spans="1:125" s="160" customFormat="1" ht="9.75" customHeight="1">
      <c r="A245" s="154"/>
      <c r="B245" s="155"/>
      <c r="C245" s="154"/>
      <c r="D245" s="156"/>
      <c r="E245" s="161"/>
      <c r="F245" s="162"/>
      <c r="G245" s="292" t="s">
        <v>107</v>
      </c>
      <c r="H245" s="295"/>
      <c r="I245" s="295"/>
      <c r="J245" s="225" t="s">
        <v>71</v>
      </c>
      <c r="K245" s="290"/>
      <c r="L245" s="227"/>
      <c r="M245" s="288" t="s">
        <v>71</v>
      </c>
      <c r="N245" s="230"/>
      <c r="O245" s="158"/>
      <c r="P245" s="158"/>
      <c r="Q245" s="158"/>
      <c r="R245" s="158"/>
      <c r="S245" s="158"/>
      <c r="T245" s="158"/>
      <c r="U245" s="158"/>
      <c r="V245" s="158"/>
      <c r="W245" s="158"/>
      <c r="X245" s="158"/>
      <c r="Y245" s="158"/>
      <c r="Z245" s="158"/>
      <c r="AA245" s="158"/>
      <c r="AB245" s="158"/>
      <c r="AC245" s="158"/>
      <c r="AD245" s="158"/>
      <c r="AE245" s="158"/>
      <c r="AF245" s="158"/>
      <c r="AG245" s="158"/>
      <c r="AH245" s="158"/>
      <c r="AI245" s="158"/>
      <c r="AJ245" s="158"/>
      <c r="AK245" s="158"/>
      <c r="AL245" s="158"/>
      <c r="AM245" s="158"/>
      <c r="AN245" s="158"/>
      <c r="AO245" s="158"/>
      <c r="AP245" s="158"/>
      <c r="AQ245" s="158"/>
      <c r="AR245" s="158"/>
      <c r="AS245" s="158"/>
      <c r="AT245" s="158"/>
      <c r="AU245" s="158"/>
      <c r="AV245" s="158"/>
      <c r="AW245" s="158"/>
      <c r="AX245" s="158"/>
      <c r="AY245" s="158"/>
      <c r="AZ245" s="163"/>
      <c r="BA245" s="158"/>
      <c r="BB245" s="158"/>
      <c r="BC245" s="158"/>
      <c r="BD245" s="158"/>
      <c r="BE245" s="158"/>
      <c r="BF245" s="158"/>
      <c r="BG245" s="158"/>
      <c r="BH245" s="158"/>
      <c r="BI245" s="158"/>
      <c r="BJ245" s="158"/>
      <c r="BK245" s="158"/>
      <c r="BL245" s="158"/>
      <c r="BM245" s="158"/>
      <c r="BN245" s="158"/>
      <c r="BO245" s="158"/>
      <c r="BP245" s="158"/>
      <c r="BQ245" s="158"/>
      <c r="BR245" s="158"/>
      <c r="BS245" s="158"/>
      <c r="BT245" s="158"/>
      <c r="BU245" s="158"/>
      <c r="BV245" s="158"/>
      <c r="BW245" s="158"/>
      <c r="BX245" s="158"/>
      <c r="BY245" s="158"/>
      <c r="BZ245" s="158"/>
      <c r="CA245" s="158"/>
      <c r="CB245" s="158"/>
      <c r="CC245" s="158"/>
      <c r="CD245" s="158"/>
      <c r="CE245" s="158"/>
      <c r="CF245" s="158"/>
      <c r="CG245" s="158"/>
      <c r="CH245" s="158"/>
      <c r="CI245" s="158"/>
      <c r="CJ245" s="158"/>
      <c r="CK245" s="158"/>
      <c r="CL245" s="158"/>
      <c r="CM245" s="158"/>
      <c r="CN245" s="158"/>
      <c r="CO245" s="158"/>
      <c r="CP245" s="158"/>
      <c r="CQ245" s="158"/>
      <c r="CR245" s="158"/>
      <c r="CS245" s="158"/>
      <c r="CT245" s="158"/>
      <c r="CU245" s="158"/>
      <c r="CV245" s="158"/>
      <c r="CW245" s="158"/>
      <c r="CX245" s="158"/>
      <c r="CY245" s="158"/>
      <c r="CZ245" s="158"/>
      <c r="DA245" s="158"/>
      <c r="DB245" s="158"/>
      <c r="DC245" s="158"/>
      <c r="DD245" s="158"/>
      <c r="DE245" s="158"/>
      <c r="DF245" s="158"/>
      <c r="DG245" s="158"/>
      <c r="DH245" s="158"/>
      <c r="DI245" s="158"/>
      <c r="DJ245" s="158"/>
      <c r="DK245" s="158"/>
      <c r="DL245" s="158"/>
      <c r="DM245" s="158"/>
      <c r="DN245" s="158"/>
      <c r="DO245" s="158"/>
      <c r="DP245" s="158"/>
      <c r="DQ245" s="158"/>
      <c r="DR245" s="158"/>
      <c r="DS245" s="158"/>
      <c r="DT245" s="158"/>
      <c r="DU245" s="154"/>
    </row>
    <row r="246" spans="1:125" s="160" customFormat="1" ht="9.75" customHeight="1">
      <c r="A246" s="154"/>
      <c r="B246" s="155"/>
      <c r="C246" s="154"/>
      <c r="D246" s="156"/>
      <c r="E246" s="161"/>
      <c r="F246" s="162"/>
      <c r="G246" s="293"/>
      <c r="H246" s="296"/>
      <c r="I246" s="296"/>
      <c r="J246" s="226"/>
      <c r="K246" s="289"/>
      <c r="L246" s="228"/>
      <c r="M246" s="289"/>
      <c r="N246" s="231"/>
      <c r="O246" s="158"/>
      <c r="P246" s="158"/>
      <c r="Q246" s="158"/>
      <c r="R246" s="158"/>
      <c r="S246" s="158"/>
      <c r="T246" s="158"/>
      <c r="U246" s="158"/>
      <c r="V246" s="158"/>
      <c r="W246" s="158"/>
      <c r="X246" s="158"/>
      <c r="Y246" s="158"/>
      <c r="Z246" s="158"/>
      <c r="AA246" s="158"/>
      <c r="AB246" s="158"/>
      <c r="AC246" s="158"/>
      <c r="AD246" s="158"/>
      <c r="AE246" s="158"/>
      <c r="AF246" s="158"/>
      <c r="AG246" s="158"/>
      <c r="AH246" s="158"/>
      <c r="AI246" s="158"/>
      <c r="AJ246" s="158"/>
      <c r="AK246" s="158"/>
      <c r="AL246" s="158"/>
      <c r="AM246" s="158"/>
      <c r="AN246" s="158"/>
      <c r="AO246" s="158"/>
      <c r="AP246" s="158"/>
      <c r="AQ246" s="158"/>
      <c r="AR246" s="158"/>
      <c r="AS246" s="158"/>
      <c r="AT246" s="158"/>
      <c r="AU246" s="158"/>
      <c r="AV246" s="158"/>
      <c r="AW246" s="158"/>
      <c r="AX246" s="158"/>
      <c r="AY246" s="158"/>
      <c r="AZ246" s="163"/>
      <c r="BA246" s="158"/>
      <c r="BB246" s="158"/>
      <c r="BC246" s="158"/>
      <c r="BD246" s="158"/>
      <c r="BE246" s="158"/>
      <c r="BF246" s="158"/>
      <c r="BG246" s="158"/>
      <c r="BH246" s="158"/>
      <c r="BI246" s="158"/>
      <c r="BJ246" s="158"/>
      <c r="BK246" s="158"/>
      <c r="BL246" s="158"/>
      <c r="BM246" s="158"/>
      <c r="BN246" s="158"/>
      <c r="BO246" s="158"/>
      <c r="BP246" s="158"/>
      <c r="BQ246" s="158"/>
      <c r="BR246" s="158"/>
      <c r="BS246" s="158"/>
      <c r="BT246" s="158"/>
      <c r="BU246" s="158"/>
      <c r="BV246" s="158"/>
      <c r="BW246" s="158"/>
      <c r="BX246" s="158"/>
      <c r="BY246" s="158"/>
      <c r="BZ246" s="158"/>
      <c r="CA246" s="158"/>
      <c r="CB246" s="158"/>
      <c r="CC246" s="158"/>
      <c r="CD246" s="158"/>
      <c r="CE246" s="158"/>
      <c r="CF246" s="158"/>
      <c r="CG246" s="158"/>
      <c r="CH246" s="158"/>
      <c r="CI246" s="158"/>
      <c r="CJ246" s="158"/>
      <c r="CK246" s="158"/>
      <c r="CL246" s="158"/>
      <c r="CM246" s="158"/>
      <c r="CN246" s="158"/>
      <c r="CO246" s="158"/>
      <c r="CP246" s="158"/>
      <c r="CQ246" s="158"/>
      <c r="CR246" s="158"/>
      <c r="CS246" s="158"/>
      <c r="CT246" s="158"/>
      <c r="CU246" s="158"/>
      <c r="CV246" s="158"/>
      <c r="CW246" s="158"/>
      <c r="CX246" s="158"/>
      <c r="CY246" s="158"/>
      <c r="CZ246" s="158"/>
      <c r="DA246" s="158"/>
      <c r="DB246" s="158"/>
      <c r="DC246" s="158"/>
      <c r="DD246" s="158"/>
      <c r="DE246" s="158"/>
      <c r="DF246" s="158"/>
      <c r="DG246" s="158"/>
      <c r="DH246" s="158"/>
      <c r="DI246" s="158"/>
      <c r="DJ246" s="158"/>
      <c r="DK246" s="158"/>
      <c r="DL246" s="158"/>
      <c r="DM246" s="158"/>
      <c r="DN246" s="158"/>
      <c r="DO246" s="158"/>
      <c r="DP246" s="158"/>
      <c r="DQ246" s="158"/>
      <c r="DR246" s="158"/>
      <c r="DS246" s="158"/>
      <c r="DT246" s="158"/>
      <c r="DU246" s="154"/>
    </row>
    <row r="247" spans="1:125" s="160" customFormat="1" ht="9.75" customHeight="1">
      <c r="A247" s="154"/>
      <c r="B247" s="155"/>
      <c r="C247" s="154"/>
      <c r="D247" s="156"/>
      <c r="E247" s="157"/>
      <c r="F247" s="249" t="s">
        <v>70</v>
      </c>
      <c r="G247" s="250"/>
      <c r="H247" s="294">
        <v>6.5</v>
      </c>
      <c r="I247" s="294"/>
      <c r="J247" s="225"/>
      <c r="K247" s="225"/>
      <c r="L247" s="227"/>
      <c r="M247" s="225"/>
      <c r="N247" s="229"/>
      <c r="O247" s="158"/>
      <c r="P247" s="158"/>
      <c r="Q247" s="158"/>
      <c r="R247" s="158"/>
      <c r="S247" s="158"/>
      <c r="T247" s="158"/>
      <c r="U247" s="158"/>
      <c r="V247" s="158"/>
      <c r="W247" s="158"/>
      <c r="X247" s="158"/>
      <c r="Y247" s="158"/>
      <c r="Z247" s="158"/>
      <c r="AA247" s="158"/>
      <c r="AB247" s="158"/>
      <c r="AC247" s="158"/>
      <c r="AD247" s="158"/>
      <c r="AE247" s="158"/>
      <c r="AF247" s="158"/>
      <c r="AG247" s="158"/>
      <c r="AH247" s="158"/>
      <c r="AI247" s="158"/>
      <c r="AJ247" s="158"/>
      <c r="AK247" s="158"/>
      <c r="AL247" s="158"/>
      <c r="AM247" s="158"/>
      <c r="AN247" s="158"/>
      <c r="AO247" s="158"/>
      <c r="AP247" s="158"/>
      <c r="AQ247" s="158"/>
      <c r="AR247" s="158"/>
      <c r="AS247" s="158"/>
      <c r="AT247" s="158"/>
      <c r="AU247" s="158"/>
      <c r="AV247" s="158"/>
      <c r="AW247" s="158"/>
      <c r="AX247" s="158"/>
      <c r="AY247" s="158"/>
      <c r="AZ247" s="158"/>
      <c r="BA247" s="158"/>
      <c r="BB247" s="158"/>
      <c r="BC247" s="158"/>
      <c r="BD247" s="158"/>
      <c r="BE247" s="158"/>
      <c r="BF247" s="158"/>
      <c r="BG247" s="158"/>
      <c r="BH247" s="158"/>
      <c r="BI247" s="158"/>
      <c r="BJ247" s="158"/>
      <c r="BK247" s="158"/>
      <c r="BL247" s="158"/>
      <c r="BM247" s="158"/>
      <c r="BN247" s="158"/>
      <c r="BO247" s="159"/>
      <c r="BP247" s="158"/>
      <c r="BQ247" s="158"/>
      <c r="BR247" s="158"/>
      <c r="BS247" s="158"/>
      <c r="BT247" s="158"/>
      <c r="BU247" s="158"/>
      <c r="BV247" s="158"/>
      <c r="BW247" s="158"/>
      <c r="BX247" s="158"/>
      <c r="BY247" s="158"/>
      <c r="BZ247" s="158"/>
      <c r="CA247" s="158"/>
      <c r="CC247" s="158"/>
      <c r="CD247" s="158"/>
      <c r="CE247" s="158"/>
      <c r="CF247" s="158"/>
      <c r="CG247" s="158"/>
      <c r="CH247" s="158"/>
      <c r="CI247" s="158"/>
      <c r="CJ247" s="158"/>
      <c r="CK247" s="158"/>
      <c r="CL247" s="158"/>
      <c r="CM247" s="158"/>
      <c r="CN247" s="158"/>
      <c r="CO247" s="158"/>
      <c r="CP247" s="158"/>
      <c r="CQ247" s="158"/>
      <c r="CR247" s="158"/>
      <c r="CS247" s="158"/>
      <c r="CT247" s="158"/>
      <c r="CU247" s="158"/>
      <c r="CV247" s="158"/>
      <c r="CW247" s="158"/>
      <c r="CX247" s="158"/>
      <c r="CY247" s="158"/>
      <c r="CZ247" s="158"/>
      <c r="DA247" s="158"/>
      <c r="DB247" s="158"/>
      <c r="DC247" s="158"/>
      <c r="DD247" s="158"/>
      <c r="DE247" s="158"/>
      <c r="DF247" s="158"/>
      <c r="DG247" s="158"/>
      <c r="DH247" s="158"/>
      <c r="DI247" s="158"/>
      <c r="DJ247" s="158"/>
      <c r="DK247" s="158"/>
      <c r="DL247" s="158"/>
      <c r="DM247" s="158"/>
      <c r="DN247" s="158"/>
      <c r="DO247" s="158"/>
      <c r="DP247" s="158"/>
      <c r="DQ247" s="158"/>
      <c r="DR247" s="158"/>
      <c r="DS247" s="158"/>
      <c r="DT247" s="158"/>
      <c r="DU247" s="154"/>
    </row>
    <row r="248" spans="1:125" s="160" customFormat="1" ht="9.75" customHeight="1">
      <c r="A248" s="154"/>
      <c r="B248" s="155"/>
      <c r="C248" s="154"/>
      <c r="D248" s="156"/>
      <c r="E248" s="157"/>
      <c r="F248" s="251"/>
      <c r="G248" s="252"/>
      <c r="H248" s="295"/>
      <c r="I248" s="295"/>
      <c r="J248" s="226"/>
      <c r="K248" s="226"/>
      <c r="L248" s="228"/>
      <c r="M248" s="226"/>
      <c r="N248" s="230"/>
      <c r="O248" s="158"/>
      <c r="P248" s="158"/>
      <c r="Q248" s="158"/>
      <c r="R248" s="158"/>
      <c r="S248" s="158"/>
      <c r="T248" s="158"/>
      <c r="U248" s="158"/>
      <c r="V248" s="158"/>
      <c r="W248" s="158"/>
      <c r="X248" s="158"/>
      <c r="Y248" s="158"/>
      <c r="Z248" s="158"/>
      <c r="AA248" s="158"/>
      <c r="AB248" s="158"/>
      <c r="AC248" s="158"/>
      <c r="AD248" s="158"/>
      <c r="AE248" s="158"/>
      <c r="AF248" s="158"/>
      <c r="AG248" s="158"/>
      <c r="AH248" s="158"/>
      <c r="AI248" s="158"/>
      <c r="AJ248" s="158"/>
      <c r="AK248" s="158"/>
      <c r="AL248" s="158"/>
      <c r="AM248" s="158"/>
      <c r="AN248" s="158"/>
      <c r="AO248" s="158"/>
      <c r="AP248" s="158"/>
      <c r="AQ248" s="158"/>
      <c r="AR248" s="158"/>
      <c r="AS248" s="158"/>
      <c r="AT248" s="158"/>
      <c r="AU248" s="158"/>
      <c r="AV248" s="158"/>
      <c r="AW248" s="158"/>
      <c r="AX248" s="158"/>
      <c r="AY248" s="158"/>
      <c r="AZ248" s="158"/>
      <c r="BA248" s="158"/>
      <c r="BB248" s="158"/>
      <c r="BC248" s="158"/>
      <c r="BD248" s="158"/>
      <c r="BE248" s="158"/>
      <c r="BF248" s="158"/>
      <c r="BG248" s="158"/>
      <c r="BH248" s="158"/>
      <c r="BI248" s="158"/>
      <c r="BJ248" s="158"/>
      <c r="BK248" s="158"/>
      <c r="BL248" s="158"/>
      <c r="BM248" s="158"/>
      <c r="BN248" s="158"/>
      <c r="BO248" s="158"/>
      <c r="BP248" s="158"/>
      <c r="BQ248" s="158"/>
      <c r="BR248" s="158"/>
      <c r="BS248" s="158"/>
      <c r="BT248" s="158"/>
      <c r="BU248" s="158"/>
      <c r="BV248" s="158"/>
      <c r="BW248" s="158"/>
      <c r="BX248" s="158"/>
      <c r="BY248" s="158"/>
      <c r="BZ248" s="158"/>
      <c r="CA248" s="158"/>
      <c r="CB248" s="158"/>
      <c r="CC248" s="158"/>
      <c r="CD248" s="158"/>
      <c r="CE248" s="158"/>
      <c r="CF248" s="158"/>
      <c r="CG248" s="158"/>
      <c r="CH248" s="158"/>
      <c r="CI248" s="158"/>
      <c r="CJ248" s="158"/>
      <c r="CK248" s="158"/>
      <c r="CL248" s="158"/>
      <c r="CM248" s="158"/>
      <c r="CN248" s="158"/>
      <c r="CO248" s="158"/>
      <c r="CP248" s="158"/>
      <c r="CQ248" s="158"/>
      <c r="CR248" s="158"/>
      <c r="CS248" s="158"/>
      <c r="CT248" s="158"/>
      <c r="CU248" s="158"/>
      <c r="CV248" s="158"/>
      <c r="CW248" s="158"/>
      <c r="CX248" s="158"/>
      <c r="CY248" s="158"/>
      <c r="CZ248" s="158"/>
      <c r="DA248" s="158"/>
      <c r="DB248" s="158"/>
      <c r="DC248" s="158"/>
      <c r="DD248" s="158"/>
      <c r="DE248" s="158"/>
      <c r="DF248" s="158"/>
      <c r="DG248" s="158"/>
      <c r="DH248" s="158"/>
      <c r="DI248" s="158"/>
      <c r="DJ248" s="158"/>
      <c r="DK248" s="158"/>
      <c r="DL248" s="158"/>
      <c r="DM248" s="158"/>
      <c r="DN248" s="158"/>
      <c r="DO248" s="158"/>
      <c r="DP248" s="158"/>
      <c r="DQ248" s="158"/>
      <c r="DR248" s="158"/>
      <c r="DS248" s="158"/>
      <c r="DT248" s="158"/>
      <c r="DU248" s="154"/>
    </row>
    <row r="249" spans="1:125" s="160" customFormat="1" ht="9.75" customHeight="1">
      <c r="A249" s="154"/>
      <c r="B249" s="155"/>
      <c r="C249" s="154"/>
      <c r="D249" s="156"/>
      <c r="E249" s="161"/>
      <c r="F249" s="162"/>
      <c r="G249" s="286" t="s">
        <v>106</v>
      </c>
      <c r="H249" s="295"/>
      <c r="I249" s="295"/>
      <c r="J249" s="288" t="s">
        <v>89</v>
      </c>
      <c r="K249" s="290"/>
      <c r="L249" s="288"/>
      <c r="M249" s="288" t="s">
        <v>71</v>
      </c>
      <c r="N249" s="230"/>
      <c r="O249" s="158"/>
      <c r="P249" s="158"/>
      <c r="Q249" s="158"/>
      <c r="R249" s="158"/>
      <c r="S249" s="158"/>
      <c r="T249" s="158"/>
      <c r="U249" s="158"/>
      <c r="V249" s="158"/>
      <c r="W249" s="158"/>
      <c r="X249" s="158"/>
      <c r="Y249" s="158"/>
      <c r="Z249" s="158"/>
      <c r="AA249" s="158"/>
      <c r="AB249" s="158"/>
      <c r="AC249" s="158"/>
      <c r="AD249" s="158"/>
      <c r="AE249" s="158"/>
      <c r="AF249" s="158"/>
      <c r="AG249" s="158"/>
      <c r="AH249" s="158"/>
      <c r="AI249" s="158"/>
      <c r="AJ249" s="158"/>
      <c r="AK249" s="158"/>
      <c r="AL249" s="158"/>
      <c r="AM249" s="158"/>
      <c r="AN249" s="158"/>
      <c r="AO249" s="158"/>
      <c r="AP249" s="158"/>
      <c r="AQ249" s="158"/>
      <c r="AR249" s="158"/>
      <c r="AS249" s="158"/>
      <c r="AT249" s="158"/>
      <c r="AU249" s="158"/>
      <c r="AV249" s="158"/>
      <c r="AW249" s="158"/>
      <c r="AX249" s="158"/>
      <c r="AY249" s="158"/>
      <c r="AZ249" s="163"/>
      <c r="BA249" s="158"/>
      <c r="BB249" s="158"/>
      <c r="BC249" s="158"/>
      <c r="BD249" s="158"/>
      <c r="BE249" s="158"/>
      <c r="BF249" s="158"/>
      <c r="BG249" s="158"/>
      <c r="BH249" s="158"/>
      <c r="BI249" s="158"/>
      <c r="BJ249" s="158"/>
      <c r="BK249" s="158"/>
      <c r="BL249" s="158"/>
      <c r="BM249" s="158"/>
      <c r="BN249" s="158"/>
      <c r="BO249" s="158"/>
      <c r="BP249" s="158"/>
      <c r="BQ249" s="158"/>
      <c r="BR249" s="158"/>
      <c r="BS249" s="158"/>
      <c r="BT249" s="158"/>
      <c r="BU249" s="158"/>
      <c r="BV249" s="158"/>
      <c r="BW249" s="158"/>
      <c r="BX249" s="158"/>
      <c r="BY249" s="158"/>
      <c r="BZ249" s="158"/>
      <c r="CA249" s="158"/>
      <c r="CB249" s="158"/>
      <c r="CC249" s="158"/>
      <c r="CD249" s="158"/>
      <c r="CE249" s="158"/>
      <c r="CF249" s="158"/>
      <c r="CG249" s="158"/>
      <c r="CH249" s="158"/>
      <c r="CI249" s="158"/>
      <c r="CJ249" s="158"/>
      <c r="CK249" s="158"/>
      <c r="CL249" s="158"/>
      <c r="CM249" s="158"/>
      <c r="CN249" s="158"/>
      <c r="CO249" s="158"/>
      <c r="CP249" s="158"/>
      <c r="CQ249" s="158"/>
      <c r="CR249" s="158"/>
      <c r="CS249" s="158"/>
      <c r="CT249" s="158"/>
      <c r="CU249" s="158"/>
      <c r="CV249" s="158"/>
      <c r="CW249" s="158"/>
      <c r="CX249" s="158"/>
      <c r="CY249" s="158"/>
      <c r="CZ249" s="158"/>
      <c r="DA249" s="158"/>
      <c r="DB249" s="158"/>
      <c r="DC249" s="158"/>
      <c r="DD249" s="158"/>
      <c r="DE249" s="158"/>
      <c r="DF249" s="158"/>
      <c r="DG249" s="158"/>
      <c r="DH249" s="158"/>
      <c r="DI249" s="158"/>
      <c r="DJ249" s="158"/>
      <c r="DK249" s="158"/>
      <c r="DL249" s="158"/>
      <c r="DM249" s="158"/>
      <c r="DN249" s="158"/>
      <c r="DO249" s="158"/>
      <c r="DP249" s="158"/>
      <c r="DQ249" s="158"/>
      <c r="DR249" s="158"/>
      <c r="DS249" s="158"/>
      <c r="DT249" s="158"/>
      <c r="DU249" s="154"/>
    </row>
    <row r="250" spans="1:125" s="160" customFormat="1" ht="9.75" customHeight="1">
      <c r="A250" s="154"/>
      <c r="B250" s="155"/>
      <c r="C250" s="154"/>
      <c r="D250" s="156"/>
      <c r="E250" s="161"/>
      <c r="F250" s="162"/>
      <c r="G250" s="287"/>
      <c r="H250" s="295"/>
      <c r="I250" s="295"/>
      <c r="J250" s="289"/>
      <c r="K250" s="289"/>
      <c r="L250" s="291"/>
      <c r="M250" s="289"/>
      <c r="N250" s="230"/>
      <c r="O250" s="158"/>
      <c r="P250" s="158"/>
      <c r="Q250" s="158"/>
      <c r="R250" s="158"/>
      <c r="S250" s="158"/>
      <c r="T250" s="158"/>
      <c r="U250" s="158"/>
      <c r="V250" s="158"/>
      <c r="W250" s="158"/>
      <c r="X250" s="158"/>
      <c r="Y250" s="158"/>
      <c r="Z250" s="158"/>
      <c r="AA250" s="158"/>
      <c r="AB250" s="158"/>
      <c r="AC250" s="158"/>
      <c r="AD250" s="158"/>
      <c r="AE250" s="158"/>
      <c r="AF250" s="158"/>
      <c r="AG250" s="158"/>
      <c r="AH250" s="158"/>
      <c r="AI250" s="158"/>
      <c r="AJ250" s="158"/>
      <c r="AK250" s="158"/>
      <c r="AL250" s="158"/>
      <c r="AM250" s="158"/>
      <c r="AN250" s="158"/>
      <c r="AO250" s="158"/>
      <c r="AP250" s="158"/>
      <c r="AQ250" s="158"/>
      <c r="AR250" s="158"/>
      <c r="AS250" s="158"/>
      <c r="AT250" s="158"/>
      <c r="AU250" s="158"/>
      <c r="AV250" s="158"/>
      <c r="AW250" s="158"/>
      <c r="AX250" s="158"/>
      <c r="AY250" s="158"/>
      <c r="AZ250" s="163"/>
      <c r="BA250" s="158"/>
      <c r="BB250" s="158"/>
      <c r="BC250" s="158"/>
      <c r="BD250" s="158"/>
      <c r="BE250" s="158"/>
      <c r="BF250" s="158"/>
      <c r="BG250" s="158"/>
      <c r="BH250" s="158"/>
      <c r="BI250" s="158"/>
      <c r="BJ250" s="158"/>
      <c r="BK250" s="158"/>
      <c r="BL250" s="158"/>
      <c r="BM250" s="158"/>
      <c r="BN250" s="158"/>
      <c r="BO250" s="158"/>
      <c r="BP250" s="158"/>
      <c r="BQ250" s="158"/>
      <c r="BR250" s="158"/>
      <c r="BS250" s="158"/>
      <c r="BT250" s="158"/>
      <c r="BU250" s="158"/>
      <c r="BV250" s="158"/>
      <c r="BW250" s="158"/>
      <c r="BX250" s="158"/>
      <c r="BY250" s="158"/>
      <c r="BZ250" s="158"/>
      <c r="CA250" s="158"/>
      <c r="CB250" s="158"/>
      <c r="CC250" s="158"/>
      <c r="CD250" s="158"/>
      <c r="CE250" s="158"/>
      <c r="CF250" s="158"/>
      <c r="CG250" s="158"/>
      <c r="CH250" s="158"/>
      <c r="CI250" s="158"/>
      <c r="CJ250" s="158"/>
      <c r="CK250" s="158"/>
      <c r="CL250" s="158"/>
      <c r="CM250" s="158"/>
      <c r="CN250" s="158"/>
      <c r="CO250" s="158"/>
      <c r="CP250" s="158"/>
      <c r="CQ250" s="158"/>
      <c r="CR250" s="158"/>
      <c r="CS250" s="158"/>
      <c r="CT250" s="158"/>
      <c r="CU250" s="158"/>
      <c r="CV250" s="158"/>
      <c r="CW250" s="158"/>
      <c r="CX250" s="158"/>
      <c r="CY250" s="158"/>
      <c r="CZ250" s="158"/>
      <c r="DA250" s="158"/>
      <c r="DB250" s="158"/>
      <c r="DC250" s="158"/>
      <c r="DD250" s="158"/>
      <c r="DE250" s="158"/>
      <c r="DF250" s="158"/>
      <c r="DG250" s="158"/>
      <c r="DH250" s="158"/>
      <c r="DI250" s="158"/>
      <c r="DJ250" s="158"/>
      <c r="DK250" s="158"/>
      <c r="DL250" s="158"/>
      <c r="DM250" s="158"/>
      <c r="DN250" s="158"/>
      <c r="DO250" s="158"/>
      <c r="DP250" s="158"/>
      <c r="DQ250" s="158"/>
      <c r="DR250" s="158"/>
      <c r="DS250" s="158"/>
      <c r="DT250" s="158"/>
      <c r="DU250" s="154"/>
    </row>
    <row r="251" spans="1:125" s="160" customFormat="1" ht="9.75" customHeight="1">
      <c r="A251" s="154"/>
      <c r="B251" s="155"/>
      <c r="C251" s="154"/>
      <c r="D251" s="156"/>
      <c r="E251" s="161"/>
      <c r="F251" s="162"/>
      <c r="G251" s="292" t="s">
        <v>107</v>
      </c>
      <c r="H251" s="295"/>
      <c r="I251" s="295"/>
      <c r="J251" s="225" t="s">
        <v>71</v>
      </c>
      <c r="K251" s="290"/>
      <c r="L251" s="227" t="s">
        <v>39</v>
      </c>
      <c r="M251" s="288" t="s">
        <v>136</v>
      </c>
      <c r="N251" s="230"/>
      <c r="O251" s="158"/>
      <c r="P251" s="158"/>
      <c r="Q251" s="158"/>
      <c r="R251" s="158"/>
      <c r="S251" s="158"/>
      <c r="T251" s="158"/>
      <c r="U251" s="158"/>
      <c r="V251" s="158"/>
      <c r="W251" s="158"/>
      <c r="X251" s="158"/>
      <c r="Y251" s="158"/>
      <c r="Z251" s="158"/>
      <c r="AA251" s="158"/>
      <c r="AB251" s="158"/>
      <c r="AC251" s="158"/>
      <c r="AD251" s="158"/>
      <c r="AE251" s="158"/>
      <c r="AF251" s="158"/>
      <c r="AG251" s="158"/>
      <c r="AH251" s="158"/>
      <c r="AI251" s="158"/>
      <c r="AJ251" s="158"/>
      <c r="AK251" s="158"/>
      <c r="AL251" s="158"/>
      <c r="AM251" s="158"/>
      <c r="AN251" s="158"/>
      <c r="AO251" s="158"/>
      <c r="AP251" s="158"/>
      <c r="AQ251" s="158"/>
      <c r="AR251" s="158"/>
      <c r="AS251" s="158"/>
      <c r="AT251" s="158"/>
      <c r="AU251" s="158"/>
      <c r="AV251" s="158"/>
      <c r="AW251" s="158"/>
      <c r="AX251" s="158"/>
      <c r="AY251" s="158"/>
      <c r="AZ251" s="163"/>
      <c r="BA251" s="158"/>
      <c r="BB251" s="158"/>
      <c r="BC251" s="158"/>
      <c r="BD251" s="158"/>
      <c r="BE251" s="158"/>
      <c r="BF251" s="158"/>
      <c r="BG251" s="158"/>
      <c r="BH251" s="158"/>
      <c r="BI251" s="158"/>
      <c r="BJ251" s="158"/>
      <c r="BK251" s="158"/>
      <c r="BL251" s="158"/>
      <c r="BM251" s="158"/>
      <c r="BN251" s="158"/>
      <c r="BO251" s="158"/>
      <c r="BP251" s="158"/>
      <c r="BQ251" s="158"/>
      <c r="BR251" s="158"/>
      <c r="BS251" s="158"/>
      <c r="BT251" s="158"/>
      <c r="BU251" s="158"/>
      <c r="BV251" s="158"/>
      <c r="BW251" s="158"/>
      <c r="BX251" s="158"/>
      <c r="BY251" s="158"/>
      <c r="BZ251" s="158"/>
      <c r="CA251" s="158"/>
      <c r="CB251" s="158"/>
      <c r="CC251" s="158"/>
      <c r="CD251" s="158"/>
      <c r="CE251" s="158"/>
      <c r="CF251" s="158"/>
      <c r="CG251" s="158"/>
      <c r="CH251" s="158"/>
      <c r="CI251" s="158"/>
      <c r="CJ251" s="158"/>
      <c r="CK251" s="158"/>
      <c r="CL251" s="158"/>
      <c r="CM251" s="158"/>
      <c r="CN251" s="158"/>
      <c r="CO251" s="158"/>
      <c r="CP251" s="158"/>
      <c r="CQ251" s="158"/>
      <c r="CR251" s="158"/>
      <c r="CS251" s="158"/>
      <c r="CT251" s="158"/>
      <c r="CU251" s="158"/>
      <c r="CV251" s="158"/>
      <c r="CW251" s="158"/>
      <c r="CX251" s="158"/>
      <c r="CY251" s="158"/>
      <c r="CZ251" s="158"/>
      <c r="DA251" s="158"/>
      <c r="DB251" s="158"/>
      <c r="DC251" s="158"/>
      <c r="DD251" s="158"/>
      <c r="DE251" s="158"/>
      <c r="DF251" s="158"/>
      <c r="DG251" s="158"/>
      <c r="DH251" s="158"/>
      <c r="DI251" s="158"/>
      <c r="DJ251" s="158"/>
      <c r="DK251" s="158"/>
      <c r="DL251" s="158"/>
      <c r="DM251" s="158"/>
      <c r="DN251" s="158"/>
      <c r="DO251" s="158"/>
      <c r="DP251" s="158"/>
      <c r="DQ251" s="158"/>
      <c r="DR251" s="158"/>
      <c r="DS251" s="158"/>
      <c r="DT251" s="158"/>
      <c r="DU251" s="154"/>
    </row>
    <row r="252" spans="1:125" s="160" customFormat="1" ht="9.75" customHeight="1">
      <c r="A252" s="154"/>
      <c r="B252" s="155"/>
      <c r="C252" s="154"/>
      <c r="D252" s="156"/>
      <c r="E252" s="161"/>
      <c r="F252" s="162"/>
      <c r="G252" s="293"/>
      <c r="H252" s="296"/>
      <c r="I252" s="296"/>
      <c r="J252" s="226"/>
      <c r="K252" s="289"/>
      <c r="L252" s="228"/>
      <c r="M252" s="289"/>
      <c r="N252" s="231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  <c r="AA252" s="158"/>
      <c r="AB252" s="158"/>
      <c r="AC252" s="158"/>
      <c r="AD252" s="158"/>
      <c r="AE252" s="158"/>
      <c r="AF252" s="158"/>
      <c r="AG252" s="158"/>
      <c r="AH252" s="158"/>
      <c r="AI252" s="158"/>
      <c r="AJ252" s="158"/>
      <c r="AK252" s="158"/>
      <c r="AL252" s="158"/>
      <c r="AM252" s="158"/>
      <c r="AN252" s="158"/>
      <c r="AO252" s="158"/>
      <c r="AP252" s="158"/>
      <c r="AQ252" s="158"/>
      <c r="AR252" s="158"/>
      <c r="AS252" s="158"/>
      <c r="AT252" s="158"/>
      <c r="AU252" s="158"/>
      <c r="AV252" s="158"/>
      <c r="AW252" s="158"/>
      <c r="AX252" s="158"/>
      <c r="AY252" s="158"/>
      <c r="AZ252" s="163"/>
      <c r="BA252" s="158"/>
      <c r="BB252" s="158"/>
      <c r="BC252" s="158"/>
      <c r="BD252" s="158"/>
      <c r="BE252" s="158"/>
      <c r="BF252" s="158"/>
      <c r="BG252" s="158"/>
      <c r="BH252" s="158"/>
      <c r="BI252" s="158"/>
      <c r="BJ252" s="158"/>
      <c r="BK252" s="158"/>
      <c r="BL252" s="158"/>
      <c r="BM252" s="158"/>
      <c r="BN252" s="158"/>
      <c r="BO252" s="158"/>
      <c r="BP252" s="158"/>
      <c r="BQ252" s="158"/>
      <c r="BR252" s="158"/>
      <c r="BS252" s="158"/>
      <c r="BT252" s="158"/>
      <c r="BU252" s="158"/>
      <c r="BV252" s="158"/>
      <c r="BW252" s="158"/>
      <c r="BX252" s="158"/>
      <c r="BY252" s="158"/>
      <c r="BZ252" s="158"/>
      <c r="CA252" s="158"/>
      <c r="CB252" s="158"/>
      <c r="CC252" s="158"/>
      <c r="CD252" s="158"/>
      <c r="CE252" s="158"/>
      <c r="CF252" s="158"/>
      <c r="CG252" s="158"/>
      <c r="CH252" s="158"/>
      <c r="CI252" s="158"/>
      <c r="CJ252" s="158"/>
      <c r="CK252" s="158"/>
      <c r="CL252" s="158"/>
      <c r="CM252" s="158"/>
      <c r="CN252" s="158"/>
      <c r="CO252" s="158"/>
      <c r="CP252" s="158"/>
      <c r="CQ252" s="158"/>
      <c r="CR252" s="158"/>
      <c r="CS252" s="158"/>
      <c r="CT252" s="158"/>
      <c r="CU252" s="158"/>
      <c r="CV252" s="158"/>
      <c r="CW252" s="158"/>
      <c r="CX252" s="158"/>
      <c r="CY252" s="158"/>
      <c r="CZ252" s="158"/>
      <c r="DA252" s="158"/>
      <c r="DB252" s="158"/>
      <c r="DC252" s="158"/>
      <c r="DD252" s="158"/>
      <c r="DE252" s="158"/>
      <c r="DF252" s="158"/>
      <c r="DG252" s="158"/>
      <c r="DH252" s="158"/>
      <c r="DI252" s="158"/>
      <c r="DJ252" s="158"/>
      <c r="DK252" s="158"/>
      <c r="DL252" s="158"/>
      <c r="DM252" s="158"/>
      <c r="DN252" s="158"/>
      <c r="DO252" s="158"/>
      <c r="DP252" s="158"/>
      <c r="DQ252" s="158"/>
      <c r="DR252" s="158"/>
      <c r="DS252" s="158"/>
      <c r="DT252" s="158"/>
      <c r="DU252" s="154"/>
    </row>
    <row r="253" spans="1:125" ht="9.75" customHeight="1">
      <c r="A253" s="2"/>
      <c r="B253" s="24"/>
      <c r="C253" s="2"/>
      <c r="D253" s="46"/>
      <c r="E253" s="57"/>
      <c r="F253" s="245" t="s">
        <v>45</v>
      </c>
      <c r="G253" s="246"/>
      <c r="H253" s="209"/>
      <c r="I253" s="209"/>
      <c r="J253" s="184"/>
      <c r="K253" s="184"/>
      <c r="L253" s="188"/>
      <c r="M253" s="184"/>
      <c r="N253" s="211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  <c r="BP253" s="18"/>
      <c r="BQ253" s="18"/>
      <c r="BR253" s="18"/>
      <c r="BS253" s="18"/>
      <c r="BT253" s="18"/>
      <c r="BU253" s="18"/>
      <c r="BV253" s="52"/>
      <c r="BW253" s="18"/>
      <c r="BX253" s="18"/>
      <c r="BY253" s="18"/>
      <c r="BZ253" s="18"/>
      <c r="CA253" s="18"/>
      <c r="CB253" s="18"/>
      <c r="CC253" s="18"/>
      <c r="CD253" s="18"/>
      <c r="CE253" s="18"/>
      <c r="CF253" s="18"/>
      <c r="CG253" s="18"/>
      <c r="CH253" s="18"/>
      <c r="CI253" s="18"/>
      <c r="CJ253" s="18"/>
      <c r="CK253" s="18"/>
      <c r="CL253" s="18"/>
      <c r="CM253" s="18"/>
      <c r="CN253" s="18"/>
      <c r="CO253" s="18"/>
      <c r="CP253" s="18"/>
      <c r="CQ253" s="18"/>
      <c r="CR253" s="18"/>
      <c r="CS253" s="18"/>
      <c r="CT253" s="18"/>
      <c r="CU253" s="18"/>
      <c r="CV253" s="18"/>
      <c r="CW253" s="18"/>
      <c r="CX253" s="18"/>
      <c r="CY253" s="18"/>
      <c r="CZ253" s="18"/>
      <c r="DA253" s="18"/>
      <c r="DB253" s="18"/>
      <c r="DC253" s="18"/>
      <c r="DD253" s="18"/>
      <c r="DE253" s="18"/>
      <c r="DF253" s="18"/>
      <c r="DG253" s="18"/>
      <c r="DH253" s="18"/>
      <c r="DI253" s="18"/>
      <c r="DJ253" s="18"/>
      <c r="DK253" s="18"/>
      <c r="DL253" s="18"/>
      <c r="DM253" s="18"/>
      <c r="DN253" s="18"/>
      <c r="DO253" s="18"/>
      <c r="DP253" s="18"/>
      <c r="DQ253" s="18"/>
      <c r="DR253" s="18"/>
      <c r="DS253" s="18"/>
      <c r="DT253" s="18"/>
      <c r="DU253" s="2"/>
    </row>
    <row r="254" spans="1:125" ht="19.2">
      <c r="A254" s="2"/>
      <c r="B254" s="24"/>
      <c r="C254" s="2"/>
      <c r="D254" s="46"/>
      <c r="E254" s="62"/>
      <c r="F254" s="247"/>
      <c r="G254" s="248"/>
      <c r="H254" s="209"/>
      <c r="I254" s="209"/>
      <c r="J254" s="185"/>
      <c r="K254" s="185"/>
      <c r="L254" s="189"/>
      <c r="M254" s="185"/>
      <c r="N254" s="211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  <c r="BP254" s="18"/>
      <c r="BQ254" s="18"/>
      <c r="BR254" s="18"/>
      <c r="BS254" s="18"/>
      <c r="BT254" s="18"/>
      <c r="BU254" s="18"/>
      <c r="BV254" s="18"/>
      <c r="BW254" s="18"/>
      <c r="BX254" s="18"/>
      <c r="BY254" s="18"/>
      <c r="BZ254" s="18"/>
      <c r="CA254" s="18"/>
      <c r="CB254" s="18"/>
      <c r="CC254" s="18"/>
      <c r="CD254" s="18"/>
      <c r="CE254" s="18"/>
      <c r="CF254" s="18"/>
      <c r="CG254" s="18"/>
      <c r="CH254" s="18"/>
      <c r="CI254" s="18"/>
      <c r="CJ254" s="18"/>
      <c r="CK254" s="18"/>
      <c r="CL254" s="18"/>
      <c r="CM254" s="18"/>
      <c r="CN254" s="18"/>
      <c r="CO254" s="18"/>
      <c r="CP254" s="18"/>
      <c r="CQ254" s="18"/>
      <c r="CR254" s="18"/>
      <c r="CS254" s="18"/>
      <c r="CT254" s="18"/>
      <c r="CU254" s="18"/>
      <c r="CV254" s="18"/>
      <c r="CW254" s="18"/>
      <c r="CX254" s="18"/>
      <c r="CY254" s="18"/>
      <c r="CZ254" s="18"/>
      <c r="DA254" s="18"/>
      <c r="DB254" s="18"/>
      <c r="DC254" s="18"/>
      <c r="DD254" s="18"/>
      <c r="DE254" s="18"/>
      <c r="DF254" s="18"/>
      <c r="DG254" s="18"/>
      <c r="DH254" s="18"/>
      <c r="DI254" s="18"/>
      <c r="DJ254" s="18"/>
      <c r="DK254" s="18"/>
      <c r="DL254" s="18"/>
      <c r="DM254" s="18"/>
      <c r="DN254" s="18"/>
      <c r="DO254" s="18"/>
      <c r="DP254" s="18"/>
      <c r="DQ254" s="18"/>
      <c r="DR254" s="18"/>
      <c r="DS254" s="18"/>
      <c r="DT254" s="18"/>
      <c r="DU254" s="2"/>
    </row>
    <row r="255" spans="1:125" ht="9.75" customHeight="1">
      <c r="A255" s="2"/>
      <c r="B255" s="24"/>
      <c r="C255" s="241" t="s">
        <v>31</v>
      </c>
      <c r="D255" s="199"/>
      <c r="E255" s="205"/>
      <c r="F255" s="205"/>
      <c r="G255" s="205"/>
      <c r="H255" s="186"/>
      <c r="I255" s="172"/>
      <c r="J255" s="172"/>
      <c r="K255" s="172"/>
      <c r="L255" s="186"/>
      <c r="M255" s="172"/>
      <c r="N255" s="17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J255" s="43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2"/>
    </row>
    <row r="256" spans="1:125" ht="9.75" customHeight="1">
      <c r="A256" s="2"/>
      <c r="B256" s="24"/>
      <c r="C256" s="201"/>
      <c r="D256" s="201"/>
      <c r="E256" s="201"/>
      <c r="F256" s="201"/>
      <c r="G256" s="201"/>
      <c r="H256" s="187"/>
      <c r="I256" s="172"/>
      <c r="J256" s="172"/>
      <c r="K256" s="172"/>
      <c r="L256" s="187"/>
      <c r="M256" s="172"/>
      <c r="N256" s="173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1"/>
      <c r="BO256" s="31"/>
      <c r="BP256" s="31"/>
      <c r="BQ256" s="31"/>
      <c r="BR256" s="31"/>
      <c r="BS256" s="31"/>
      <c r="BT256" s="31"/>
      <c r="BU256" s="31"/>
      <c r="BV256" s="31"/>
      <c r="BW256" s="31"/>
      <c r="BX256" s="31"/>
      <c r="BY256" s="31"/>
      <c r="BZ256" s="31"/>
      <c r="CA256" s="31"/>
      <c r="CB256" s="43"/>
      <c r="CC256" s="31"/>
      <c r="CD256" s="31"/>
      <c r="CE256" s="31"/>
      <c r="CF256" s="31"/>
      <c r="CG256" s="31"/>
      <c r="CH256" s="31"/>
      <c r="CI256" s="31"/>
      <c r="CJ256" s="31"/>
      <c r="CK256" s="31"/>
      <c r="CL256" s="31"/>
      <c r="CM256" s="31"/>
      <c r="CN256" s="31"/>
      <c r="CO256" s="31"/>
      <c r="CP256" s="31"/>
      <c r="CQ256" s="31"/>
      <c r="CR256" s="31"/>
      <c r="CS256" s="31"/>
      <c r="CT256" s="31"/>
      <c r="CU256" s="31"/>
      <c r="CV256" s="31"/>
      <c r="CW256" s="31"/>
      <c r="CX256" s="31"/>
      <c r="CY256" s="31"/>
      <c r="CZ256" s="31"/>
      <c r="DA256" s="31"/>
      <c r="DB256" s="31"/>
      <c r="DC256" s="31"/>
      <c r="DD256" s="31"/>
      <c r="DE256" s="31"/>
      <c r="DF256" s="31"/>
      <c r="DG256" s="31"/>
      <c r="DH256" s="31"/>
      <c r="DI256" s="31"/>
      <c r="DJ256" s="31"/>
      <c r="DK256" s="31"/>
      <c r="DL256" s="31"/>
      <c r="DM256" s="31"/>
      <c r="DN256" s="31"/>
      <c r="DO256" s="31"/>
      <c r="DP256" s="31"/>
      <c r="DQ256" s="31"/>
      <c r="DR256" s="31"/>
      <c r="DS256" s="31"/>
      <c r="DT256" s="31"/>
      <c r="DU256" s="2"/>
    </row>
    <row r="257" spans="1:125" ht="9.75" customHeight="1">
      <c r="A257" s="2"/>
      <c r="B257" s="242" t="s">
        <v>32</v>
      </c>
      <c r="C257" s="199"/>
      <c r="D257" s="199"/>
      <c r="E257" s="199"/>
      <c r="F257" s="199"/>
      <c r="G257" s="212"/>
      <c r="H257" s="186"/>
      <c r="I257" s="172"/>
      <c r="J257" s="172"/>
      <c r="K257" s="172"/>
      <c r="L257" s="186"/>
      <c r="M257" s="172"/>
      <c r="N257" s="17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J257" s="43"/>
      <c r="DK257" s="43"/>
      <c r="DL257" s="43"/>
      <c r="DM257" s="43"/>
      <c r="DN257" s="43"/>
      <c r="DO257" s="43"/>
      <c r="DP257" s="43"/>
      <c r="DQ257" s="43"/>
      <c r="DR257" s="43"/>
      <c r="DS257" s="43"/>
      <c r="DT257" s="43"/>
      <c r="DU257" s="2"/>
    </row>
    <row r="258" spans="1:125" ht="9.75" customHeight="1">
      <c r="A258" s="2"/>
      <c r="B258" s="200"/>
      <c r="C258" s="201"/>
      <c r="D258" s="201"/>
      <c r="E258" s="201"/>
      <c r="F258" s="201"/>
      <c r="G258" s="213"/>
      <c r="H258" s="187"/>
      <c r="I258" s="172"/>
      <c r="J258" s="172"/>
      <c r="K258" s="172"/>
      <c r="L258" s="187"/>
      <c r="M258" s="172"/>
      <c r="N258" s="173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1"/>
      <c r="BO258" s="31"/>
      <c r="BP258" s="31"/>
      <c r="BQ258" s="31"/>
      <c r="BR258" s="31"/>
      <c r="BS258" s="31"/>
      <c r="BT258" s="31"/>
      <c r="BU258" s="31"/>
      <c r="BV258" s="31"/>
      <c r="BW258" s="31"/>
      <c r="BX258" s="31"/>
      <c r="BY258" s="31"/>
      <c r="BZ258" s="31"/>
      <c r="CA258" s="31"/>
      <c r="CB258" s="43"/>
      <c r="CC258" s="31"/>
      <c r="CD258" s="31"/>
      <c r="CE258" s="31"/>
      <c r="CF258" s="31"/>
      <c r="CG258" s="31"/>
      <c r="CH258" s="31"/>
      <c r="CI258" s="31"/>
      <c r="CJ258" s="31"/>
      <c r="CK258" s="31"/>
      <c r="CL258" s="31"/>
      <c r="CM258" s="31"/>
      <c r="CN258" s="31"/>
      <c r="CO258" s="31"/>
      <c r="CP258" s="31"/>
      <c r="CQ258" s="31"/>
      <c r="CR258" s="31"/>
      <c r="CS258" s="31"/>
      <c r="CT258" s="31"/>
      <c r="CU258" s="31"/>
      <c r="CV258" s="31"/>
      <c r="CW258" s="31"/>
      <c r="CX258" s="31"/>
      <c r="CY258" s="31"/>
      <c r="CZ258" s="31"/>
      <c r="DA258" s="31"/>
      <c r="DB258" s="31"/>
      <c r="DC258" s="31"/>
      <c r="DD258" s="31"/>
      <c r="DE258" s="31"/>
      <c r="DF258" s="31"/>
      <c r="DG258" s="31"/>
      <c r="DH258" s="31"/>
      <c r="DI258" s="31"/>
      <c r="DJ258" s="31"/>
      <c r="DK258" s="31"/>
      <c r="DL258" s="31"/>
      <c r="DM258" s="31"/>
      <c r="DN258" s="31"/>
      <c r="DO258" s="31"/>
      <c r="DP258" s="31"/>
      <c r="DQ258" s="31"/>
      <c r="DR258" s="31"/>
      <c r="DS258" s="31"/>
      <c r="DT258" s="31"/>
      <c r="DU258" s="2"/>
    </row>
    <row r="259" spans="1:125" ht="9.75" customHeight="1">
      <c r="A259" s="19"/>
      <c r="B259" s="24"/>
      <c r="C259" s="220" t="s">
        <v>33</v>
      </c>
      <c r="D259" s="199"/>
      <c r="E259" s="199"/>
      <c r="F259" s="199"/>
      <c r="G259" s="199"/>
      <c r="H259" s="186"/>
      <c r="I259" s="172"/>
      <c r="J259" s="172"/>
      <c r="K259" s="172"/>
      <c r="L259" s="186"/>
      <c r="M259" s="172"/>
      <c r="N259" s="17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J259" s="43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19"/>
    </row>
    <row r="260" spans="1:125" ht="9.75" customHeight="1">
      <c r="A260" s="19"/>
      <c r="B260" s="53"/>
      <c r="C260" s="201"/>
      <c r="D260" s="201"/>
      <c r="E260" s="201"/>
      <c r="F260" s="201"/>
      <c r="G260" s="201"/>
      <c r="H260" s="187"/>
      <c r="I260" s="172"/>
      <c r="J260" s="172"/>
      <c r="K260" s="172"/>
      <c r="L260" s="187"/>
      <c r="M260" s="172"/>
      <c r="N260" s="173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1"/>
      <c r="BO260" s="31"/>
      <c r="BP260" s="31"/>
      <c r="BQ260" s="31"/>
      <c r="BR260" s="31"/>
      <c r="BS260" s="31"/>
      <c r="BT260" s="31"/>
      <c r="BU260" s="31"/>
      <c r="BV260" s="31"/>
      <c r="BW260" s="31"/>
      <c r="BX260" s="31"/>
      <c r="BY260" s="31"/>
      <c r="BZ260" s="31"/>
      <c r="CA260" s="31"/>
      <c r="CB260" s="43"/>
      <c r="CC260" s="31"/>
      <c r="CD260" s="31"/>
      <c r="CE260" s="31"/>
      <c r="CF260" s="31"/>
      <c r="CG260" s="31"/>
      <c r="CH260" s="31"/>
      <c r="CI260" s="31"/>
      <c r="CJ260" s="31"/>
      <c r="CK260" s="31"/>
      <c r="CL260" s="31"/>
      <c r="CM260" s="31"/>
      <c r="CN260" s="31"/>
      <c r="CO260" s="31"/>
      <c r="CP260" s="31"/>
      <c r="CQ260" s="31"/>
      <c r="CR260" s="31"/>
      <c r="CS260" s="31"/>
      <c r="CT260" s="31"/>
      <c r="CU260" s="31"/>
      <c r="CV260" s="31"/>
      <c r="CW260" s="31"/>
      <c r="CX260" s="31"/>
      <c r="CY260" s="31"/>
      <c r="CZ260" s="31"/>
      <c r="DA260" s="31"/>
      <c r="DB260" s="31"/>
      <c r="DC260" s="31"/>
      <c r="DD260" s="31"/>
      <c r="DE260" s="31"/>
      <c r="DF260" s="31"/>
      <c r="DG260" s="31"/>
      <c r="DH260" s="31"/>
      <c r="DI260" s="31"/>
      <c r="DJ260" s="31"/>
      <c r="DK260" s="31"/>
      <c r="DL260" s="31"/>
      <c r="DM260" s="31"/>
      <c r="DN260" s="31"/>
      <c r="DO260" s="31"/>
      <c r="DP260" s="31"/>
      <c r="DQ260" s="31"/>
      <c r="DR260" s="31"/>
      <c r="DS260" s="31"/>
      <c r="DT260" s="31"/>
      <c r="DU260" s="19"/>
    </row>
    <row r="261" spans="1:125" ht="9.75" customHeight="1">
      <c r="A261" s="2"/>
      <c r="B261" s="2"/>
      <c r="C261" s="2"/>
      <c r="D261" s="2"/>
      <c r="E261" s="2"/>
      <c r="F261" s="2"/>
      <c r="G261" s="2"/>
      <c r="H261" s="1"/>
      <c r="I261" s="1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2"/>
    </row>
    <row r="262" spans="1:125" ht="9.75" customHeight="1">
      <c r="A262" s="2"/>
      <c r="B262" s="2"/>
      <c r="C262" s="2"/>
      <c r="D262" s="2"/>
      <c r="E262" s="2"/>
      <c r="F262" s="2"/>
      <c r="G262" s="2"/>
      <c r="H262" s="1"/>
      <c r="I262" s="1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2"/>
    </row>
    <row r="263" spans="1:125" ht="9.75" customHeight="1">
      <c r="A263" s="2"/>
      <c r="B263" s="2"/>
      <c r="C263" s="2"/>
      <c r="D263" s="2"/>
      <c r="E263" s="2"/>
      <c r="F263" s="2"/>
      <c r="G263" s="2"/>
      <c r="H263" s="1"/>
      <c r="I263" s="1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2"/>
    </row>
    <row r="264" spans="1:125" ht="9.75" customHeight="1">
      <c r="A264" s="2"/>
      <c r="B264" s="2"/>
      <c r="C264" s="2"/>
      <c r="D264" s="2"/>
      <c r="E264" s="2"/>
      <c r="F264" s="2"/>
      <c r="G264" s="2"/>
      <c r="H264" s="1"/>
      <c r="I264" s="1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2"/>
    </row>
    <row r="265" spans="1:125" ht="9.75" customHeight="1">
      <c r="A265" s="2"/>
      <c r="B265" s="2"/>
      <c r="C265" s="2"/>
      <c r="D265" s="2"/>
      <c r="E265" s="2"/>
      <c r="F265" s="2"/>
      <c r="G265" s="2"/>
      <c r="H265" s="1"/>
      <c r="I265" s="1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2"/>
    </row>
    <row r="266" spans="1:125" ht="9.75" customHeight="1">
      <c r="A266" s="2"/>
      <c r="B266" s="2"/>
      <c r="C266" s="2"/>
      <c r="D266" s="2"/>
      <c r="E266" s="2"/>
      <c r="F266" s="2"/>
      <c r="G266" s="2"/>
      <c r="H266" s="1"/>
      <c r="I266" s="1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2"/>
    </row>
    <row r="267" spans="1:125" ht="18" customHeight="1">
      <c r="A267" s="2"/>
      <c r="B267" s="2"/>
      <c r="C267" s="2"/>
      <c r="D267" s="2"/>
      <c r="E267" s="2"/>
      <c r="F267" s="2"/>
      <c r="G267" s="2"/>
      <c r="H267" s="1"/>
      <c r="I267" s="1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2"/>
    </row>
    <row r="268" spans="1:125" ht="18" customHeight="1">
      <c r="A268" s="2"/>
      <c r="B268" s="2"/>
      <c r="C268" s="2"/>
      <c r="D268" s="2"/>
      <c r="E268" s="2"/>
      <c r="F268" s="2"/>
      <c r="G268" s="2"/>
      <c r="H268" s="1"/>
      <c r="I268" s="1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2"/>
    </row>
    <row r="269" spans="1:125" ht="18" customHeight="1">
      <c r="A269" s="2"/>
      <c r="B269" s="2"/>
      <c r="C269" s="2"/>
      <c r="D269" s="2"/>
      <c r="E269" s="2"/>
      <c r="F269" s="2"/>
      <c r="G269" s="2"/>
      <c r="H269" s="1"/>
      <c r="I269" s="1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2"/>
    </row>
    <row r="270" spans="1:125" ht="18" customHeight="1">
      <c r="A270" s="2"/>
      <c r="B270" s="2"/>
      <c r="C270" s="2"/>
      <c r="D270" s="2"/>
      <c r="E270" s="2"/>
      <c r="F270" s="2"/>
      <c r="G270" s="2"/>
      <c r="H270" s="1"/>
      <c r="I270" s="1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2"/>
    </row>
    <row r="271" spans="1:125" ht="18" customHeight="1">
      <c r="A271" s="2"/>
      <c r="B271" s="2"/>
      <c r="C271" s="2"/>
      <c r="D271" s="2"/>
      <c r="E271" s="2"/>
      <c r="F271" s="2"/>
      <c r="G271" s="2"/>
      <c r="H271" s="1"/>
      <c r="I271" s="1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2"/>
    </row>
    <row r="272" spans="1:125" ht="18" customHeight="1">
      <c r="A272" s="2"/>
      <c r="B272" s="2"/>
      <c r="C272" s="2"/>
      <c r="D272" s="2"/>
      <c r="E272" s="2"/>
      <c r="F272" s="2"/>
      <c r="G272" s="2"/>
      <c r="H272" s="1"/>
      <c r="I272" s="1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2"/>
    </row>
    <row r="273" spans="1:125" ht="18" customHeight="1">
      <c r="A273" s="2"/>
      <c r="B273" s="2"/>
      <c r="C273" s="2"/>
      <c r="D273" s="2"/>
      <c r="E273" s="2"/>
      <c r="F273" s="2"/>
      <c r="G273" s="2"/>
      <c r="H273" s="1"/>
      <c r="I273" s="1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2"/>
    </row>
    <row r="274" spans="1:125" ht="18" customHeight="1">
      <c r="A274" s="2"/>
      <c r="B274" s="2"/>
      <c r="C274" s="2"/>
      <c r="D274" s="2"/>
      <c r="E274" s="2"/>
      <c r="F274" s="2"/>
      <c r="G274" s="2"/>
      <c r="H274" s="1"/>
      <c r="I274" s="1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2"/>
    </row>
    <row r="275" spans="1:125" ht="18" customHeight="1">
      <c r="A275" s="2"/>
      <c r="B275" s="2"/>
      <c r="C275" s="2"/>
      <c r="D275" s="2"/>
      <c r="E275" s="2"/>
      <c r="F275" s="2"/>
      <c r="G275" s="2"/>
      <c r="H275" s="1"/>
      <c r="I275" s="1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2"/>
    </row>
    <row r="276" spans="1:125" ht="18" customHeight="1">
      <c r="A276" s="2"/>
      <c r="B276" s="2"/>
      <c r="C276" s="2"/>
      <c r="D276" s="2"/>
      <c r="E276" s="2"/>
      <c r="F276" s="2"/>
      <c r="G276" s="2"/>
      <c r="H276" s="1"/>
      <c r="I276" s="1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2"/>
    </row>
    <row r="277" spans="1:125" ht="18" customHeight="1">
      <c r="A277" s="2"/>
      <c r="B277" s="2"/>
      <c r="C277" s="2"/>
      <c r="D277" s="2"/>
      <c r="E277" s="2"/>
      <c r="F277" s="2"/>
      <c r="G277" s="2"/>
      <c r="H277" s="1"/>
      <c r="I277" s="1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2"/>
    </row>
    <row r="278" spans="1:125" ht="18" customHeight="1">
      <c r="A278" s="2"/>
      <c r="B278" s="2"/>
      <c r="C278" s="2"/>
      <c r="D278" s="2"/>
      <c r="E278" s="2"/>
      <c r="F278" s="2"/>
      <c r="G278" s="2"/>
      <c r="H278" s="1"/>
      <c r="I278" s="1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2"/>
    </row>
    <row r="279" spans="1:125" ht="18" customHeight="1">
      <c r="A279" s="2"/>
      <c r="B279" s="2"/>
      <c r="C279" s="2"/>
      <c r="D279" s="2"/>
      <c r="E279" s="2"/>
      <c r="F279" s="2"/>
      <c r="G279" s="2"/>
      <c r="H279" s="1"/>
      <c r="I279" s="1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2"/>
    </row>
    <row r="280" spans="1:125" ht="18" customHeight="1">
      <c r="A280" s="2"/>
      <c r="B280" s="2"/>
      <c r="C280" s="2"/>
      <c r="D280" s="2"/>
      <c r="E280" s="2"/>
      <c r="F280" s="2"/>
      <c r="G280" s="2"/>
      <c r="H280" s="1"/>
      <c r="I280" s="1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2"/>
    </row>
    <row r="281" spans="1:125" ht="18" customHeight="1">
      <c r="A281" s="2"/>
      <c r="B281" s="2"/>
      <c r="C281" s="2"/>
      <c r="D281" s="2"/>
      <c r="E281" s="2"/>
      <c r="F281" s="2"/>
      <c r="G281" s="2"/>
      <c r="H281" s="1"/>
      <c r="I281" s="1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2"/>
    </row>
    <row r="282" spans="1:125" ht="18" customHeight="1">
      <c r="A282" s="2"/>
      <c r="B282" s="2"/>
      <c r="C282" s="2"/>
      <c r="D282" s="2"/>
      <c r="E282" s="2"/>
      <c r="F282" s="2"/>
      <c r="G282" s="2"/>
      <c r="H282" s="1"/>
      <c r="I282" s="1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2"/>
    </row>
    <row r="283" spans="1:125" ht="18" customHeight="1">
      <c r="A283" s="2"/>
      <c r="B283" s="2"/>
      <c r="C283" s="2"/>
      <c r="D283" s="2"/>
      <c r="E283" s="2"/>
      <c r="F283" s="2"/>
      <c r="G283" s="2"/>
      <c r="H283" s="1"/>
      <c r="I283" s="1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2"/>
    </row>
    <row r="284" spans="1:125" ht="18" customHeight="1">
      <c r="A284" s="2"/>
      <c r="B284" s="2"/>
      <c r="C284" s="2"/>
      <c r="D284" s="2"/>
      <c r="E284" s="2"/>
      <c r="F284" s="2"/>
      <c r="G284" s="2"/>
      <c r="H284" s="1"/>
      <c r="I284" s="1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2"/>
    </row>
    <row r="285" spans="1:125" ht="18" customHeight="1">
      <c r="A285" s="2"/>
      <c r="B285" s="2"/>
      <c r="C285" s="2"/>
      <c r="D285" s="2"/>
      <c r="E285" s="2"/>
      <c r="F285" s="2"/>
      <c r="G285" s="2"/>
      <c r="H285" s="1"/>
      <c r="I285" s="1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2"/>
    </row>
    <row r="286" spans="1:125" ht="18" customHeight="1">
      <c r="A286" s="2"/>
      <c r="B286" s="2"/>
      <c r="C286" s="2"/>
      <c r="D286" s="2"/>
      <c r="E286" s="2"/>
      <c r="F286" s="2"/>
      <c r="G286" s="2"/>
      <c r="H286" s="1"/>
      <c r="I286" s="1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2"/>
    </row>
    <row r="287" spans="1:125" ht="18" customHeight="1">
      <c r="A287" s="2"/>
      <c r="B287" s="2"/>
      <c r="C287" s="2"/>
      <c r="D287" s="2"/>
      <c r="E287" s="2"/>
      <c r="F287" s="2"/>
      <c r="G287" s="2"/>
      <c r="H287" s="1"/>
      <c r="I287" s="1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2"/>
    </row>
    <row r="288" spans="1:125" ht="18" customHeight="1">
      <c r="A288" s="2"/>
      <c r="B288" s="2"/>
      <c r="C288" s="2"/>
      <c r="D288" s="2"/>
      <c r="E288" s="2"/>
      <c r="F288" s="2"/>
      <c r="G288" s="2"/>
      <c r="H288" s="1"/>
      <c r="I288" s="1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2"/>
    </row>
    <row r="289" spans="1:125" ht="18" customHeight="1">
      <c r="A289" s="2"/>
      <c r="B289" s="2"/>
      <c r="C289" s="2"/>
      <c r="D289" s="2"/>
      <c r="E289" s="2"/>
      <c r="F289" s="2"/>
      <c r="G289" s="2"/>
      <c r="H289" s="1"/>
      <c r="I289" s="1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2"/>
    </row>
    <row r="290" spans="1:125" ht="18" customHeight="1">
      <c r="A290" s="2"/>
      <c r="B290" s="2"/>
      <c r="C290" s="2"/>
      <c r="D290" s="2"/>
      <c r="E290" s="2"/>
      <c r="F290" s="2"/>
      <c r="G290" s="2"/>
      <c r="H290" s="1"/>
      <c r="I290" s="1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2"/>
    </row>
    <row r="291" spans="1:125" ht="18" customHeight="1">
      <c r="A291" s="2"/>
      <c r="B291" s="2"/>
      <c r="C291" s="2"/>
      <c r="D291" s="2"/>
      <c r="E291" s="2"/>
      <c r="F291" s="2"/>
      <c r="G291" s="2"/>
      <c r="H291" s="1"/>
      <c r="I291" s="1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2"/>
    </row>
    <row r="292" spans="1:125" ht="18" customHeight="1">
      <c r="A292" s="2"/>
      <c r="B292" s="2"/>
      <c r="C292" s="2"/>
      <c r="D292" s="2"/>
      <c r="E292" s="2"/>
      <c r="F292" s="2"/>
      <c r="G292" s="2"/>
      <c r="H292" s="1"/>
      <c r="I292" s="1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2"/>
    </row>
    <row r="293" spans="1:125" ht="18" customHeight="1">
      <c r="A293" s="2"/>
      <c r="B293" s="2"/>
      <c r="C293" s="2"/>
      <c r="D293" s="2"/>
      <c r="E293" s="2"/>
      <c r="F293" s="2"/>
      <c r="G293" s="2"/>
      <c r="H293" s="1"/>
      <c r="I293" s="1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2"/>
    </row>
    <row r="294" spans="1:125" ht="18" customHeight="1">
      <c r="A294" s="2"/>
      <c r="B294" s="2"/>
      <c r="C294" s="2"/>
      <c r="D294" s="2"/>
      <c r="E294" s="2"/>
      <c r="F294" s="2"/>
      <c r="G294" s="2"/>
      <c r="H294" s="1"/>
      <c r="I294" s="1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2"/>
    </row>
    <row r="295" spans="1:125" ht="18" customHeight="1">
      <c r="A295" s="2"/>
      <c r="B295" s="2"/>
      <c r="C295" s="2"/>
      <c r="D295" s="2"/>
      <c r="E295" s="2"/>
      <c r="F295" s="2"/>
      <c r="G295" s="2"/>
      <c r="H295" s="1"/>
      <c r="I295" s="1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2"/>
    </row>
    <row r="296" spans="1:125" ht="18" customHeight="1">
      <c r="A296" s="2"/>
      <c r="B296" s="2"/>
      <c r="C296" s="2"/>
      <c r="D296" s="2"/>
      <c r="E296" s="2"/>
      <c r="F296" s="2"/>
      <c r="G296" s="2"/>
      <c r="H296" s="1"/>
      <c r="I296" s="1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2"/>
    </row>
    <row r="297" spans="1:125" ht="18" customHeight="1">
      <c r="A297" s="2"/>
      <c r="B297" s="2"/>
      <c r="C297" s="2"/>
      <c r="D297" s="2"/>
      <c r="E297" s="2"/>
      <c r="F297" s="2"/>
      <c r="G297" s="2"/>
      <c r="H297" s="1"/>
      <c r="I297" s="1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2"/>
    </row>
    <row r="298" spans="1:125" ht="18" customHeight="1">
      <c r="A298" s="2"/>
      <c r="B298" s="2"/>
      <c r="C298" s="2"/>
      <c r="D298" s="2"/>
      <c r="E298" s="2"/>
      <c r="F298" s="2"/>
      <c r="G298" s="2"/>
      <c r="H298" s="1"/>
      <c r="I298" s="1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2"/>
    </row>
    <row r="299" spans="1:125" ht="18" customHeight="1">
      <c r="A299" s="2"/>
      <c r="B299" s="2"/>
      <c r="C299" s="2"/>
      <c r="D299" s="2"/>
      <c r="E299" s="2"/>
      <c r="F299" s="2"/>
      <c r="G299" s="2"/>
      <c r="H299" s="1"/>
      <c r="I299" s="1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2"/>
    </row>
    <row r="300" spans="1:125" ht="18" customHeight="1">
      <c r="A300" s="2"/>
      <c r="B300" s="2"/>
      <c r="C300" s="2"/>
      <c r="D300" s="2"/>
      <c r="E300" s="2"/>
      <c r="F300" s="2"/>
      <c r="G300" s="2"/>
      <c r="H300" s="1"/>
      <c r="I300" s="1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2"/>
    </row>
    <row r="301" spans="1:125" ht="18" customHeight="1">
      <c r="A301" s="2"/>
      <c r="B301" s="2"/>
      <c r="C301" s="2"/>
      <c r="D301" s="2"/>
      <c r="E301" s="2"/>
      <c r="F301" s="2"/>
      <c r="G301" s="2"/>
      <c r="H301" s="1"/>
      <c r="I301" s="1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2"/>
    </row>
    <row r="302" spans="1:125" ht="18" customHeight="1">
      <c r="A302" s="2"/>
      <c r="B302" s="2"/>
      <c r="C302" s="2"/>
      <c r="D302" s="2"/>
      <c r="E302" s="2"/>
      <c r="F302" s="2"/>
      <c r="G302" s="2"/>
      <c r="H302" s="1"/>
      <c r="I302" s="1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2"/>
    </row>
    <row r="303" spans="1:125" ht="18" customHeight="1">
      <c r="A303" s="2"/>
      <c r="B303" s="2"/>
      <c r="C303" s="2"/>
      <c r="D303" s="2"/>
      <c r="E303" s="2"/>
      <c r="F303" s="2"/>
      <c r="G303" s="2"/>
      <c r="H303" s="1"/>
      <c r="I303" s="1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2"/>
    </row>
    <row r="304" spans="1:125" ht="18" customHeight="1">
      <c r="A304" s="2"/>
      <c r="B304" s="2"/>
      <c r="C304" s="2"/>
      <c r="D304" s="2"/>
      <c r="E304" s="2"/>
      <c r="F304" s="2"/>
      <c r="G304" s="2"/>
      <c r="H304" s="1"/>
      <c r="I304" s="1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2"/>
    </row>
    <row r="305" spans="1:125" ht="18" customHeight="1">
      <c r="A305" s="2"/>
      <c r="B305" s="2"/>
      <c r="C305" s="2"/>
      <c r="D305" s="2"/>
      <c r="E305" s="2"/>
      <c r="F305" s="2"/>
      <c r="G305" s="2"/>
      <c r="H305" s="1"/>
      <c r="I305" s="1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2"/>
    </row>
    <row r="306" spans="1:125" ht="18" customHeight="1">
      <c r="A306" s="2"/>
      <c r="B306" s="2"/>
      <c r="C306" s="2"/>
      <c r="D306" s="2"/>
      <c r="E306" s="2"/>
      <c r="F306" s="2"/>
      <c r="G306" s="2"/>
      <c r="H306" s="1"/>
      <c r="I306" s="1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2"/>
    </row>
    <row r="307" spans="1:125" ht="18" customHeight="1">
      <c r="A307" s="2"/>
      <c r="B307" s="2"/>
      <c r="C307" s="2"/>
      <c r="D307" s="2"/>
      <c r="E307" s="2"/>
      <c r="F307" s="2"/>
      <c r="G307" s="2"/>
      <c r="H307" s="1"/>
      <c r="I307" s="1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2"/>
    </row>
    <row r="308" spans="1:125" ht="18" customHeight="1">
      <c r="A308" s="2"/>
      <c r="B308" s="2"/>
      <c r="C308" s="2"/>
      <c r="D308" s="2"/>
      <c r="E308" s="2"/>
      <c r="F308" s="2"/>
      <c r="G308" s="2"/>
      <c r="H308" s="1"/>
      <c r="I308" s="1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2"/>
    </row>
    <row r="309" spans="1:125" ht="18" customHeight="1">
      <c r="A309" s="2"/>
      <c r="B309" s="2"/>
      <c r="C309" s="2"/>
      <c r="D309" s="2"/>
      <c r="E309" s="2"/>
      <c r="F309" s="2"/>
      <c r="G309" s="2"/>
      <c r="H309" s="1"/>
      <c r="I309" s="1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2"/>
    </row>
    <row r="310" spans="1:125" ht="18" customHeight="1">
      <c r="A310" s="2"/>
      <c r="B310" s="2"/>
      <c r="C310" s="2"/>
      <c r="D310" s="2"/>
      <c r="E310" s="2"/>
      <c r="F310" s="2"/>
      <c r="G310" s="2"/>
      <c r="H310" s="1"/>
      <c r="I310" s="1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2"/>
    </row>
    <row r="311" spans="1:125" ht="18" customHeight="1">
      <c r="A311" s="2"/>
      <c r="B311" s="2"/>
      <c r="C311" s="2"/>
      <c r="D311" s="2"/>
      <c r="E311" s="2"/>
      <c r="F311" s="2"/>
      <c r="G311" s="2"/>
      <c r="H311" s="1"/>
      <c r="I311" s="1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2"/>
    </row>
    <row r="312" spans="1:125" ht="18" customHeight="1">
      <c r="A312" s="2"/>
      <c r="B312" s="2"/>
      <c r="C312" s="2"/>
      <c r="D312" s="2"/>
      <c r="E312" s="2"/>
      <c r="F312" s="2"/>
      <c r="G312" s="2"/>
      <c r="H312" s="1"/>
      <c r="I312" s="1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2"/>
    </row>
    <row r="313" spans="1:125" ht="18" customHeight="1">
      <c r="A313" s="2"/>
      <c r="B313" s="2"/>
      <c r="C313" s="2"/>
      <c r="D313" s="2"/>
      <c r="E313" s="2"/>
      <c r="F313" s="2"/>
      <c r="G313" s="2"/>
      <c r="H313" s="1"/>
      <c r="I313" s="1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2"/>
    </row>
    <row r="314" spans="1:125" ht="18" customHeight="1">
      <c r="A314" s="2"/>
      <c r="B314" s="2"/>
      <c r="C314" s="2"/>
      <c r="D314" s="2"/>
      <c r="E314" s="2"/>
      <c r="F314" s="2"/>
      <c r="G314" s="2"/>
      <c r="H314" s="1"/>
      <c r="I314" s="1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2"/>
    </row>
    <row r="315" spans="1:125" ht="18" customHeight="1">
      <c r="A315" s="2"/>
      <c r="B315" s="2"/>
      <c r="C315" s="2"/>
      <c r="D315" s="2"/>
      <c r="E315" s="2"/>
      <c r="F315" s="2"/>
      <c r="G315" s="2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2"/>
    </row>
    <row r="316" spans="1:125" ht="18" customHeight="1">
      <c r="A316" s="2"/>
      <c r="B316" s="2"/>
      <c r="C316" s="2"/>
      <c r="D316" s="2"/>
      <c r="E316" s="2"/>
      <c r="F316" s="2"/>
      <c r="G316" s="2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2"/>
    </row>
    <row r="317" spans="1:125" ht="18" customHeight="1">
      <c r="A317" s="2"/>
      <c r="B317" s="2"/>
      <c r="C317" s="2"/>
      <c r="D317" s="2"/>
      <c r="E317" s="2"/>
      <c r="F317" s="2"/>
      <c r="G317" s="2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2"/>
    </row>
    <row r="318" spans="1:125" ht="18" customHeight="1">
      <c r="A318" s="2"/>
      <c r="B318" s="2"/>
      <c r="C318" s="2"/>
      <c r="D318" s="2"/>
      <c r="E318" s="2"/>
      <c r="F318" s="2"/>
      <c r="G318" s="2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2"/>
    </row>
    <row r="319" spans="1:125" ht="18" customHeight="1">
      <c r="A319" s="2"/>
      <c r="B319" s="2"/>
      <c r="C319" s="2"/>
      <c r="D319" s="2"/>
      <c r="E319" s="2"/>
      <c r="F319" s="2"/>
      <c r="G319" s="2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2"/>
    </row>
    <row r="320" spans="1:125" ht="18" customHeight="1">
      <c r="A320" s="2"/>
      <c r="B320" s="2"/>
      <c r="C320" s="2"/>
      <c r="D320" s="2"/>
      <c r="E320" s="2"/>
      <c r="F320" s="2"/>
      <c r="G320" s="2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2"/>
    </row>
    <row r="321" spans="1:125" ht="18" customHeight="1">
      <c r="A321" s="2"/>
      <c r="B321" s="2"/>
      <c r="C321" s="2"/>
      <c r="D321" s="2"/>
      <c r="E321" s="2"/>
      <c r="F321" s="2"/>
      <c r="G321" s="2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2"/>
    </row>
    <row r="322" spans="1:125" ht="18" customHeight="1">
      <c r="A322" s="2"/>
      <c r="B322" s="2"/>
      <c r="C322" s="2"/>
      <c r="D322" s="2"/>
      <c r="E322" s="2"/>
      <c r="F322" s="2"/>
      <c r="G322" s="2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2"/>
    </row>
    <row r="323" spans="1:125" ht="18" customHeight="1">
      <c r="A323" s="2"/>
      <c r="B323" s="2"/>
      <c r="C323" s="2"/>
      <c r="D323" s="2"/>
      <c r="E323" s="2"/>
      <c r="F323" s="2"/>
      <c r="G323" s="2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2"/>
    </row>
    <row r="324" spans="1:125" ht="18" customHeight="1">
      <c r="A324" s="2"/>
      <c r="B324" s="2"/>
      <c r="C324" s="2"/>
      <c r="D324" s="2"/>
      <c r="E324" s="2"/>
      <c r="F324" s="2"/>
      <c r="G324" s="2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2"/>
    </row>
    <row r="325" spans="1:125" ht="18" customHeight="1">
      <c r="A325" s="2"/>
      <c r="B325" s="2"/>
      <c r="C325" s="2"/>
      <c r="D325" s="2"/>
      <c r="E325" s="2"/>
      <c r="F325" s="2"/>
      <c r="G325" s="2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2"/>
    </row>
    <row r="326" spans="1:125" ht="18" customHeight="1">
      <c r="A326" s="2"/>
      <c r="B326" s="2"/>
      <c r="C326" s="2"/>
      <c r="D326" s="2"/>
      <c r="E326" s="2"/>
      <c r="F326" s="2"/>
      <c r="G326" s="2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2"/>
    </row>
    <row r="327" spans="1:125" ht="18" customHeight="1">
      <c r="A327" s="2"/>
      <c r="B327" s="2"/>
      <c r="C327" s="2"/>
      <c r="D327" s="2"/>
      <c r="E327" s="2"/>
      <c r="F327" s="2"/>
      <c r="G327" s="2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2"/>
    </row>
    <row r="328" spans="1:125" ht="18" customHeight="1">
      <c r="A328" s="2"/>
      <c r="B328" s="2"/>
      <c r="C328" s="2"/>
      <c r="D328" s="2"/>
      <c r="E328" s="2"/>
      <c r="F328" s="2"/>
      <c r="G328" s="2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2"/>
    </row>
    <row r="329" spans="1:125" ht="18" customHeight="1">
      <c r="A329" s="2"/>
      <c r="B329" s="2"/>
      <c r="C329" s="2"/>
      <c r="D329" s="2"/>
      <c r="E329" s="2"/>
      <c r="F329" s="2"/>
      <c r="G329" s="2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2"/>
    </row>
    <row r="330" spans="1:125" ht="18" customHeight="1">
      <c r="A330" s="2"/>
      <c r="B330" s="2"/>
      <c r="C330" s="2"/>
      <c r="D330" s="2"/>
      <c r="E330" s="2"/>
      <c r="F330" s="2"/>
      <c r="G330" s="2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2"/>
    </row>
    <row r="331" spans="1:125" ht="18" customHeight="1">
      <c r="A331" s="2"/>
      <c r="B331" s="2"/>
      <c r="C331" s="2"/>
      <c r="D331" s="2"/>
      <c r="E331" s="2"/>
      <c r="F331" s="2"/>
      <c r="G331" s="2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2"/>
    </row>
    <row r="332" spans="1:125" ht="18" customHeight="1">
      <c r="A332" s="2"/>
      <c r="B332" s="2"/>
      <c r="C332" s="2"/>
      <c r="D332" s="2"/>
      <c r="E332" s="2"/>
      <c r="F332" s="2"/>
      <c r="G332" s="2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2"/>
    </row>
    <row r="333" spans="1:125" ht="18" customHeight="1">
      <c r="A333" s="2"/>
      <c r="B333" s="2"/>
      <c r="C333" s="2"/>
      <c r="D333" s="2"/>
      <c r="E333" s="2"/>
      <c r="F333" s="2"/>
      <c r="G333" s="2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2"/>
    </row>
    <row r="334" spans="1:125" ht="18" customHeight="1">
      <c r="A334" s="2"/>
      <c r="B334" s="2"/>
      <c r="C334" s="2"/>
      <c r="D334" s="2"/>
      <c r="E334" s="2"/>
      <c r="F334" s="2"/>
      <c r="G334" s="2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2"/>
    </row>
    <row r="335" spans="1:125" ht="18" customHeight="1">
      <c r="A335" s="2"/>
      <c r="B335" s="2"/>
      <c r="C335" s="2"/>
      <c r="D335" s="2"/>
      <c r="E335" s="2"/>
      <c r="F335" s="2"/>
      <c r="G335" s="2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2"/>
    </row>
    <row r="336" spans="1:125" ht="18" customHeight="1">
      <c r="A336" s="2"/>
      <c r="B336" s="2"/>
      <c r="C336" s="2"/>
      <c r="D336" s="2"/>
      <c r="E336" s="2"/>
      <c r="F336" s="2"/>
      <c r="G336" s="2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2"/>
    </row>
    <row r="337" spans="1:125" ht="18" customHeight="1">
      <c r="A337" s="2"/>
      <c r="B337" s="2"/>
      <c r="C337" s="2"/>
      <c r="D337" s="2"/>
      <c r="E337" s="2"/>
      <c r="F337" s="2"/>
      <c r="G337" s="2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2"/>
    </row>
    <row r="338" spans="1:125" ht="18" customHeight="1">
      <c r="A338" s="2"/>
      <c r="B338" s="2"/>
      <c r="C338" s="2"/>
      <c r="D338" s="2"/>
      <c r="E338" s="2"/>
      <c r="F338" s="2"/>
      <c r="G338" s="2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2"/>
    </row>
    <row r="339" spans="1:125" ht="18" customHeight="1">
      <c r="A339" s="2"/>
      <c r="B339" s="2"/>
      <c r="C339" s="2"/>
      <c r="D339" s="2"/>
      <c r="E339" s="2"/>
      <c r="F339" s="2"/>
      <c r="G339" s="2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2"/>
    </row>
    <row r="340" spans="1:125" ht="18" customHeight="1">
      <c r="A340" s="2"/>
      <c r="B340" s="2"/>
      <c r="C340" s="2"/>
      <c r="D340" s="2"/>
      <c r="E340" s="2"/>
      <c r="F340" s="2"/>
      <c r="G340" s="2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2"/>
    </row>
    <row r="341" spans="1:125" ht="18" customHeight="1">
      <c r="A341" s="2"/>
      <c r="B341" s="2"/>
      <c r="C341" s="2"/>
      <c r="D341" s="2"/>
      <c r="E341" s="2"/>
      <c r="F341" s="2"/>
      <c r="G341" s="2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2"/>
    </row>
    <row r="342" spans="1:125" ht="18" customHeight="1">
      <c r="A342" s="2"/>
      <c r="B342" s="2"/>
      <c r="C342" s="2"/>
      <c r="D342" s="2"/>
      <c r="E342" s="2"/>
      <c r="F342" s="2"/>
      <c r="G342" s="2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2"/>
    </row>
    <row r="343" spans="1:125" ht="18" customHeight="1">
      <c r="A343" s="2"/>
      <c r="B343" s="2"/>
      <c r="C343" s="2"/>
      <c r="D343" s="2"/>
      <c r="E343" s="2"/>
      <c r="F343" s="2"/>
      <c r="G343" s="2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2"/>
    </row>
    <row r="344" spans="1:125" ht="18" customHeight="1">
      <c r="A344" s="2"/>
      <c r="B344" s="2"/>
      <c r="C344" s="2"/>
      <c r="D344" s="2"/>
      <c r="E344" s="2"/>
      <c r="F344" s="2"/>
      <c r="G344" s="2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2"/>
    </row>
    <row r="345" spans="1:125" ht="18" customHeight="1">
      <c r="A345" s="2"/>
      <c r="B345" s="2"/>
      <c r="C345" s="2"/>
      <c r="D345" s="2"/>
      <c r="E345" s="2"/>
      <c r="F345" s="2"/>
      <c r="G345" s="2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2"/>
    </row>
    <row r="346" spans="1:125" ht="18" customHeight="1">
      <c r="A346" s="2"/>
      <c r="B346" s="2"/>
      <c r="C346" s="2"/>
      <c r="D346" s="2"/>
      <c r="E346" s="2"/>
      <c r="F346" s="2"/>
      <c r="G346" s="2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2"/>
    </row>
    <row r="347" spans="1:125" ht="18" customHeight="1">
      <c r="A347" s="2"/>
      <c r="B347" s="2"/>
      <c r="C347" s="2"/>
      <c r="D347" s="2"/>
      <c r="E347" s="2"/>
      <c r="F347" s="2"/>
      <c r="G347" s="2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2"/>
    </row>
    <row r="348" spans="1:125" ht="18" customHeight="1">
      <c r="A348" s="2"/>
      <c r="B348" s="2"/>
      <c r="C348" s="2"/>
      <c r="D348" s="2"/>
      <c r="E348" s="2"/>
      <c r="F348" s="2"/>
      <c r="G348" s="2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2"/>
    </row>
    <row r="349" spans="1:125" ht="18" customHeight="1">
      <c r="A349" s="2"/>
      <c r="B349" s="2"/>
      <c r="C349" s="2"/>
      <c r="D349" s="2"/>
      <c r="E349" s="2"/>
      <c r="F349" s="2"/>
      <c r="G349" s="2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2"/>
    </row>
    <row r="350" spans="1:125" ht="18" customHeight="1">
      <c r="A350" s="2"/>
      <c r="B350" s="2"/>
      <c r="C350" s="2"/>
      <c r="D350" s="2"/>
      <c r="E350" s="2"/>
      <c r="F350" s="2"/>
      <c r="G350" s="2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2"/>
    </row>
    <row r="351" spans="1:125" ht="18" customHeight="1">
      <c r="A351" s="2"/>
      <c r="B351" s="2"/>
      <c r="C351" s="2"/>
      <c r="D351" s="2"/>
      <c r="E351" s="2"/>
      <c r="F351" s="2"/>
      <c r="G351" s="2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2"/>
    </row>
    <row r="352" spans="1:125" ht="18" customHeight="1">
      <c r="A352" s="2"/>
      <c r="B352" s="2"/>
      <c r="C352" s="2"/>
      <c r="D352" s="2"/>
      <c r="E352" s="2"/>
      <c r="F352" s="2"/>
      <c r="G352" s="2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2"/>
    </row>
    <row r="353" spans="1:125" ht="18" customHeight="1">
      <c r="A353" s="2"/>
      <c r="B353" s="2"/>
      <c r="C353" s="2"/>
      <c r="D353" s="2"/>
      <c r="E353" s="2"/>
      <c r="F353" s="2"/>
      <c r="G353" s="2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2"/>
    </row>
    <row r="354" spans="1:125" ht="18" customHeight="1">
      <c r="A354" s="2"/>
      <c r="B354" s="2"/>
      <c r="C354" s="2"/>
      <c r="D354" s="2"/>
      <c r="E354" s="2"/>
      <c r="F354" s="2"/>
      <c r="G354" s="2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2"/>
    </row>
    <row r="355" spans="1:125" ht="18" customHeight="1">
      <c r="A355" s="2"/>
      <c r="B355" s="2"/>
      <c r="C355" s="2"/>
      <c r="D355" s="2"/>
      <c r="E355" s="2"/>
      <c r="F355" s="2"/>
      <c r="G355" s="2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2"/>
    </row>
    <row r="356" spans="1:125" ht="18" customHeight="1">
      <c r="A356" s="2"/>
      <c r="B356" s="2"/>
      <c r="C356" s="2"/>
      <c r="D356" s="2"/>
      <c r="E356" s="2"/>
      <c r="F356" s="2"/>
      <c r="G356" s="2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2"/>
    </row>
    <row r="357" spans="1:125" ht="18" customHeight="1">
      <c r="A357" s="2"/>
      <c r="B357" s="2"/>
      <c r="C357" s="2"/>
      <c r="D357" s="2"/>
      <c r="E357" s="2"/>
      <c r="F357" s="2"/>
      <c r="G357" s="2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2"/>
    </row>
    <row r="358" spans="1:125" ht="18" customHeight="1">
      <c r="A358" s="2"/>
      <c r="B358" s="2"/>
      <c r="C358" s="2"/>
      <c r="D358" s="2"/>
      <c r="E358" s="2"/>
      <c r="F358" s="2"/>
      <c r="G358" s="2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2"/>
    </row>
    <row r="359" spans="1:125" ht="18" customHeight="1">
      <c r="A359" s="2"/>
      <c r="B359" s="2"/>
      <c r="C359" s="2"/>
      <c r="D359" s="2"/>
      <c r="E359" s="2"/>
      <c r="F359" s="2"/>
      <c r="G359" s="2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2"/>
    </row>
    <row r="360" spans="1:125" ht="18" customHeight="1">
      <c r="A360" s="2"/>
      <c r="B360" s="2"/>
      <c r="C360" s="2"/>
      <c r="D360" s="2"/>
      <c r="E360" s="2"/>
      <c r="F360" s="2"/>
      <c r="G360" s="2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2"/>
    </row>
    <row r="361" spans="1:125" ht="18" customHeight="1">
      <c r="A361" s="2"/>
      <c r="B361" s="2"/>
      <c r="C361" s="2"/>
      <c r="D361" s="2"/>
      <c r="E361" s="2"/>
      <c r="F361" s="2"/>
      <c r="G361" s="2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2"/>
    </row>
    <row r="362" spans="1:125" ht="18" customHeight="1">
      <c r="A362" s="2"/>
      <c r="B362" s="2"/>
      <c r="C362" s="2"/>
      <c r="D362" s="2"/>
      <c r="E362" s="2"/>
      <c r="F362" s="2"/>
      <c r="G362" s="2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2"/>
    </row>
    <row r="363" spans="1:125" ht="18" customHeight="1">
      <c r="A363" s="2"/>
      <c r="B363" s="2"/>
      <c r="C363" s="2"/>
      <c r="D363" s="2"/>
      <c r="E363" s="2"/>
      <c r="F363" s="2"/>
      <c r="G363" s="2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2"/>
    </row>
    <row r="364" spans="1:125" ht="18" customHeight="1">
      <c r="A364" s="2"/>
      <c r="B364" s="2"/>
      <c r="C364" s="2"/>
      <c r="D364" s="2"/>
      <c r="E364" s="2"/>
      <c r="F364" s="2"/>
      <c r="G364" s="2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2"/>
    </row>
    <row r="365" spans="1:125" ht="18" customHeight="1">
      <c r="A365" s="2"/>
      <c r="B365" s="2"/>
      <c r="C365" s="2"/>
      <c r="D365" s="2"/>
      <c r="E365" s="2"/>
      <c r="F365" s="2"/>
      <c r="G365" s="2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2"/>
    </row>
    <row r="366" spans="1:125" ht="18" customHeight="1">
      <c r="A366" s="2"/>
      <c r="B366" s="2"/>
      <c r="C366" s="2"/>
      <c r="D366" s="2"/>
      <c r="E366" s="2"/>
      <c r="F366" s="2"/>
      <c r="G366" s="2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2"/>
    </row>
    <row r="367" spans="1:125" ht="18" customHeight="1">
      <c r="A367" s="2"/>
      <c r="B367" s="2"/>
      <c r="C367" s="2"/>
      <c r="D367" s="2"/>
      <c r="E367" s="2"/>
      <c r="F367" s="2"/>
      <c r="G367" s="2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2"/>
    </row>
    <row r="368" spans="1:125" ht="18" customHeight="1">
      <c r="A368" s="2"/>
      <c r="B368" s="2"/>
      <c r="C368" s="2"/>
      <c r="D368" s="2"/>
      <c r="E368" s="2"/>
      <c r="F368" s="2"/>
      <c r="G368" s="2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2"/>
    </row>
    <row r="369" spans="1:125" ht="18" customHeight="1">
      <c r="A369" s="2"/>
      <c r="B369" s="2"/>
      <c r="C369" s="2"/>
      <c r="D369" s="2"/>
      <c r="E369" s="2"/>
      <c r="F369" s="2"/>
      <c r="G369" s="2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2"/>
    </row>
    <row r="370" spans="1:125" ht="18" customHeight="1">
      <c r="A370" s="2"/>
      <c r="B370" s="2"/>
      <c r="C370" s="2"/>
      <c r="D370" s="2"/>
      <c r="E370" s="2"/>
      <c r="F370" s="2"/>
      <c r="G370" s="2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2"/>
    </row>
  </sheetData>
  <mergeCells count="884">
    <mergeCell ref="L101:L102"/>
    <mergeCell ref="L99:L100"/>
    <mergeCell ref="L139:L140"/>
    <mergeCell ref="L137:L138"/>
    <mergeCell ref="F191:G192"/>
    <mergeCell ref="H191:H196"/>
    <mergeCell ref="I191:I196"/>
    <mergeCell ref="J191:J192"/>
    <mergeCell ref="K191:K192"/>
    <mergeCell ref="L191:L192"/>
    <mergeCell ref="H97:H102"/>
    <mergeCell ref="I97:I102"/>
    <mergeCell ref="I131:I136"/>
    <mergeCell ref="H131:H136"/>
    <mergeCell ref="I125:I130"/>
    <mergeCell ref="H125:H130"/>
    <mergeCell ref="I119:I124"/>
    <mergeCell ref="H119:H124"/>
    <mergeCell ref="I113:I118"/>
    <mergeCell ref="H113:H118"/>
    <mergeCell ref="I107:I112"/>
    <mergeCell ref="H107:H112"/>
    <mergeCell ref="H103:H104"/>
    <mergeCell ref="I103:I104"/>
    <mergeCell ref="G193:G194"/>
    <mergeCell ref="J193:J194"/>
    <mergeCell ref="K193:K194"/>
    <mergeCell ref="L193:L194"/>
    <mergeCell ref="M193:M194"/>
    <mergeCell ref="G195:G196"/>
    <mergeCell ref="J195:J196"/>
    <mergeCell ref="K195:K196"/>
    <mergeCell ref="L195:L196"/>
    <mergeCell ref="M195:M196"/>
    <mergeCell ref="G249:G250"/>
    <mergeCell ref="J249:J250"/>
    <mergeCell ref="K249:K250"/>
    <mergeCell ref="L249:L250"/>
    <mergeCell ref="M249:M250"/>
    <mergeCell ref="G251:G252"/>
    <mergeCell ref="J251:J252"/>
    <mergeCell ref="K251:K252"/>
    <mergeCell ref="L251:L252"/>
    <mergeCell ref="M251:M252"/>
    <mergeCell ref="I247:I252"/>
    <mergeCell ref="H247:H252"/>
    <mergeCell ref="K247:K248"/>
    <mergeCell ref="G243:G244"/>
    <mergeCell ref="J243:J244"/>
    <mergeCell ref="K243:K244"/>
    <mergeCell ref="L243:L244"/>
    <mergeCell ref="M243:M244"/>
    <mergeCell ref="G245:G246"/>
    <mergeCell ref="J245:J246"/>
    <mergeCell ref="K245:K246"/>
    <mergeCell ref="L245:L246"/>
    <mergeCell ref="M245:M246"/>
    <mergeCell ref="I241:I246"/>
    <mergeCell ref="H241:H246"/>
    <mergeCell ref="M241:M242"/>
    <mergeCell ref="K241:K242"/>
    <mergeCell ref="G237:G238"/>
    <mergeCell ref="J237:J238"/>
    <mergeCell ref="K237:K238"/>
    <mergeCell ref="L237:L238"/>
    <mergeCell ref="M237:M238"/>
    <mergeCell ref="G239:G240"/>
    <mergeCell ref="J239:J240"/>
    <mergeCell ref="K239:K240"/>
    <mergeCell ref="L239:L240"/>
    <mergeCell ref="M239:M240"/>
    <mergeCell ref="I235:I240"/>
    <mergeCell ref="H235:H240"/>
    <mergeCell ref="M235:M236"/>
    <mergeCell ref="G231:G232"/>
    <mergeCell ref="J231:J232"/>
    <mergeCell ref="K231:K232"/>
    <mergeCell ref="L231:L232"/>
    <mergeCell ref="M231:M232"/>
    <mergeCell ref="G233:G234"/>
    <mergeCell ref="J233:J234"/>
    <mergeCell ref="K233:K234"/>
    <mergeCell ref="L233:L234"/>
    <mergeCell ref="M233:M234"/>
    <mergeCell ref="I229:I234"/>
    <mergeCell ref="H229:H234"/>
    <mergeCell ref="G221:G222"/>
    <mergeCell ref="J221:J222"/>
    <mergeCell ref="K221:K222"/>
    <mergeCell ref="L221:L222"/>
    <mergeCell ref="M221:M222"/>
    <mergeCell ref="G223:G224"/>
    <mergeCell ref="J223:J224"/>
    <mergeCell ref="K223:K224"/>
    <mergeCell ref="L223:L224"/>
    <mergeCell ref="M223:M224"/>
    <mergeCell ref="I219:I224"/>
    <mergeCell ref="H219:H224"/>
    <mergeCell ref="G215:G216"/>
    <mergeCell ref="J215:J216"/>
    <mergeCell ref="K215:K216"/>
    <mergeCell ref="L215:L216"/>
    <mergeCell ref="M215:M216"/>
    <mergeCell ref="G217:G218"/>
    <mergeCell ref="J217:J218"/>
    <mergeCell ref="K217:K218"/>
    <mergeCell ref="L217:L218"/>
    <mergeCell ref="M217:M218"/>
    <mergeCell ref="I213:I218"/>
    <mergeCell ref="H213:H218"/>
    <mergeCell ref="M213:M214"/>
    <mergeCell ref="G209:G210"/>
    <mergeCell ref="J209:J210"/>
    <mergeCell ref="K209:K210"/>
    <mergeCell ref="L209:L210"/>
    <mergeCell ref="M209:M210"/>
    <mergeCell ref="G211:G212"/>
    <mergeCell ref="J211:J212"/>
    <mergeCell ref="K211:K212"/>
    <mergeCell ref="L211:L212"/>
    <mergeCell ref="M211:M212"/>
    <mergeCell ref="I207:I212"/>
    <mergeCell ref="H207:H212"/>
    <mergeCell ref="M207:M208"/>
    <mergeCell ref="G203:G204"/>
    <mergeCell ref="J203:J204"/>
    <mergeCell ref="K203:K204"/>
    <mergeCell ref="L203:L204"/>
    <mergeCell ref="M203:M204"/>
    <mergeCell ref="G205:G206"/>
    <mergeCell ref="J205:J206"/>
    <mergeCell ref="K205:K206"/>
    <mergeCell ref="L205:L206"/>
    <mergeCell ref="M205:M206"/>
    <mergeCell ref="I201:I206"/>
    <mergeCell ref="H201:H206"/>
    <mergeCell ref="G181:G182"/>
    <mergeCell ref="J181:J182"/>
    <mergeCell ref="K181:K182"/>
    <mergeCell ref="L181:L182"/>
    <mergeCell ref="M181:M182"/>
    <mergeCell ref="G185:G186"/>
    <mergeCell ref="J185:J186"/>
    <mergeCell ref="K185:K186"/>
    <mergeCell ref="L185:L186"/>
    <mergeCell ref="M185:M186"/>
    <mergeCell ref="I183:I188"/>
    <mergeCell ref="H183:H188"/>
    <mergeCell ref="I177:I182"/>
    <mergeCell ref="H177:H182"/>
    <mergeCell ref="G175:G176"/>
    <mergeCell ref="J175:J176"/>
    <mergeCell ref="K175:K176"/>
    <mergeCell ref="L175:L176"/>
    <mergeCell ref="M175:M176"/>
    <mergeCell ref="G179:G180"/>
    <mergeCell ref="J179:J180"/>
    <mergeCell ref="K179:K180"/>
    <mergeCell ref="L179:L180"/>
    <mergeCell ref="M179:M180"/>
    <mergeCell ref="I171:I176"/>
    <mergeCell ref="H171:H176"/>
    <mergeCell ref="F177:G178"/>
    <mergeCell ref="M177:M178"/>
    <mergeCell ref="K177:K178"/>
    <mergeCell ref="J177:J178"/>
    <mergeCell ref="L177:L178"/>
    <mergeCell ref="G173:G174"/>
    <mergeCell ref="J173:J174"/>
    <mergeCell ref="K173:K174"/>
    <mergeCell ref="L173:L174"/>
    <mergeCell ref="M173:M174"/>
    <mergeCell ref="K171:K172"/>
    <mergeCell ref="J171:J172"/>
    <mergeCell ref="L171:L172"/>
    <mergeCell ref="G169:G170"/>
    <mergeCell ref="J169:J170"/>
    <mergeCell ref="K169:K170"/>
    <mergeCell ref="L169:L170"/>
    <mergeCell ref="F171:G172"/>
    <mergeCell ref="G167:G168"/>
    <mergeCell ref="J167:J168"/>
    <mergeCell ref="K167:K168"/>
    <mergeCell ref="L167:L168"/>
    <mergeCell ref="I159:I164"/>
    <mergeCell ref="H159:H164"/>
    <mergeCell ref="M149:M150"/>
    <mergeCell ref="N155:N156"/>
    <mergeCell ref="K165:K166"/>
    <mergeCell ref="J165:J166"/>
    <mergeCell ref="M159:M160"/>
    <mergeCell ref="F159:G160"/>
    <mergeCell ref="F165:G166"/>
    <mergeCell ref="M165:M166"/>
    <mergeCell ref="J159:J160"/>
    <mergeCell ref="L159:L160"/>
    <mergeCell ref="L165:L166"/>
    <mergeCell ref="M161:M162"/>
    <mergeCell ref="G163:G164"/>
    <mergeCell ref="K159:K160"/>
    <mergeCell ref="K161:K162"/>
    <mergeCell ref="I165:I170"/>
    <mergeCell ref="H165:H170"/>
    <mergeCell ref="M167:M168"/>
    <mergeCell ref="K149:K150"/>
    <mergeCell ref="N149:N154"/>
    <mergeCell ref="N143:N148"/>
    <mergeCell ref="J163:J164"/>
    <mergeCell ref="K163:K164"/>
    <mergeCell ref="L163:L164"/>
    <mergeCell ref="M163:M164"/>
    <mergeCell ref="L161:L162"/>
    <mergeCell ref="L151:L152"/>
    <mergeCell ref="N159:N164"/>
    <mergeCell ref="N141:N142"/>
    <mergeCell ref="M143:M144"/>
    <mergeCell ref="L143:L144"/>
    <mergeCell ref="K141:K142"/>
    <mergeCell ref="K143:K144"/>
    <mergeCell ref="G147:G148"/>
    <mergeCell ref="J147:J148"/>
    <mergeCell ref="K147:K148"/>
    <mergeCell ref="L147:L148"/>
    <mergeCell ref="M147:M148"/>
    <mergeCell ref="G145:G146"/>
    <mergeCell ref="J145:J146"/>
    <mergeCell ref="K145:K146"/>
    <mergeCell ref="L145:L146"/>
    <mergeCell ref="M145:M146"/>
    <mergeCell ref="J143:J144"/>
    <mergeCell ref="E141:G142"/>
    <mergeCell ref="H141:H142"/>
    <mergeCell ref="I141:I142"/>
    <mergeCell ref="M141:M142"/>
    <mergeCell ref="L141:L142"/>
    <mergeCell ref="I143:I148"/>
    <mergeCell ref="H143:H148"/>
    <mergeCell ref="N125:N130"/>
    <mergeCell ref="G129:G130"/>
    <mergeCell ref="J129:J130"/>
    <mergeCell ref="K129:K130"/>
    <mergeCell ref="L129:L130"/>
    <mergeCell ref="M129:M130"/>
    <mergeCell ref="G133:G134"/>
    <mergeCell ref="J133:J134"/>
    <mergeCell ref="K133:K134"/>
    <mergeCell ref="L133:L134"/>
    <mergeCell ref="M133:M134"/>
    <mergeCell ref="M131:M132"/>
    <mergeCell ref="K131:K132"/>
    <mergeCell ref="L131:L132"/>
    <mergeCell ref="N131:N136"/>
    <mergeCell ref="G135:G136"/>
    <mergeCell ref="J135:J136"/>
    <mergeCell ref="K135:K136"/>
    <mergeCell ref="L135:L136"/>
    <mergeCell ref="M135:M136"/>
    <mergeCell ref="G123:G124"/>
    <mergeCell ref="J123:J124"/>
    <mergeCell ref="K123:K124"/>
    <mergeCell ref="L123:L124"/>
    <mergeCell ref="M123:M124"/>
    <mergeCell ref="G127:G128"/>
    <mergeCell ref="J127:J128"/>
    <mergeCell ref="K127:K128"/>
    <mergeCell ref="L127:L128"/>
    <mergeCell ref="M127:M128"/>
    <mergeCell ref="M125:M126"/>
    <mergeCell ref="K125:K126"/>
    <mergeCell ref="L125:L126"/>
    <mergeCell ref="G117:G118"/>
    <mergeCell ref="J117:J118"/>
    <mergeCell ref="K117:K118"/>
    <mergeCell ref="L117:L118"/>
    <mergeCell ref="M117:M118"/>
    <mergeCell ref="J121:J122"/>
    <mergeCell ref="K121:K122"/>
    <mergeCell ref="M121:M122"/>
    <mergeCell ref="G121:G122"/>
    <mergeCell ref="M119:M120"/>
    <mergeCell ref="M103:M104"/>
    <mergeCell ref="G111:G112"/>
    <mergeCell ref="J111:J112"/>
    <mergeCell ref="K111:K112"/>
    <mergeCell ref="L111:L112"/>
    <mergeCell ref="M111:M112"/>
    <mergeCell ref="G115:G116"/>
    <mergeCell ref="J115:J116"/>
    <mergeCell ref="K115:K116"/>
    <mergeCell ref="L115:L116"/>
    <mergeCell ref="M115:M116"/>
    <mergeCell ref="M113:M114"/>
    <mergeCell ref="L109:L110"/>
    <mergeCell ref="J259:J260"/>
    <mergeCell ref="J197:J198"/>
    <mergeCell ref="J199:J200"/>
    <mergeCell ref="J201:J202"/>
    <mergeCell ref="J207:J208"/>
    <mergeCell ref="J213:J214"/>
    <mergeCell ref="J219:J220"/>
    <mergeCell ref="J225:J226"/>
    <mergeCell ref="J227:J228"/>
    <mergeCell ref="J229:J230"/>
    <mergeCell ref="J235:J236"/>
    <mergeCell ref="G95:G96"/>
    <mergeCell ref="G93:G94"/>
    <mergeCell ref="G99:G100"/>
    <mergeCell ref="J99:J100"/>
    <mergeCell ref="K99:K100"/>
    <mergeCell ref="J255:J256"/>
    <mergeCell ref="J257:J258"/>
    <mergeCell ref="J125:J126"/>
    <mergeCell ref="J131:J132"/>
    <mergeCell ref="J137:J138"/>
    <mergeCell ref="J139:J140"/>
    <mergeCell ref="J141:J142"/>
    <mergeCell ref="G101:G102"/>
    <mergeCell ref="J101:J102"/>
    <mergeCell ref="K101:K102"/>
    <mergeCell ref="G109:G110"/>
    <mergeCell ref="J109:J110"/>
    <mergeCell ref="K109:K110"/>
    <mergeCell ref="H105:H106"/>
    <mergeCell ref="I105:I106"/>
    <mergeCell ref="F189:G190"/>
    <mergeCell ref="H189:H190"/>
    <mergeCell ref="I189:I190"/>
    <mergeCell ref="F149:G150"/>
    <mergeCell ref="F183:G184"/>
    <mergeCell ref="M183:M184"/>
    <mergeCell ref="K189:K190"/>
    <mergeCell ref="K183:K184"/>
    <mergeCell ref="J183:J184"/>
    <mergeCell ref="J189:J190"/>
    <mergeCell ref="L183:L184"/>
    <mergeCell ref="L189:L190"/>
    <mergeCell ref="G187:G188"/>
    <mergeCell ref="J187:J188"/>
    <mergeCell ref="K187:K188"/>
    <mergeCell ref="L187:L188"/>
    <mergeCell ref="M187:M188"/>
    <mergeCell ref="F155:G156"/>
    <mergeCell ref="E157:G158"/>
    <mergeCell ref="H157:H158"/>
    <mergeCell ref="I157:I158"/>
    <mergeCell ref="M157:M158"/>
    <mergeCell ref="N157:N158"/>
    <mergeCell ref="L149:L150"/>
    <mergeCell ref="L155:L156"/>
    <mergeCell ref="L157:L158"/>
    <mergeCell ref="G153:G154"/>
    <mergeCell ref="K153:K154"/>
    <mergeCell ref="L153:L154"/>
    <mergeCell ref="M153:M154"/>
    <mergeCell ref="J155:J156"/>
    <mergeCell ref="J157:J158"/>
    <mergeCell ref="J153:J154"/>
    <mergeCell ref="G151:G152"/>
    <mergeCell ref="J151:J152"/>
    <mergeCell ref="K151:K152"/>
    <mergeCell ref="K157:K158"/>
    <mergeCell ref="M151:M152"/>
    <mergeCell ref="I149:I154"/>
    <mergeCell ref="H149:H154"/>
    <mergeCell ref="J149:J150"/>
    <mergeCell ref="F253:G254"/>
    <mergeCell ref="F247:G248"/>
    <mergeCell ref="F241:G242"/>
    <mergeCell ref="F235:G236"/>
    <mergeCell ref="F229:G230"/>
    <mergeCell ref="F103:G104"/>
    <mergeCell ref="F97:G98"/>
    <mergeCell ref="E105:G106"/>
    <mergeCell ref="F137:G138"/>
    <mergeCell ref="F131:G132"/>
    <mergeCell ref="F125:G126"/>
    <mergeCell ref="F119:G120"/>
    <mergeCell ref="F113:G114"/>
    <mergeCell ref="F107:G108"/>
    <mergeCell ref="F225:G226"/>
    <mergeCell ref="F207:G208"/>
    <mergeCell ref="F213:G214"/>
    <mergeCell ref="F219:G220"/>
    <mergeCell ref="F201:G202"/>
    <mergeCell ref="D139:G140"/>
    <mergeCell ref="F143:G144"/>
    <mergeCell ref="D197:G198"/>
    <mergeCell ref="E199:G200"/>
    <mergeCell ref="G161:G162"/>
    <mergeCell ref="C259:G260"/>
    <mergeCell ref="H259:H260"/>
    <mergeCell ref="I259:I260"/>
    <mergeCell ref="M259:M260"/>
    <mergeCell ref="N259:N260"/>
    <mergeCell ref="D87:G88"/>
    <mergeCell ref="E89:G90"/>
    <mergeCell ref="F91:G92"/>
    <mergeCell ref="C255:G256"/>
    <mergeCell ref="H255:H256"/>
    <mergeCell ref="I255:I256"/>
    <mergeCell ref="M255:M256"/>
    <mergeCell ref="N255:N256"/>
    <mergeCell ref="B257:G258"/>
    <mergeCell ref="H257:H258"/>
    <mergeCell ref="I257:I258"/>
    <mergeCell ref="M257:M258"/>
    <mergeCell ref="N257:N258"/>
    <mergeCell ref="M247:M248"/>
    <mergeCell ref="H253:H254"/>
    <mergeCell ref="I253:I254"/>
    <mergeCell ref="M253:M254"/>
    <mergeCell ref="N253:N254"/>
    <mergeCell ref="E227:G228"/>
    <mergeCell ref="H225:H226"/>
    <mergeCell ref="I225:I226"/>
    <mergeCell ref="M225:M226"/>
    <mergeCell ref="N225:N226"/>
    <mergeCell ref="K253:K254"/>
    <mergeCell ref="J241:J242"/>
    <mergeCell ref="J247:J248"/>
    <mergeCell ref="J253:J254"/>
    <mergeCell ref="L241:L242"/>
    <mergeCell ref="L247:L248"/>
    <mergeCell ref="L253:L254"/>
    <mergeCell ref="H227:H228"/>
    <mergeCell ref="I227:I228"/>
    <mergeCell ref="N247:N252"/>
    <mergeCell ref="N241:N246"/>
    <mergeCell ref="N235:N240"/>
    <mergeCell ref="N229:N234"/>
    <mergeCell ref="H199:H200"/>
    <mergeCell ref="I199:I200"/>
    <mergeCell ref="M199:M200"/>
    <mergeCell ref="N199:N200"/>
    <mergeCell ref="M201:M202"/>
    <mergeCell ref="H137:H138"/>
    <mergeCell ref="I137:I138"/>
    <mergeCell ref="M137:M138"/>
    <mergeCell ref="N137:N138"/>
    <mergeCell ref="H197:H198"/>
    <mergeCell ref="I197:I198"/>
    <mergeCell ref="M197:M198"/>
    <mergeCell ref="N197:N198"/>
    <mergeCell ref="K155:K156"/>
    <mergeCell ref="H155:H156"/>
    <mergeCell ref="I155:I156"/>
    <mergeCell ref="M155:M156"/>
    <mergeCell ref="H139:H140"/>
    <mergeCell ref="I139:I140"/>
    <mergeCell ref="M139:M140"/>
    <mergeCell ref="N139:N140"/>
    <mergeCell ref="K137:K138"/>
    <mergeCell ref="K139:K140"/>
    <mergeCell ref="J161:J162"/>
    <mergeCell ref="N105:N106"/>
    <mergeCell ref="M107:M108"/>
    <mergeCell ref="K105:K106"/>
    <mergeCell ref="K107:K108"/>
    <mergeCell ref="K113:K114"/>
    <mergeCell ref="K119:K120"/>
    <mergeCell ref="J105:J106"/>
    <mergeCell ref="J107:J108"/>
    <mergeCell ref="J113:J114"/>
    <mergeCell ref="J119:J120"/>
    <mergeCell ref="L105:L106"/>
    <mergeCell ref="L107:L108"/>
    <mergeCell ref="L113:L114"/>
    <mergeCell ref="L119:L120"/>
    <mergeCell ref="N119:N124"/>
    <mergeCell ref="N113:N118"/>
    <mergeCell ref="N107:N112"/>
    <mergeCell ref="M109:M110"/>
    <mergeCell ref="M105:M106"/>
    <mergeCell ref="L121:L122"/>
    <mergeCell ref="N103:N104"/>
    <mergeCell ref="M91:M92"/>
    <mergeCell ref="M97:M98"/>
    <mergeCell ref="K91:K92"/>
    <mergeCell ref="K97:K98"/>
    <mergeCell ref="K103:K104"/>
    <mergeCell ref="J91:J92"/>
    <mergeCell ref="J97:J98"/>
    <mergeCell ref="J103:J104"/>
    <mergeCell ref="L91:L92"/>
    <mergeCell ref="L97:L98"/>
    <mergeCell ref="L103:L104"/>
    <mergeCell ref="M99:M100"/>
    <mergeCell ref="M101:M102"/>
    <mergeCell ref="M93:M94"/>
    <mergeCell ref="N91:N96"/>
    <mergeCell ref="N97:N102"/>
    <mergeCell ref="M95:M96"/>
    <mergeCell ref="L93:L94"/>
    <mergeCell ref="K93:K94"/>
    <mergeCell ref="J93:J94"/>
    <mergeCell ref="L95:L96"/>
    <mergeCell ref="K95:K96"/>
    <mergeCell ref="J95:J96"/>
    <mergeCell ref="H91:H96"/>
    <mergeCell ref="E83:G84"/>
    <mergeCell ref="H83:H84"/>
    <mergeCell ref="I83:I84"/>
    <mergeCell ref="M83:M84"/>
    <mergeCell ref="N83:N84"/>
    <mergeCell ref="E85:G86"/>
    <mergeCell ref="H85:H86"/>
    <mergeCell ref="I85:I86"/>
    <mergeCell ref="M85:M86"/>
    <mergeCell ref="N85:N86"/>
    <mergeCell ref="J83:J84"/>
    <mergeCell ref="J85:J86"/>
    <mergeCell ref="H87:H88"/>
    <mergeCell ref="I87:I88"/>
    <mergeCell ref="M87:M88"/>
    <mergeCell ref="N87:N88"/>
    <mergeCell ref="I91:I96"/>
    <mergeCell ref="K83:K84"/>
    <mergeCell ref="K85:K86"/>
    <mergeCell ref="K87:K88"/>
    <mergeCell ref="H89:H90"/>
    <mergeCell ref="I89:I90"/>
    <mergeCell ref="M89:M90"/>
    <mergeCell ref="N89:N90"/>
    <mergeCell ref="K89:K90"/>
    <mergeCell ref="J81:J82"/>
    <mergeCell ref="J87:J88"/>
    <mergeCell ref="J89:J90"/>
    <mergeCell ref="L83:L84"/>
    <mergeCell ref="L85:L86"/>
    <mergeCell ref="L87:L88"/>
    <mergeCell ref="L89:L90"/>
    <mergeCell ref="D79:G80"/>
    <mergeCell ref="H79:H80"/>
    <mergeCell ref="I79:I80"/>
    <mergeCell ref="M79:M80"/>
    <mergeCell ref="N79:N80"/>
    <mergeCell ref="K77:K78"/>
    <mergeCell ref="K79:K80"/>
    <mergeCell ref="E81:G82"/>
    <mergeCell ref="H81:H82"/>
    <mergeCell ref="I81:I82"/>
    <mergeCell ref="M81:M82"/>
    <mergeCell ref="N81:N82"/>
    <mergeCell ref="J77:J78"/>
    <mergeCell ref="J79:J80"/>
    <mergeCell ref="L79:L80"/>
    <mergeCell ref="L81:L82"/>
    <mergeCell ref="K81:K82"/>
    <mergeCell ref="C75:G76"/>
    <mergeCell ref="H75:H76"/>
    <mergeCell ref="I75:I76"/>
    <mergeCell ref="M75:M76"/>
    <mergeCell ref="N75:N76"/>
    <mergeCell ref="K73:K74"/>
    <mergeCell ref="K75:K76"/>
    <mergeCell ref="C77:G78"/>
    <mergeCell ref="H77:H78"/>
    <mergeCell ref="I77:I78"/>
    <mergeCell ref="M77:M78"/>
    <mergeCell ref="N77:N78"/>
    <mergeCell ref="J73:J74"/>
    <mergeCell ref="J75:J76"/>
    <mergeCell ref="L75:L76"/>
    <mergeCell ref="L77:L78"/>
    <mergeCell ref="E71:G72"/>
    <mergeCell ref="H71:H72"/>
    <mergeCell ref="I71:I72"/>
    <mergeCell ref="M71:M72"/>
    <mergeCell ref="N71:N72"/>
    <mergeCell ref="K69:K70"/>
    <mergeCell ref="K71:K72"/>
    <mergeCell ref="E73:G74"/>
    <mergeCell ref="H73:H74"/>
    <mergeCell ref="I73:I74"/>
    <mergeCell ref="M73:M74"/>
    <mergeCell ref="N73:N74"/>
    <mergeCell ref="J69:J70"/>
    <mergeCell ref="J71:J72"/>
    <mergeCell ref="L71:L72"/>
    <mergeCell ref="L73:L74"/>
    <mergeCell ref="E67:G68"/>
    <mergeCell ref="H67:H68"/>
    <mergeCell ref="I67:I68"/>
    <mergeCell ref="M67:M68"/>
    <mergeCell ref="N67:N68"/>
    <mergeCell ref="K65:K66"/>
    <mergeCell ref="K67:K68"/>
    <mergeCell ref="E69:G70"/>
    <mergeCell ref="H69:H70"/>
    <mergeCell ref="I69:I70"/>
    <mergeCell ref="M69:M70"/>
    <mergeCell ref="N69:N70"/>
    <mergeCell ref="J65:J66"/>
    <mergeCell ref="J67:J68"/>
    <mergeCell ref="L67:L68"/>
    <mergeCell ref="L69:L70"/>
    <mergeCell ref="D63:G64"/>
    <mergeCell ref="H63:H64"/>
    <mergeCell ref="I63:I64"/>
    <mergeCell ref="M63:M64"/>
    <mergeCell ref="N63:N64"/>
    <mergeCell ref="K61:K62"/>
    <mergeCell ref="K63:K64"/>
    <mergeCell ref="E65:G66"/>
    <mergeCell ref="H65:H66"/>
    <mergeCell ref="I65:I66"/>
    <mergeCell ref="M65:M66"/>
    <mergeCell ref="N65:N66"/>
    <mergeCell ref="J61:J62"/>
    <mergeCell ref="J63:J64"/>
    <mergeCell ref="L63:L64"/>
    <mergeCell ref="L65:L66"/>
    <mergeCell ref="E59:G60"/>
    <mergeCell ref="H59:H60"/>
    <mergeCell ref="I59:I60"/>
    <mergeCell ref="M59:M60"/>
    <mergeCell ref="N59:N60"/>
    <mergeCell ref="K57:K58"/>
    <mergeCell ref="K59:K60"/>
    <mergeCell ref="E61:G62"/>
    <mergeCell ref="H61:H62"/>
    <mergeCell ref="I61:I62"/>
    <mergeCell ref="M61:M62"/>
    <mergeCell ref="N61:N62"/>
    <mergeCell ref="J57:J58"/>
    <mergeCell ref="J59:J60"/>
    <mergeCell ref="L59:L60"/>
    <mergeCell ref="L61:L62"/>
    <mergeCell ref="E55:G56"/>
    <mergeCell ref="H55:H56"/>
    <mergeCell ref="I55:I56"/>
    <mergeCell ref="M55:M56"/>
    <mergeCell ref="N55:N56"/>
    <mergeCell ref="K53:K54"/>
    <mergeCell ref="K55:K56"/>
    <mergeCell ref="E57:G58"/>
    <mergeCell ref="H57:H58"/>
    <mergeCell ref="I57:I58"/>
    <mergeCell ref="M57:M58"/>
    <mergeCell ref="N57:N58"/>
    <mergeCell ref="J53:J54"/>
    <mergeCell ref="J55:J56"/>
    <mergeCell ref="L55:L56"/>
    <mergeCell ref="L57:L58"/>
    <mergeCell ref="E51:G52"/>
    <mergeCell ref="H51:H52"/>
    <mergeCell ref="I51:I52"/>
    <mergeCell ref="M51:M52"/>
    <mergeCell ref="N51:N52"/>
    <mergeCell ref="K49:K50"/>
    <mergeCell ref="K51:K52"/>
    <mergeCell ref="D53:G54"/>
    <mergeCell ref="H53:H54"/>
    <mergeCell ref="I53:I54"/>
    <mergeCell ref="M53:M54"/>
    <mergeCell ref="N53:N54"/>
    <mergeCell ref="J49:J50"/>
    <mergeCell ref="J51:J52"/>
    <mergeCell ref="L51:L52"/>
    <mergeCell ref="L53:L54"/>
    <mergeCell ref="E47:G48"/>
    <mergeCell ref="H47:H48"/>
    <mergeCell ref="I47:I48"/>
    <mergeCell ref="M47:M48"/>
    <mergeCell ref="N47:N48"/>
    <mergeCell ref="E49:G50"/>
    <mergeCell ref="H49:H50"/>
    <mergeCell ref="I49:I50"/>
    <mergeCell ref="M49:M50"/>
    <mergeCell ref="N49:N50"/>
    <mergeCell ref="K47:K48"/>
    <mergeCell ref="J47:J48"/>
    <mergeCell ref="L47:L48"/>
    <mergeCell ref="L49:L50"/>
    <mergeCell ref="E43:G44"/>
    <mergeCell ref="H43:H44"/>
    <mergeCell ref="I43:I44"/>
    <mergeCell ref="M43:M44"/>
    <mergeCell ref="N43:N44"/>
    <mergeCell ref="E45:G46"/>
    <mergeCell ref="H45:H46"/>
    <mergeCell ref="I45:I46"/>
    <mergeCell ref="M45:M46"/>
    <mergeCell ref="N45:N46"/>
    <mergeCell ref="K43:K44"/>
    <mergeCell ref="K45:K46"/>
    <mergeCell ref="J43:J44"/>
    <mergeCell ref="J45:J46"/>
    <mergeCell ref="L43:L44"/>
    <mergeCell ref="L45:L46"/>
    <mergeCell ref="D39:G40"/>
    <mergeCell ref="H39:H40"/>
    <mergeCell ref="I39:I40"/>
    <mergeCell ref="M39:M40"/>
    <mergeCell ref="N39:N40"/>
    <mergeCell ref="E41:G42"/>
    <mergeCell ref="H41:H42"/>
    <mergeCell ref="I41:I42"/>
    <mergeCell ref="M41:M42"/>
    <mergeCell ref="N41:N42"/>
    <mergeCell ref="K39:K40"/>
    <mergeCell ref="K41:K42"/>
    <mergeCell ref="J39:J40"/>
    <mergeCell ref="J41:J42"/>
    <mergeCell ref="L39:L40"/>
    <mergeCell ref="L41:L42"/>
    <mergeCell ref="E35:G36"/>
    <mergeCell ref="H35:H36"/>
    <mergeCell ref="I35:I36"/>
    <mergeCell ref="M35:M36"/>
    <mergeCell ref="N35:N36"/>
    <mergeCell ref="E37:G38"/>
    <mergeCell ref="H37:H38"/>
    <mergeCell ref="I37:I38"/>
    <mergeCell ref="M37:M38"/>
    <mergeCell ref="N37:N38"/>
    <mergeCell ref="K35:K36"/>
    <mergeCell ref="K37:K38"/>
    <mergeCell ref="J35:J36"/>
    <mergeCell ref="J37:J38"/>
    <mergeCell ref="L35:L36"/>
    <mergeCell ref="L37:L38"/>
    <mergeCell ref="C31:G32"/>
    <mergeCell ref="H31:H32"/>
    <mergeCell ref="I31:I32"/>
    <mergeCell ref="M31:M32"/>
    <mergeCell ref="N31:N32"/>
    <mergeCell ref="D33:G34"/>
    <mergeCell ref="H33:H34"/>
    <mergeCell ref="I33:I34"/>
    <mergeCell ref="M33:M34"/>
    <mergeCell ref="N33:N34"/>
    <mergeCell ref="K31:K32"/>
    <mergeCell ref="K33:K34"/>
    <mergeCell ref="J31:J32"/>
    <mergeCell ref="J33:J34"/>
    <mergeCell ref="L31:L32"/>
    <mergeCell ref="L33:L34"/>
    <mergeCell ref="D27:G28"/>
    <mergeCell ref="H27:H28"/>
    <mergeCell ref="I27:I28"/>
    <mergeCell ref="M27:M28"/>
    <mergeCell ref="N27:N28"/>
    <mergeCell ref="D29:G30"/>
    <mergeCell ref="H29:H30"/>
    <mergeCell ref="I29:I30"/>
    <mergeCell ref="M29:M30"/>
    <mergeCell ref="N29:N30"/>
    <mergeCell ref="J27:J28"/>
    <mergeCell ref="J29:J30"/>
    <mergeCell ref="L27:L28"/>
    <mergeCell ref="L29:L30"/>
    <mergeCell ref="D23:G24"/>
    <mergeCell ref="H23:H24"/>
    <mergeCell ref="I23:I24"/>
    <mergeCell ref="M23:M24"/>
    <mergeCell ref="N23:N24"/>
    <mergeCell ref="C25:G26"/>
    <mergeCell ref="H25:H26"/>
    <mergeCell ref="I25:I26"/>
    <mergeCell ref="M25:M26"/>
    <mergeCell ref="N25:N26"/>
    <mergeCell ref="J23:J24"/>
    <mergeCell ref="J25:J26"/>
    <mergeCell ref="L23:L24"/>
    <mergeCell ref="L25:L26"/>
    <mergeCell ref="D19:G20"/>
    <mergeCell ref="H19:H20"/>
    <mergeCell ref="I19:I20"/>
    <mergeCell ref="M19:M20"/>
    <mergeCell ref="N19:N20"/>
    <mergeCell ref="C21:G22"/>
    <mergeCell ref="H21:H22"/>
    <mergeCell ref="I21:I22"/>
    <mergeCell ref="M21:M22"/>
    <mergeCell ref="N21:N22"/>
    <mergeCell ref="J19:J20"/>
    <mergeCell ref="J21:J22"/>
    <mergeCell ref="L19:L20"/>
    <mergeCell ref="L21:L22"/>
    <mergeCell ref="D15:G16"/>
    <mergeCell ref="H15:H16"/>
    <mergeCell ref="I15:I16"/>
    <mergeCell ref="M15:M16"/>
    <mergeCell ref="N15:N16"/>
    <mergeCell ref="D17:G18"/>
    <mergeCell ref="H17:H18"/>
    <mergeCell ref="I17:I18"/>
    <mergeCell ref="M17:M18"/>
    <mergeCell ref="N17:N18"/>
    <mergeCell ref="J15:J16"/>
    <mergeCell ref="J17:J18"/>
    <mergeCell ref="C11:G12"/>
    <mergeCell ref="H11:H12"/>
    <mergeCell ref="I11:I12"/>
    <mergeCell ref="M11:M12"/>
    <mergeCell ref="N11:N12"/>
    <mergeCell ref="D13:G14"/>
    <mergeCell ref="H13:H14"/>
    <mergeCell ref="I13:I14"/>
    <mergeCell ref="M13:M14"/>
    <mergeCell ref="N13:N14"/>
    <mergeCell ref="J11:J12"/>
    <mergeCell ref="J13:J14"/>
    <mergeCell ref="B7:G8"/>
    <mergeCell ref="H7:H8"/>
    <mergeCell ref="I7:I8"/>
    <mergeCell ref="M7:M8"/>
    <mergeCell ref="N7:N8"/>
    <mergeCell ref="C9:G10"/>
    <mergeCell ref="H9:H10"/>
    <mergeCell ref="I9:I10"/>
    <mergeCell ref="M9:M10"/>
    <mergeCell ref="N9:N10"/>
    <mergeCell ref="J7:J8"/>
    <mergeCell ref="J9:J10"/>
    <mergeCell ref="O3:CO3"/>
    <mergeCell ref="CP3:DT3"/>
    <mergeCell ref="O4:AF4"/>
    <mergeCell ref="AG4:BJ4"/>
    <mergeCell ref="BK4:CO4"/>
    <mergeCell ref="CP4:DT4"/>
    <mergeCell ref="K25:K26"/>
    <mergeCell ref="K27:K28"/>
    <mergeCell ref="K29:K30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L7:L8"/>
    <mergeCell ref="L9:L10"/>
    <mergeCell ref="L11:L12"/>
    <mergeCell ref="L13:L14"/>
    <mergeCell ref="L15:L16"/>
    <mergeCell ref="L17:L18"/>
    <mergeCell ref="K255:K256"/>
    <mergeCell ref="K257:K258"/>
    <mergeCell ref="K259:K260"/>
    <mergeCell ref="K197:K198"/>
    <mergeCell ref="K199:K200"/>
    <mergeCell ref="K201:K202"/>
    <mergeCell ref="K207:K208"/>
    <mergeCell ref="K213:K214"/>
    <mergeCell ref="K219:K220"/>
    <mergeCell ref="K225:K226"/>
    <mergeCell ref="K227:K228"/>
    <mergeCell ref="K229:K230"/>
    <mergeCell ref="K235:K236"/>
    <mergeCell ref="L255:L256"/>
    <mergeCell ref="L257:L258"/>
    <mergeCell ref="L259:L260"/>
    <mergeCell ref="L197:L198"/>
    <mergeCell ref="L199:L200"/>
    <mergeCell ref="L201:L202"/>
    <mergeCell ref="L207:L208"/>
    <mergeCell ref="L213:L214"/>
    <mergeCell ref="L219:L220"/>
    <mergeCell ref="L225:L226"/>
    <mergeCell ref="L227:L228"/>
    <mergeCell ref="L229:L230"/>
    <mergeCell ref="L235:L236"/>
    <mergeCell ref="N165:N170"/>
    <mergeCell ref="N177:N182"/>
    <mergeCell ref="M227:M228"/>
    <mergeCell ref="N227:N228"/>
    <mergeCell ref="M229:M230"/>
    <mergeCell ref="M219:M220"/>
    <mergeCell ref="M169:M170"/>
    <mergeCell ref="N219:N224"/>
    <mergeCell ref="N213:N218"/>
    <mergeCell ref="N207:N212"/>
    <mergeCell ref="N201:N206"/>
    <mergeCell ref="N171:N176"/>
    <mergeCell ref="M171:M172"/>
    <mergeCell ref="M189:M190"/>
    <mergeCell ref="N189:N190"/>
    <mergeCell ref="N183:N188"/>
    <mergeCell ref="M191:M192"/>
    <mergeCell ref="N191:N196"/>
  </mergeCells>
  <phoneticPr fontId="7"/>
  <conditionalFormatting sqref="O7">
    <cfRule type="expression" dxfId="39" priority="61">
      <formula>OR(O4="土", O4="日")</formula>
    </cfRule>
  </conditionalFormatting>
  <conditionalFormatting sqref="O9:O12">
    <cfRule type="expression" dxfId="38" priority="59">
      <formula>OR(O6="土", O6="日")</formula>
    </cfRule>
  </conditionalFormatting>
  <conditionalFormatting sqref="O21:O22">
    <cfRule type="expression" dxfId="37" priority="58">
      <formula>OR(O18="土", O18="日")</formula>
    </cfRule>
  </conditionalFormatting>
  <conditionalFormatting sqref="O25:O26">
    <cfRule type="expression" dxfId="36" priority="57">
      <formula>OR(O22="土", O22="日")</formula>
    </cfRule>
  </conditionalFormatting>
  <conditionalFormatting sqref="O31:O32">
    <cfRule type="expression" dxfId="35" priority="56">
      <formula>OR(O28="土", O28="日")</formula>
    </cfRule>
  </conditionalFormatting>
  <conditionalFormatting sqref="O75:AD78 O149:BK150 O92:CA98 CB91:DT98 CB103:DT108 O103:CA107 O99:DT102 CB113:DT114 O109:DT112 CB119:DT120 O115:DT118 CB125:DT126 O121:DT124 CB131:DT132 O127:DT130 CB137:DT144 O133:DT136 BP149:DT150 O145:DT148 CB155:DT160 O151:DT154 CB165:DT166 O161:DT164 CB171:DT172 CB177:DT178 O173:DT176 CB183:DT184 O179:DT182 O185:DT188 CB207:CB208 O203:DT206 CB213:CB214 O209:DT212 CB219:CB220 O215:DT218 CB225:CB230 O221:DT224 CB235:CB236 O231:DT234 CB241:CB242 O237:DT240 O243:DT246 CB253:CB254 O249:DT252 CB248 BP242:CA242 BP241:BY241 O119:BE119 BI119:CA119 BP166:BT166 AE166:BN166 O169:DT170 O168:BH168 BJ168:DT168 O167:DT167 CB197:CB202 CB189:CB192 O193:DT196">
    <cfRule type="expression" dxfId="34" priority="29">
      <formula>OR(O$6="土", O$6="日")</formula>
    </cfRule>
  </conditionalFormatting>
  <conditionalFormatting sqref="O67:AM67 AO67:AR67 AT67:DT67">
    <cfRule type="expression" dxfId="33" priority="60">
      <formula>OR(O$6="土", O$6="日")</formula>
    </cfRule>
  </conditionalFormatting>
  <conditionalFormatting sqref="O91:AY91">
    <cfRule type="expression" dxfId="32" priority="32">
      <formula>OR(O$6="土", O$6="日")</formula>
    </cfRule>
  </conditionalFormatting>
  <conditionalFormatting sqref="O7:DT8 O9:AD13 O14 R14:AD14 O15:AD15 O16 R16:AD16 O17:AD17 O18 R18:AD18 O19:AD19 O20 R20:AD20 O21:AD23 O24:P24 S24:AD24 O25:AD29 O30:Q30 T30:AD30 O31:AD41 O42:R42 T42:U42 W42:AD42 O43:AD43 O44:V44 Y44:AD44 O45:AD54 O55:Y55 AA55:AD55 O56:AD64 O65:DT66 AN68 AS69 BA91:CA91 O108:BA108 BC108:BD108 O113:CA113 O137:AD138 O139:CA144 O155:AD156 O157:CA158 O159:BR159 BT159:CA159 O160:CA160 AE165:BS165 BU165:CA166 BU171:BV171 O165:AD166 O197:CA202 O207:BK208 BP207:CA208 O225:AD226 O227:CA230 O235:BK236 BP235:CA236 O253:AD254 O255:DT365 O171:AD172 O177:AD178 O183:AD184 O189:AD190 BP213:CA214 O213:BK214 O219:BK220 BP219:CA220 O241:BK242 O247:BK248 BP247:CA248 BG108:CA108 O114:BD114 BG114:CA114 O120:BE120 BG120:CA120 O131:CA132 O125:CA126 O191:CA192">
    <cfRule type="expression" dxfId="31" priority="62">
      <formula>OR(O$6="土", O$6="日")</formula>
    </cfRule>
  </conditionalFormatting>
  <conditionalFormatting sqref="O68:DT74 O79:CA80">
    <cfRule type="expression" dxfId="30" priority="41">
      <formula>OR(O$6="土", O$6="日")</formula>
    </cfRule>
  </conditionalFormatting>
  <conditionalFormatting sqref="O81:DT90">
    <cfRule type="expression" dxfId="29" priority="24">
      <formula>OR(O$6="土", O$6="日")</formula>
    </cfRule>
  </conditionalFormatting>
  <conditionalFormatting sqref="P9">
    <cfRule type="expression" dxfId="28" priority="53">
      <formula>OR(P6="土", P6="日")</formula>
    </cfRule>
  </conditionalFormatting>
  <conditionalFormatting sqref="P11">
    <cfRule type="expression" dxfId="27" priority="54">
      <formula>OR(P8="土", P8="日")</formula>
    </cfRule>
  </conditionalFormatting>
  <conditionalFormatting sqref="P25">
    <cfRule type="expression" dxfId="26" priority="55">
      <formula>OR(P22="土", P22="日")</formula>
    </cfRule>
  </conditionalFormatting>
  <conditionalFormatting sqref="Q14 Q16 Q18 Q20 R24 S30 X44">
    <cfRule type="expression" dxfId="25" priority="63">
      <formula>OR(P$6="土", P$6="日")</formula>
    </cfRule>
  </conditionalFormatting>
  <conditionalFormatting sqref="S42">
    <cfRule type="expression" dxfId="24" priority="64">
      <formula>OR(V$6="土", V$6="日")</formula>
    </cfRule>
  </conditionalFormatting>
  <conditionalFormatting sqref="AE189:BL189 BO189:CA189 CD189:DT189 AE190:CA190">
    <cfRule type="expression" dxfId="23" priority="7">
      <formula>OR(AE$6="土", AE$6="日")</formula>
    </cfRule>
  </conditionalFormatting>
  <conditionalFormatting sqref="AE225:BL225 BO225:BU225 BW225:CA225 AE226:CA226">
    <cfRule type="expression" dxfId="22" priority="37">
      <formula>OR(AE$6="土", AE$6="日")</formula>
    </cfRule>
  </conditionalFormatting>
  <conditionalFormatting sqref="AE137:BM137 BO137:CA137 AE138:CA138">
    <cfRule type="expression" dxfId="21" priority="39">
      <formula>OR(AE$6="土", AE$6="日")</formula>
    </cfRule>
  </conditionalFormatting>
  <conditionalFormatting sqref="AE171:BT171">
    <cfRule type="expression" dxfId="20" priority="18">
      <formula>OR(AE$6="土", AE$6="日")</formula>
    </cfRule>
  </conditionalFormatting>
  <conditionalFormatting sqref="AE172:BV172 AE177:BV177">
    <cfRule type="expression" dxfId="19" priority="14">
      <formula>OR(AE$6="土", AE$6="日")</formula>
    </cfRule>
  </conditionalFormatting>
  <conditionalFormatting sqref="AE178:CA178 AE183:CA184">
    <cfRule type="expression" dxfId="18" priority="15">
      <formula>OR(AE$6="土", AE$6="日")</formula>
    </cfRule>
  </conditionalFormatting>
  <conditionalFormatting sqref="AE9:DT64">
    <cfRule type="expression" dxfId="17" priority="52">
      <formula>OR(AE$6="土", AE$6="日")</formula>
    </cfRule>
  </conditionalFormatting>
  <conditionalFormatting sqref="AE75:DT77 AE78:CA78 CB78:DT80">
    <cfRule type="expression" dxfId="16" priority="28">
      <formula>OR(AE$6="土", AE$6="日")</formula>
    </cfRule>
  </conditionalFormatting>
  <conditionalFormatting sqref="AQ68 AQ70:AR70">
    <cfRule type="expression" dxfId="15" priority="51">
      <formula>OR(AQ$6="土", AQ$6="日")</formula>
    </cfRule>
  </conditionalFormatting>
  <conditionalFormatting sqref="AR72">
    <cfRule type="expression" dxfId="14" priority="50">
      <formula>OR(AR$6="土", AR$6="日")</formula>
    </cfRule>
  </conditionalFormatting>
  <conditionalFormatting sqref="AZ91 BL207:BO208 BM225:BN225 BL149:BO150 BL213:BO214 BL219:BO220 CA247 BZ241 BF119:BG119">
    <cfRule type="expression" dxfId="13" priority="65">
      <formula>OR(BA$6="土", BA$6="日")</formula>
    </cfRule>
  </conditionalFormatting>
  <conditionalFormatting sqref="BM155:BN155">
    <cfRule type="expression" dxfId="12" priority="19">
      <formula>OR(BN$6="土", BN$6="日")</formula>
    </cfRule>
  </conditionalFormatting>
  <conditionalFormatting sqref="BL235:BO236 BM253:BN253 BL241:BO242 BL247:BO248">
    <cfRule type="expression" dxfId="11" priority="3">
      <formula>OR(BM$6="土", BM$6="日")</formula>
    </cfRule>
  </conditionalFormatting>
  <conditionalFormatting sqref="BM189:BN189">
    <cfRule type="expression" dxfId="10" priority="8">
      <formula>OR(BN$6="土", BN$6="日")</formula>
    </cfRule>
  </conditionalFormatting>
  <conditionalFormatting sqref="BN137">
    <cfRule type="expression" dxfId="9" priority="38">
      <formula>OR(BO$6="土", BO$6="日")</formula>
    </cfRule>
  </conditionalFormatting>
  <conditionalFormatting sqref="BS159">
    <cfRule type="expression" dxfId="8" priority="12">
      <formula>OR(BT$6="土", BT$6="日")</formula>
    </cfRule>
  </conditionalFormatting>
  <conditionalFormatting sqref="BT165">
    <cfRule type="expression" dxfId="7" priority="11">
      <formula>OR(BU$6="土", BU$6="日")</formula>
    </cfRule>
  </conditionalFormatting>
  <conditionalFormatting sqref="BV155">
    <cfRule type="expression" dxfId="6" priority="9">
      <formula>OR(BW$6="土", BW$6="日")</formula>
    </cfRule>
  </conditionalFormatting>
  <conditionalFormatting sqref="BV225">
    <cfRule type="expression" dxfId="5" priority="36">
      <formula>OR(BW$6="土", BW$6="日")</formula>
    </cfRule>
  </conditionalFormatting>
  <conditionalFormatting sqref="BV253">
    <cfRule type="expression" dxfId="4" priority="1">
      <formula>OR(BW$6="土", BW$6="日")</formula>
    </cfRule>
  </conditionalFormatting>
  <conditionalFormatting sqref="BW171:CA172 BW177:CA177">
    <cfRule type="expression" dxfId="3" priority="13">
      <formula>OR(BW$6="土", BW$6="日")</formula>
    </cfRule>
  </conditionalFormatting>
  <conditionalFormatting sqref="CC189">
    <cfRule type="expression" dxfId="2" priority="6">
      <formula>OR(CD$6="土", CD$6="日")</formula>
    </cfRule>
  </conditionalFormatting>
  <conditionalFormatting sqref="AE155:BL155 BO155:BU155 BW155:CA155 AE156:CA156">
    <cfRule type="expression" dxfId="1" priority="10">
      <formula>OR(AE$6="土", AE$6="日")</formula>
    </cfRule>
  </conditionalFormatting>
  <conditionalFormatting sqref="AE253:BL253 BO253:BU253 BW253:CA253 AE254:CA254 CC207:DT208 CC213:DT214 CC219:DT220 CC225:DT230 CC235:DT236 CC241:DT242 CC247:DT248 CC253:DT254 CC197:DT202 CC190:DT192">
    <cfRule type="expression" dxfId="0" priority="2">
      <formula>OR(AE$6="土", AE$6="日")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82E8-2C80-4D6E-9F60-70702208D515}">
  <dimension ref="A1:L31"/>
  <sheetViews>
    <sheetView topLeftCell="B1" workbookViewId="0">
      <pane xSplit="3" ySplit="1" topLeftCell="E2" activePane="bottomRight" state="frozen"/>
      <selection activeCell="B1" sqref="B1"/>
      <selection pane="topRight" activeCell="E1" sqref="E1"/>
      <selection pane="bottomLeft" activeCell="B2" sqref="B2"/>
      <selection pane="bottomRight" activeCell="H23" sqref="H23"/>
    </sheetView>
  </sheetViews>
  <sheetFormatPr defaultRowHeight="14.4"/>
  <cols>
    <col min="1" max="1" width="8.5546875" bestFit="1" customWidth="1"/>
    <col min="2" max="2" width="34.109375" bestFit="1" customWidth="1"/>
    <col min="3" max="3" width="25.6640625" bestFit="1" customWidth="1"/>
    <col min="4" max="4" width="18.33203125" bestFit="1" customWidth="1"/>
    <col min="5" max="5" width="10" bestFit="1" customWidth="1"/>
    <col min="6" max="6" width="10.6640625" bestFit="1" customWidth="1"/>
    <col min="7" max="7" width="10.33203125" customWidth="1"/>
    <col min="8" max="8" width="6.109375" bestFit="1" customWidth="1"/>
    <col min="9" max="9" width="36.6640625" customWidth="1"/>
    <col min="10" max="10" width="18.33203125" customWidth="1"/>
    <col min="11" max="11" width="8.88671875" customWidth="1"/>
  </cols>
  <sheetData>
    <row r="1" spans="1:12">
      <c r="A1" s="126" t="s">
        <v>79</v>
      </c>
      <c r="B1" s="127" t="s">
        <v>95</v>
      </c>
      <c r="C1" s="128" t="s">
        <v>72</v>
      </c>
      <c r="D1" s="129"/>
      <c r="E1" s="127" t="s">
        <v>82</v>
      </c>
      <c r="F1" s="130" t="s">
        <v>81</v>
      </c>
      <c r="G1" s="127" t="s">
        <v>120</v>
      </c>
      <c r="H1" s="130" t="s">
        <v>105</v>
      </c>
    </row>
    <row r="2" spans="1:12">
      <c r="A2" s="108">
        <v>1</v>
      </c>
      <c r="B2" s="109" t="s">
        <v>101</v>
      </c>
      <c r="C2" s="110" t="s">
        <v>50</v>
      </c>
      <c r="D2" s="111" t="s">
        <v>51</v>
      </c>
      <c r="E2" s="111">
        <v>2</v>
      </c>
      <c r="F2" s="111">
        <v>2</v>
      </c>
      <c r="G2" s="111">
        <f>E2+F2</f>
        <v>4</v>
      </c>
      <c r="H2" s="111">
        <v>5</v>
      </c>
      <c r="L2" s="131" t="s">
        <v>119</v>
      </c>
    </row>
    <row r="3" spans="1:12">
      <c r="A3" s="112">
        <v>2</v>
      </c>
      <c r="B3" s="113" t="s">
        <v>92</v>
      </c>
      <c r="C3" s="114"/>
      <c r="D3" s="115" t="s">
        <v>52</v>
      </c>
      <c r="E3" s="115">
        <v>2</v>
      </c>
      <c r="F3" s="115">
        <v>2</v>
      </c>
      <c r="G3" s="115">
        <f>E3+F3</f>
        <v>4</v>
      </c>
      <c r="H3" s="115">
        <v>4</v>
      </c>
      <c r="L3" s="132"/>
    </row>
    <row r="4" spans="1:12">
      <c r="A4" s="112"/>
      <c r="B4" s="115"/>
      <c r="C4" s="116"/>
      <c r="D4" s="117" t="s">
        <v>21</v>
      </c>
      <c r="E4" s="115"/>
      <c r="F4" s="115"/>
      <c r="G4" s="115"/>
      <c r="H4" s="115"/>
    </row>
    <row r="5" spans="1:12">
      <c r="A5" s="112">
        <v>3</v>
      </c>
      <c r="B5" s="115"/>
      <c r="C5" s="110" t="s">
        <v>44</v>
      </c>
      <c r="D5" s="111" t="s">
        <v>40</v>
      </c>
      <c r="E5" s="115">
        <v>2</v>
      </c>
      <c r="F5" s="115">
        <v>2</v>
      </c>
      <c r="G5" s="115">
        <f>E5+F5</f>
        <v>4</v>
      </c>
      <c r="H5" s="115">
        <v>1</v>
      </c>
    </row>
    <row r="6" spans="1:12">
      <c r="A6" s="112">
        <v>4</v>
      </c>
      <c r="B6" s="115"/>
      <c r="C6" s="114"/>
      <c r="D6" s="115" t="s">
        <v>41</v>
      </c>
      <c r="E6" s="115">
        <v>2</v>
      </c>
      <c r="F6" s="115">
        <v>2</v>
      </c>
      <c r="G6" s="115">
        <f>E6+F6</f>
        <v>4</v>
      </c>
      <c r="H6" s="115">
        <v>3</v>
      </c>
    </row>
    <row r="7" spans="1:12">
      <c r="A7" s="112">
        <v>5</v>
      </c>
      <c r="B7" s="115"/>
      <c r="C7" s="114"/>
      <c r="D7" s="115" t="s">
        <v>42</v>
      </c>
      <c r="E7" s="115">
        <v>3</v>
      </c>
      <c r="F7" s="115">
        <v>2</v>
      </c>
      <c r="G7" s="115">
        <f>E7+F7</f>
        <v>5</v>
      </c>
      <c r="H7" s="115">
        <v>4</v>
      </c>
    </row>
    <row r="8" spans="1:12">
      <c r="A8" s="112">
        <v>6</v>
      </c>
      <c r="B8" s="115"/>
      <c r="C8" s="114"/>
      <c r="D8" s="115" t="s">
        <v>54</v>
      </c>
      <c r="E8" s="115">
        <v>2</v>
      </c>
      <c r="F8" s="115">
        <v>2</v>
      </c>
      <c r="G8" s="115">
        <f>E8+F8</f>
        <v>4</v>
      </c>
      <c r="H8" s="115">
        <v>3</v>
      </c>
    </row>
    <row r="9" spans="1:12">
      <c r="A9" s="112">
        <v>7</v>
      </c>
      <c r="B9" s="113" t="s">
        <v>93</v>
      </c>
      <c r="C9" s="114"/>
      <c r="D9" s="115" t="s">
        <v>43</v>
      </c>
      <c r="E9" s="115">
        <v>2</v>
      </c>
      <c r="F9" s="115">
        <v>2</v>
      </c>
      <c r="G9" s="115">
        <f>E9+F9</f>
        <v>4</v>
      </c>
      <c r="H9" s="115">
        <v>2</v>
      </c>
    </row>
    <row r="10" spans="1:12">
      <c r="A10" s="120"/>
      <c r="B10" s="115"/>
      <c r="C10" s="119" t="s">
        <v>78</v>
      </c>
      <c r="D10" s="121"/>
      <c r="E10" s="121"/>
      <c r="F10" s="121"/>
      <c r="G10" s="122"/>
      <c r="H10" s="121"/>
    </row>
    <row r="11" spans="1:12">
      <c r="A11" s="123">
        <v>8</v>
      </c>
      <c r="B11" s="115"/>
      <c r="C11" s="110" t="s">
        <v>50</v>
      </c>
      <c r="D11" s="111" t="s">
        <v>51</v>
      </c>
      <c r="E11" s="111">
        <v>2</v>
      </c>
      <c r="F11" s="111">
        <v>1</v>
      </c>
      <c r="G11" s="111">
        <f t="shared" ref="G11:G16" si="0">E11+F11</f>
        <v>3</v>
      </c>
      <c r="H11" s="111">
        <v>3</v>
      </c>
    </row>
    <row r="12" spans="1:12">
      <c r="A12" s="112">
        <v>9</v>
      </c>
      <c r="B12" s="113" t="s">
        <v>94</v>
      </c>
      <c r="C12" s="114"/>
      <c r="D12" s="115" t="s">
        <v>52</v>
      </c>
      <c r="E12" s="115">
        <v>4</v>
      </c>
      <c r="F12" s="115">
        <v>1</v>
      </c>
      <c r="G12" s="115">
        <f t="shared" si="0"/>
        <v>5</v>
      </c>
      <c r="H12" s="115">
        <v>9</v>
      </c>
    </row>
    <row r="13" spans="1:12">
      <c r="A13" s="112">
        <v>10</v>
      </c>
      <c r="B13" s="115"/>
      <c r="C13" s="124" t="s">
        <v>77</v>
      </c>
      <c r="D13" s="115" t="s">
        <v>73</v>
      </c>
      <c r="E13" s="115">
        <v>1</v>
      </c>
      <c r="F13" s="115">
        <v>2</v>
      </c>
      <c r="G13" s="115">
        <f t="shared" si="0"/>
        <v>3</v>
      </c>
      <c r="H13" s="125">
        <v>2</v>
      </c>
    </row>
    <row r="14" spans="1:12">
      <c r="A14" s="90">
        <v>11</v>
      </c>
      <c r="B14" s="94" t="s">
        <v>96</v>
      </c>
      <c r="C14" s="72"/>
      <c r="D14" s="69" t="s">
        <v>74</v>
      </c>
      <c r="E14" s="69">
        <v>2</v>
      </c>
      <c r="F14" s="69">
        <v>1</v>
      </c>
      <c r="G14" s="69">
        <f t="shared" si="0"/>
        <v>3</v>
      </c>
      <c r="H14" s="148">
        <v>3.5</v>
      </c>
    </row>
    <row r="15" spans="1:12" ht="14.4" customHeight="1">
      <c r="A15" s="90">
        <v>12</v>
      </c>
      <c r="B15" s="69"/>
      <c r="C15" s="72"/>
      <c r="D15" s="69" t="s">
        <v>75</v>
      </c>
      <c r="E15" s="69">
        <v>2</v>
      </c>
      <c r="F15" s="69">
        <v>1</v>
      </c>
      <c r="G15" s="69">
        <f>E15+F15</f>
        <v>3</v>
      </c>
      <c r="H15" s="69">
        <v>1</v>
      </c>
    </row>
    <row r="16" spans="1:12">
      <c r="A16" s="90">
        <v>13</v>
      </c>
      <c r="B16" s="94" t="s">
        <v>97</v>
      </c>
      <c r="C16" s="72"/>
      <c r="D16" s="69" t="s">
        <v>76</v>
      </c>
      <c r="E16" s="69">
        <v>3</v>
      </c>
      <c r="F16" s="69">
        <v>2</v>
      </c>
      <c r="G16" s="69">
        <f t="shared" si="0"/>
        <v>5</v>
      </c>
      <c r="H16" s="152">
        <v>1</v>
      </c>
      <c r="I16" s="151" t="s">
        <v>133</v>
      </c>
    </row>
    <row r="17" spans="1:12">
      <c r="A17" s="90">
        <v>14</v>
      </c>
      <c r="B17" s="69"/>
      <c r="C17" s="65" t="s">
        <v>44</v>
      </c>
      <c r="D17" s="68" t="s">
        <v>40</v>
      </c>
      <c r="E17" s="69">
        <v>2</v>
      </c>
      <c r="F17" s="69">
        <v>1</v>
      </c>
      <c r="G17" s="69">
        <f t="shared" ref="G17:G24" si="1">E17+F17</f>
        <v>3</v>
      </c>
      <c r="H17" s="148">
        <v>2</v>
      </c>
      <c r="I17" s="77" t="s">
        <v>129</v>
      </c>
    </row>
    <row r="18" spans="1:12">
      <c r="A18" s="90">
        <v>15</v>
      </c>
      <c r="B18" s="69"/>
      <c r="C18" s="66"/>
      <c r="D18" s="69" t="s">
        <v>41</v>
      </c>
      <c r="E18" s="69">
        <v>1</v>
      </c>
      <c r="F18" s="69">
        <v>1</v>
      </c>
      <c r="G18" s="69">
        <f t="shared" si="1"/>
        <v>2</v>
      </c>
      <c r="H18" s="148">
        <v>6</v>
      </c>
      <c r="I18" s="77" t="s">
        <v>131</v>
      </c>
    </row>
    <row r="19" spans="1:12">
      <c r="A19" s="90">
        <v>16</v>
      </c>
      <c r="B19" s="69"/>
      <c r="C19" s="66"/>
      <c r="D19" s="69" t="s">
        <v>42</v>
      </c>
      <c r="E19" s="69">
        <v>4.5</v>
      </c>
      <c r="F19" s="69">
        <v>2</v>
      </c>
      <c r="G19" s="69">
        <f>E19+F19</f>
        <v>6.5</v>
      </c>
      <c r="H19" s="148">
        <v>4</v>
      </c>
      <c r="I19" s="77" t="s">
        <v>130</v>
      </c>
    </row>
    <row r="20" spans="1:12" ht="18">
      <c r="A20" s="90">
        <v>17</v>
      </c>
      <c r="B20" s="69"/>
      <c r="C20" s="66"/>
      <c r="D20" s="69" t="s">
        <v>54</v>
      </c>
      <c r="E20" s="69">
        <v>4</v>
      </c>
      <c r="F20" s="69">
        <v>2</v>
      </c>
      <c r="G20" s="69">
        <f t="shared" si="1"/>
        <v>6</v>
      </c>
      <c r="H20" s="152">
        <v>4</v>
      </c>
      <c r="I20" s="134" t="s">
        <v>123</v>
      </c>
      <c r="J20" s="131"/>
      <c r="L20" s="77" t="s">
        <v>126</v>
      </c>
    </row>
    <row r="21" spans="1:12" ht="18">
      <c r="A21" s="90">
        <v>18</v>
      </c>
      <c r="B21" s="95" t="s">
        <v>98</v>
      </c>
      <c r="C21" s="66"/>
      <c r="D21" s="69" t="s">
        <v>43</v>
      </c>
      <c r="E21" s="69">
        <v>3.5</v>
      </c>
      <c r="F21" s="69">
        <v>1</v>
      </c>
      <c r="G21" s="69">
        <f t="shared" si="1"/>
        <v>4.5</v>
      </c>
      <c r="H21" s="152">
        <v>3</v>
      </c>
      <c r="I21" s="134" t="s">
        <v>124</v>
      </c>
      <c r="J21" s="131"/>
      <c r="L21" s="77" t="s">
        <v>127</v>
      </c>
    </row>
    <row r="22" spans="1:12" ht="15" customHeight="1">
      <c r="A22" s="90"/>
      <c r="B22" s="95"/>
      <c r="C22" s="66"/>
      <c r="D22" s="94" t="s">
        <v>121</v>
      </c>
      <c r="E22" s="69">
        <v>2.5</v>
      </c>
      <c r="F22" s="69"/>
      <c r="G22" s="69">
        <f t="shared" si="1"/>
        <v>2.5</v>
      </c>
      <c r="H22" s="152">
        <v>2.5</v>
      </c>
      <c r="I22" s="80" t="s">
        <v>125</v>
      </c>
      <c r="L22" s="77"/>
    </row>
    <row r="23" spans="1:12">
      <c r="A23" s="90">
        <v>19</v>
      </c>
      <c r="B23" s="69"/>
      <c r="C23" s="73" t="s">
        <v>77</v>
      </c>
      <c r="D23" s="69" t="s">
        <v>73</v>
      </c>
      <c r="E23" s="69">
        <v>2</v>
      </c>
      <c r="F23" s="69">
        <v>1</v>
      </c>
      <c r="G23" s="69">
        <f t="shared" si="1"/>
        <v>3</v>
      </c>
      <c r="H23" s="152">
        <v>1</v>
      </c>
    </row>
    <row r="24" spans="1:12">
      <c r="A24" s="90">
        <v>20</v>
      </c>
      <c r="B24" s="94" t="s">
        <v>99</v>
      </c>
      <c r="C24" s="74"/>
      <c r="D24" s="69" t="s">
        <v>74</v>
      </c>
      <c r="E24" s="69">
        <v>5</v>
      </c>
      <c r="F24" s="69">
        <v>1</v>
      </c>
      <c r="G24" s="69">
        <f t="shared" si="1"/>
        <v>6</v>
      </c>
      <c r="H24" s="149">
        <v>4</v>
      </c>
      <c r="I24" s="150" t="s">
        <v>128</v>
      </c>
    </row>
    <row r="25" spans="1:12" ht="14.4" customHeight="1">
      <c r="A25" s="90">
        <v>21</v>
      </c>
      <c r="B25" s="69"/>
      <c r="C25" s="74"/>
      <c r="D25" s="69" t="s">
        <v>75</v>
      </c>
      <c r="E25" s="69">
        <v>3</v>
      </c>
      <c r="F25" s="69">
        <v>1</v>
      </c>
      <c r="G25" s="69">
        <v>5</v>
      </c>
      <c r="H25" s="69"/>
    </row>
    <row r="26" spans="1:12">
      <c r="A26" s="90">
        <v>22</v>
      </c>
      <c r="B26" s="94" t="s">
        <v>100</v>
      </c>
      <c r="C26" s="74"/>
      <c r="D26" s="69" t="s">
        <v>76</v>
      </c>
      <c r="E26" s="69">
        <v>4.5</v>
      </c>
      <c r="F26" s="69">
        <v>2</v>
      </c>
      <c r="G26" s="69">
        <f>E26+F26</f>
        <v>6.5</v>
      </c>
      <c r="H26" s="69"/>
      <c r="I26" s="153" t="s">
        <v>134</v>
      </c>
    </row>
    <row r="27" spans="1:12">
      <c r="A27" s="90"/>
      <c r="B27" s="94"/>
      <c r="C27" s="74"/>
      <c r="D27" s="118"/>
      <c r="E27" s="69"/>
      <c r="F27" s="69"/>
      <c r="G27" s="69"/>
      <c r="H27" s="69"/>
    </row>
    <row r="28" spans="1:12">
      <c r="A28" s="90"/>
      <c r="B28" s="69"/>
      <c r="C28" s="79" t="s">
        <v>91</v>
      </c>
      <c r="D28" s="70"/>
      <c r="E28" s="69">
        <f>SUM(E2:E26)</f>
        <v>61</v>
      </c>
      <c r="F28" s="69">
        <f>SUM(F2:F26)</f>
        <v>34</v>
      </c>
      <c r="G28" s="69">
        <f>SUM(E28:F28)</f>
        <v>95</v>
      </c>
      <c r="H28" s="69">
        <f>SUM(H2:H26)</f>
        <v>68</v>
      </c>
    </row>
    <row r="29" spans="1:12">
      <c r="A29" s="90"/>
      <c r="B29" s="69"/>
      <c r="C29" s="79" t="s">
        <v>90</v>
      </c>
      <c r="D29" s="70"/>
      <c r="E29" s="69"/>
      <c r="F29" s="69"/>
      <c r="G29" s="69">
        <f>G30-G28</f>
        <v>-5</v>
      </c>
      <c r="H29" s="69"/>
    </row>
    <row r="30" spans="1:12">
      <c r="A30" s="93"/>
      <c r="B30" s="70"/>
      <c r="C30" s="75" t="s">
        <v>80</v>
      </c>
      <c r="D30" s="71"/>
      <c r="E30" s="70"/>
      <c r="F30" s="70"/>
      <c r="G30" s="70">
        <v>90</v>
      </c>
      <c r="H30" s="70"/>
    </row>
    <row r="31" spans="1:12">
      <c r="C31" s="131" t="s">
        <v>118</v>
      </c>
      <c r="G31" s="131">
        <f>SUM(G15:G16,G20:G26)+0.5+1+1+2</f>
        <v>46</v>
      </c>
      <c r="H31">
        <f>G30-H28</f>
        <v>22</v>
      </c>
    </row>
  </sheetData>
  <phoneticPr fontId="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68E5-63FB-410C-B984-A34C6357BF57}">
  <dimension ref="A1:H43"/>
  <sheetViews>
    <sheetView workbookViewId="0">
      <selection activeCell="B33" sqref="B33"/>
    </sheetView>
  </sheetViews>
  <sheetFormatPr defaultRowHeight="14.4"/>
  <cols>
    <col min="2" max="2" width="31.6640625" customWidth="1"/>
    <col min="3" max="3" width="21.33203125" customWidth="1"/>
    <col min="4" max="4" width="18.33203125" customWidth="1"/>
  </cols>
  <sheetData>
    <row r="1" spans="1:8" ht="14.4" customHeight="1">
      <c r="A1" s="76" t="s">
        <v>79</v>
      </c>
      <c r="B1" s="63" t="s">
        <v>95</v>
      </c>
      <c r="C1" s="64" t="s">
        <v>72</v>
      </c>
      <c r="D1" s="1"/>
      <c r="E1" s="63" t="s">
        <v>82</v>
      </c>
      <c r="F1" s="77" t="s">
        <v>81</v>
      </c>
      <c r="G1" s="63" t="s">
        <v>91</v>
      </c>
      <c r="H1" s="77" t="s">
        <v>105</v>
      </c>
    </row>
    <row r="2" spans="1:8">
      <c r="A2" s="89">
        <v>1</v>
      </c>
      <c r="B2" s="98" t="s">
        <v>101</v>
      </c>
      <c r="C2" s="65" t="s">
        <v>50</v>
      </c>
      <c r="D2" s="68" t="s">
        <v>51</v>
      </c>
      <c r="E2" s="68">
        <v>2</v>
      </c>
      <c r="F2" s="68">
        <v>2</v>
      </c>
      <c r="G2" s="68">
        <f>E2+F2</f>
        <v>4</v>
      </c>
      <c r="H2" s="68">
        <v>5</v>
      </c>
    </row>
    <row r="3" spans="1:8">
      <c r="A3" s="90">
        <v>2</v>
      </c>
      <c r="B3" s="94" t="s">
        <v>92</v>
      </c>
      <c r="C3" s="66"/>
      <c r="D3" s="69" t="s">
        <v>52</v>
      </c>
      <c r="E3" s="69">
        <v>2</v>
      </c>
      <c r="F3" s="69">
        <v>2</v>
      </c>
      <c r="G3" s="69">
        <f>E3+F3</f>
        <v>4</v>
      </c>
      <c r="H3" s="69">
        <v>4</v>
      </c>
    </row>
    <row r="4" spans="1:8">
      <c r="A4" s="90"/>
      <c r="B4" s="69"/>
      <c r="C4" s="67"/>
      <c r="D4" s="70" t="s">
        <v>21</v>
      </c>
      <c r="E4" s="69"/>
      <c r="F4" s="69"/>
      <c r="G4" s="69"/>
      <c r="H4" s="69"/>
    </row>
    <row r="5" spans="1:8">
      <c r="A5" s="90">
        <v>3</v>
      </c>
      <c r="B5" s="69"/>
      <c r="C5" s="65" t="s">
        <v>44</v>
      </c>
      <c r="D5" s="68" t="s">
        <v>40</v>
      </c>
      <c r="E5" s="69">
        <v>2</v>
      </c>
      <c r="F5" s="69">
        <v>2</v>
      </c>
      <c r="G5" s="69">
        <f>E5+F5</f>
        <v>4</v>
      </c>
      <c r="H5" s="69">
        <v>1</v>
      </c>
    </row>
    <row r="6" spans="1:8">
      <c r="A6" s="90">
        <v>4</v>
      </c>
      <c r="B6" s="69"/>
      <c r="C6" s="66"/>
      <c r="D6" s="69" t="s">
        <v>41</v>
      </c>
      <c r="E6" s="69">
        <v>2</v>
      </c>
      <c r="F6" s="69">
        <v>2</v>
      </c>
      <c r="G6" s="69">
        <f>E6+F6</f>
        <v>4</v>
      </c>
      <c r="H6" s="69">
        <v>3</v>
      </c>
    </row>
    <row r="7" spans="1:8">
      <c r="A7" s="90">
        <v>5</v>
      </c>
      <c r="B7" s="69"/>
      <c r="C7" s="66"/>
      <c r="D7" s="69" t="s">
        <v>42</v>
      </c>
      <c r="E7" s="69">
        <v>3</v>
      </c>
      <c r="F7" s="69">
        <v>2</v>
      </c>
      <c r="G7" s="69">
        <f>E7+F7</f>
        <v>5</v>
      </c>
      <c r="H7" s="69">
        <v>4</v>
      </c>
    </row>
    <row r="8" spans="1:8">
      <c r="A8" s="90">
        <v>6</v>
      </c>
      <c r="B8" s="69"/>
      <c r="C8" s="66"/>
      <c r="D8" s="69" t="s">
        <v>54</v>
      </c>
      <c r="E8" s="69">
        <v>2</v>
      </c>
      <c r="F8" s="69">
        <v>2</v>
      </c>
      <c r="G8" s="69">
        <f>E8+F8</f>
        <v>4</v>
      </c>
      <c r="H8" s="69">
        <v>3</v>
      </c>
    </row>
    <row r="9" spans="1:8">
      <c r="A9" s="90">
        <v>7</v>
      </c>
      <c r="B9" s="94" t="s">
        <v>93</v>
      </c>
      <c r="C9" s="66"/>
      <c r="D9" s="69" t="s">
        <v>43</v>
      </c>
      <c r="E9" s="69">
        <v>2</v>
      </c>
      <c r="F9" s="69">
        <v>2</v>
      </c>
      <c r="G9" s="69">
        <f>E9+F9</f>
        <v>4</v>
      </c>
      <c r="H9" s="69">
        <v>2</v>
      </c>
    </row>
    <row r="10" spans="1:8">
      <c r="A10" s="91"/>
      <c r="B10" s="69"/>
      <c r="C10" s="67"/>
      <c r="D10" s="70" t="s">
        <v>21</v>
      </c>
      <c r="E10" s="70"/>
      <c r="F10" s="70"/>
      <c r="G10" s="70"/>
      <c r="H10" s="70"/>
    </row>
    <row r="11" spans="1:8">
      <c r="A11" s="1"/>
      <c r="B11" s="69"/>
      <c r="C11" s="64" t="s">
        <v>78</v>
      </c>
      <c r="G11" s="87"/>
    </row>
    <row r="12" spans="1:8">
      <c r="A12" s="92">
        <v>8</v>
      </c>
      <c r="B12" s="69"/>
      <c r="C12" s="65" t="s">
        <v>50</v>
      </c>
      <c r="D12" s="68" t="s">
        <v>51</v>
      </c>
      <c r="E12" s="68">
        <v>2</v>
      </c>
      <c r="F12" s="68">
        <v>1</v>
      </c>
      <c r="G12" s="68">
        <f t="shared" ref="G12:G17" si="0">E12+F12</f>
        <v>3</v>
      </c>
      <c r="H12" s="68">
        <v>3</v>
      </c>
    </row>
    <row r="13" spans="1:8">
      <c r="A13" s="90">
        <v>9</v>
      </c>
      <c r="B13" s="94" t="s">
        <v>94</v>
      </c>
      <c r="C13" s="66"/>
      <c r="D13" s="69" t="s">
        <v>52</v>
      </c>
      <c r="E13" s="69">
        <v>4</v>
      </c>
      <c r="F13" s="69">
        <v>1</v>
      </c>
      <c r="G13" s="69">
        <f t="shared" si="0"/>
        <v>5</v>
      </c>
      <c r="H13" s="69">
        <v>9</v>
      </c>
    </row>
    <row r="14" spans="1:8">
      <c r="A14" s="90">
        <v>10</v>
      </c>
      <c r="B14" s="69"/>
      <c r="C14" s="72" t="s">
        <v>77</v>
      </c>
      <c r="D14" s="69" t="s">
        <v>73</v>
      </c>
      <c r="E14" s="69">
        <v>1</v>
      </c>
      <c r="F14" s="69">
        <v>2</v>
      </c>
      <c r="G14" s="69">
        <f t="shared" si="0"/>
        <v>3</v>
      </c>
      <c r="H14" s="107">
        <v>2</v>
      </c>
    </row>
    <row r="15" spans="1:8">
      <c r="A15" s="90">
        <v>11</v>
      </c>
      <c r="B15" s="94" t="s">
        <v>96</v>
      </c>
      <c r="C15" s="72"/>
      <c r="D15" s="69" t="s">
        <v>74</v>
      </c>
      <c r="E15" s="69">
        <v>2</v>
      </c>
      <c r="F15" s="69">
        <v>1</v>
      </c>
      <c r="G15" s="69">
        <f t="shared" si="0"/>
        <v>3</v>
      </c>
      <c r="H15" s="107" t="s">
        <v>116</v>
      </c>
    </row>
    <row r="16" spans="1:8">
      <c r="A16" s="90">
        <v>12</v>
      </c>
      <c r="B16" s="69"/>
      <c r="C16" s="72"/>
      <c r="D16" s="69" t="s">
        <v>75</v>
      </c>
      <c r="E16" s="69">
        <v>1</v>
      </c>
      <c r="F16" s="69">
        <v>1</v>
      </c>
      <c r="G16" s="69">
        <f t="shared" si="0"/>
        <v>2</v>
      </c>
      <c r="H16" s="69"/>
    </row>
    <row r="17" spans="1:8">
      <c r="A17" s="90">
        <v>13</v>
      </c>
      <c r="B17" s="94" t="s">
        <v>97</v>
      </c>
      <c r="C17" s="72"/>
      <c r="D17" s="69" t="s">
        <v>76</v>
      </c>
      <c r="E17" s="69">
        <v>1.5</v>
      </c>
      <c r="F17" s="69">
        <v>1</v>
      </c>
      <c r="G17" s="69">
        <f t="shared" si="0"/>
        <v>2.5</v>
      </c>
      <c r="H17" s="69"/>
    </row>
    <row r="18" spans="1:8">
      <c r="A18" s="90"/>
      <c r="B18" s="69"/>
      <c r="C18" s="67"/>
      <c r="D18" s="70" t="s">
        <v>21</v>
      </c>
      <c r="E18" s="69"/>
      <c r="F18" s="69"/>
      <c r="G18" s="69"/>
      <c r="H18" s="69"/>
    </row>
    <row r="19" spans="1:8">
      <c r="A19" s="90">
        <v>14</v>
      </c>
      <c r="B19" s="69"/>
      <c r="C19" s="65" t="s">
        <v>44</v>
      </c>
      <c r="D19" s="68" t="s">
        <v>40</v>
      </c>
      <c r="E19" s="69">
        <v>2</v>
      </c>
      <c r="F19" s="69">
        <v>1</v>
      </c>
      <c r="G19" s="69">
        <f t="shared" ref="G19:G27" si="1">E19+F19</f>
        <v>3</v>
      </c>
      <c r="H19" s="107" t="s">
        <v>114</v>
      </c>
    </row>
    <row r="20" spans="1:8">
      <c r="A20" s="90">
        <v>15</v>
      </c>
      <c r="B20" s="69"/>
      <c r="C20" s="66"/>
      <c r="D20" s="69" t="s">
        <v>41</v>
      </c>
      <c r="E20" s="69">
        <v>1</v>
      </c>
      <c r="F20" s="69">
        <v>1</v>
      </c>
      <c r="G20" s="69">
        <f t="shared" si="1"/>
        <v>2</v>
      </c>
      <c r="H20" s="107" t="s">
        <v>115</v>
      </c>
    </row>
    <row r="21" spans="1:8">
      <c r="A21" s="90">
        <v>16</v>
      </c>
      <c r="B21" s="69"/>
      <c r="C21" s="66"/>
      <c r="D21" s="69" t="s">
        <v>42</v>
      </c>
      <c r="E21" s="69">
        <v>6</v>
      </c>
      <c r="F21" s="69">
        <v>2</v>
      </c>
      <c r="G21" s="69">
        <f t="shared" si="1"/>
        <v>8</v>
      </c>
      <c r="H21" s="107" t="s">
        <v>117</v>
      </c>
    </row>
    <row r="22" spans="1:8">
      <c r="A22" s="90">
        <v>17</v>
      </c>
      <c r="B22" s="69"/>
      <c r="C22" s="66"/>
      <c r="D22" s="69" t="s">
        <v>54</v>
      </c>
      <c r="E22" s="69">
        <v>5</v>
      </c>
      <c r="F22" s="69">
        <v>2</v>
      </c>
      <c r="G22" s="69">
        <f t="shared" si="1"/>
        <v>7</v>
      </c>
      <c r="H22" s="69"/>
    </row>
    <row r="23" spans="1:8">
      <c r="A23" s="90">
        <v>18</v>
      </c>
      <c r="B23" s="95" t="s">
        <v>98</v>
      </c>
      <c r="C23" s="66"/>
      <c r="D23" s="69" t="s">
        <v>43</v>
      </c>
      <c r="E23" s="69">
        <v>4</v>
      </c>
      <c r="F23" s="69">
        <v>1</v>
      </c>
      <c r="G23" s="69">
        <f t="shared" si="1"/>
        <v>5</v>
      </c>
      <c r="H23" s="69"/>
    </row>
    <row r="24" spans="1:8">
      <c r="A24" s="90">
        <v>19</v>
      </c>
      <c r="B24" s="69"/>
      <c r="C24" s="73" t="s">
        <v>77</v>
      </c>
      <c r="D24" s="69" t="s">
        <v>73</v>
      </c>
      <c r="E24" s="69">
        <v>3</v>
      </c>
      <c r="F24" s="69">
        <v>1</v>
      </c>
      <c r="G24" s="69">
        <f t="shared" si="1"/>
        <v>4</v>
      </c>
      <c r="H24" s="69"/>
    </row>
    <row r="25" spans="1:8">
      <c r="A25" s="90">
        <v>20</v>
      </c>
      <c r="B25" s="94" t="s">
        <v>99</v>
      </c>
      <c r="C25" s="74"/>
      <c r="D25" s="69" t="s">
        <v>74</v>
      </c>
      <c r="E25" s="69">
        <v>3</v>
      </c>
      <c r="F25" s="69">
        <v>1</v>
      </c>
      <c r="G25" s="69">
        <f t="shared" si="1"/>
        <v>4</v>
      </c>
      <c r="H25" s="69"/>
    </row>
    <row r="26" spans="1:8">
      <c r="A26" s="90">
        <v>21</v>
      </c>
      <c r="B26" s="69"/>
      <c r="C26" s="74"/>
      <c r="D26" s="69" t="s">
        <v>75</v>
      </c>
      <c r="E26" s="69">
        <v>2</v>
      </c>
      <c r="F26" s="69">
        <v>1</v>
      </c>
      <c r="G26" s="69">
        <f t="shared" si="1"/>
        <v>3</v>
      </c>
      <c r="H26" s="69"/>
    </row>
    <row r="27" spans="1:8">
      <c r="A27" s="90">
        <v>22</v>
      </c>
      <c r="B27" s="94" t="s">
        <v>100</v>
      </c>
      <c r="C27" s="74"/>
      <c r="D27" s="69" t="s">
        <v>76</v>
      </c>
      <c r="E27" s="69">
        <v>3</v>
      </c>
      <c r="F27" s="69">
        <v>1</v>
      </c>
      <c r="G27" s="69">
        <f t="shared" si="1"/>
        <v>4</v>
      </c>
      <c r="H27" s="69"/>
    </row>
    <row r="28" spans="1:8">
      <c r="A28" s="90">
        <v>23</v>
      </c>
      <c r="B28" s="69"/>
      <c r="C28" s="74"/>
      <c r="D28" s="70" t="s">
        <v>21</v>
      </c>
      <c r="E28" s="69"/>
      <c r="F28" s="69"/>
      <c r="G28" s="69"/>
      <c r="H28" s="69"/>
    </row>
    <row r="29" spans="1:8">
      <c r="A29" s="90"/>
      <c r="B29" s="69"/>
      <c r="C29" s="79" t="s">
        <v>91</v>
      </c>
      <c r="D29" s="70"/>
      <c r="E29" s="69">
        <f>SUM(E2:E28)</f>
        <v>55.5</v>
      </c>
      <c r="F29" s="69">
        <f>SUM(F2:F28)</f>
        <v>32</v>
      </c>
      <c r="G29" s="69">
        <f>SUM(E29:F29)</f>
        <v>87.5</v>
      </c>
      <c r="H29" s="69">
        <f>SUM(H2:H28)</f>
        <v>36</v>
      </c>
    </row>
    <row r="30" spans="1:8">
      <c r="A30" s="90"/>
      <c r="B30" s="69"/>
      <c r="C30" s="79" t="s">
        <v>90</v>
      </c>
      <c r="D30" s="70"/>
      <c r="E30" s="69"/>
      <c r="F30" s="69"/>
      <c r="G30" s="69">
        <f>G31-G29</f>
        <v>2.5</v>
      </c>
      <c r="H30" s="69"/>
    </row>
    <row r="31" spans="1:8">
      <c r="A31" s="93"/>
      <c r="B31" s="70"/>
      <c r="C31" s="75" t="s">
        <v>80</v>
      </c>
      <c r="D31" s="71"/>
      <c r="E31" s="70"/>
      <c r="F31" s="70"/>
      <c r="G31" s="70">
        <v>90</v>
      </c>
      <c r="H31" s="70"/>
    </row>
    <row r="32" spans="1:8" ht="18">
      <c r="C32" s="1"/>
      <c r="G32" s="80" t="s">
        <v>104</v>
      </c>
    </row>
    <row r="33" spans="4:7">
      <c r="D33" s="77"/>
      <c r="G33" s="86"/>
    </row>
    <row r="34" spans="4:7">
      <c r="G34" s="1"/>
    </row>
    <row r="35" spans="4:7">
      <c r="G35" s="1"/>
    </row>
    <row r="42" spans="4:7">
      <c r="D42" s="80"/>
    </row>
    <row r="43" spans="4:7">
      <c r="D43" s="80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WBS</vt:lpstr>
      <vt:lpstr>工数修正後</vt:lpstr>
      <vt:lpstr>工数管理表(修正前)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溝口　大和</cp:lastModifiedBy>
  <dcterms:created xsi:type="dcterms:W3CDTF">2015-06-05T18:17:20Z</dcterms:created>
  <dcterms:modified xsi:type="dcterms:W3CDTF">2024-12-13T00:35:49Z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bb27ca-7868-470c-8d5b-74df37759162_Enabled">
    <vt:lpwstr>true</vt:lpwstr>
  </property>
  <property fmtid="{D5CDD505-2E9C-101B-9397-08002B2CF9AE}" pid="3" name="MSIP_Label_babb27ca-7868-470c-8d5b-74df37759162_SetDate">
    <vt:lpwstr>2024-11-19T05:03:06Z</vt:lpwstr>
  </property>
  <property fmtid="{D5CDD505-2E9C-101B-9397-08002B2CF9AE}" pid="4" name="MSIP_Label_babb27ca-7868-470c-8d5b-74df37759162_Method">
    <vt:lpwstr>Privileged</vt:lpwstr>
  </property>
  <property fmtid="{D5CDD505-2E9C-101B-9397-08002B2CF9AE}" pid="5" name="MSIP_Label_babb27ca-7868-470c-8d5b-74df37759162_Name">
    <vt:lpwstr>babb27ca-7868-470c-8d5b-74df37759162</vt:lpwstr>
  </property>
  <property fmtid="{D5CDD505-2E9C-101B-9397-08002B2CF9AE}" pid="6" name="MSIP_Label_babb27ca-7868-470c-8d5b-74df37759162_SiteId">
    <vt:lpwstr>bdda4ca5-4ffd-4f47-9e0d-ce56ad194b37</vt:lpwstr>
  </property>
  <property fmtid="{D5CDD505-2E9C-101B-9397-08002B2CF9AE}" pid="7" name="MSIP_Label_babb27ca-7868-470c-8d5b-74df37759162_ActionId">
    <vt:lpwstr>1d24720f-7e45-49f1-885a-1c39cfcc0ab7</vt:lpwstr>
  </property>
  <property fmtid="{D5CDD505-2E9C-101B-9397-08002B2CF9AE}" pid="8" name="MSIP_Label_babb27ca-7868-470c-8d5b-74df37759162_ContentBits">
    <vt:lpwstr>0</vt:lpwstr>
  </property>
</Properties>
</file>