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4_資材断裁\"/>
    </mc:Choice>
  </mc:AlternateContent>
  <xr:revisionPtr revIDLastSave="0" documentId="13_ncr:1_{78184AC2-D018-4CE3-B6A4-5D0280A9AC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項目仕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4" i="1"/>
  <c r="AQ4" i="1"/>
  <c r="AL22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4" i="1"/>
  <c r="AL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4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4" i="1"/>
</calcChain>
</file>

<file path=xl/sharedStrings.xml><?xml version="1.0" encoding="utf-8"?>
<sst xmlns="http://schemas.openxmlformats.org/spreadsheetml/2006/main" count="306" uniqueCount="64">
  <si>
    <t>###</t>
  </si>
  <si>
    <t>WIN桐</t>
  </si>
  <si>
    <t>日付</t>
  </si>
  <si>
    <t>日時</t>
  </si>
  <si>
    <t>M2482</t>
  </si>
  <si>
    <t>しない</t>
  </si>
  <si>
    <t>許可</t>
  </si>
  <si>
    <t>基本</t>
  </si>
  <si>
    <t>する</t>
  </si>
  <si>
    <t>,,,0,00000000</t>
  </si>
  <si>
    <t>01,01,01,</t>
  </si>
  <si>
    <t>担当者</t>
  </si>
  <si>
    <t>文字列</t>
  </si>
  <si>
    <t>00,00,00,</t>
  </si>
  <si>
    <t>伝票番号</t>
  </si>
  <si>
    <t>数値</t>
  </si>
  <si>
    <t>得意先</t>
  </si>
  <si>
    <t>品名</t>
  </si>
  <si>
    <t>サイズ</t>
  </si>
  <si>
    <t>部数</t>
  </si>
  <si>
    <t>用紙ID</t>
  </si>
  <si>
    <t>銘柄</t>
  </si>
  <si>
    <t>サブ銘柄</t>
  </si>
  <si>
    <t>目</t>
  </si>
  <si>
    <t>重さ</t>
  </si>
  <si>
    <t>消費枚数</t>
  </si>
  <si>
    <t>断裁後枚数（定数）</t>
  </si>
  <si>
    <t>断裁後枚数（予備）</t>
  </si>
  <si>
    <t>断裁後枚数（合算）</t>
  </si>
  <si>
    <t>[断裁後枚数（定数）]+[断裁後枚数（予備）]</t>
  </si>
  <si>
    <t>計算</t>
  </si>
  <si>
    <t>備考</t>
  </si>
  <si>
    <t>_x001A_</t>
  </si>
  <si>
    <t>サイズID</t>
  </si>
  <si>
    <t>サイズ名</t>
  </si>
  <si>
    <t>断裁後サイズID</t>
  </si>
  <si>
    <t>断裁サイズ名</t>
  </si>
  <si>
    <t>変数</t>
    <rPh sb="0" eb="2">
      <t>ヘンスウ</t>
    </rPh>
    <phoneticPr fontId="1"/>
  </si>
  <si>
    <t>項目</t>
    <rPh sb="0" eb="2">
      <t>コウモク</t>
    </rPh>
    <phoneticPr fontId="1"/>
  </si>
  <si>
    <t>宣言</t>
    <rPh sb="0" eb="2">
      <t>センゲン</t>
    </rPh>
    <phoneticPr fontId="1"/>
  </si>
  <si>
    <t>var 日時  { &amp;OUT日付 }</t>
  </si>
  <si>
    <t>var 文字列  { &amp;OUT担当者 }</t>
  </si>
  <si>
    <t>var 数値  { &amp;OUT伝票番号 }</t>
  </si>
  <si>
    <t>var 文字列  { &amp;OUT得意先 }</t>
  </si>
  <si>
    <t>var 文字列  { &amp;OUT品名 }</t>
  </si>
  <si>
    <t>var 文字列  { &amp;OUTサイズ }</t>
  </si>
  <si>
    <t>var 数値  { &amp;OUT部数 }</t>
  </si>
  <si>
    <t>var 数値  { &amp;OUT用紙ID }</t>
  </si>
  <si>
    <t>var 文字列  { &amp;OUT銘柄 }</t>
  </si>
  <si>
    <t>var 文字列  { &amp;OUTサブ銘柄 }</t>
  </si>
  <si>
    <t>var 数値  { &amp;OUTサイズID }</t>
  </si>
  <si>
    <t>var 文字列  { &amp;OUTサイズ名 }</t>
  </si>
  <si>
    <t>var 文字列  { &amp;OUT目 }</t>
  </si>
  <si>
    <t>var 数値  { &amp;OUT重さ }</t>
  </si>
  <si>
    <t>var 文字列  { &amp;OUT消費枚数 }</t>
  </si>
  <si>
    <t>var 数値  { &amp;OUT断裁後サイズID }</t>
  </si>
  <si>
    <t>var 文字列  { &amp;OUT断裁サイズ名 }</t>
  </si>
  <si>
    <t>var 文字列  { &amp;OUT備考 }</t>
  </si>
  <si>
    <t>var 数値  { &amp;OUT断裁後枚数定数 }</t>
    <phoneticPr fontId="1"/>
  </si>
  <si>
    <t>var 数値  { &amp;OUT断裁後枚数予備 }</t>
    <phoneticPr fontId="1"/>
  </si>
  <si>
    <t>&amp;OUT断裁後枚数定数</t>
    <phoneticPr fontId="1"/>
  </si>
  <si>
    <t>&amp;OUT断裁後枚数予備</t>
    <phoneticPr fontId="1"/>
  </si>
  <si>
    <t>変数格納</t>
    <rPh sb="0" eb="4">
      <t>ヘンスウカクノウ</t>
    </rPh>
    <phoneticPr fontId="1"/>
  </si>
  <si>
    <t>行追加</t>
    <rPh sb="0" eb="3">
      <t>ギョウツイカ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</si>
</sst>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tabSelected="1" zoomScale="85" zoomScaleNormal="85" workbookViewId="0">
      <selection activeCell="AI26" sqref="AI26"/>
    </sheetView>
  </sheetViews>
  <sheetFormatPr defaultRowHeight="18.75"/>
  <cols>
    <col min="1" max="1" width="19.25" bestFit="1" customWidth="1"/>
    <col min="2" max="2" width="12.875" customWidth="1"/>
    <col min="3" max="23" width="0" hidden="1" customWidth="1"/>
    <col min="24" max="24" width="2.625" customWidth="1"/>
    <col min="25" max="25" width="21" bestFit="1" customWidth="1"/>
    <col min="29" max="29" width="0" hidden="1" customWidth="1"/>
  </cols>
  <sheetData>
    <row r="1" spans="1:4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3">
      <c r="A2" s="1" t="s">
        <v>0</v>
      </c>
      <c r="B2" s="1" t="s">
        <v>1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4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t="s">
        <v>38</v>
      </c>
      <c r="Z3" t="s">
        <v>37</v>
      </c>
      <c r="AC3" t="s">
        <v>39</v>
      </c>
      <c r="AL3" t="s">
        <v>62</v>
      </c>
      <c r="AQ3" t="s">
        <v>63</v>
      </c>
    </row>
    <row r="4" spans="1:4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6</v>
      </c>
      <c r="G4" t="s">
        <v>6</v>
      </c>
      <c r="H4" t="s">
        <v>7</v>
      </c>
      <c r="I4">
        <v>0</v>
      </c>
      <c r="J4">
        <v>0</v>
      </c>
      <c r="K4">
        <v>1</v>
      </c>
      <c r="L4">
        <v>1</v>
      </c>
      <c r="M4">
        <v>1</v>
      </c>
      <c r="N4" t="s">
        <v>4</v>
      </c>
      <c r="O4" t="s">
        <v>8</v>
      </c>
      <c r="P4" t="s">
        <v>9</v>
      </c>
      <c r="Q4">
        <v>0</v>
      </c>
      <c r="R4" t="s">
        <v>9</v>
      </c>
      <c r="S4">
        <v>0</v>
      </c>
      <c r="T4">
        <v>-1</v>
      </c>
      <c r="U4" t="s">
        <v>10</v>
      </c>
      <c r="V4">
        <v>0</v>
      </c>
      <c r="Y4" t="str">
        <f>_xlfn.TEXTJOIN(,,"[",A4,"]")</f>
        <v>[日付]</v>
      </c>
      <c r="Z4" t="str">
        <f>"&amp;OUT"&amp;A4</f>
        <v>&amp;OUT日付</v>
      </c>
      <c r="AC4" t="str">
        <f>"var "&amp;B4&amp;"  { "&amp;Z4&amp;" }"</f>
        <v>var 日時  { &amp;OUT日付 }</v>
      </c>
      <c r="AE4" t="s">
        <v>40</v>
      </c>
      <c r="AI4" t="str">
        <f>Z4&amp;" = """""</f>
        <v>&amp;OUT日付 = ""</v>
      </c>
      <c r="AL4" t="str">
        <f>Z4&amp;" = "&amp;Y4</f>
        <v>&amp;OUT日付 = [日付]</v>
      </c>
      <c r="AQ4" t="str">
        <f>Y4&amp;" = "&amp;Z4&amp;" , "</f>
        <v xml:space="preserve">[日付] = &amp;OUT日付 , </v>
      </c>
    </row>
    <row r="5" spans="1:43">
      <c r="A5" t="s">
        <v>11</v>
      </c>
      <c r="B5" t="s">
        <v>12</v>
      </c>
      <c r="C5" t="s">
        <v>4</v>
      </c>
      <c r="D5" t="s">
        <v>5</v>
      </c>
      <c r="E5" t="s">
        <v>6</v>
      </c>
      <c r="F5" t="s">
        <v>6</v>
      </c>
      <c r="G5" t="s">
        <v>6</v>
      </c>
      <c r="H5" t="s">
        <v>7</v>
      </c>
      <c r="I5">
        <v>0</v>
      </c>
      <c r="J5">
        <v>0</v>
      </c>
      <c r="K5">
        <v>2</v>
      </c>
      <c r="L5">
        <v>2</v>
      </c>
      <c r="M5">
        <v>2</v>
      </c>
      <c r="N5" t="s">
        <v>4</v>
      </c>
      <c r="O5" t="s">
        <v>8</v>
      </c>
      <c r="P5" t="s">
        <v>9</v>
      </c>
      <c r="Q5">
        <v>0</v>
      </c>
      <c r="R5" t="s">
        <v>9</v>
      </c>
      <c r="S5">
        <v>0</v>
      </c>
      <c r="T5">
        <v>-1</v>
      </c>
      <c r="U5" t="s">
        <v>13</v>
      </c>
      <c r="V5">
        <v>0</v>
      </c>
      <c r="Y5" t="str">
        <f t="shared" ref="Y5:Y24" si="0">_xlfn.TEXTJOIN(,,"[",A5,"]")</f>
        <v>[担当者]</v>
      </c>
      <c r="Z5" t="str">
        <f t="shared" ref="Z5:Z24" si="1">"&amp;OUT"&amp;A5</f>
        <v>&amp;OUT担当者</v>
      </c>
      <c r="AC5" t="str">
        <f t="shared" ref="AC5:AE24" si="2">"var "&amp;B5&amp;"  { "&amp;Z5&amp;" }"</f>
        <v>var 文字列  { &amp;OUT担当者 }</v>
      </c>
      <c r="AE5" t="s">
        <v>41</v>
      </c>
      <c r="AI5" t="str">
        <f t="shared" ref="AI5:AI24" si="3">Z5&amp;" = """""</f>
        <v>&amp;OUT担当者 = ""</v>
      </c>
      <c r="AL5" t="str">
        <f t="shared" ref="AL5:AL24" si="4">Z5&amp;" = "&amp;Y5</f>
        <v>&amp;OUT担当者 = [担当者]</v>
      </c>
      <c r="AQ5" t="str">
        <f t="shared" ref="AQ5:AQ24" si="5">Y5&amp;" = "&amp;Z5&amp;" , "</f>
        <v xml:space="preserve">[担当者] = &amp;OUT担当者 , </v>
      </c>
    </row>
    <row r="6" spans="1:43">
      <c r="A6" t="s">
        <v>14</v>
      </c>
      <c r="B6" t="s">
        <v>15</v>
      </c>
      <c r="C6" t="s">
        <v>4</v>
      </c>
      <c r="D6" t="s">
        <v>5</v>
      </c>
      <c r="E6" t="s">
        <v>6</v>
      </c>
      <c r="F6" t="s">
        <v>6</v>
      </c>
      <c r="G6" t="s">
        <v>6</v>
      </c>
      <c r="H6" t="s">
        <v>7</v>
      </c>
      <c r="I6">
        <v>0</v>
      </c>
      <c r="J6">
        <v>0</v>
      </c>
      <c r="K6">
        <v>3</v>
      </c>
      <c r="L6">
        <v>3</v>
      </c>
      <c r="M6">
        <v>3</v>
      </c>
      <c r="N6" t="s">
        <v>4</v>
      </c>
      <c r="O6" t="s">
        <v>8</v>
      </c>
      <c r="P6" t="s">
        <v>9</v>
      </c>
      <c r="Q6">
        <v>0</v>
      </c>
      <c r="R6" t="s">
        <v>9</v>
      </c>
      <c r="S6">
        <v>11</v>
      </c>
      <c r="T6">
        <v>-1</v>
      </c>
      <c r="U6" t="s">
        <v>10</v>
      </c>
      <c r="V6">
        <v>0</v>
      </c>
      <c r="Y6" t="str">
        <f t="shared" si="0"/>
        <v>[伝票番号]</v>
      </c>
      <c r="Z6" t="str">
        <f t="shared" si="1"/>
        <v>&amp;OUT伝票番号</v>
      </c>
      <c r="AC6" t="str">
        <f t="shared" si="2"/>
        <v>var 数値  { &amp;OUT伝票番号 }</v>
      </c>
      <c r="AE6" t="s">
        <v>42</v>
      </c>
      <c r="AI6" t="str">
        <f t="shared" si="3"/>
        <v>&amp;OUT伝票番号 = ""</v>
      </c>
      <c r="AL6" t="str">
        <f t="shared" si="4"/>
        <v>&amp;OUT伝票番号 = [伝票番号]</v>
      </c>
      <c r="AQ6" t="str">
        <f t="shared" si="5"/>
        <v xml:space="preserve">[伝票番号] = &amp;OUT伝票番号 , </v>
      </c>
    </row>
    <row r="7" spans="1:43">
      <c r="A7" t="s">
        <v>16</v>
      </c>
      <c r="B7" t="s">
        <v>12</v>
      </c>
      <c r="C7" t="s">
        <v>4</v>
      </c>
      <c r="D7" t="s">
        <v>5</v>
      </c>
      <c r="E7" t="s">
        <v>6</v>
      </c>
      <c r="F7" t="s">
        <v>6</v>
      </c>
      <c r="G7" t="s">
        <v>6</v>
      </c>
      <c r="H7" t="s">
        <v>7</v>
      </c>
      <c r="I7">
        <v>0</v>
      </c>
      <c r="J7">
        <v>0</v>
      </c>
      <c r="K7">
        <v>4</v>
      </c>
      <c r="L7">
        <v>4</v>
      </c>
      <c r="M7">
        <v>4</v>
      </c>
      <c r="N7" t="s">
        <v>4</v>
      </c>
      <c r="O7" t="s">
        <v>8</v>
      </c>
      <c r="P7" t="s">
        <v>9</v>
      </c>
      <c r="Q7">
        <v>0</v>
      </c>
      <c r="R7" t="s">
        <v>9</v>
      </c>
      <c r="S7">
        <v>11</v>
      </c>
      <c r="T7">
        <v>0</v>
      </c>
      <c r="U7" t="s">
        <v>13</v>
      </c>
      <c r="V7">
        <v>0</v>
      </c>
      <c r="Y7" t="str">
        <f t="shared" si="0"/>
        <v>[得意先]</v>
      </c>
      <c r="Z7" t="str">
        <f t="shared" si="1"/>
        <v>&amp;OUT得意先</v>
      </c>
      <c r="AC7" t="str">
        <f t="shared" si="2"/>
        <v>var 文字列  { &amp;OUT得意先 }</v>
      </c>
      <c r="AE7" t="s">
        <v>43</v>
      </c>
      <c r="AI7" t="str">
        <f t="shared" si="3"/>
        <v>&amp;OUT得意先 = ""</v>
      </c>
      <c r="AL7" t="str">
        <f t="shared" si="4"/>
        <v>&amp;OUT得意先 = [得意先]</v>
      </c>
      <c r="AQ7" t="str">
        <f t="shared" si="5"/>
        <v xml:space="preserve">[得意先] = &amp;OUT得意先 , </v>
      </c>
    </row>
    <row r="8" spans="1:43">
      <c r="A8" t="s">
        <v>17</v>
      </c>
      <c r="B8" t="s">
        <v>12</v>
      </c>
      <c r="C8" t="s">
        <v>4</v>
      </c>
      <c r="D8" t="s">
        <v>5</v>
      </c>
      <c r="E8" t="s">
        <v>6</v>
      </c>
      <c r="F8" t="s">
        <v>6</v>
      </c>
      <c r="G8" t="s">
        <v>6</v>
      </c>
      <c r="H8" t="s">
        <v>7</v>
      </c>
      <c r="I8">
        <v>0</v>
      </c>
      <c r="J8">
        <v>0</v>
      </c>
      <c r="K8">
        <v>5</v>
      </c>
      <c r="L8">
        <v>5</v>
      </c>
      <c r="M8">
        <v>5</v>
      </c>
      <c r="N8" t="s">
        <v>4</v>
      </c>
      <c r="O8" t="s">
        <v>8</v>
      </c>
      <c r="P8" t="s">
        <v>9</v>
      </c>
      <c r="Q8">
        <v>0</v>
      </c>
      <c r="R8" t="s">
        <v>9</v>
      </c>
      <c r="S8">
        <v>11</v>
      </c>
      <c r="T8">
        <v>0</v>
      </c>
      <c r="U8" t="s">
        <v>13</v>
      </c>
      <c r="V8">
        <v>0</v>
      </c>
      <c r="Y8" t="str">
        <f t="shared" si="0"/>
        <v>[品名]</v>
      </c>
      <c r="Z8" t="str">
        <f t="shared" si="1"/>
        <v>&amp;OUT品名</v>
      </c>
      <c r="AC8" t="str">
        <f t="shared" si="2"/>
        <v>var 文字列  { &amp;OUT品名 }</v>
      </c>
      <c r="AE8" t="s">
        <v>44</v>
      </c>
      <c r="AI8" t="str">
        <f t="shared" si="3"/>
        <v>&amp;OUT品名 = ""</v>
      </c>
      <c r="AL8" t="str">
        <f t="shared" si="4"/>
        <v>&amp;OUT品名 = [品名]</v>
      </c>
      <c r="AQ8" t="str">
        <f t="shared" si="5"/>
        <v xml:space="preserve">[品名] = &amp;OUT品名 , </v>
      </c>
    </row>
    <row r="9" spans="1:43">
      <c r="A9" t="s">
        <v>18</v>
      </c>
      <c r="B9" t="s">
        <v>12</v>
      </c>
      <c r="C9" t="s">
        <v>4</v>
      </c>
      <c r="D9" t="s">
        <v>5</v>
      </c>
      <c r="E9" t="s">
        <v>6</v>
      </c>
      <c r="F9" t="s">
        <v>6</v>
      </c>
      <c r="G9" t="s">
        <v>6</v>
      </c>
      <c r="H9" t="s">
        <v>7</v>
      </c>
      <c r="I9">
        <v>0</v>
      </c>
      <c r="J9">
        <v>0</v>
      </c>
      <c r="K9">
        <v>6</v>
      </c>
      <c r="L9">
        <v>6</v>
      </c>
      <c r="M9">
        <v>6</v>
      </c>
      <c r="N9" t="s">
        <v>4</v>
      </c>
      <c r="O9" t="s">
        <v>8</v>
      </c>
      <c r="P9" t="s">
        <v>9</v>
      </c>
      <c r="Q9">
        <v>0</v>
      </c>
      <c r="R9" t="s">
        <v>9</v>
      </c>
      <c r="S9">
        <v>11</v>
      </c>
      <c r="T9">
        <v>0</v>
      </c>
      <c r="U9" t="s">
        <v>13</v>
      </c>
      <c r="V9">
        <v>0</v>
      </c>
      <c r="Y9" t="str">
        <f t="shared" si="0"/>
        <v>[サイズ]</v>
      </c>
      <c r="Z9" t="str">
        <f t="shared" si="1"/>
        <v>&amp;OUTサイズ</v>
      </c>
      <c r="AC9" t="str">
        <f t="shared" si="2"/>
        <v>var 文字列  { &amp;OUTサイズ }</v>
      </c>
      <c r="AE9" t="s">
        <v>45</v>
      </c>
      <c r="AI9" t="str">
        <f t="shared" si="3"/>
        <v>&amp;OUTサイズ = ""</v>
      </c>
      <c r="AL9" t="str">
        <f t="shared" si="4"/>
        <v>&amp;OUTサイズ = [サイズ]</v>
      </c>
      <c r="AQ9" t="str">
        <f t="shared" si="5"/>
        <v xml:space="preserve">[サイズ] = &amp;OUTサイズ , </v>
      </c>
    </row>
    <row r="10" spans="1:43">
      <c r="A10" t="s">
        <v>19</v>
      </c>
      <c r="B10" t="s">
        <v>15</v>
      </c>
      <c r="C10" t="s">
        <v>4</v>
      </c>
      <c r="D10" t="s">
        <v>5</v>
      </c>
      <c r="E10" t="s">
        <v>6</v>
      </c>
      <c r="F10" t="s">
        <v>6</v>
      </c>
      <c r="G10" t="s">
        <v>6</v>
      </c>
      <c r="H10" t="s">
        <v>7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4</v>
      </c>
      <c r="O10" t="s">
        <v>8</v>
      </c>
      <c r="P10" t="s">
        <v>9</v>
      </c>
      <c r="Q10">
        <v>0</v>
      </c>
      <c r="R10" t="s">
        <v>9</v>
      </c>
      <c r="S10">
        <v>11</v>
      </c>
      <c r="T10">
        <v>-1</v>
      </c>
      <c r="U10" t="s">
        <v>10</v>
      </c>
      <c r="V10">
        <v>0</v>
      </c>
      <c r="Y10" t="str">
        <f t="shared" si="0"/>
        <v>[部数]</v>
      </c>
      <c r="Z10" t="str">
        <f t="shared" si="1"/>
        <v>&amp;OUT部数</v>
      </c>
      <c r="AC10" t="str">
        <f t="shared" si="2"/>
        <v>var 数値  { &amp;OUT部数 }</v>
      </c>
      <c r="AE10" t="s">
        <v>46</v>
      </c>
      <c r="AI10" t="str">
        <f t="shared" si="3"/>
        <v>&amp;OUT部数 = ""</v>
      </c>
      <c r="AL10" t="str">
        <f t="shared" si="4"/>
        <v>&amp;OUT部数 = [部数]</v>
      </c>
      <c r="AQ10" t="str">
        <f t="shared" si="5"/>
        <v xml:space="preserve">[部数] = &amp;OUT部数 , </v>
      </c>
    </row>
    <row r="11" spans="1:43">
      <c r="A11" t="s">
        <v>20</v>
      </c>
      <c r="B11" t="s">
        <v>15</v>
      </c>
      <c r="C11" t="s">
        <v>4</v>
      </c>
      <c r="D11" t="s">
        <v>5</v>
      </c>
      <c r="E11" t="s">
        <v>6</v>
      </c>
      <c r="F11" t="s">
        <v>6</v>
      </c>
      <c r="G11" t="s">
        <v>6</v>
      </c>
      <c r="H11" t="s">
        <v>7</v>
      </c>
      <c r="I11">
        <v>0</v>
      </c>
      <c r="J11">
        <v>0</v>
      </c>
      <c r="K11">
        <v>8</v>
      </c>
      <c r="L11">
        <v>8</v>
      </c>
      <c r="M11">
        <v>8</v>
      </c>
      <c r="N11" t="s">
        <v>4</v>
      </c>
      <c r="O11" t="s">
        <v>8</v>
      </c>
      <c r="P11" t="s">
        <v>9</v>
      </c>
      <c r="Q11">
        <v>0</v>
      </c>
      <c r="R11" t="s">
        <v>9</v>
      </c>
      <c r="S11">
        <v>15</v>
      </c>
      <c r="T11">
        <v>-1</v>
      </c>
      <c r="U11" t="s">
        <v>10</v>
      </c>
      <c r="V11">
        <v>0</v>
      </c>
      <c r="Y11" t="str">
        <f t="shared" si="0"/>
        <v>[用紙ID]</v>
      </c>
      <c r="Z11" t="str">
        <f t="shared" si="1"/>
        <v>&amp;OUT用紙ID</v>
      </c>
      <c r="AC11" t="str">
        <f t="shared" si="2"/>
        <v>var 数値  { &amp;OUT用紙ID }</v>
      </c>
      <c r="AE11" t="s">
        <v>47</v>
      </c>
      <c r="AI11" t="str">
        <f t="shared" si="3"/>
        <v>&amp;OUT用紙ID = ""</v>
      </c>
      <c r="AL11" t="str">
        <f t="shared" si="4"/>
        <v>&amp;OUT用紙ID = [用紙ID]</v>
      </c>
      <c r="AQ11" t="str">
        <f t="shared" si="5"/>
        <v xml:space="preserve">[用紙ID] = &amp;OUT用紙ID , </v>
      </c>
    </row>
    <row r="12" spans="1:43">
      <c r="A12" t="s">
        <v>21</v>
      </c>
      <c r="B12" t="s">
        <v>12</v>
      </c>
      <c r="C12" t="s">
        <v>4</v>
      </c>
      <c r="D12" t="s">
        <v>5</v>
      </c>
      <c r="E12" t="s">
        <v>6</v>
      </c>
      <c r="F12" t="s">
        <v>6</v>
      </c>
      <c r="G12" t="s">
        <v>6</v>
      </c>
      <c r="H12" t="s">
        <v>7</v>
      </c>
      <c r="I12">
        <v>0</v>
      </c>
      <c r="J12">
        <v>0</v>
      </c>
      <c r="K12">
        <v>9</v>
      </c>
      <c r="L12">
        <v>9</v>
      </c>
      <c r="M12">
        <v>9</v>
      </c>
      <c r="N12" t="s">
        <v>4</v>
      </c>
      <c r="O12" t="s">
        <v>8</v>
      </c>
      <c r="P12" t="s">
        <v>9</v>
      </c>
      <c r="Q12">
        <v>0</v>
      </c>
      <c r="R12" t="s">
        <v>9</v>
      </c>
      <c r="S12">
        <v>15</v>
      </c>
      <c r="T12">
        <v>0</v>
      </c>
      <c r="U12" t="s">
        <v>13</v>
      </c>
      <c r="V12">
        <v>0</v>
      </c>
      <c r="Y12" t="str">
        <f t="shared" si="0"/>
        <v>[銘柄]</v>
      </c>
      <c r="Z12" t="str">
        <f t="shared" si="1"/>
        <v>&amp;OUT銘柄</v>
      </c>
      <c r="AC12" t="str">
        <f t="shared" si="2"/>
        <v>var 文字列  { &amp;OUT銘柄 }</v>
      </c>
      <c r="AE12" t="s">
        <v>48</v>
      </c>
      <c r="AI12" t="str">
        <f t="shared" si="3"/>
        <v>&amp;OUT銘柄 = ""</v>
      </c>
      <c r="AL12" t="str">
        <f t="shared" si="4"/>
        <v>&amp;OUT銘柄 = [銘柄]</v>
      </c>
      <c r="AQ12" t="str">
        <f t="shared" si="5"/>
        <v xml:space="preserve">[銘柄] = &amp;OUT銘柄 , </v>
      </c>
    </row>
    <row r="13" spans="1:43">
      <c r="A13" t="s">
        <v>22</v>
      </c>
      <c r="B13" t="s">
        <v>12</v>
      </c>
      <c r="C13" t="s">
        <v>4</v>
      </c>
      <c r="D13" t="s">
        <v>5</v>
      </c>
      <c r="E13" t="s">
        <v>6</v>
      </c>
      <c r="F13" t="s">
        <v>6</v>
      </c>
      <c r="G13" t="s">
        <v>6</v>
      </c>
      <c r="H13" t="s">
        <v>7</v>
      </c>
      <c r="I13">
        <v>0</v>
      </c>
      <c r="J13">
        <v>0</v>
      </c>
      <c r="K13">
        <v>10</v>
      </c>
      <c r="L13">
        <v>10</v>
      </c>
      <c r="M13">
        <v>10</v>
      </c>
      <c r="N13" t="s">
        <v>4</v>
      </c>
      <c r="O13" t="s">
        <v>8</v>
      </c>
      <c r="P13" t="s">
        <v>9</v>
      </c>
      <c r="Q13">
        <v>0</v>
      </c>
      <c r="R13" t="s">
        <v>9</v>
      </c>
      <c r="S13">
        <v>15</v>
      </c>
      <c r="T13">
        <v>0</v>
      </c>
      <c r="U13" t="s">
        <v>13</v>
      </c>
      <c r="V13">
        <v>0</v>
      </c>
      <c r="Y13" t="str">
        <f t="shared" si="0"/>
        <v>[サブ銘柄]</v>
      </c>
      <c r="Z13" t="str">
        <f t="shared" si="1"/>
        <v>&amp;OUTサブ銘柄</v>
      </c>
      <c r="AC13" t="str">
        <f t="shared" si="2"/>
        <v>var 文字列  { &amp;OUTサブ銘柄 }</v>
      </c>
      <c r="AE13" t="s">
        <v>49</v>
      </c>
      <c r="AI13" t="str">
        <f t="shared" si="3"/>
        <v>&amp;OUTサブ銘柄 = ""</v>
      </c>
      <c r="AL13" t="str">
        <f t="shared" si="4"/>
        <v>&amp;OUTサブ銘柄 = [サブ銘柄]</v>
      </c>
      <c r="AQ13" t="str">
        <f t="shared" si="5"/>
        <v xml:space="preserve">[サブ銘柄] = &amp;OUTサブ銘柄 , </v>
      </c>
    </row>
    <row r="14" spans="1:43">
      <c r="A14" t="s">
        <v>33</v>
      </c>
      <c r="B14" t="s">
        <v>15</v>
      </c>
      <c r="C14" t="s">
        <v>4</v>
      </c>
      <c r="D14" t="s">
        <v>5</v>
      </c>
      <c r="E14" t="s">
        <v>6</v>
      </c>
      <c r="F14" t="s">
        <v>6</v>
      </c>
      <c r="G14" t="s">
        <v>6</v>
      </c>
      <c r="H14" t="s">
        <v>7</v>
      </c>
      <c r="I14">
        <v>0</v>
      </c>
      <c r="J14">
        <v>0</v>
      </c>
      <c r="K14">
        <v>11</v>
      </c>
      <c r="L14">
        <v>11</v>
      </c>
      <c r="M14">
        <v>11</v>
      </c>
      <c r="N14" t="s">
        <v>4</v>
      </c>
      <c r="O14" t="s">
        <v>8</v>
      </c>
      <c r="P14" t="s">
        <v>9</v>
      </c>
      <c r="Q14">
        <v>0</v>
      </c>
      <c r="R14" t="s">
        <v>9</v>
      </c>
      <c r="S14">
        <v>15</v>
      </c>
      <c r="T14">
        <v>-1</v>
      </c>
      <c r="U14" t="s">
        <v>10</v>
      </c>
      <c r="V14">
        <v>0</v>
      </c>
      <c r="Y14" t="str">
        <f t="shared" si="0"/>
        <v>[サイズID]</v>
      </c>
      <c r="Z14" t="str">
        <f t="shared" si="1"/>
        <v>&amp;OUTサイズID</v>
      </c>
      <c r="AC14" t="str">
        <f t="shared" si="2"/>
        <v>var 数値  { &amp;OUTサイズID }</v>
      </c>
      <c r="AE14" t="s">
        <v>50</v>
      </c>
      <c r="AI14" t="str">
        <f t="shared" si="3"/>
        <v>&amp;OUTサイズID = ""</v>
      </c>
      <c r="AL14" t="str">
        <f t="shared" si="4"/>
        <v>&amp;OUTサイズID = [サイズID]</v>
      </c>
      <c r="AQ14" t="str">
        <f t="shared" si="5"/>
        <v xml:space="preserve">[サイズID] = &amp;OUTサイズID , </v>
      </c>
    </row>
    <row r="15" spans="1:43">
      <c r="A15" t="s">
        <v>34</v>
      </c>
      <c r="B15" t="s">
        <v>12</v>
      </c>
      <c r="C15" t="s">
        <v>4</v>
      </c>
      <c r="D15" t="s">
        <v>5</v>
      </c>
      <c r="E15" t="s">
        <v>6</v>
      </c>
      <c r="F15" t="s">
        <v>6</v>
      </c>
      <c r="G15" t="s">
        <v>6</v>
      </c>
      <c r="H15" t="s">
        <v>7</v>
      </c>
      <c r="I15">
        <v>0</v>
      </c>
      <c r="J15">
        <v>0</v>
      </c>
      <c r="K15">
        <v>12</v>
      </c>
      <c r="L15">
        <v>12</v>
      </c>
      <c r="M15">
        <v>12</v>
      </c>
      <c r="N15" t="s">
        <v>4</v>
      </c>
      <c r="O15" t="s">
        <v>8</v>
      </c>
      <c r="P15" t="s">
        <v>9</v>
      </c>
      <c r="Q15">
        <v>0</v>
      </c>
      <c r="R15" t="s">
        <v>9</v>
      </c>
      <c r="S15">
        <v>15</v>
      </c>
      <c r="T15">
        <v>0</v>
      </c>
      <c r="U15" t="s">
        <v>13</v>
      </c>
      <c r="V15">
        <v>0</v>
      </c>
      <c r="Y15" t="str">
        <f t="shared" si="0"/>
        <v>[サイズ名]</v>
      </c>
      <c r="Z15" t="str">
        <f t="shared" si="1"/>
        <v>&amp;OUTサイズ名</v>
      </c>
      <c r="AC15" t="str">
        <f t="shared" si="2"/>
        <v>var 文字列  { &amp;OUTサイズ名 }</v>
      </c>
      <c r="AE15" t="s">
        <v>51</v>
      </c>
      <c r="AI15" t="str">
        <f t="shared" si="3"/>
        <v>&amp;OUTサイズ名 = ""</v>
      </c>
      <c r="AL15" t="str">
        <f t="shared" si="4"/>
        <v>&amp;OUTサイズ名 = [サイズ名]</v>
      </c>
      <c r="AQ15" t="str">
        <f t="shared" si="5"/>
        <v xml:space="preserve">[サイズ名] = &amp;OUTサイズ名 , </v>
      </c>
    </row>
    <row r="16" spans="1:43">
      <c r="A16" t="s">
        <v>23</v>
      </c>
      <c r="B16" t="s">
        <v>12</v>
      </c>
      <c r="C16" t="s">
        <v>4</v>
      </c>
      <c r="D16" t="s">
        <v>5</v>
      </c>
      <c r="E16" t="s">
        <v>6</v>
      </c>
      <c r="F16" t="s">
        <v>6</v>
      </c>
      <c r="G16" t="s">
        <v>6</v>
      </c>
      <c r="H16" t="s">
        <v>7</v>
      </c>
      <c r="I16">
        <v>0</v>
      </c>
      <c r="J16">
        <v>0</v>
      </c>
      <c r="K16">
        <v>13</v>
      </c>
      <c r="L16">
        <v>13</v>
      </c>
      <c r="M16">
        <v>13</v>
      </c>
      <c r="N16" t="s">
        <v>4</v>
      </c>
      <c r="O16" t="s">
        <v>8</v>
      </c>
      <c r="P16" t="s">
        <v>9</v>
      </c>
      <c r="Q16">
        <v>0</v>
      </c>
      <c r="R16" t="s">
        <v>9</v>
      </c>
      <c r="S16">
        <v>15</v>
      </c>
      <c r="T16">
        <v>0</v>
      </c>
      <c r="U16" t="s">
        <v>13</v>
      </c>
      <c r="V16">
        <v>0</v>
      </c>
      <c r="Y16" t="str">
        <f t="shared" si="0"/>
        <v>[目]</v>
      </c>
      <c r="Z16" t="str">
        <f t="shared" si="1"/>
        <v>&amp;OUT目</v>
      </c>
      <c r="AC16" t="str">
        <f t="shared" si="2"/>
        <v>var 文字列  { &amp;OUT目 }</v>
      </c>
      <c r="AE16" t="s">
        <v>52</v>
      </c>
      <c r="AI16" t="str">
        <f t="shared" si="3"/>
        <v>&amp;OUT目 = ""</v>
      </c>
      <c r="AL16" t="str">
        <f t="shared" si="4"/>
        <v>&amp;OUT目 = [目]</v>
      </c>
      <c r="AQ16" t="str">
        <f t="shared" si="5"/>
        <v xml:space="preserve">[目] = &amp;OUT目 , </v>
      </c>
    </row>
    <row r="17" spans="1:43">
      <c r="A17" t="s">
        <v>24</v>
      </c>
      <c r="B17" t="s">
        <v>15</v>
      </c>
      <c r="C17" t="s">
        <v>4</v>
      </c>
      <c r="D17" t="s">
        <v>5</v>
      </c>
      <c r="E17" t="s">
        <v>6</v>
      </c>
      <c r="F17" t="s">
        <v>6</v>
      </c>
      <c r="G17" t="s">
        <v>6</v>
      </c>
      <c r="H17" t="s">
        <v>7</v>
      </c>
      <c r="I17">
        <v>0</v>
      </c>
      <c r="J17">
        <v>0</v>
      </c>
      <c r="K17">
        <v>14</v>
      </c>
      <c r="L17">
        <v>14</v>
      </c>
      <c r="M17">
        <v>14</v>
      </c>
      <c r="N17" t="s">
        <v>4</v>
      </c>
      <c r="O17" t="s">
        <v>8</v>
      </c>
      <c r="P17" t="s">
        <v>9</v>
      </c>
      <c r="Q17">
        <v>0</v>
      </c>
      <c r="R17" t="s">
        <v>9</v>
      </c>
      <c r="S17">
        <v>15</v>
      </c>
      <c r="T17">
        <v>-1</v>
      </c>
      <c r="U17" t="s">
        <v>10</v>
      </c>
      <c r="V17">
        <v>0</v>
      </c>
      <c r="Y17" t="str">
        <f t="shared" si="0"/>
        <v>[重さ]</v>
      </c>
      <c r="Z17" t="str">
        <f t="shared" si="1"/>
        <v>&amp;OUT重さ</v>
      </c>
      <c r="AC17" t="str">
        <f t="shared" si="2"/>
        <v>var 数値  { &amp;OUT重さ }</v>
      </c>
      <c r="AE17" t="s">
        <v>53</v>
      </c>
      <c r="AI17" t="str">
        <f t="shared" si="3"/>
        <v>&amp;OUT重さ = ""</v>
      </c>
      <c r="AL17" t="str">
        <f t="shared" si="4"/>
        <v>&amp;OUT重さ = [重さ]</v>
      </c>
      <c r="AQ17" t="str">
        <f t="shared" si="5"/>
        <v xml:space="preserve">[重さ] = &amp;OUT重さ , </v>
      </c>
    </row>
    <row r="18" spans="1:43">
      <c r="A18" t="s">
        <v>25</v>
      </c>
      <c r="B18" t="s">
        <v>12</v>
      </c>
      <c r="C18" t="s">
        <v>4</v>
      </c>
      <c r="D18" t="s">
        <v>5</v>
      </c>
      <c r="E18" t="s">
        <v>6</v>
      </c>
      <c r="F18" t="s">
        <v>6</v>
      </c>
      <c r="G18" t="s">
        <v>6</v>
      </c>
      <c r="H18" t="s">
        <v>7</v>
      </c>
      <c r="I18">
        <v>0</v>
      </c>
      <c r="J18">
        <v>0</v>
      </c>
      <c r="K18">
        <v>15</v>
      </c>
      <c r="L18">
        <v>15</v>
      </c>
      <c r="M18">
        <v>15</v>
      </c>
      <c r="N18" t="s">
        <v>4</v>
      </c>
      <c r="O18" t="s">
        <v>8</v>
      </c>
      <c r="P18" t="s">
        <v>9</v>
      </c>
      <c r="Q18">
        <v>0</v>
      </c>
      <c r="R18" t="s">
        <v>9</v>
      </c>
      <c r="S18">
        <v>14</v>
      </c>
      <c r="T18">
        <v>0</v>
      </c>
      <c r="U18" t="s">
        <v>13</v>
      </c>
      <c r="V18">
        <v>0</v>
      </c>
      <c r="Y18" t="str">
        <f t="shared" si="0"/>
        <v>[消費枚数]</v>
      </c>
      <c r="Z18" t="str">
        <f t="shared" si="1"/>
        <v>&amp;OUT消費枚数</v>
      </c>
      <c r="AC18" t="str">
        <f t="shared" si="2"/>
        <v>var 文字列  { &amp;OUT消費枚数 }</v>
      </c>
      <c r="AE18" t="s">
        <v>54</v>
      </c>
      <c r="AI18" t="str">
        <f t="shared" si="3"/>
        <v>&amp;OUT消費枚数 = ""</v>
      </c>
      <c r="AL18" t="str">
        <f t="shared" si="4"/>
        <v>&amp;OUT消費枚数 = [消費枚数]</v>
      </c>
      <c r="AQ18" t="str">
        <f t="shared" si="5"/>
        <v xml:space="preserve">[消費枚数] = &amp;OUT消費枚数 , </v>
      </c>
    </row>
    <row r="19" spans="1:43">
      <c r="A19" t="s">
        <v>35</v>
      </c>
      <c r="B19" t="s">
        <v>15</v>
      </c>
      <c r="C19" t="s">
        <v>4</v>
      </c>
      <c r="D19" t="s">
        <v>5</v>
      </c>
      <c r="E19" t="s">
        <v>6</v>
      </c>
      <c r="F19" t="s">
        <v>6</v>
      </c>
      <c r="G19" t="s">
        <v>6</v>
      </c>
      <c r="H19" t="s">
        <v>7</v>
      </c>
      <c r="I19">
        <v>0</v>
      </c>
      <c r="J19">
        <v>0</v>
      </c>
      <c r="K19">
        <v>16</v>
      </c>
      <c r="L19">
        <v>16</v>
      </c>
      <c r="M19">
        <v>16</v>
      </c>
      <c r="N19" t="s">
        <v>4</v>
      </c>
      <c r="O19" t="s">
        <v>8</v>
      </c>
      <c r="P19" t="s">
        <v>9</v>
      </c>
      <c r="Q19">
        <v>0</v>
      </c>
      <c r="R19" t="s">
        <v>9</v>
      </c>
      <c r="S19">
        <v>0</v>
      </c>
      <c r="T19">
        <v>-1</v>
      </c>
      <c r="U19" t="s">
        <v>10</v>
      </c>
      <c r="V19">
        <v>0</v>
      </c>
      <c r="Y19" t="str">
        <f t="shared" si="0"/>
        <v>[断裁後サイズID]</v>
      </c>
      <c r="Z19" t="str">
        <f t="shared" si="1"/>
        <v>&amp;OUT断裁後サイズID</v>
      </c>
      <c r="AC19" t="str">
        <f t="shared" si="2"/>
        <v>var 数値  { &amp;OUT断裁後サイズID }</v>
      </c>
      <c r="AE19" t="s">
        <v>55</v>
      </c>
      <c r="AI19" t="str">
        <f t="shared" si="3"/>
        <v>&amp;OUT断裁後サイズID = ""</v>
      </c>
      <c r="AL19" t="str">
        <f t="shared" si="4"/>
        <v>&amp;OUT断裁後サイズID = [断裁後サイズID]</v>
      </c>
      <c r="AQ19" t="str">
        <f t="shared" si="5"/>
        <v xml:space="preserve">[断裁後サイズID] = &amp;OUT断裁後サイズID , </v>
      </c>
    </row>
    <row r="20" spans="1:43">
      <c r="A20" t="s">
        <v>36</v>
      </c>
      <c r="B20" t="s">
        <v>12</v>
      </c>
      <c r="C20" t="s">
        <v>4</v>
      </c>
      <c r="D20" t="s">
        <v>5</v>
      </c>
      <c r="E20" t="s">
        <v>6</v>
      </c>
      <c r="F20" t="s">
        <v>6</v>
      </c>
      <c r="G20" t="s">
        <v>6</v>
      </c>
      <c r="H20" t="s">
        <v>7</v>
      </c>
      <c r="I20">
        <v>0</v>
      </c>
      <c r="J20">
        <v>0</v>
      </c>
      <c r="K20">
        <v>17</v>
      </c>
      <c r="L20">
        <v>17</v>
      </c>
      <c r="M20">
        <v>17</v>
      </c>
      <c r="N20" t="s">
        <v>4</v>
      </c>
      <c r="O20" t="s">
        <v>8</v>
      </c>
      <c r="P20" t="s">
        <v>9</v>
      </c>
      <c r="Q20">
        <v>0</v>
      </c>
      <c r="R20" t="s">
        <v>9</v>
      </c>
      <c r="S20">
        <v>0</v>
      </c>
      <c r="T20">
        <v>-1</v>
      </c>
      <c r="U20" t="s">
        <v>13</v>
      </c>
      <c r="V20">
        <v>0</v>
      </c>
      <c r="Y20" t="str">
        <f t="shared" si="0"/>
        <v>[断裁サイズ名]</v>
      </c>
      <c r="Z20" t="str">
        <f t="shared" si="1"/>
        <v>&amp;OUT断裁サイズ名</v>
      </c>
      <c r="AC20" t="str">
        <f t="shared" si="2"/>
        <v>var 文字列  { &amp;OUT断裁サイズ名 }</v>
      </c>
      <c r="AE20" t="s">
        <v>56</v>
      </c>
      <c r="AI20" t="str">
        <f t="shared" si="3"/>
        <v>&amp;OUT断裁サイズ名 = ""</v>
      </c>
      <c r="AL20" t="str">
        <f t="shared" si="4"/>
        <v>&amp;OUT断裁サイズ名 = [断裁サイズ名]</v>
      </c>
      <c r="AQ20" t="str">
        <f t="shared" si="5"/>
        <v xml:space="preserve">[断裁サイズ名] = &amp;OUT断裁サイズ名 , </v>
      </c>
    </row>
    <row r="21" spans="1:43">
      <c r="A21" t="s">
        <v>26</v>
      </c>
      <c r="B21" t="s">
        <v>15</v>
      </c>
      <c r="C21" t="s">
        <v>4</v>
      </c>
      <c r="D21" t="s">
        <v>5</v>
      </c>
      <c r="E21" t="s">
        <v>6</v>
      </c>
      <c r="F21" t="s">
        <v>6</v>
      </c>
      <c r="G21" t="s">
        <v>6</v>
      </c>
      <c r="H21" t="s">
        <v>7</v>
      </c>
      <c r="I21">
        <v>0</v>
      </c>
      <c r="J21">
        <v>0</v>
      </c>
      <c r="K21">
        <v>18</v>
      </c>
      <c r="L21">
        <v>18</v>
      </c>
      <c r="M21">
        <v>18</v>
      </c>
      <c r="N21" t="s">
        <v>4</v>
      </c>
      <c r="O21" t="s">
        <v>8</v>
      </c>
      <c r="P21" t="s">
        <v>9</v>
      </c>
      <c r="Q21">
        <v>0</v>
      </c>
      <c r="R21" t="s">
        <v>9</v>
      </c>
      <c r="S21">
        <v>0</v>
      </c>
      <c r="T21">
        <v>-1</v>
      </c>
      <c r="U21" t="s">
        <v>10</v>
      </c>
      <c r="V21">
        <v>0</v>
      </c>
      <c r="Y21" t="str">
        <f t="shared" si="0"/>
        <v>[断裁後枚数（定数）]</v>
      </c>
      <c r="Z21" t="s">
        <v>60</v>
      </c>
      <c r="AC21" t="str">
        <f t="shared" si="2"/>
        <v>var 数値  { &amp;OUT断裁後枚数定数 }</v>
      </c>
      <c r="AE21" t="s">
        <v>58</v>
      </c>
      <c r="AI21" t="str">
        <f t="shared" si="3"/>
        <v>&amp;OUT断裁後枚数定数 = ""</v>
      </c>
      <c r="AL21" t="str">
        <f t="shared" si="4"/>
        <v>&amp;OUT断裁後枚数定数 = [断裁後枚数（定数）]</v>
      </c>
      <c r="AQ21" t="str">
        <f t="shared" si="5"/>
        <v xml:space="preserve">[断裁後枚数（定数）] = &amp;OUT断裁後枚数定数 , </v>
      </c>
    </row>
    <row r="22" spans="1:43">
      <c r="A22" t="s">
        <v>27</v>
      </c>
      <c r="B22" t="s">
        <v>15</v>
      </c>
      <c r="C22" t="s">
        <v>4</v>
      </c>
      <c r="D22" t="s">
        <v>5</v>
      </c>
      <c r="E22" t="s">
        <v>6</v>
      </c>
      <c r="F22" t="s">
        <v>6</v>
      </c>
      <c r="G22" t="s">
        <v>6</v>
      </c>
      <c r="H22" t="s">
        <v>7</v>
      </c>
      <c r="I22">
        <v>0</v>
      </c>
      <c r="J22">
        <v>0</v>
      </c>
      <c r="K22">
        <v>19</v>
      </c>
      <c r="L22">
        <v>19</v>
      </c>
      <c r="M22">
        <v>19</v>
      </c>
      <c r="N22" t="s">
        <v>4</v>
      </c>
      <c r="O22" t="s">
        <v>8</v>
      </c>
      <c r="P22" t="s">
        <v>9</v>
      </c>
      <c r="Q22">
        <v>0</v>
      </c>
      <c r="R22" t="s">
        <v>9</v>
      </c>
      <c r="S22">
        <v>0</v>
      </c>
      <c r="T22">
        <v>-1</v>
      </c>
      <c r="U22" t="s">
        <v>10</v>
      </c>
      <c r="V22">
        <v>0</v>
      </c>
      <c r="Y22" t="str">
        <f t="shared" si="0"/>
        <v>[断裁後枚数（予備）]</v>
      </c>
      <c r="Z22" t="s">
        <v>61</v>
      </c>
      <c r="AC22" t="str">
        <f t="shared" si="2"/>
        <v>var 数値  { &amp;OUT断裁後枚数予備 }</v>
      </c>
      <c r="AE22" t="s">
        <v>59</v>
      </c>
      <c r="AI22" t="str">
        <f t="shared" si="3"/>
        <v>&amp;OUT断裁後枚数予備 = ""</v>
      </c>
      <c r="AL22" t="str">
        <f t="shared" si="4"/>
        <v>&amp;OUT断裁後枚数予備 = [断裁後枚数（予備）]</v>
      </c>
      <c r="AQ22" t="str">
        <f t="shared" si="5"/>
        <v xml:space="preserve">[断裁後枚数（予備）] = &amp;OUT断裁後枚数予備 , </v>
      </c>
    </row>
    <row r="23" spans="1:43">
      <c r="A23" t="s">
        <v>28</v>
      </c>
      <c r="B23" t="s">
        <v>15</v>
      </c>
      <c r="C23" t="s">
        <v>4</v>
      </c>
      <c r="D23" t="s">
        <v>29</v>
      </c>
      <c r="E23" t="s">
        <v>5</v>
      </c>
      <c r="F23" t="s">
        <v>6</v>
      </c>
      <c r="G23" t="s">
        <v>6</v>
      </c>
      <c r="H23" t="s">
        <v>6</v>
      </c>
      <c r="I23" t="s">
        <v>30</v>
      </c>
      <c r="J23">
        <v>0</v>
      </c>
      <c r="K23">
        <v>0</v>
      </c>
      <c r="L23">
        <v>20</v>
      </c>
      <c r="M23">
        <v>20</v>
      </c>
      <c r="N23">
        <v>20</v>
      </c>
      <c r="O23" t="s">
        <v>4</v>
      </c>
      <c r="P23" t="s">
        <v>8</v>
      </c>
      <c r="Q23" t="s">
        <v>9</v>
      </c>
      <c r="R23">
        <v>0</v>
      </c>
      <c r="S23" t="s">
        <v>9</v>
      </c>
      <c r="T23">
        <v>0</v>
      </c>
      <c r="U23">
        <v>-1</v>
      </c>
      <c r="V23" t="s">
        <v>10</v>
      </c>
      <c r="W23">
        <v>0</v>
      </c>
      <c r="Y23" t="str">
        <f t="shared" si="0"/>
        <v>[断裁後枚数（合算）]</v>
      </c>
      <c r="AC23" t="str">
        <f t="shared" si="2"/>
        <v>var 数値  {  }</v>
      </c>
    </row>
    <row r="24" spans="1:43">
      <c r="A24" t="s">
        <v>31</v>
      </c>
      <c r="B24" t="s">
        <v>12</v>
      </c>
      <c r="C24" t="s">
        <v>4</v>
      </c>
      <c r="D24" t="s">
        <v>5</v>
      </c>
      <c r="E24" t="s">
        <v>6</v>
      </c>
      <c r="F24" t="s">
        <v>6</v>
      </c>
      <c r="G24" t="s">
        <v>6</v>
      </c>
      <c r="H24" t="s">
        <v>7</v>
      </c>
      <c r="I24">
        <v>0</v>
      </c>
      <c r="J24">
        <v>0</v>
      </c>
      <c r="K24">
        <v>21</v>
      </c>
      <c r="L24">
        <v>21</v>
      </c>
      <c r="M24">
        <v>21</v>
      </c>
      <c r="N24" t="s">
        <v>4</v>
      </c>
      <c r="O24" t="s">
        <v>8</v>
      </c>
      <c r="P24" t="s">
        <v>9</v>
      </c>
      <c r="Q24">
        <v>0</v>
      </c>
      <c r="R24" t="s">
        <v>9</v>
      </c>
      <c r="S24">
        <v>0</v>
      </c>
      <c r="T24">
        <v>-1</v>
      </c>
      <c r="U24" t="s">
        <v>13</v>
      </c>
      <c r="V24">
        <v>0</v>
      </c>
      <c r="Y24" t="str">
        <f t="shared" si="0"/>
        <v>[備考]</v>
      </c>
      <c r="Z24" t="str">
        <f t="shared" si="1"/>
        <v>&amp;OUT備考</v>
      </c>
      <c r="AC24" t="str">
        <f t="shared" si="2"/>
        <v>var 文字列  { &amp;OUT備考 }</v>
      </c>
      <c r="AE24" t="s">
        <v>57</v>
      </c>
      <c r="AI24" t="str">
        <f t="shared" si="3"/>
        <v>&amp;OUT備考 = ""</v>
      </c>
      <c r="AL24" t="str">
        <f t="shared" si="4"/>
        <v>&amp;OUT備考 = [備考]</v>
      </c>
      <c r="AQ24" t="str">
        <f t="shared" si="5"/>
        <v xml:space="preserve">[備考] = &amp;OUT備考 , </v>
      </c>
    </row>
    <row r="25" spans="1:43">
      <c r="A25" t="s">
        <v>32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2024-10-22T08:27:01Z</dcterms:modified>
</cp:coreProperties>
</file>