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06_在庫登録\"/>
    </mc:Choice>
  </mc:AlternateContent>
  <xr:revisionPtr revIDLastSave="0" documentId="13_ncr:1_{403BAC42-B689-4B7D-9429-D8708FFD01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" sheetId="1" r:id="rId1"/>
    <sheet name="Sheet1" sheetId="6" r:id="rId2"/>
    <sheet name="2024" sheetId="2" r:id="rId3"/>
    <sheet name="2025" sheetId="3" r:id="rId4"/>
    <sheet name="ID" sheetId="4" r:id="rId5"/>
    <sheet name="登録戻しよう" sheetId="5" r:id="rId6"/>
  </sheets>
  <definedNames>
    <definedName name="_xlnm._FilterDatabase" localSheetId="0" hidden="1">total!$A$1:$G$707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68" i="4" l="1"/>
  <c r="G1579" i="4"/>
  <c r="H1579" i="4"/>
  <c r="G1580" i="4"/>
  <c r="H1580" i="4"/>
  <c r="B316" i="1"/>
  <c r="B311" i="1"/>
  <c r="B271" i="1"/>
  <c r="B199" i="1"/>
  <c r="B190" i="1"/>
  <c r="B175" i="1"/>
  <c r="B201" i="1"/>
  <c r="B58" i="1"/>
  <c r="B133" i="1"/>
  <c r="B111" i="1"/>
  <c r="B81" i="1"/>
  <c r="B83" i="1"/>
  <c r="B71" i="1"/>
  <c r="G1644" i="4"/>
  <c r="H1644" i="4"/>
  <c r="G1645" i="4"/>
  <c r="H1645" i="4"/>
  <c r="G1646" i="4"/>
  <c r="H1646" i="4"/>
  <c r="G1647" i="4"/>
  <c r="H1647" i="4"/>
  <c r="G1648" i="4"/>
  <c r="H1648" i="4"/>
  <c r="G1649" i="4"/>
  <c r="H1649" i="4"/>
  <c r="G1650" i="4"/>
  <c r="H1650" i="4"/>
  <c r="G1651" i="4"/>
  <c r="H1651" i="4"/>
  <c r="G1652" i="4"/>
  <c r="H1652" i="4"/>
  <c r="G1653" i="4"/>
  <c r="H1653" i="4"/>
  <c r="G1654" i="4"/>
  <c r="H1654" i="4"/>
  <c r="G1655" i="4"/>
  <c r="H1655" i="4"/>
  <c r="G1656" i="4"/>
  <c r="H1656" i="4"/>
  <c r="G1657" i="4"/>
  <c r="H1657" i="4"/>
  <c r="G1658" i="4"/>
  <c r="H1658" i="4"/>
  <c r="G1659" i="4"/>
  <c r="H1659" i="4"/>
  <c r="G1660" i="4"/>
  <c r="H1660" i="4"/>
  <c r="G1661" i="4"/>
  <c r="H1661" i="4"/>
  <c r="G1662" i="4"/>
  <c r="H1662" i="4"/>
  <c r="G1663" i="4"/>
  <c r="H1663" i="4"/>
  <c r="G1664" i="4"/>
  <c r="H1664" i="4"/>
  <c r="G1665" i="4"/>
  <c r="H1665" i="4"/>
  <c r="G1666" i="4"/>
  <c r="H1666" i="4"/>
  <c r="G1667" i="4"/>
  <c r="H1667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2" i="3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K2" i="3"/>
  <c r="I2" i="3"/>
  <c r="J2" i="3"/>
  <c r="H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2" i="2"/>
  <c r="H1557" i="4"/>
  <c r="H754" i="4"/>
  <c r="H957" i="4"/>
  <c r="H871" i="4"/>
  <c r="H114" i="4"/>
  <c r="H300" i="4"/>
  <c r="H252" i="4"/>
  <c r="H1066" i="4"/>
  <c r="H1067" i="4"/>
  <c r="H1068" i="4"/>
  <c r="H1069" i="4"/>
  <c r="H1070" i="4"/>
  <c r="H1475" i="4"/>
  <c r="H519" i="4"/>
  <c r="H115" i="4"/>
  <c r="H1054" i="4"/>
  <c r="H520" i="4"/>
  <c r="H1558" i="4"/>
  <c r="H1628" i="4"/>
  <c r="H301" i="4"/>
  <c r="H521" i="4"/>
  <c r="H289" i="4"/>
  <c r="H783" i="4"/>
  <c r="H1071" i="4"/>
  <c r="H1629" i="4"/>
  <c r="H1072" i="4"/>
  <c r="H784" i="4"/>
  <c r="H591" i="4"/>
  <c r="H901" i="4"/>
  <c r="H1630" i="4"/>
  <c r="H935" i="4"/>
  <c r="H661" i="4"/>
  <c r="H958" i="4"/>
  <c r="H959" i="4"/>
  <c r="H960" i="4"/>
  <c r="H961" i="4"/>
  <c r="H962" i="4"/>
  <c r="H116" i="4"/>
  <c r="H897" i="4"/>
  <c r="H908" i="4"/>
  <c r="H1073" i="4"/>
  <c r="H1074" i="4"/>
  <c r="H1075" i="4"/>
  <c r="H522" i="4"/>
  <c r="H117" i="4"/>
  <c r="H902" i="4"/>
  <c r="H879" i="4"/>
  <c r="H1400" i="4"/>
  <c r="H592" i="4"/>
  <c r="H1631" i="4"/>
  <c r="H523" i="4"/>
  <c r="H713" i="4"/>
  <c r="H524" i="4"/>
  <c r="H525" i="4"/>
  <c r="H302" i="4"/>
  <c r="H1559" i="4"/>
  <c r="H526" i="4"/>
  <c r="H303" i="4"/>
  <c r="H304" i="4"/>
  <c r="H963" i="4"/>
  <c r="H156" i="4"/>
  <c r="H853" i="4"/>
  <c r="H964" i="4"/>
  <c r="H909" i="4"/>
  <c r="H1076" i="4"/>
  <c r="H1077" i="4"/>
  <c r="H965" i="4"/>
  <c r="H966" i="4"/>
  <c r="H1560" i="4"/>
  <c r="H785" i="4"/>
  <c r="H305" i="4"/>
  <c r="H527" i="4"/>
  <c r="H662" i="4"/>
  <c r="H822" i="4"/>
  <c r="H118" i="4"/>
  <c r="H461" i="4"/>
  <c r="H1592" i="4"/>
  <c r="H306" i="4"/>
  <c r="H307" i="4"/>
  <c r="H1029" i="4"/>
  <c r="H1604" i="4"/>
  <c r="H239" i="4"/>
  <c r="H1632" i="4"/>
  <c r="H696" i="4"/>
  <c r="H1633" i="4"/>
  <c r="H256" i="4"/>
  <c r="H119" i="4"/>
  <c r="H1593" i="4"/>
  <c r="H120" i="4"/>
  <c r="H1078" i="4"/>
  <c r="H1079" i="4"/>
  <c r="H121" i="4"/>
  <c r="H1561" i="4"/>
  <c r="H308" i="4"/>
  <c r="H551" i="4"/>
  <c r="H552" i="4"/>
  <c r="H786" i="4"/>
  <c r="H122" i="4"/>
  <c r="H1080" i="4"/>
  <c r="H1081" i="4"/>
  <c r="H1082" i="4"/>
  <c r="H967" i="4"/>
  <c r="H1083" i="4"/>
  <c r="H1084" i="4"/>
  <c r="H365" i="4"/>
  <c r="H354" i="4"/>
  <c r="H272" i="4"/>
  <c r="H733" i="4"/>
  <c r="H734" i="4"/>
  <c r="H1085" i="4"/>
  <c r="H1086" i="4"/>
  <c r="H422" i="4"/>
  <c r="H309" i="4"/>
  <c r="H1594" i="4"/>
  <c r="H123" i="4"/>
  <c r="H823" i="4"/>
  <c r="H787" i="4"/>
  <c r="H273" i="4"/>
  <c r="H423" i="4"/>
  <c r="H1476" i="4"/>
  <c r="H649" i="4"/>
  <c r="H199" i="4"/>
  <c r="H424" i="4"/>
  <c r="H891" i="4"/>
  <c r="H1380" i="4"/>
  <c r="H968" i="4"/>
  <c r="H1087" i="4"/>
  <c r="H1088" i="4"/>
  <c r="H124" i="4"/>
  <c r="H1089" i="4"/>
  <c r="H1090" i="4"/>
  <c r="H1091" i="4"/>
  <c r="H310" i="4"/>
  <c r="H903" i="4"/>
  <c r="H576" i="4"/>
  <c r="H2" i="4"/>
  <c r="H528" i="4"/>
  <c r="H663" i="4"/>
  <c r="H1092" i="4"/>
  <c r="H1093" i="4"/>
  <c r="H1094" i="4"/>
  <c r="H664" i="4"/>
  <c r="H773" i="4"/>
  <c r="H125" i="4"/>
  <c r="H1477" i="4"/>
  <c r="H126" i="4"/>
  <c r="H872" i="4"/>
  <c r="H1095" i="4"/>
  <c r="H728" i="4"/>
  <c r="H593" i="4"/>
  <c r="H721" i="4"/>
  <c r="H296" i="4"/>
  <c r="H200" i="4"/>
  <c r="H969" i="4"/>
  <c r="H1096" i="4"/>
  <c r="H1097" i="4"/>
  <c r="H1098" i="4"/>
  <c r="H231" i="4"/>
  <c r="H1099" i="4"/>
  <c r="H92" i="4"/>
  <c r="H1100" i="4"/>
  <c r="H1478" i="4"/>
  <c r="H1101" i="4"/>
  <c r="H716" i="4"/>
  <c r="H594" i="4"/>
  <c r="H940" i="4"/>
  <c r="H1102" i="4"/>
  <c r="H529" i="4"/>
  <c r="H1103" i="4"/>
  <c r="H1104" i="4"/>
  <c r="H1105" i="4"/>
  <c r="H854" i="4"/>
  <c r="H788" i="4"/>
  <c r="H970" i="4"/>
  <c r="H1106" i="4"/>
  <c r="H665" i="4"/>
  <c r="H1107" i="4"/>
  <c r="H971" i="4"/>
  <c r="H1108" i="4"/>
  <c r="H1109" i="4"/>
  <c r="H1110" i="4"/>
  <c r="H1111" i="4"/>
  <c r="H898" i="4"/>
  <c r="H972" i="4"/>
  <c r="H369" i="4"/>
  <c r="H875" i="4"/>
  <c r="H370" i="4"/>
  <c r="H1112" i="4"/>
  <c r="H240" i="4"/>
  <c r="H1405" i="4"/>
  <c r="H253" i="4"/>
  <c r="H855" i="4"/>
  <c r="H441" i="4"/>
  <c r="H973" i="4"/>
  <c r="H1113" i="4"/>
  <c r="H201" i="4"/>
  <c r="H127" i="4"/>
  <c r="H1114" i="4"/>
  <c r="H3" i="4"/>
  <c r="H892" i="4"/>
  <c r="H1364" i="4"/>
  <c r="H974" i="4"/>
  <c r="H1115" i="4"/>
  <c r="H975" i="4"/>
  <c r="H1116" i="4"/>
  <c r="H1117" i="4"/>
  <c r="H553" i="4"/>
  <c r="H824" i="4"/>
  <c r="H311" i="4"/>
  <c r="H1060" i="4"/>
  <c r="H1061" i="4"/>
  <c r="H1479" i="4"/>
  <c r="H1562" i="4"/>
  <c r="H1118" i="4"/>
  <c r="H493" i="4"/>
  <c r="H496" i="4"/>
  <c r="H1473" i="4"/>
  <c r="H1584" i="4"/>
  <c r="H1589" i="4"/>
  <c r="H222" i="4"/>
  <c r="H223" i="4"/>
  <c r="H228" i="4"/>
  <c r="H232" i="4"/>
  <c r="H233" i="4"/>
  <c r="H234" i="4"/>
  <c r="H425" i="4"/>
  <c r="H312" i="4"/>
  <c r="H313" i="4"/>
  <c r="H314" i="4"/>
  <c r="H315" i="4"/>
  <c r="H554" i="4"/>
  <c r="H555" i="4"/>
  <c r="H565" i="4"/>
  <c r="H566" i="4"/>
  <c r="H759" i="4"/>
  <c r="H760" i="4"/>
  <c r="H816" i="4"/>
  <c r="H817" i="4"/>
  <c r="H893" i="4"/>
  <c r="H128" i="4"/>
  <c r="H129" i="4"/>
  <c r="H130" i="4"/>
  <c r="H131" i="4"/>
  <c r="H132" i="4"/>
  <c r="H133" i="4"/>
  <c r="H134" i="4"/>
  <c r="H150" i="4"/>
  <c r="H735" i="4"/>
  <c r="H739" i="4"/>
  <c r="H904" i="4"/>
  <c r="H910" i="4"/>
  <c r="H789" i="4"/>
  <c r="H790" i="4"/>
  <c r="H825" i="4"/>
  <c r="H1563" i="4"/>
  <c r="H202" i="4"/>
  <c r="H203" i="4"/>
  <c r="H36" i="4"/>
  <c r="H55" i="4"/>
  <c r="H49" i="4"/>
  <c r="H50" i="4"/>
  <c r="H433" i="4"/>
  <c r="H434" i="4"/>
  <c r="H586" i="4"/>
  <c r="H941" i="4"/>
  <c r="H1461" i="4"/>
  <c r="H1462" i="4"/>
  <c r="H1464" i="4"/>
  <c r="H1634" i="4"/>
  <c r="H1055" i="4"/>
  <c r="H160" i="4"/>
  <c r="H161" i="4"/>
  <c r="H283" i="4"/>
  <c r="H284" i="4"/>
  <c r="H285" i="4"/>
  <c r="H327" i="4"/>
  <c r="H328" i="4"/>
  <c r="H329" i="4"/>
  <c r="H510" i="4"/>
  <c r="H511" i="4"/>
  <c r="H512" i="4"/>
  <c r="H513" i="4"/>
  <c r="H514" i="4"/>
  <c r="H680" i="4"/>
  <c r="H681" i="4"/>
  <c r="H392" i="4"/>
  <c r="H406" i="4"/>
  <c r="H407" i="4"/>
  <c r="H408" i="4"/>
  <c r="H657" i="4"/>
  <c r="H685" i="4"/>
  <c r="H686" i="4"/>
  <c r="H687" i="4"/>
  <c r="H688" i="4"/>
  <c r="H704" i="4"/>
  <c r="H705" i="4"/>
  <c r="H706" i="4"/>
  <c r="H714" i="4"/>
  <c r="H774" i="4"/>
  <c r="H775" i="4"/>
  <c r="H776" i="4"/>
  <c r="H777" i="4"/>
  <c r="H778" i="4"/>
  <c r="H801" i="4"/>
  <c r="H865" i="4"/>
  <c r="H866" i="4"/>
  <c r="H976" i="4"/>
  <c r="H1030" i="4"/>
  <c r="H1059" i="4"/>
  <c r="H1412" i="4"/>
  <c r="H1413" i="4"/>
  <c r="H1414" i="4"/>
  <c r="H1467" i="4"/>
  <c r="H1468" i="4"/>
  <c r="H1527" i="4"/>
  <c r="H1528" i="4"/>
  <c r="H1529" i="4"/>
  <c r="H1530" i="4"/>
  <c r="H1531" i="4"/>
  <c r="H1548" i="4"/>
  <c r="H95" i="4"/>
  <c r="H1552" i="4"/>
  <c r="H1553" i="4"/>
  <c r="H1569" i="4"/>
  <c r="H1570" i="4"/>
  <c r="H1571" i="4"/>
  <c r="H1572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480" i="4"/>
  <c r="H1481" i="4"/>
  <c r="H1482" i="4"/>
  <c r="H1483" i="4"/>
  <c r="H1484" i="4"/>
  <c r="H1485" i="4"/>
  <c r="H1148" i="4"/>
  <c r="H204" i="4"/>
  <c r="H856" i="4"/>
  <c r="H235" i="4"/>
  <c r="H1403" i="4"/>
  <c r="H197" i="4"/>
  <c r="H530" i="4"/>
  <c r="H135" i="4"/>
  <c r="H286" i="4"/>
  <c r="H843" i="4"/>
  <c r="H895" i="4"/>
  <c r="H1595" i="4"/>
  <c r="H918" i="4"/>
  <c r="H1149" i="4"/>
  <c r="H1150" i="4"/>
  <c r="H595" i="4"/>
  <c r="H1151" i="4"/>
  <c r="H761" i="4"/>
  <c r="H1152" i="4"/>
  <c r="H1153" i="4"/>
  <c r="H977" i="4"/>
  <c r="H1154" i="4"/>
  <c r="H205" i="4"/>
  <c r="H531" i="4"/>
  <c r="H666" i="4"/>
  <c r="H791" i="4"/>
  <c r="H1564" i="4"/>
  <c r="H1565" i="4"/>
  <c r="H978" i="4"/>
  <c r="H828" i="4"/>
  <c r="H596" i="4"/>
  <c r="H20" i="4"/>
  <c r="H8" i="4"/>
  <c r="H393" i="4"/>
  <c r="H1031" i="4"/>
  <c r="H597" i="4"/>
  <c r="H37" i="4"/>
  <c r="H1155" i="4"/>
  <c r="H844" i="4"/>
  <c r="H919" i="4"/>
  <c r="H928" i="4"/>
  <c r="H1486" i="4"/>
  <c r="H1156" i="4"/>
  <c r="H1487" i="4"/>
  <c r="H1157" i="4"/>
  <c r="H1158" i="4"/>
  <c r="H1159" i="4"/>
  <c r="H1160" i="4"/>
  <c r="H762" i="4"/>
  <c r="H1053" i="4"/>
  <c r="H667" i="4"/>
  <c r="H38" i="4"/>
  <c r="H371" i="4"/>
  <c r="H355" i="4"/>
  <c r="H356" i="4"/>
  <c r="H763" i="4"/>
  <c r="H162" i="4"/>
  <c r="H668" i="4"/>
  <c r="H740" i="4"/>
  <c r="H1161" i="4"/>
  <c r="H1539" i="4"/>
  <c r="H372" i="4"/>
  <c r="H1162" i="4"/>
  <c r="H979" i="4"/>
  <c r="H1163" i="4"/>
  <c r="H1164" i="4"/>
  <c r="H1165" i="4"/>
  <c r="H1166" i="4"/>
  <c r="H426" i="4"/>
  <c r="H560" i="4"/>
  <c r="H852" i="4"/>
  <c r="H1167" i="4"/>
  <c r="H364" i="4"/>
  <c r="H206" i="4"/>
  <c r="H1168" i="4"/>
  <c r="H1169" i="4"/>
  <c r="H1170" i="4"/>
  <c r="H1373" i="4"/>
  <c r="H880" i="4"/>
  <c r="H598" i="4"/>
  <c r="H1540" i="4"/>
  <c r="H1541" i="4"/>
  <c r="H417" i="4"/>
  <c r="H1171" i="4"/>
  <c r="H1172" i="4"/>
  <c r="H1173" i="4"/>
  <c r="H1406" i="4"/>
  <c r="H929" i="4"/>
  <c r="H419" i="4"/>
  <c r="H980" i="4"/>
  <c r="H689" i="4"/>
  <c r="H394" i="4"/>
  <c r="H561" i="4"/>
  <c r="H873" i="4"/>
  <c r="H1174" i="4"/>
  <c r="H599" i="4"/>
  <c r="H792" i="4"/>
  <c r="H1596" i="4"/>
  <c r="H532" i="4"/>
  <c r="H587" i="4"/>
  <c r="H584" i="4"/>
  <c r="H409" i="4"/>
  <c r="H1175" i="4"/>
  <c r="H399" i="4"/>
  <c r="H1488" i="4"/>
  <c r="H1176" i="4"/>
  <c r="H102" i="4"/>
  <c r="H1543" i="4"/>
  <c r="H1544" i="4"/>
  <c r="H1177" i="4"/>
  <c r="H1585" i="4"/>
  <c r="H1586" i="4"/>
  <c r="H236" i="4"/>
  <c r="H1587" i="4"/>
  <c r="H1365" i="4"/>
  <c r="H1366" i="4"/>
  <c r="H857" i="4"/>
  <c r="H136" i="4"/>
  <c r="H1489" i="4"/>
  <c r="H482" i="4"/>
  <c r="H1381" i="4"/>
  <c r="H1635" i="4"/>
  <c r="H1178" i="4"/>
  <c r="H1179" i="4"/>
  <c r="H1490" i="4"/>
  <c r="H1180" i="4"/>
  <c r="H1181" i="4"/>
  <c r="H1491" i="4"/>
  <c r="H337" i="4"/>
  <c r="H415" i="4"/>
  <c r="H1182" i="4"/>
  <c r="H1183" i="4"/>
  <c r="H1184" i="4"/>
  <c r="H1185" i="4"/>
  <c r="H1186" i="4"/>
  <c r="H1187" i="4"/>
  <c r="H1492" i="4"/>
  <c r="H1493" i="4"/>
  <c r="H1188" i="4"/>
  <c r="H1189" i="4"/>
  <c r="H316" i="4"/>
  <c r="H1190" i="4"/>
  <c r="H1191" i="4"/>
  <c r="H1605" i="4"/>
  <c r="H1424" i="4"/>
  <c r="H1192" i="4"/>
  <c r="H1193" i="4"/>
  <c r="H1606" i="4"/>
  <c r="H1194" i="4"/>
  <c r="H1195" i="4"/>
  <c r="H1196" i="4"/>
  <c r="H1197" i="4"/>
  <c r="H842" i="4"/>
  <c r="H68" i="4"/>
  <c r="H1463" i="4"/>
  <c r="H981" i="4"/>
  <c r="H1591" i="4"/>
  <c r="H1198" i="4"/>
  <c r="H1064" i="4"/>
  <c r="H1566" i="4"/>
  <c r="H99" i="4"/>
  <c r="H881" i="4"/>
  <c r="H567" i="4"/>
  <c r="H389" i="4"/>
  <c r="H1199" i="4"/>
  <c r="H1590" i="4"/>
  <c r="H982" i="4"/>
  <c r="H207" i="4"/>
  <c r="H1200" i="4"/>
  <c r="H1549" i="4"/>
  <c r="H730" i="4"/>
  <c r="H697" i="4"/>
  <c r="H729" i="4"/>
  <c r="H446" i="4"/>
  <c r="H1058" i="4"/>
  <c r="H1494" i="4"/>
  <c r="H497" i="4"/>
  <c r="H568" i="4"/>
  <c r="H653" i="4"/>
  <c r="H1495" i="4"/>
  <c r="H1442" i="4"/>
  <c r="H882" i="4"/>
  <c r="H163" i="4"/>
  <c r="H338" i="4"/>
  <c r="H1567" i="4"/>
  <c r="H1201" i="4"/>
  <c r="H317" i="4"/>
  <c r="H137" i="4"/>
  <c r="H764" i="4"/>
  <c r="H103" i="4"/>
  <c r="H600" i="4"/>
  <c r="H164" i="4"/>
  <c r="H165" i="4"/>
  <c r="H883" i="4"/>
  <c r="H601" i="4"/>
  <c r="H448" i="4"/>
  <c r="H1202" i="4"/>
  <c r="H858" i="4"/>
  <c r="H953" i="4"/>
  <c r="H151" i="4"/>
  <c r="H602" i="4"/>
  <c r="H752" i="4"/>
  <c r="H480" i="4"/>
  <c r="H78" i="4"/>
  <c r="H1496" i="4"/>
  <c r="H70" i="4"/>
  <c r="H339" i="4"/>
  <c r="H1607" i="4"/>
  <c r="H1203" i="4"/>
  <c r="H1204" i="4"/>
  <c r="H1608" i="4"/>
  <c r="H1573" i="4"/>
  <c r="H741" i="4"/>
  <c r="H884" i="4"/>
  <c r="H1205" i="4"/>
  <c r="H1206" i="4"/>
  <c r="H340" i="4"/>
  <c r="H899" i="4"/>
  <c r="H226" i="4"/>
  <c r="H1062" i="4"/>
  <c r="H1063" i="4"/>
  <c r="H1207" i="4"/>
  <c r="H583" i="4"/>
  <c r="H1208" i="4"/>
  <c r="H569" i="4"/>
  <c r="H1065" i="4"/>
  <c r="H1209" i="4"/>
  <c r="H581" i="4"/>
  <c r="H1210" i="4"/>
  <c r="H366" i="4"/>
  <c r="H793" i="4"/>
  <c r="H841" i="4"/>
  <c r="H138" i="4"/>
  <c r="H1497" i="4"/>
  <c r="H139" i="4"/>
  <c r="H603" i="4"/>
  <c r="H1211" i="4"/>
  <c r="H1212" i="4"/>
  <c r="H604" i="4"/>
  <c r="H1213" i="4"/>
  <c r="H216" i="4"/>
  <c r="H802" i="4"/>
  <c r="H318" i="4"/>
  <c r="H341" i="4"/>
  <c r="H837" i="4"/>
  <c r="H850" i="4"/>
  <c r="H942" i="4"/>
  <c r="H605" i="4"/>
  <c r="H1214" i="4"/>
  <c r="H1370" i="4"/>
  <c r="H457" i="4"/>
  <c r="H458" i="4"/>
  <c r="H709" i="4"/>
  <c r="H395" i="4"/>
  <c r="H1415" i="4"/>
  <c r="H1574" i="4"/>
  <c r="H208" i="4"/>
  <c r="H1215" i="4"/>
  <c r="H1216" i="4"/>
  <c r="H140" i="4"/>
  <c r="H562" i="4"/>
  <c r="H479" i="4"/>
  <c r="H983" i="4"/>
  <c r="H984" i="4"/>
  <c r="H847" i="4"/>
  <c r="H1217" i="4"/>
  <c r="H1498" i="4"/>
  <c r="H435" i="4"/>
  <c r="H1546" i="4"/>
  <c r="H291" i="4"/>
  <c r="H141" i="4"/>
  <c r="H142" i="4"/>
  <c r="H1547" i="4"/>
  <c r="H67" i="4"/>
  <c r="H66" i="4"/>
  <c r="H985" i="4"/>
  <c r="H986" i="4"/>
  <c r="H987" i="4"/>
  <c r="H1499" i="4"/>
  <c r="H988" i="4"/>
  <c r="H1636" i="4"/>
  <c r="H606" i="4"/>
  <c r="H143" i="4"/>
  <c r="H1218" i="4"/>
  <c r="H563" i="4"/>
  <c r="H989" i="4"/>
  <c r="H1219" i="4"/>
  <c r="H1597" i="4"/>
  <c r="H1220" i="4"/>
  <c r="H765" i="4"/>
  <c r="H1379" i="4"/>
  <c r="H342" i="4"/>
  <c r="H564" i="4"/>
  <c r="H1449" i="4"/>
  <c r="H1221" i="4"/>
  <c r="H1439" i="4"/>
  <c r="H656" i="4"/>
  <c r="H1222" i="4"/>
  <c r="H1500" i="4"/>
  <c r="H388" i="4"/>
  <c r="H990" i="4"/>
  <c r="H357" i="4"/>
  <c r="H481" i="4"/>
  <c r="H1501" i="4"/>
  <c r="H209" i="4"/>
  <c r="H187" i="4"/>
  <c r="H186" i="4"/>
  <c r="H1363" i="4"/>
  <c r="H97" i="4"/>
  <c r="H838" i="4"/>
  <c r="H28" i="4"/>
  <c r="H12" i="4"/>
  <c r="H1223" i="4"/>
  <c r="H21" i="4"/>
  <c r="H1224" i="4"/>
  <c r="H1450" i="4"/>
  <c r="H647" i="4"/>
  <c r="H1225" i="4"/>
  <c r="H210" i="4"/>
  <c r="H246" i="4"/>
  <c r="H669" i="4"/>
  <c r="H1032" i="4"/>
  <c r="H607" i="4"/>
  <c r="H670" i="4"/>
  <c r="H1033" i="4"/>
  <c r="H991" i="4"/>
  <c r="H387" i="4"/>
  <c r="H275" i="4"/>
  <c r="H992" i="4"/>
  <c r="H462" i="4"/>
  <c r="H993" i="4"/>
  <c r="H73" i="4"/>
  <c r="H1598" i="4"/>
  <c r="H500" i="4"/>
  <c r="H501" i="4"/>
  <c r="H502" i="4"/>
  <c r="H1374" i="4"/>
  <c r="H1226" i="4"/>
  <c r="H166" i="4"/>
  <c r="H294" i="4"/>
  <c r="H211" i="4"/>
  <c r="H1371" i="4"/>
  <c r="H1227" i="4"/>
  <c r="H1502" i="4"/>
  <c r="H418" i="4"/>
  <c r="H1228" i="4"/>
  <c r="H939" i="4"/>
  <c r="H651" i="4"/>
  <c r="H994" i="4"/>
  <c r="H1503" i="4"/>
  <c r="H414" i="4"/>
  <c r="H343" i="4"/>
  <c r="H846" i="4"/>
  <c r="H803" i="4"/>
  <c r="H332" i="4"/>
  <c r="H1504" i="4"/>
  <c r="H878" i="4"/>
  <c r="H344" i="4"/>
  <c r="H608" i="4"/>
  <c r="H1505" i="4"/>
  <c r="H1506" i="4"/>
  <c r="H533" i="4"/>
  <c r="H13" i="4"/>
  <c r="H14" i="4"/>
  <c r="H15" i="4"/>
  <c r="H22" i="4"/>
  <c r="H29" i="4"/>
  <c r="H237" i="4"/>
  <c r="H247" i="4"/>
  <c r="H248" i="4"/>
  <c r="H276" i="4"/>
  <c r="H282" i="4"/>
  <c r="H287" i="4"/>
  <c r="H331" i="4"/>
  <c r="H35" i="4"/>
  <c r="H39" i="4"/>
  <c r="H51" i="4"/>
  <c r="H52" i="4"/>
  <c r="H56" i="4"/>
  <c r="H144" i="4"/>
  <c r="H358" i="4"/>
  <c r="H451" i="4"/>
  <c r="H345" i="4"/>
  <c r="H391" i="4"/>
  <c r="H400" i="4"/>
  <c r="H401" i="4"/>
  <c r="H402" i="4"/>
  <c r="H427" i="4"/>
  <c r="H437" i="4"/>
  <c r="H464" i="4"/>
  <c r="H465" i="4"/>
  <c r="H466" i="4"/>
  <c r="H467" i="4"/>
  <c r="H468" i="4"/>
  <c r="H470" i="4"/>
  <c r="H475" i="4"/>
  <c r="H476" i="4"/>
  <c r="H477" i="4"/>
  <c r="H486" i="4"/>
  <c r="H487" i="4"/>
  <c r="H498" i="4"/>
  <c r="H499" i="4"/>
  <c r="H556" i="4"/>
  <c r="H570" i="4"/>
  <c r="H609" i="4"/>
  <c r="H610" i="4"/>
  <c r="H646" i="4"/>
  <c r="H650" i="4"/>
  <c r="H654" i="4"/>
  <c r="H671" i="4"/>
  <c r="H672" i="4"/>
  <c r="H673" i="4"/>
  <c r="H674" i="4"/>
  <c r="H690" i="4"/>
  <c r="H742" i="4"/>
  <c r="H753" i="4"/>
  <c r="H766" i="4"/>
  <c r="H767" i="4"/>
  <c r="H768" i="4"/>
  <c r="H794" i="4"/>
  <c r="H795" i="4"/>
  <c r="H804" i="4"/>
  <c r="H805" i="4"/>
  <c r="H806" i="4"/>
  <c r="H818" i="4"/>
  <c r="H848" i="4"/>
  <c r="H867" i="4"/>
  <c r="H868" i="4"/>
  <c r="H876" i="4"/>
  <c r="H877" i="4"/>
  <c r="H954" i="4"/>
  <c r="H955" i="4"/>
  <c r="H995" i="4"/>
  <c r="H996" i="4"/>
  <c r="H997" i="4"/>
  <c r="H998" i="4"/>
  <c r="H1034" i="4"/>
  <c r="H1035" i="4"/>
  <c r="H373" i="4"/>
  <c r="H374" i="4"/>
  <c r="H375" i="4"/>
  <c r="H376" i="4"/>
  <c r="H377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367" i="4"/>
  <c r="H1245" i="4"/>
  <c r="H1378" i="4"/>
  <c r="H1382" i="4"/>
  <c r="H1407" i="4"/>
  <c r="H1417" i="4"/>
  <c r="H1418" i="4"/>
  <c r="H1453" i="4"/>
  <c r="H1460" i="4"/>
  <c r="H1465" i="4"/>
  <c r="H1469" i="4"/>
  <c r="H1470" i="4"/>
  <c r="H1507" i="4"/>
  <c r="H1508" i="4"/>
  <c r="H1509" i="4"/>
  <c r="H1588" i="4"/>
  <c r="H1609" i="4"/>
  <c r="H1610" i="4"/>
  <c r="H1637" i="4"/>
  <c r="H79" i="4"/>
  <c r="H1246" i="4"/>
  <c r="H1247" i="4"/>
  <c r="H1028" i="4"/>
  <c r="H1603" i="4"/>
  <c r="H905" i="4"/>
  <c r="H257" i="4"/>
  <c r="H258" i="4"/>
  <c r="H290" i="4"/>
  <c r="H1440" i="4"/>
  <c r="H999" i="4"/>
  <c r="H319" i="4"/>
  <c r="H936" i="4"/>
  <c r="H1248" i="4"/>
  <c r="H152" i="4"/>
  <c r="H23" i="4"/>
  <c r="H295" i="4"/>
  <c r="H839" i="4"/>
  <c r="H1000" i="4"/>
  <c r="H1052" i="4"/>
  <c r="H1001" i="4"/>
  <c r="H736" i="4"/>
  <c r="H224" i="4"/>
  <c r="H571" i="4"/>
  <c r="H463" i="4"/>
  <c r="H534" i="4"/>
  <c r="H1249" i="4"/>
  <c r="H655" i="4"/>
  <c r="H24" i="4"/>
  <c r="H25" i="4"/>
  <c r="H33" i="4"/>
  <c r="H577" i="4"/>
  <c r="H1250" i="4"/>
  <c r="H298" i="4"/>
  <c r="H484" i="4"/>
  <c r="H722" i="4"/>
  <c r="H346" i="4"/>
  <c r="H691" i="4"/>
  <c r="H167" i="4"/>
  <c r="H1375" i="4"/>
  <c r="H956" i="4"/>
  <c r="H320" i="4"/>
  <c r="H717" i="4"/>
  <c r="H611" i="4"/>
  <c r="H363" i="4"/>
  <c r="H718" i="4"/>
  <c r="H1611" i="4"/>
  <c r="H241" i="4"/>
  <c r="H254" i="4"/>
  <c r="H1599" i="4"/>
  <c r="H259" i="4"/>
  <c r="H347" i="4"/>
  <c r="H845" i="4"/>
  <c r="H1251" i="4"/>
  <c r="H449" i="4"/>
  <c r="H1002" i="4"/>
  <c r="H920" i="4"/>
  <c r="H260" i="4"/>
  <c r="H1252" i="4"/>
  <c r="H53" i="4"/>
  <c r="H796" i="4"/>
  <c r="H557" i="4"/>
  <c r="H861" i="4"/>
  <c r="H1398" i="4"/>
  <c r="H1384" i="4"/>
  <c r="H1391" i="4"/>
  <c r="H1383" i="4"/>
  <c r="H1385" i="4"/>
  <c r="H1386" i="4"/>
  <c r="H1390" i="4"/>
  <c r="H1399" i="4"/>
  <c r="H737" i="4"/>
  <c r="H797" i="4"/>
  <c r="H503" i="4"/>
  <c r="H612" i="4"/>
  <c r="H229" i="4"/>
  <c r="H755" i="4"/>
  <c r="H900" i="4"/>
  <c r="H1419" i="4"/>
  <c r="H225" i="4"/>
  <c r="H535" i="4"/>
  <c r="H428" i="4"/>
  <c r="H1510" i="4"/>
  <c r="H1003" i="4"/>
  <c r="H212" i="4"/>
  <c r="H911" i="4"/>
  <c r="H261" i="4"/>
  <c r="H912" i="4"/>
  <c r="H1471" i="4"/>
  <c r="H743" i="4"/>
  <c r="H459" i="4"/>
  <c r="H613" i="4"/>
  <c r="H145" i="4"/>
  <c r="H579" i="4"/>
  <c r="H361" i="4"/>
  <c r="H396" i="4"/>
  <c r="H1253" i="4"/>
  <c r="H744" i="4"/>
  <c r="H185" i="4"/>
  <c r="H1511" i="4"/>
  <c r="H378" i="4"/>
  <c r="H348" i="4"/>
  <c r="H614" i="4"/>
  <c r="H1512" i="4"/>
  <c r="H1513" i="4"/>
  <c r="H157" i="4"/>
  <c r="H1254" i="4"/>
  <c r="H615" i="4"/>
  <c r="H616" i="4"/>
  <c r="H460" i="4"/>
  <c r="H1255" i="4"/>
  <c r="H379" i="4"/>
  <c r="H1256" i="4"/>
  <c r="H1514" i="4"/>
  <c r="H1257" i="4"/>
  <c r="H397" i="4"/>
  <c r="H1258" i="4"/>
  <c r="H1004" i="4"/>
  <c r="H89" i="4"/>
  <c r="H1005" i="4"/>
  <c r="H473" i="4"/>
  <c r="H447" i="4"/>
  <c r="H249" i="4"/>
  <c r="H429" i="4"/>
  <c r="H383" i="4"/>
  <c r="H543" i="4"/>
  <c r="H544" i="4"/>
  <c r="H1259" i="4"/>
  <c r="H1260" i="4"/>
  <c r="H1261" i="4"/>
  <c r="H504" i="4"/>
  <c r="H617" i="4"/>
  <c r="H217" i="4"/>
  <c r="H921" i="4"/>
  <c r="H430" i="4"/>
  <c r="H431" i="4"/>
  <c r="H862" i="4"/>
  <c r="H863" i="4"/>
  <c r="H575" i="4"/>
  <c r="H213" i="4"/>
  <c r="H1006" i="4"/>
  <c r="H1262" i="4"/>
  <c r="H812" i="4"/>
  <c r="H1263" i="4"/>
  <c r="H1264" i="4"/>
  <c r="H74" i="4"/>
  <c r="H472" i="4"/>
  <c r="H80" i="4"/>
  <c r="H618" i="4"/>
  <c r="H619" i="4"/>
  <c r="H1265" i="4"/>
  <c r="H758" i="4"/>
  <c r="H336" i="4"/>
  <c r="H1266" i="4"/>
  <c r="H620" i="4"/>
  <c r="H215" i="4"/>
  <c r="H474" i="4"/>
  <c r="H708" i="4"/>
  <c r="H749" i="4"/>
  <c r="H382" i="4"/>
  <c r="H950" i="4"/>
  <c r="H1422" i="4"/>
  <c r="H1267" i="4"/>
  <c r="H93" i="4"/>
  <c r="H505" i="4"/>
  <c r="H242" i="4"/>
  <c r="H1612" i="4"/>
  <c r="H913" i="4"/>
  <c r="H1268" i="4"/>
  <c r="H188" i="4"/>
  <c r="H1269" i="4"/>
  <c r="H321" i="4"/>
  <c r="H81" i="4"/>
  <c r="H580" i="4"/>
  <c r="H274" i="4"/>
  <c r="H750" i="4"/>
  <c r="H1581" i="4"/>
  <c r="H452" i="4"/>
  <c r="H779" i="4"/>
  <c r="H1007" i="4"/>
  <c r="H1270" i="4"/>
  <c r="H826" i="4"/>
  <c r="H69" i="4"/>
  <c r="H1271" i="4"/>
  <c r="H349" i="4"/>
  <c r="H1008" i="4"/>
  <c r="H832" i="4"/>
  <c r="H833" i="4"/>
  <c r="H675" i="4"/>
  <c r="H262" i="4"/>
  <c r="H1272" i="4"/>
  <c r="H859" i="4"/>
  <c r="H1423" i="4"/>
  <c r="H438" i="4"/>
  <c r="H450" i="4"/>
  <c r="H1435" i="4"/>
  <c r="H1273" i="4"/>
  <c r="H1274" i="4"/>
  <c r="H1275" i="4"/>
  <c r="H1276" i="4"/>
  <c r="H1277" i="4"/>
  <c r="H834" i="4"/>
  <c r="H836" i="4"/>
  <c r="H922" i="4"/>
  <c r="H1278" i="4"/>
  <c r="H61" i="4"/>
  <c r="H421" i="4"/>
  <c r="H333" i="4"/>
  <c r="H698" i="4"/>
  <c r="H780" i="4"/>
  <c r="H1036" i="4"/>
  <c r="H1279" i="4"/>
  <c r="H692" i="4"/>
  <c r="H104" i="4"/>
  <c r="H888" i="4"/>
  <c r="H105" i="4"/>
  <c r="H943" i="4"/>
  <c r="H146" i="4"/>
  <c r="H798" i="4"/>
  <c r="H1280" i="4"/>
  <c r="H292" i="4"/>
  <c r="H293" i="4"/>
  <c r="H227" i="4"/>
  <c r="H1281" i="4"/>
  <c r="H390" i="4"/>
  <c r="H1515" i="4"/>
  <c r="H1516" i="4"/>
  <c r="H1517" i="4"/>
  <c r="H1282" i="4"/>
  <c r="H442" i="4"/>
  <c r="H621" i="4"/>
  <c r="H622" i="4"/>
  <c r="H1009" i="4"/>
  <c r="H1283" i="4"/>
  <c r="H322" i="4"/>
  <c r="H623" i="4"/>
  <c r="H682" i="4"/>
  <c r="H1284" i="4"/>
  <c r="H751" i="4"/>
  <c r="H453" i="4"/>
  <c r="H100" i="4"/>
  <c r="H101" i="4"/>
  <c r="H168" i="4"/>
  <c r="H385" i="4"/>
  <c r="H1285" i="4"/>
  <c r="H1286" i="4"/>
  <c r="H1537" i="4"/>
  <c r="H930" i="4"/>
  <c r="H931" i="4"/>
  <c r="H255" i="4"/>
  <c r="H1613" i="4"/>
  <c r="H1425" i="4"/>
  <c r="H1287" i="4"/>
  <c r="H545" i="4"/>
  <c r="H1387" i="4"/>
  <c r="H578" i="4"/>
  <c r="H932" i="4"/>
  <c r="H745" i="4"/>
  <c r="H1288" i="4"/>
  <c r="H624" i="4"/>
  <c r="H1426" i="4"/>
  <c r="H1614" i="4"/>
  <c r="H829" i="4"/>
  <c r="H506" i="4"/>
  <c r="H243" i="4"/>
  <c r="H719" i="4"/>
  <c r="H1615" i="4"/>
  <c r="H1394" i="4"/>
  <c r="H582" i="4"/>
  <c r="H1396" i="4"/>
  <c r="H1010" i="4"/>
  <c r="H1532" i="4"/>
  <c r="H26" i="4"/>
  <c r="H244" i="4"/>
  <c r="H16" i="4"/>
  <c r="H699" i="4"/>
  <c r="H625" i="4"/>
  <c r="H432" i="4"/>
  <c r="H1289" i="4"/>
  <c r="H626" i="4"/>
  <c r="H944" i="4"/>
  <c r="H710" i="4"/>
  <c r="H945" i="4"/>
  <c r="H334" i="4"/>
  <c r="H1388" i="4"/>
  <c r="H1011" i="4"/>
  <c r="H214" i="4"/>
  <c r="H1290" i="4"/>
  <c r="H1408" i="4"/>
  <c r="H731" i="4"/>
  <c r="H949" i="4"/>
  <c r="H700" i="4"/>
  <c r="H1582" i="4"/>
  <c r="H1545" i="4"/>
  <c r="H1368" i="4"/>
  <c r="H1448" i="4"/>
  <c r="H701" i="4"/>
  <c r="H1291" i="4"/>
  <c r="H1037" i="4"/>
  <c r="H1292" i="4"/>
  <c r="H367" i="4"/>
  <c r="H589" i="4"/>
  <c r="H627" i="4"/>
  <c r="H628" i="4"/>
  <c r="H536" i="4"/>
  <c r="H694" i="4"/>
  <c r="H263" i="4"/>
  <c r="H1012" i="4"/>
  <c r="H194" i="4"/>
  <c r="H264" i="4"/>
  <c r="H658" i="4"/>
  <c r="H443" i="4"/>
  <c r="H444" i="4"/>
  <c r="H756" i="4"/>
  <c r="H807" i="4"/>
  <c r="H1293" i="4"/>
  <c r="H1294" i="4"/>
  <c r="H1535" i="4"/>
  <c r="H1518" i="4"/>
  <c r="H923" i="4"/>
  <c r="H840" i="4"/>
  <c r="H1295" i="4"/>
  <c r="H1538" i="4"/>
  <c r="H1038" i="4"/>
  <c r="H885" i="4"/>
  <c r="H57" i="4"/>
  <c r="H819" i="4"/>
  <c r="H629" i="4"/>
  <c r="H1013" i="4"/>
  <c r="H1296" i="4"/>
  <c r="H820" i="4"/>
  <c r="H1014" i="4"/>
  <c r="H386" i="4"/>
  <c r="H1297" i="4"/>
  <c r="H1039" i="4"/>
  <c r="H1616" i="4"/>
  <c r="H335" i="4"/>
  <c r="H1040" i="4"/>
  <c r="H323" i="4"/>
  <c r="H324" i="4"/>
  <c r="H1298" i="4"/>
  <c r="H299" i="4"/>
  <c r="H297" i="4"/>
  <c r="H218" i="4"/>
  <c r="H169" i="4"/>
  <c r="H630" i="4"/>
  <c r="H436" i="4"/>
  <c r="H1519" i="4"/>
  <c r="H1397" i="4"/>
  <c r="H1436" i="4"/>
  <c r="H1437" i="4"/>
  <c r="H40" i="4"/>
  <c r="H585" i="4"/>
  <c r="H381" i="4"/>
  <c r="H1427" i="4"/>
  <c r="H1638" i="4"/>
  <c r="H537" i="4"/>
  <c r="H483" i="4"/>
  <c r="H572" i="4"/>
  <c r="H1015" i="4"/>
  <c r="H410" i="4"/>
  <c r="H1434" i="4"/>
  <c r="H411" i="4"/>
  <c r="H1520" i="4"/>
  <c r="H711" i="4"/>
  <c r="H712" i="4"/>
  <c r="H559" i="4"/>
  <c r="H1041" i="4"/>
  <c r="H1428" i="4"/>
  <c r="H648" i="4"/>
  <c r="H1042" i="4"/>
  <c r="H631" i="4"/>
  <c r="H230" i="4"/>
  <c r="H265" i="4"/>
  <c r="H82" i="4"/>
  <c r="H676" i="4"/>
  <c r="H1410" i="4"/>
  <c r="H471" i="4"/>
  <c r="H1429" i="4"/>
  <c r="H266" i="4"/>
  <c r="H1443" i="4"/>
  <c r="H1444" i="4"/>
  <c r="H1639" i="4"/>
  <c r="H90" i="4"/>
  <c r="H1299" i="4"/>
  <c r="H1300" i="4"/>
  <c r="H1301" i="4"/>
  <c r="H1445" i="4"/>
  <c r="H1411" i="4"/>
  <c r="H454" i="4"/>
  <c r="H659" i="4"/>
  <c r="H439" i="4"/>
  <c r="H933" i="4"/>
  <c r="H538" i="4"/>
  <c r="H830" i="4"/>
  <c r="H170" i="4"/>
  <c r="H171" i="4"/>
  <c r="H677" i="4"/>
  <c r="H1302" i="4"/>
  <c r="H478" i="4"/>
  <c r="H1043" i="4"/>
  <c r="H27" i="4"/>
  <c r="H75" i="4"/>
  <c r="H76" i="4"/>
  <c r="H1016" i="4"/>
  <c r="H113" i="4"/>
  <c r="H1017" i="4"/>
  <c r="H1044" i="4"/>
  <c r="H1617" i="4"/>
  <c r="H158" i="4"/>
  <c r="H172" i="4"/>
  <c r="H1303" i="4"/>
  <c r="H71" i="4"/>
  <c r="H573" i="4"/>
  <c r="H72" i="4"/>
  <c r="H1304" i="4"/>
  <c r="H1395" i="4"/>
  <c r="H485" i="4"/>
  <c r="H645" i="4"/>
  <c r="H1018" i="4"/>
  <c r="H1430" i="4"/>
  <c r="H267" i="4"/>
  <c r="H1640" i="4"/>
  <c r="H1626" i="4"/>
  <c r="H1627" i="4"/>
  <c r="H1554" i="4"/>
  <c r="H1431" i="4"/>
  <c r="H799" i="4"/>
  <c r="H1305" i="4"/>
  <c r="H98" i="4"/>
  <c r="H1019" i="4"/>
  <c r="H1432" i="4"/>
  <c r="H1521" i="4"/>
  <c r="H1522" i="4"/>
  <c r="H1441" i="4"/>
  <c r="H384" i="4"/>
  <c r="H1542" i="4"/>
  <c r="H906" i="4"/>
  <c r="H238" i="4"/>
  <c r="H1306" i="4"/>
  <c r="H1307" i="4"/>
  <c r="H800" i="4"/>
  <c r="H1447" i="4"/>
  <c r="H1308" i="4"/>
  <c r="H1420" i="4"/>
  <c r="H403" i="4"/>
  <c r="H1020" i="4"/>
  <c r="H678" i="4"/>
  <c r="H1021" i="4"/>
  <c r="H808" i="4"/>
  <c r="H1309" i="4"/>
  <c r="H1310" i="4"/>
  <c r="H268" i="4"/>
  <c r="H1057" i="4"/>
  <c r="H1600" i="4"/>
  <c r="H279" i="4"/>
  <c r="H1022" i="4"/>
  <c r="H1311" i="4"/>
  <c r="H1023" i="4"/>
  <c r="H1024" i="4"/>
  <c r="H1312" i="4"/>
  <c r="H632" i="4"/>
  <c r="H1313" i="4"/>
  <c r="H1314" i="4"/>
  <c r="H1601" i="4"/>
  <c r="H1315" i="4"/>
  <c r="H1316" i="4"/>
  <c r="H1045" i="4"/>
  <c r="H1317" i="4"/>
  <c r="H1318" i="4"/>
  <c r="H17" i="4"/>
  <c r="H934" i="4"/>
  <c r="H1319" i="4"/>
  <c r="H886" i="4"/>
  <c r="H1025" i="4"/>
  <c r="H1320" i="4"/>
  <c r="H1321" i="4"/>
  <c r="H350" i="4"/>
  <c r="H1416" i="4"/>
  <c r="H1322" i="4"/>
  <c r="H1466" i="4"/>
  <c r="H896" i="4"/>
  <c r="H894" i="4"/>
  <c r="H707" i="4"/>
  <c r="H1446" i="4"/>
  <c r="H469" i="4"/>
  <c r="H280" i="4"/>
  <c r="H633" i="4"/>
  <c r="H41" i="4"/>
  <c r="H269" i="4"/>
  <c r="H270" i="4"/>
  <c r="H1372" i="4"/>
  <c r="H539" i="4"/>
  <c r="H58" i="4"/>
  <c r="H951" i="4"/>
  <c r="H173" i="4"/>
  <c r="H174" i="4"/>
  <c r="H540" i="4"/>
  <c r="H440" i="4"/>
  <c r="H492" i="4"/>
  <c r="H723" i="4"/>
  <c r="H1409" i="4"/>
  <c r="H159" i="4"/>
  <c r="H1046" i="4"/>
  <c r="H42" i="4"/>
  <c r="H642" i="4"/>
  <c r="H643" i="4"/>
  <c r="H644" i="4"/>
  <c r="H907" i="4"/>
  <c r="H634" i="4"/>
  <c r="H488" i="4"/>
  <c r="H683" i="4"/>
  <c r="H83" i="4"/>
  <c r="H1523" i="4"/>
  <c r="H1401" i="4"/>
  <c r="H1402" i="4"/>
  <c r="H1524" i="4"/>
  <c r="H1454" i="4"/>
  <c r="H1455" i="4"/>
  <c r="H679" i="4"/>
  <c r="H1421" i="4"/>
  <c r="H281" i="4"/>
  <c r="H541" i="4"/>
  <c r="H558" i="4"/>
  <c r="H1618" i="4"/>
  <c r="H948" i="4"/>
  <c r="H1026" i="4"/>
  <c r="H851" i="4"/>
  <c r="H1619" i="4"/>
  <c r="H635" i="4"/>
  <c r="H175" i="4"/>
  <c r="H1047" i="4"/>
  <c r="H946" i="4"/>
  <c r="H1323" i="4"/>
  <c r="H1324" i="4"/>
  <c r="H1325" i="4"/>
  <c r="H1326" i="4"/>
  <c r="H1027" i="4"/>
  <c r="H1327" i="4"/>
  <c r="H1328" i="4"/>
  <c r="H1389" i="4"/>
  <c r="H271" i="4"/>
  <c r="H1602" i="4"/>
  <c r="H1048" i="4"/>
  <c r="H1620" i="4"/>
  <c r="H507" i="4"/>
  <c r="H176" i="4"/>
  <c r="H177" i="4"/>
  <c r="H1621" i="4"/>
  <c r="H1404" i="4"/>
  <c r="H515" i="4"/>
  <c r="H43" i="4"/>
  <c r="H1369" i="4"/>
  <c r="H738" i="4"/>
  <c r="H250" i="4"/>
  <c r="H549" i="4"/>
  <c r="H860" i="4"/>
  <c r="H1622" i="4"/>
  <c r="H219" i="4"/>
  <c r="H220" i="4"/>
  <c r="H195" i="4"/>
  <c r="H196" i="4"/>
  <c r="H1329" i="4"/>
  <c r="H178" i="4"/>
  <c r="H636" i="4"/>
  <c r="H637" i="4"/>
  <c r="H1330" i="4"/>
  <c r="H1331" i="4"/>
  <c r="H702" i="4"/>
  <c r="H757" i="4"/>
  <c r="H887" i="4"/>
  <c r="H1438" i="4"/>
  <c r="H1332" i="4"/>
  <c r="H1333" i="4"/>
  <c r="H1334" i="4"/>
  <c r="H809" i="4"/>
  <c r="H179" i="4"/>
  <c r="H574" i="4"/>
  <c r="H1525" i="4"/>
  <c r="H325" i="4"/>
  <c r="H835" i="4"/>
  <c r="H1335" i="4"/>
  <c r="H351" i="4"/>
  <c r="H1336" i="4"/>
  <c r="H1576" i="4"/>
  <c r="H1337" i="4"/>
  <c r="H1338" i="4"/>
  <c r="H1568" i="4"/>
  <c r="H106" i="4"/>
  <c r="H1433" i="4"/>
  <c r="H590" i="4"/>
  <c r="H724" i="4"/>
  <c r="H638" i="4"/>
  <c r="H1339" i="4"/>
  <c r="H1" i="4"/>
  <c r="H660" i="4"/>
  <c r="H810" i="4"/>
  <c r="H1376" i="4"/>
  <c r="H720" i="4"/>
  <c r="H1340" i="4"/>
  <c r="H1377" i="4"/>
  <c r="H1049" i="4"/>
  <c r="H30" i="4"/>
  <c r="H684" i="4"/>
  <c r="H1341" i="4"/>
  <c r="H107" i="4"/>
  <c r="H639" i="4"/>
  <c r="H1342" i="4"/>
  <c r="H1343" i="4"/>
  <c r="H1344" i="4"/>
  <c r="H1345" i="4"/>
  <c r="H1577" i="4"/>
  <c r="H1346" i="4"/>
  <c r="H1347" i="4"/>
  <c r="H769" i="4"/>
  <c r="H44" i="4"/>
  <c r="H45" i="4"/>
  <c r="H1348" i="4"/>
  <c r="H1349" i="4"/>
  <c r="H1350" i="4"/>
  <c r="H640" i="4"/>
  <c r="H1583" i="4"/>
  <c r="H1050" i="4"/>
  <c r="H1623" i="4"/>
  <c r="H889" i="4"/>
  <c r="H550" i="4"/>
  <c r="H1452" i="4"/>
  <c r="H703" i="4"/>
  <c r="H32" i="4"/>
  <c r="H732" i="4"/>
  <c r="H445" i="4"/>
  <c r="H890" i="4"/>
  <c r="H1624" i="4"/>
  <c r="H18" i="4"/>
  <c r="H19" i="4"/>
  <c r="H9" i="4"/>
  <c r="H10" i="4"/>
  <c r="H4" i="4"/>
  <c r="H5" i="4"/>
  <c r="H6" i="4"/>
  <c r="H1351" i="4"/>
  <c r="H1526" i="4"/>
  <c r="H147" i="4"/>
  <c r="H725" i="4"/>
  <c r="H155" i="4"/>
  <c r="H516" i="4"/>
  <c r="H864" i="4"/>
  <c r="H326" i="4"/>
  <c r="H245" i="4"/>
  <c r="H1451" i="4"/>
  <c r="H11" i="4"/>
  <c r="H7" i="4"/>
  <c r="H770" i="4"/>
  <c r="H362" i="4"/>
  <c r="H771" i="4"/>
  <c r="H693" i="4"/>
  <c r="H1533" i="4"/>
  <c r="H1352" i="4"/>
  <c r="H62" i="4"/>
  <c r="H509" i="4"/>
  <c r="H1353" i="4"/>
  <c r="H1578" i="4"/>
  <c r="H1575" i="4"/>
  <c r="H148" i="4"/>
  <c r="H542" i="4"/>
  <c r="H827" i="4"/>
  <c r="H746" i="4"/>
  <c r="H46" i="4"/>
  <c r="H947" i="4"/>
  <c r="H180" i="4"/>
  <c r="H181" i="4"/>
  <c r="H1354" i="4"/>
  <c r="H198" i="4"/>
  <c r="H849" i="4"/>
  <c r="H952" i="4"/>
  <c r="H182" i="4"/>
  <c r="H726" i="4"/>
  <c r="H352" i="4"/>
  <c r="H47" i="4"/>
  <c r="H914" i="4"/>
  <c r="H938" i="4"/>
  <c r="H915" i="4"/>
  <c r="H831" i="4"/>
  <c r="H1392" i="4"/>
  <c r="H772" i="4"/>
  <c r="H63" i="4"/>
  <c r="H189" i="4"/>
  <c r="H330" i="4"/>
  <c r="H359" i="4"/>
  <c r="H727" i="4"/>
  <c r="H916" i="4"/>
  <c r="H937" i="4"/>
  <c r="H1393" i="4"/>
  <c r="H48" i="4"/>
  <c r="H1051" i="4"/>
  <c r="H251" i="4"/>
  <c r="H641" i="4"/>
  <c r="H1474" i="4"/>
  <c r="H277" i="4"/>
  <c r="H278" i="4"/>
  <c r="H494" i="4"/>
  <c r="H495" i="4"/>
  <c r="H221" i="4"/>
  <c r="H695" i="4"/>
  <c r="H546" i="4"/>
  <c r="H547" i="4"/>
  <c r="H548" i="4"/>
  <c r="H813" i="4"/>
  <c r="H814" i="4"/>
  <c r="H815" i="4"/>
  <c r="H821" i="4"/>
  <c r="H149" i="4"/>
  <c r="H153" i="4"/>
  <c r="H360" i="4"/>
  <c r="H54" i="4"/>
  <c r="H59" i="4"/>
  <c r="H60" i="4"/>
  <c r="H1641" i="4"/>
  <c r="H1642" i="4"/>
  <c r="H1643" i="4"/>
  <c r="H1056" i="4"/>
  <c r="H34" i="4"/>
  <c r="H31" i="4"/>
  <c r="H64" i="4"/>
  <c r="H65" i="4"/>
  <c r="H190" i="4"/>
  <c r="H191" i="4"/>
  <c r="H192" i="4"/>
  <c r="H193" i="4"/>
  <c r="H84" i="4"/>
  <c r="H91" i="4"/>
  <c r="H85" i="4"/>
  <c r="H86" i="4"/>
  <c r="H87" i="4"/>
  <c r="H88" i="4"/>
  <c r="H77" i="4"/>
  <c r="H109" i="4"/>
  <c r="H110" i="4"/>
  <c r="H111" i="4"/>
  <c r="H183" i="4"/>
  <c r="H184" i="4"/>
  <c r="H154" i="4"/>
  <c r="H108" i="4"/>
  <c r="H112" i="4"/>
  <c r="H94" i="4"/>
  <c r="H288" i="4"/>
  <c r="H353" i="4"/>
  <c r="H380" i="4"/>
  <c r="H368" i="4"/>
  <c r="H398" i="4"/>
  <c r="H404" i="4"/>
  <c r="H412" i="4"/>
  <c r="H405" i="4"/>
  <c r="H413" i="4"/>
  <c r="H416" i="4"/>
  <c r="H420" i="4"/>
  <c r="H455" i="4"/>
  <c r="H456" i="4"/>
  <c r="H490" i="4"/>
  <c r="H491" i="4"/>
  <c r="H489" i="4"/>
  <c r="H508" i="4"/>
  <c r="H588" i="4"/>
  <c r="H652" i="4"/>
  <c r="H715" i="4"/>
  <c r="H747" i="4"/>
  <c r="H748" i="4"/>
  <c r="H781" i="4"/>
  <c r="H782" i="4"/>
  <c r="H811" i="4"/>
  <c r="H869" i="4"/>
  <c r="H870" i="4"/>
  <c r="H924" i="4"/>
  <c r="H925" i="4"/>
  <c r="H926" i="4"/>
  <c r="H927" i="4"/>
  <c r="H917" i="4"/>
  <c r="H1625" i="4"/>
  <c r="H1536" i="4"/>
  <c r="H1472" i="4"/>
  <c r="H1534" i="4"/>
  <c r="H1555" i="4"/>
  <c r="H1550" i="4"/>
  <c r="H1551" i="4"/>
  <c r="H1556" i="4"/>
  <c r="H96" i="4"/>
  <c r="H517" i="4"/>
  <c r="H1355" i="4"/>
  <c r="H1356" i="4"/>
  <c r="H1357" i="4"/>
  <c r="H1358" i="4"/>
  <c r="H1359" i="4"/>
  <c r="H1360" i="4"/>
  <c r="H1361" i="4"/>
  <c r="H1362" i="4"/>
  <c r="H1456" i="4"/>
  <c r="H1457" i="4"/>
  <c r="H1458" i="4"/>
  <c r="H1459" i="4"/>
  <c r="H874" i="4"/>
  <c r="H518" i="4"/>
  <c r="G1557" i="4"/>
  <c r="G754" i="4"/>
  <c r="G957" i="4"/>
  <c r="G871" i="4"/>
  <c r="G114" i="4"/>
  <c r="G300" i="4"/>
  <c r="G252" i="4"/>
  <c r="G1066" i="4"/>
  <c r="G1067" i="4"/>
  <c r="G1068" i="4"/>
  <c r="G1069" i="4"/>
  <c r="G1070" i="4"/>
  <c r="G1475" i="4"/>
  <c r="G519" i="4"/>
  <c r="G115" i="4"/>
  <c r="G1054" i="4"/>
  <c r="G520" i="4"/>
  <c r="G1558" i="4"/>
  <c r="G1628" i="4"/>
  <c r="G301" i="4"/>
  <c r="G521" i="4"/>
  <c r="G289" i="4"/>
  <c r="G783" i="4"/>
  <c r="G1071" i="4"/>
  <c r="G1629" i="4"/>
  <c r="G1072" i="4"/>
  <c r="G784" i="4"/>
  <c r="G591" i="4"/>
  <c r="G901" i="4"/>
  <c r="G1630" i="4"/>
  <c r="G935" i="4"/>
  <c r="G661" i="4"/>
  <c r="G958" i="4"/>
  <c r="G959" i="4"/>
  <c r="G960" i="4"/>
  <c r="G961" i="4"/>
  <c r="G962" i="4"/>
  <c r="G116" i="4"/>
  <c r="G897" i="4"/>
  <c r="G908" i="4"/>
  <c r="G1073" i="4"/>
  <c r="G1074" i="4"/>
  <c r="G1075" i="4"/>
  <c r="G522" i="4"/>
  <c r="G117" i="4"/>
  <c r="G902" i="4"/>
  <c r="G879" i="4"/>
  <c r="G1400" i="4"/>
  <c r="G592" i="4"/>
  <c r="G1631" i="4"/>
  <c r="G523" i="4"/>
  <c r="G713" i="4"/>
  <c r="G524" i="4"/>
  <c r="G525" i="4"/>
  <c r="G302" i="4"/>
  <c r="G1559" i="4"/>
  <c r="G526" i="4"/>
  <c r="G303" i="4"/>
  <c r="G304" i="4"/>
  <c r="G963" i="4"/>
  <c r="G156" i="4"/>
  <c r="G853" i="4"/>
  <c r="G964" i="4"/>
  <c r="G909" i="4"/>
  <c r="G1076" i="4"/>
  <c r="G1077" i="4"/>
  <c r="G965" i="4"/>
  <c r="G966" i="4"/>
  <c r="G1560" i="4"/>
  <c r="G785" i="4"/>
  <c r="G305" i="4"/>
  <c r="G527" i="4"/>
  <c r="G662" i="4"/>
  <c r="G822" i="4"/>
  <c r="G118" i="4"/>
  <c r="G461" i="4"/>
  <c r="G1592" i="4"/>
  <c r="G306" i="4"/>
  <c r="G307" i="4"/>
  <c r="G1029" i="4"/>
  <c r="G1604" i="4"/>
  <c r="B280" i="1" s="1"/>
  <c r="G239" i="4"/>
  <c r="G1632" i="4"/>
  <c r="G696" i="4"/>
  <c r="G1633" i="4"/>
  <c r="G256" i="4"/>
  <c r="G119" i="4"/>
  <c r="G1593" i="4"/>
  <c r="G120" i="4"/>
  <c r="G1078" i="4"/>
  <c r="G1079" i="4"/>
  <c r="G121" i="4"/>
  <c r="G1561" i="4"/>
  <c r="G308" i="4"/>
  <c r="G551" i="4"/>
  <c r="G552" i="4"/>
  <c r="G786" i="4"/>
  <c r="G122" i="4"/>
  <c r="G1080" i="4"/>
  <c r="G1081" i="4"/>
  <c r="G1082" i="4"/>
  <c r="G967" i="4"/>
  <c r="G1083" i="4"/>
  <c r="G1084" i="4"/>
  <c r="G365" i="4"/>
  <c r="G354" i="4"/>
  <c r="G272" i="4"/>
  <c r="G733" i="4"/>
  <c r="G734" i="4"/>
  <c r="G1085" i="4"/>
  <c r="G1086" i="4"/>
  <c r="G422" i="4"/>
  <c r="G309" i="4"/>
  <c r="G1594" i="4"/>
  <c r="G123" i="4"/>
  <c r="G823" i="4"/>
  <c r="G787" i="4"/>
  <c r="G273" i="4"/>
  <c r="G423" i="4"/>
  <c r="G1476" i="4"/>
  <c r="G649" i="4"/>
  <c r="G199" i="4"/>
  <c r="G424" i="4"/>
  <c r="G891" i="4"/>
  <c r="G1380" i="4"/>
  <c r="G968" i="4"/>
  <c r="G1087" i="4"/>
  <c r="G1088" i="4"/>
  <c r="G124" i="4"/>
  <c r="G1089" i="4"/>
  <c r="G1090" i="4"/>
  <c r="G1091" i="4"/>
  <c r="G310" i="4"/>
  <c r="G903" i="4"/>
  <c r="G576" i="4"/>
  <c r="G2" i="4"/>
  <c r="G528" i="4"/>
  <c r="G663" i="4"/>
  <c r="G1092" i="4"/>
  <c r="G1093" i="4"/>
  <c r="G1094" i="4"/>
  <c r="G664" i="4"/>
  <c r="G773" i="4"/>
  <c r="G125" i="4"/>
  <c r="G1477" i="4"/>
  <c r="G126" i="4"/>
  <c r="G872" i="4"/>
  <c r="G1095" i="4"/>
  <c r="G728" i="4"/>
  <c r="G593" i="4"/>
  <c r="G721" i="4"/>
  <c r="G296" i="4"/>
  <c r="G200" i="4"/>
  <c r="G969" i="4"/>
  <c r="G1096" i="4"/>
  <c r="G1097" i="4"/>
  <c r="G1098" i="4"/>
  <c r="G231" i="4"/>
  <c r="G1099" i="4"/>
  <c r="G92" i="4"/>
  <c r="G1100" i="4"/>
  <c r="G1478" i="4"/>
  <c r="G1101" i="4"/>
  <c r="G716" i="4"/>
  <c r="G594" i="4"/>
  <c r="G940" i="4"/>
  <c r="G1102" i="4"/>
  <c r="G529" i="4"/>
  <c r="G1103" i="4"/>
  <c r="G1104" i="4"/>
  <c r="G1105" i="4"/>
  <c r="G854" i="4"/>
  <c r="G788" i="4"/>
  <c r="G970" i="4"/>
  <c r="G1106" i="4"/>
  <c r="G665" i="4"/>
  <c r="G1107" i="4"/>
  <c r="G971" i="4"/>
  <c r="G1108" i="4"/>
  <c r="G1109" i="4"/>
  <c r="G1110" i="4"/>
  <c r="G1111" i="4"/>
  <c r="G898" i="4"/>
  <c r="G972" i="4"/>
  <c r="G369" i="4"/>
  <c r="G875" i="4"/>
  <c r="G370" i="4"/>
  <c r="G1112" i="4"/>
  <c r="G240" i="4"/>
  <c r="G1405" i="4"/>
  <c r="G253" i="4"/>
  <c r="G855" i="4"/>
  <c r="G441" i="4"/>
  <c r="G973" i="4"/>
  <c r="G1113" i="4"/>
  <c r="G201" i="4"/>
  <c r="G127" i="4"/>
  <c r="G1114" i="4"/>
  <c r="G3" i="4"/>
  <c r="G892" i="4"/>
  <c r="G1364" i="4"/>
  <c r="G974" i="4"/>
  <c r="G1115" i="4"/>
  <c r="G975" i="4"/>
  <c r="G1116" i="4"/>
  <c r="G1117" i="4"/>
  <c r="G553" i="4"/>
  <c r="G824" i="4"/>
  <c r="G311" i="4"/>
  <c r="G1060" i="4"/>
  <c r="G1061" i="4"/>
  <c r="G1479" i="4"/>
  <c r="G1562" i="4"/>
  <c r="G1118" i="4"/>
  <c r="G493" i="4"/>
  <c r="G496" i="4"/>
  <c r="G1473" i="4"/>
  <c r="G1584" i="4"/>
  <c r="G1589" i="4"/>
  <c r="G222" i="4"/>
  <c r="G223" i="4"/>
  <c r="G228" i="4"/>
  <c r="G232" i="4"/>
  <c r="G233" i="4"/>
  <c r="G234" i="4"/>
  <c r="G425" i="4"/>
  <c r="G312" i="4"/>
  <c r="G313" i="4"/>
  <c r="G314" i="4"/>
  <c r="G315" i="4"/>
  <c r="G554" i="4"/>
  <c r="G555" i="4"/>
  <c r="G565" i="4"/>
  <c r="G566" i="4"/>
  <c r="G759" i="4"/>
  <c r="G760" i="4"/>
  <c r="G816" i="4"/>
  <c r="G817" i="4"/>
  <c r="G893" i="4"/>
  <c r="G128" i="4"/>
  <c r="G129" i="4"/>
  <c r="G130" i="4"/>
  <c r="G131" i="4"/>
  <c r="G132" i="4"/>
  <c r="G133" i="4"/>
  <c r="G134" i="4"/>
  <c r="G150" i="4"/>
  <c r="G735" i="4"/>
  <c r="G739" i="4"/>
  <c r="G904" i="4"/>
  <c r="G910" i="4"/>
  <c r="G789" i="4"/>
  <c r="G790" i="4"/>
  <c r="G825" i="4"/>
  <c r="G1563" i="4"/>
  <c r="G202" i="4"/>
  <c r="G203" i="4"/>
  <c r="G36" i="4"/>
  <c r="G55" i="4"/>
  <c r="G49" i="4"/>
  <c r="G50" i="4"/>
  <c r="G433" i="4"/>
  <c r="G434" i="4"/>
  <c r="G586" i="4"/>
  <c r="G941" i="4"/>
  <c r="G1461" i="4"/>
  <c r="G1462" i="4"/>
  <c r="G1464" i="4"/>
  <c r="G1634" i="4"/>
  <c r="G1055" i="4"/>
  <c r="G160" i="4"/>
  <c r="G161" i="4"/>
  <c r="G283" i="4"/>
  <c r="G284" i="4"/>
  <c r="G285" i="4"/>
  <c r="G327" i="4"/>
  <c r="G328" i="4"/>
  <c r="G329" i="4"/>
  <c r="G510" i="4"/>
  <c r="G511" i="4"/>
  <c r="G512" i="4"/>
  <c r="G513" i="4"/>
  <c r="G514" i="4"/>
  <c r="G680" i="4"/>
  <c r="G681" i="4"/>
  <c r="G392" i="4"/>
  <c r="G406" i="4"/>
  <c r="G407" i="4"/>
  <c r="G408" i="4"/>
  <c r="G657" i="4"/>
  <c r="G685" i="4"/>
  <c r="G686" i="4"/>
  <c r="G687" i="4"/>
  <c r="G688" i="4"/>
  <c r="G704" i="4"/>
  <c r="G705" i="4"/>
  <c r="G706" i="4"/>
  <c r="G714" i="4"/>
  <c r="G774" i="4"/>
  <c r="G775" i="4"/>
  <c r="G776" i="4"/>
  <c r="G777" i="4"/>
  <c r="G778" i="4"/>
  <c r="G801" i="4"/>
  <c r="G865" i="4"/>
  <c r="G866" i="4"/>
  <c r="G976" i="4"/>
  <c r="G1030" i="4"/>
  <c r="G1059" i="4"/>
  <c r="G1412" i="4"/>
  <c r="G1413" i="4"/>
  <c r="G1414" i="4"/>
  <c r="G1467" i="4"/>
  <c r="G1468" i="4"/>
  <c r="G1527" i="4"/>
  <c r="G1528" i="4"/>
  <c r="G1529" i="4"/>
  <c r="G1530" i="4"/>
  <c r="G1531" i="4"/>
  <c r="G1548" i="4"/>
  <c r="G95" i="4"/>
  <c r="G1552" i="4"/>
  <c r="G1553" i="4"/>
  <c r="G1569" i="4"/>
  <c r="G1570" i="4"/>
  <c r="G1571" i="4"/>
  <c r="G1572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480" i="4"/>
  <c r="G1481" i="4"/>
  <c r="G1482" i="4"/>
  <c r="G1483" i="4"/>
  <c r="G1484" i="4"/>
  <c r="G1485" i="4"/>
  <c r="G1148" i="4"/>
  <c r="G204" i="4"/>
  <c r="G856" i="4"/>
  <c r="G235" i="4"/>
  <c r="G1403" i="4"/>
  <c r="G197" i="4"/>
  <c r="G530" i="4"/>
  <c r="G135" i="4"/>
  <c r="G286" i="4"/>
  <c r="G843" i="4"/>
  <c r="G895" i="4"/>
  <c r="G1595" i="4"/>
  <c r="G918" i="4"/>
  <c r="G1149" i="4"/>
  <c r="G1150" i="4"/>
  <c r="G595" i="4"/>
  <c r="G1151" i="4"/>
  <c r="G761" i="4"/>
  <c r="G1152" i="4"/>
  <c r="G1153" i="4"/>
  <c r="G977" i="4"/>
  <c r="G1154" i="4"/>
  <c r="G205" i="4"/>
  <c r="G531" i="4"/>
  <c r="G666" i="4"/>
  <c r="G791" i="4"/>
  <c r="G1564" i="4"/>
  <c r="G1565" i="4"/>
  <c r="G978" i="4"/>
  <c r="G828" i="4"/>
  <c r="G596" i="4"/>
  <c r="G20" i="4"/>
  <c r="G8" i="4"/>
  <c r="G393" i="4"/>
  <c r="G1031" i="4"/>
  <c r="G597" i="4"/>
  <c r="G37" i="4"/>
  <c r="G1155" i="4"/>
  <c r="G844" i="4"/>
  <c r="G919" i="4"/>
  <c r="G928" i="4"/>
  <c r="G1486" i="4"/>
  <c r="G1156" i="4"/>
  <c r="G1487" i="4"/>
  <c r="G1157" i="4"/>
  <c r="G1158" i="4"/>
  <c r="G1159" i="4"/>
  <c r="G1160" i="4"/>
  <c r="G762" i="4"/>
  <c r="G1053" i="4"/>
  <c r="G667" i="4"/>
  <c r="G38" i="4"/>
  <c r="G371" i="4"/>
  <c r="G355" i="4"/>
  <c r="G356" i="4"/>
  <c r="G763" i="4"/>
  <c r="G162" i="4"/>
  <c r="G668" i="4"/>
  <c r="G740" i="4"/>
  <c r="G1161" i="4"/>
  <c r="G1539" i="4"/>
  <c r="G372" i="4"/>
  <c r="G1162" i="4"/>
  <c r="G979" i="4"/>
  <c r="G1163" i="4"/>
  <c r="G1164" i="4"/>
  <c r="G1165" i="4"/>
  <c r="G1166" i="4"/>
  <c r="G426" i="4"/>
  <c r="G560" i="4"/>
  <c r="G852" i="4"/>
  <c r="G1167" i="4"/>
  <c r="G364" i="4"/>
  <c r="G206" i="4"/>
  <c r="G1168" i="4"/>
  <c r="G1169" i="4"/>
  <c r="G1170" i="4"/>
  <c r="G1373" i="4"/>
  <c r="G880" i="4"/>
  <c r="G598" i="4"/>
  <c r="G1540" i="4"/>
  <c r="G1541" i="4"/>
  <c r="G417" i="4"/>
  <c r="G1171" i="4"/>
  <c r="G1172" i="4"/>
  <c r="G1173" i="4"/>
  <c r="G1406" i="4"/>
  <c r="G929" i="4"/>
  <c r="G419" i="4"/>
  <c r="G980" i="4"/>
  <c r="G689" i="4"/>
  <c r="G394" i="4"/>
  <c r="G561" i="4"/>
  <c r="G873" i="4"/>
  <c r="G1174" i="4"/>
  <c r="G599" i="4"/>
  <c r="G792" i="4"/>
  <c r="G1596" i="4"/>
  <c r="G532" i="4"/>
  <c r="G587" i="4"/>
  <c r="G584" i="4"/>
  <c r="G409" i="4"/>
  <c r="G1175" i="4"/>
  <c r="G399" i="4"/>
  <c r="G1488" i="4"/>
  <c r="G1176" i="4"/>
  <c r="G102" i="4"/>
  <c r="G1543" i="4"/>
  <c r="G1544" i="4"/>
  <c r="G1177" i="4"/>
  <c r="G1585" i="4"/>
  <c r="G1586" i="4"/>
  <c r="G236" i="4"/>
  <c r="G1587" i="4"/>
  <c r="G1365" i="4"/>
  <c r="G1366" i="4"/>
  <c r="G857" i="4"/>
  <c r="G136" i="4"/>
  <c r="G1489" i="4"/>
  <c r="G482" i="4"/>
  <c r="G1381" i="4"/>
  <c r="G1635" i="4"/>
  <c r="G1178" i="4"/>
  <c r="G1179" i="4"/>
  <c r="G1490" i="4"/>
  <c r="G1180" i="4"/>
  <c r="G1181" i="4"/>
  <c r="G1491" i="4"/>
  <c r="G337" i="4"/>
  <c r="G415" i="4"/>
  <c r="G1182" i="4"/>
  <c r="G1183" i="4"/>
  <c r="G1184" i="4"/>
  <c r="G1185" i="4"/>
  <c r="G1186" i="4"/>
  <c r="G1187" i="4"/>
  <c r="G1492" i="4"/>
  <c r="G1493" i="4"/>
  <c r="G1188" i="4"/>
  <c r="G1189" i="4"/>
  <c r="G316" i="4"/>
  <c r="G1190" i="4"/>
  <c r="G1191" i="4"/>
  <c r="G1605" i="4"/>
  <c r="G1424" i="4"/>
  <c r="G1192" i="4"/>
  <c r="G1193" i="4"/>
  <c r="G1606" i="4"/>
  <c r="G1194" i="4"/>
  <c r="G1195" i="4"/>
  <c r="G1196" i="4"/>
  <c r="G1197" i="4"/>
  <c r="G842" i="4"/>
  <c r="G68" i="4"/>
  <c r="G1463" i="4"/>
  <c r="G981" i="4"/>
  <c r="G1591" i="4"/>
  <c r="G1198" i="4"/>
  <c r="G1064" i="4"/>
  <c r="G1566" i="4"/>
  <c r="G99" i="4"/>
  <c r="G881" i="4"/>
  <c r="G567" i="4"/>
  <c r="G389" i="4"/>
  <c r="G1199" i="4"/>
  <c r="G1590" i="4"/>
  <c r="G982" i="4"/>
  <c r="G207" i="4"/>
  <c r="G1200" i="4"/>
  <c r="G1549" i="4"/>
  <c r="G730" i="4"/>
  <c r="G697" i="4"/>
  <c r="G729" i="4"/>
  <c r="G446" i="4"/>
  <c r="G1058" i="4"/>
  <c r="G1494" i="4"/>
  <c r="G497" i="4"/>
  <c r="G568" i="4"/>
  <c r="G653" i="4"/>
  <c r="G1495" i="4"/>
  <c r="G1442" i="4"/>
  <c r="G882" i="4"/>
  <c r="G163" i="4"/>
  <c r="G338" i="4"/>
  <c r="G1567" i="4"/>
  <c r="G1201" i="4"/>
  <c r="G317" i="4"/>
  <c r="G137" i="4"/>
  <c r="G764" i="4"/>
  <c r="G103" i="4"/>
  <c r="G600" i="4"/>
  <c r="G164" i="4"/>
  <c r="G165" i="4"/>
  <c r="G883" i="4"/>
  <c r="G601" i="4"/>
  <c r="G448" i="4"/>
  <c r="G1202" i="4"/>
  <c r="G858" i="4"/>
  <c r="G953" i="4"/>
  <c r="G151" i="4"/>
  <c r="G602" i="4"/>
  <c r="G752" i="4"/>
  <c r="G480" i="4"/>
  <c r="G78" i="4"/>
  <c r="G1496" i="4"/>
  <c r="G70" i="4"/>
  <c r="G339" i="4"/>
  <c r="G1607" i="4"/>
  <c r="G1203" i="4"/>
  <c r="G1204" i="4"/>
  <c r="G1608" i="4"/>
  <c r="G1573" i="4"/>
  <c r="G741" i="4"/>
  <c r="G884" i="4"/>
  <c r="G1205" i="4"/>
  <c r="G1206" i="4"/>
  <c r="G340" i="4"/>
  <c r="G899" i="4"/>
  <c r="G226" i="4"/>
  <c r="G1062" i="4"/>
  <c r="G1063" i="4"/>
  <c r="G1207" i="4"/>
  <c r="G583" i="4"/>
  <c r="G1208" i="4"/>
  <c r="G569" i="4"/>
  <c r="G1065" i="4"/>
  <c r="G1209" i="4"/>
  <c r="G581" i="4"/>
  <c r="G1210" i="4"/>
  <c r="G366" i="4"/>
  <c r="G793" i="4"/>
  <c r="G841" i="4"/>
  <c r="G138" i="4"/>
  <c r="G1497" i="4"/>
  <c r="G139" i="4"/>
  <c r="G603" i="4"/>
  <c r="G1211" i="4"/>
  <c r="G1212" i="4"/>
  <c r="G604" i="4"/>
  <c r="G1213" i="4"/>
  <c r="G216" i="4"/>
  <c r="G802" i="4"/>
  <c r="G318" i="4"/>
  <c r="G341" i="4"/>
  <c r="G837" i="4"/>
  <c r="G850" i="4"/>
  <c r="G942" i="4"/>
  <c r="G605" i="4"/>
  <c r="G1214" i="4"/>
  <c r="G1370" i="4"/>
  <c r="G457" i="4"/>
  <c r="G458" i="4"/>
  <c r="G709" i="4"/>
  <c r="G395" i="4"/>
  <c r="G1415" i="4"/>
  <c r="G1574" i="4"/>
  <c r="G208" i="4"/>
  <c r="G1215" i="4"/>
  <c r="G1216" i="4"/>
  <c r="G140" i="4"/>
  <c r="G562" i="4"/>
  <c r="G479" i="4"/>
  <c r="G983" i="4"/>
  <c r="G984" i="4"/>
  <c r="G847" i="4"/>
  <c r="G1217" i="4"/>
  <c r="G1498" i="4"/>
  <c r="G435" i="4"/>
  <c r="G1546" i="4"/>
  <c r="G291" i="4"/>
  <c r="G141" i="4"/>
  <c r="G142" i="4"/>
  <c r="G1547" i="4"/>
  <c r="G67" i="4"/>
  <c r="G66" i="4"/>
  <c r="G985" i="4"/>
  <c r="G986" i="4"/>
  <c r="G987" i="4"/>
  <c r="G1499" i="4"/>
  <c r="G988" i="4"/>
  <c r="G1636" i="4"/>
  <c r="G606" i="4"/>
  <c r="G143" i="4"/>
  <c r="G1218" i="4"/>
  <c r="G563" i="4"/>
  <c r="G989" i="4"/>
  <c r="G1219" i="4"/>
  <c r="G1597" i="4"/>
  <c r="G1220" i="4"/>
  <c r="G765" i="4"/>
  <c r="G1379" i="4"/>
  <c r="G342" i="4"/>
  <c r="G564" i="4"/>
  <c r="G1449" i="4"/>
  <c r="G1221" i="4"/>
  <c r="G1439" i="4"/>
  <c r="G656" i="4"/>
  <c r="G1222" i="4"/>
  <c r="G1500" i="4"/>
  <c r="G388" i="4"/>
  <c r="G990" i="4"/>
  <c r="G357" i="4"/>
  <c r="G481" i="4"/>
  <c r="G1501" i="4"/>
  <c r="G209" i="4"/>
  <c r="G187" i="4"/>
  <c r="G186" i="4"/>
  <c r="G1363" i="4"/>
  <c r="G97" i="4"/>
  <c r="G838" i="4"/>
  <c r="G28" i="4"/>
  <c r="G12" i="4"/>
  <c r="G1223" i="4"/>
  <c r="G21" i="4"/>
  <c r="G1224" i="4"/>
  <c r="G1450" i="4"/>
  <c r="G647" i="4"/>
  <c r="G1225" i="4"/>
  <c r="G210" i="4"/>
  <c r="G246" i="4"/>
  <c r="G669" i="4"/>
  <c r="G1032" i="4"/>
  <c r="G607" i="4"/>
  <c r="G670" i="4"/>
  <c r="G1033" i="4"/>
  <c r="G991" i="4"/>
  <c r="G387" i="4"/>
  <c r="G275" i="4"/>
  <c r="G992" i="4"/>
  <c r="G462" i="4"/>
  <c r="G993" i="4"/>
  <c r="G73" i="4"/>
  <c r="G1598" i="4"/>
  <c r="G500" i="4"/>
  <c r="G501" i="4"/>
  <c r="G502" i="4"/>
  <c r="G1374" i="4"/>
  <c r="G1226" i="4"/>
  <c r="G166" i="4"/>
  <c r="G294" i="4"/>
  <c r="G211" i="4"/>
  <c r="G1371" i="4"/>
  <c r="G1227" i="4"/>
  <c r="G1502" i="4"/>
  <c r="G418" i="4"/>
  <c r="G1228" i="4"/>
  <c r="G939" i="4"/>
  <c r="G651" i="4"/>
  <c r="G994" i="4"/>
  <c r="G1503" i="4"/>
  <c r="G414" i="4"/>
  <c r="G343" i="4"/>
  <c r="G846" i="4"/>
  <c r="G803" i="4"/>
  <c r="G332" i="4"/>
  <c r="G1504" i="4"/>
  <c r="G878" i="4"/>
  <c r="G344" i="4"/>
  <c r="G608" i="4"/>
  <c r="G1505" i="4"/>
  <c r="G1506" i="4"/>
  <c r="G533" i="4"/>
  <c r="G13" i="4"/>
  <c r="G14" i="4"/>
  <c r="G15" i="4"/>
  <c r="G22" i="4"/>
  <c r="G29" i="4"/>
  <c r="G237" i="4"/>
  <c r="G247" i="4"/>
  <c r="G248" i="4"/>
  <c r="G276" i="4"/>
  <c r="G282" i="4"/>
  <c r="G287" i="4"/>
  <c r="G331" i="4"/>
  <c r="G35" i="4"/>
  <c r="G39" i="4"/>
  <c r="G51" i="4"/>
  <c r="G52" i="4"/>
  <c r="G56" i="4"/>
  <c r="G144" i="4"/>
  <c r="G358" i="4"/>
  <c r="G451" i="4"/>
  <c r="G345" i="4"/>
  <c r="G391" i="4"/>
  <c r="G400" i="4"/>
  <c r="G401" i="4"/>
  <c r="G402" i="4"/>
  <c r="G427" i="4"/>
  <c r="G437" i="4"/>
  <c r="G464" i="4"/>
  <c r="G465" i="4"/>
  <c r="G466" i="4"/>
  <c r="G467" i="4"/>
  <c r="G468" i="4"/>
  <c r="G470" i="4"/>
  <c r="G475" i="4"/>
  <c r="G476" i="4"/>
  <c r="G477" i="4"/>
  <c r="G486" i="4"/>
  <c r="G487" i="4"/>
  <c r="G498" i="4"/>
  <c r="G499" i="4"/>
  <c r="G556" i="4"/>
  <c r="G570" i="4"/>
  <c r="G609" i="4"/>
  <c r="G610" i="4"/>
  <c r="G646" i="4"/>
  <c r="G650" i="4"/>
  <c r="G654" i="4"/>
  <c r="G671" i="4"/>
  <c r="G672" i="4"/>
  <c r="G673" i="4"/>
  <c r="G674" i="4"/>
  <c r="G690" i="4"/>
  <c r="G742" i="4"/>
  <c r="G753" i="4"/>
  <c r="G766" i="4"/>
  <c r="G767" i="4"/>
  <c r="G768" i="4"/>
  <c r="G794" i="4"/>
  <c r="G795" i="4"/>
  <c r="G804" i="4"/>
  <c r="G805" i="4"/>
  <c r="G806" i="4"/>
  <c r="G818" i="4"/>
  <c r="G848" i="4"/>
  <c r="G867" i="4"/>
  <c r="G868" i="4"/>
  <c r="G876" i="4"/>
  <c r="G877" i="4"/>
  <c r="G954" i="4"/>
  <c r="G955" i="4"/>
  <c r="G995" i="4"/>
  <c r="G996" i="4"/>
  <c r="G997" i="4"/>
  <c r="G998" i="4"/>
  <c r="G1034" i="4"/>
  <c r="G1035" i="4"/>
  <c r="G373" i="4"/>
  <c r="G374" i="4"/>
  <c r="G375" i="4"/>
  <c r="G376" i="4"/>
  <c r="G377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367" i="4"/>
  <c r="G1245" i="4"/>
  <c r="G1378" i="4"/>
  <c r="G1382" i="4"/>
  <c r="G1407" i="4"/>
  <c r="G1417" i="4"/>
  <c r="G1418" i="4"/>
  <c r="G1453" i="4"/>
  <c r="G1460" i="4"/>
  <c r="G1465" i="4"/>
  <c r="G1469" i="4"/>
  <c r="G1470" i="4"/>
  <c r="G1507" i="4"/>
  <c r="G1508" i="4"/>
  <c r="G1509" i="4"/>
  <c r="G1588" i="4"/>
  <c r="G1609" i="4"/>
  <c r="G1610" i="4"/>
  <c r="G1637" i="4"/>
  <c r="G79" i="4"/>
  <c r="G1246" i="4"/>
  <c r="G1247" i="4"/>
  <c r="G1028" i="4"/>
  <c r="G1603" i="4"/>
  <c r="G905" i="4"/>
  <c r="G257" i="4"/>
  <c r="G258" i="4"/>
  <c r="G290" i="4"/>
  <c r="G1440" i="4"/>
  <c r="G999" i="4"/>
  <c r="G319" i="4"/>
  <c r="G936" i="4"/>
  <c r="G1248" i="4"/>
  <c r="G152" i="4"/>
  <c r="G23" i="4"/>
  <c r="G295" i="4"/>
  <c r="G839" i="4"/>
  <c r="G1000" i="4"/>
  <c r="G1052" i="4"/>
  <c r="G1001" i="4"/>
  <c r="G736" i="4"/>
  <c r="G224" i="4"/>
  <c r="G571" i="4"/>
  <c r="G463" i="4"/>
  <c r="G534" i="4"/>
  <c r="G1249" i="4"/>
  <c r="G655" i="4"/>
  <c r="G24" i="4"/>
  <c r="G25" i="4"/>
  <c r="G33" i="4"/>
  <c r="G577" i="4"/>
  <c r="G1250" i="4"/>
  <c r="G298" i="4"/>
  <c r="G484" i="4"/>
  <c r="G722" i="4"/>
  <c r="G346" i="4"/>
  <c r="G691" i="4"/>
  <c r="G167" i="4"/>
  <c r="G1375" i="4"/>
  <c r="G956" i="4"/>
  <c r="G320" i="4"/>
  <c r="G717" i="4"/>
  <c r="G611" i="4"/>
  <c r="G363" i="4"/>
  <c r="G718" i="4"/>
  <c r="G1611" i="4"/>
  <c r="G241" i="4"/>
  <c r="G254" i="4"/>
  <c r="G1599" i="4"/>
  <c r="G259" i="4"/>
  <c r="G347" i="4"/>
  <c r="G845" i="4"/>
  <c r="G1251" i="4"/>
  <c r="G449" i="4"/>
  <c r="G1002" i="4"/>
  <c r="G920" i="4"/>
  <c r="G260" i="4"/>
  <c r="G1252" i="4"/>
  <c r="G53" i="4"/>
  <c r="G796" i="4"/>
  <c r="G557" i="4"/>
  <c r="G861" i="4"/>
  <c r="G1398" i="4"/>
  <c r="G1384" i="4"/>
  <c r="G1391" i="4"/>
  <c r="G1383" i="4"/>
  <c r="G1385" i="4"/>
  <c r="G1386" i="4"/>
  <c r="G1390" i="4"/>
  <c r="G1399" i="4"/>
  <c r="G737" i="4"/>
  <c r="G797" i="4"/>
  <c r="G503" i="4"/>
  <c r="G612" i="4"/>
  <c r="G229" i="4"/>
  <c r="G755" i="4"/>
  <c r="G900" i="4"/>
  <c r="G1419" i="4"/>
  <c r="G225" i="4"/>
  <c r="G535" i="4"/>
  <c r="G428" i="4"/>
  <c r="G1510" i="4"/>
  <c r="G1003" i="4"/>
  <c r="G212" i="4"/>
  <c r="G911" i="4"/>
  <c r="G261" i="4"/>
  <c r="G912" i="4"/>
  <c r="G1471" i="4"/>
  <c r="G743" i="4"/>
  <c r="G459" i="4"/>
  <c r="G613" i="4"/>
  <c r="G145" i="4"/>
  <c r="G579" i="4"/>
  <c r="G361" i="4"/>
  <c r="G396" i="4"/>
  <c r="G1253" i="4"/>
  <c r="G744" i="4"/>
  <c r="G185" i="4"/>
  <c r="G1511" i="4"/>
  <c r="G378" i="4"/>
  <c r="G348" i="4"/>
  <c r="G614" i="4"/>
  <c r="G1512" i="4"/>
  <c r="G1513" i="4"/>
  <c r="G157" i="4"/>
  <c r="G1254" i="4"/>
  <c r="G615" i="4"/>
  <c r="G616" i="4"/>
  <c r="G460" i="4"/>
  <c r="G1255" i="4"/>
  <c r="G379" i="4"/>
  <c r="G1256" i="4"/>
  <c r="G1514" i="4"/>
  <c r="G1257" i="4"/>
  <c r="G397" i="4"/>
  <c r="G1258" i="4"/>
  <c r="G1004" i="4"/>
  <c r="G89" i="4"/>
  <c r="G1005" i="4"/>
  <c r="G473" i="4"/>
  <c r="G447" i="4"/>
  <c r="G249" i="4"/>
  <c r="G429" i="4"/>
  <c r="G383" i="4"/>
  <c r="G543" i="4"/>
  <c r="G544" i="4"/>
  <c r="G1259" i="4"/>
  <c r="G1260" i="4"/>
  <c r="G1261" i="4"/>
  <c r="G504" i="4"/>
  <c r="G617" i="4"/>
  <c r="G217" i="4"/>
  <c r="G921" i="4"/>
  <c r="G430" i="4"/>
  <c r="G431" i="4"/>
  <c r="G862" i="4"/>
  <c r="G863" i="4"/>
  <c r="G575" i="4"/>
  <c r="G213" i="4"/>
  <c r="G1006" i="4"/>
  <c r="G1262" i="4"/>
  <c r="G812" i="4"/>
  <c r="G1263" i="4"/>
  <c r="G1264" i="4"/>
  <c r="G74" i="4"/>
  <c r="G472" i="4"/>
  <c r="G80" i="4"/>
  <c r="G618" i="4"/>
  <c r="G619" i="4"/>
  <c r="G1265" i="4"/>
  <c r="G758" i="4"/>
  <c r="G336" i="4"/>
  <c r="G1266" i="4"/>
  <c r="G620" i="4"/>
  <c r="G215" i="4"/>
  <c r="G474" i="4"/>
  <c r="G708" i="4"/>
  <c r="G749" i="4"/>
  <c r="G382" i="4"/>
  <c r="G950" i="4"/>
  <c r="G1422" i="4"/>
  <c r="G1267" i="4"/>
  <c r="G93" i="4"/>
  <c r="G505" i="4"/>
  <c r="G242" i="4"/>
  <c r="G1612" i="4"/>
  <c r="G913" i="4"/>
  <c r="G1268" i="4"/>
  <c r="G188" i="4"/>
  <c r="G1269" i="4"/>
  <c r="G321" i="4"/>
  <c r="G81" i="4"/>
  <c r="G580" i="4"/>
  <c r="G274" i="4"/>
  <c r="G750" i="4"/>
  <c r="G1581" i="4"/>
  <c r="G452" i="4"/>
  <c r="G779" i="4"/>
  <c r="G1007" i="4"/>
  <c r="G1270" i="4"/>
  <c r="G826" i="4"/>
  <c r="G69" i="4"/>
  <c r="G1271" i="4"/>
  <c r="G349" i="4"/>
  <c r="G1008" i="4"/>
  <c r="G832" i="4"/>
  <c r="G833" i="4"/>
  <c r="G675" i="4"/>
  <c r="G262" i="4"/>
  <c r="G1272" i="4"/>
  <c r="G859" i="4"/>
  <c r="G1423" i="4"/>
  <c r="G438" i="4"/>
  <c r="G450" i="4"/>
  <c r="G1435" i="4"/>
  <c r="G1273" i="4"/>
  <c r="G1274" i="4"/>
  <c r="G1275" i="4"/>
  <c r="G1276" i="4"/>
  <c r="G1277" i="4"/>
  <c r="G834" i="4"/>
  <c r="G836" i="4"/>
  <c r="G922" i="4"/>
  <c r="G1278" i="4"/>
  <c r="G61" i="4"/>
  <c r="G421" i="4"/>
  <c r="G333" i="4"/>
  <c r="G698" i="4"/>
  <c r="G780" i="4"/>
  <c r="G1036" i="4"/>
  <c r="G1279" i="4"/>
  <c r="G692" i="4"/>
  <c r="G104" i="4"/>
  <c r="G888" i="4"/>
  <c r="G105" i="4"/>
  <c r="G943" i="4"/>
  <c r="G146" i="4"/>
  <c r="G798" i="4"/>
  <c r="G1280" i="4"/>
  <c r="G292" i="4"/>
  <c r="G293" i="4"/>
  <c r="G227" i="4"/>
  <c r="G1281" i="4"/>
  <c r="G390" i="4"/>
  <c r="G1515" i="4"/>
  <c r="G1516" i="4"/>
  <c r="G1517" i="4"/>
  <c r="G1282" i="4"/>
  <c r="G442" i="4"/>
  <c r="G621" i="4"/>
  <c r="G622" i="4"/>
  <c r="G1009" i="4"/>
  <c r="G1283" i="4"/>
  <c r="G322" i="4"/>
  <c r="G623" i="4"/>
  <c r="G682" i="4"/>
  <c r="G1284" i="4"/>
  <c r="G751" i="4"/>
  <c r="G453" i="4"/>
  <c r="G100" i="4"/>
  <c r="G101" i="4"/>
  <c r="G168" i="4"/>
  <c r="G385" i="4"/>
  <c r="G1285" i="4"/>
  <c r="G1286" i="4"/>
  <c r="G1537" i="4"/>
  <c r="G930" i="4"/>
  <c r="G931" i="4"/>
  <c r="G255" i="4"/>
  <c r="G1613" i="4"/>
  <c r="G1425" i="4"/>
  <c r="G1287" i="4"/>
  <c r="G545" i="4"/>
  <c r="G1387" i="4"/>
  <c r="G578" i="4"/>
  <c r="G932" i="4"/>
  <c r="G745" i="4"/>
  <c r="G1288" i="4"/>
  <c r="G624" i="4"/>
  <c r="G1426" i="4"/>
  <c r="G1614" i="4"/>
  <c r="G829" i="4"/>
  <c r="G506" i="4"/>
  <c r="G243" i="4"/>
  <c r="G719" i="4"/>
  <c r="G1615" i="4"/>
  <c r="G1394" i="4"/>
  <c r="G582" i="4"/>
  <c r="G1396" i="4"/>
  <c r="G1010" i="4"/>
  <c r="G1532" i="4"/>
  <c r="G26" i="4"/>
  <c r="G244" i="4"/>
  <c r="G16" i="4"/>
  <c r="G699" i="4"/>
  <c r="G625" i="4"/>
  <c r="G432" i="4"/>
  <c r="G1289" i="4"/>
  <c r="G626" i="4"/>
  <c r="G944" i="4"/>
  <c r="G710" i="4"/>
  <c r="G945" i="4"/>
  <c r="G334" i="4"/>
  <c r="G1388" i="4"/>
  <c r="G1011" i="4"/>
  <c r="G214" i="4"/>
  <c r="G1290" i="4"/>
  <c r="G1408" i="4"/>
  <c r="G731" i="4"/>
  <c r="G949" i="4"/>
  <c r="G700" i="4"/>
  <c r="G1582" i="4"/>
  <c r="G1545" i="4"/>
  <c r="G1368" i="4"/>
  <c r="G1448" i="4"/>
  <c r="G701" i="4"/>
  <c r="G1291" i="4"/>
  <c r="G1037" i="4"/>
  <c r="G1292" i="4"/>
  <c r="G367" i="4"/>
  <c r="G589" i="4"/>
  <c r="G627" i="4"/>
  <c r="G628" i="4"/>
  <c r="G536" i="4"/>
  <c r="G694" i="4"/>
  <c r="G263" i="4"/>
  <c r="G1012" i="4"/>
  <c r="G194" i="4"/>
  <c r="G264" i="4"/>
  <c r="G658" i="4"/>
  <c r="G443" i="4"/>
  <c r="G444" i="4"/>
  <c r="G756" i="4"/>
  <c r="G807" i="4"/>
  <c r="G1293" i="4"/>
  <c r="G1294" i="4"/>
  <c r="G1535" i="4"/>
  <c r="G1518" i="4"/>
  <c r="G923" i="4"/>
  <c r="G840" i="4"/>
  <c r="G1295" i="4"/>
  <c r="G1538" i="4"/>
  <c r="G1038" i="4"/>
  <c r="G885" i="4"/>
  <c r="G57" i="4"/>
  <c r="G819" i="4"/>
  <c r="G629" i="4"/>
  <c r="G1013" i="4"/>
  <c r="G1296" i="4"/>
  <c r="G820" i="4"/>
  <c r="G1014" i="4"/>
  <c r="G386" i="4"/>
  <c r="G1297" i="4"/>
  <c r="G1039" i="4"/>
  <c r="G1616" i="4"/>
  <c r="G335" i="4"/>
  <c r="G1040" i="4"/>
  <c r="G323" i="4"/>
  <c r="G324" i="4"/>
  <c r="G1298" i="4"/>
  <c r="G299" i="4"/>
  <c r="G297" i="4"/>
  <c r="G218" i="4"/>
  <c r="G169" i="4"/>
  <c r="G630" i="4"/>
  <c r="G436" i="4"/>
  <c r="G1519" i="4"/>
  <c r="G1397" i="4"/>
  <c r="G1436" i="4"/>
  <c r="G1437" i="4"/>
  <c r="G40" i="4"/>
  <c r="G585" i="4"/>
  <c r="G381" i="4"/>
  <c r="G1427" i="4"/>
  <c r="G1638" i="4"/>
  <c r="G537" i="4"/>
  <c r="G483" i="4"/>
  <c r="G572" i="4"/>
  <c r="G1015" i="4"/>
  <c r="G410" i="4"/>
  <c r="G1434" i="4"/>
  <c r="G411" i="4"/>
  <c r="G1520" i="4"/>
  <c r="G711" i="4"/>
  <c r="G712" i="4"/>
  <c r="G559" i="4"/>
  <c r="G1041" i="4"/>
  <c r="G1428" i="4"/>
  <c r="G648" i="4"/>
  <c r="G1042" i="4"/>
  <c r="G631" i="4"/>
  <c r="G230" i="4"/>
  <c r="G265" i="4"/>
  <c r="G82" i="4"/>
  <c r="G676" i="4"/>
  <c r="G1410" i="4"/>
  <c r="G471" i="4"/>
  <c r="G1429" i="4"/>
  <c r="G266" i="4"/>
  <c r="G1443" i="4"/>
  <c r="G1444" i="4"/>
  <c r="G1639" i="4"/>
  <c r="G90" i="4"/>
  <c r="G1299" i="4"/>
  <c r="G1300" i="4"/>
  <c r="G1301" i="4"/>
  <c r="G1445" i="4"/>
  <c r="G1411" i="4"/>
  <c r="G454" i="4"/>
  <c r="G659" i="4"/>
  <c r="G439" i="4"/>
  <c r="G933" i="4"/>
  <c r="G538" i="4"/>
  <c r="G830" i="4"/>
  <c r="G170" i="4"/>
  <c r="G171" i="4"/>
  <c r="G677" i="4"/>
  <c r="G1302" i="4"/>
  <c r="G478" i="4"/>
  <c r="G1043" i="4"/>
  <c r="G27" i="4"/>
  <c r="G75" i="4"/>
  <c r="G76" i="4"/>
  <c r="G1016" i="4"/>
  <c r="G113" i="4"/>
  <c r="G1017" i="4"/>
  <c r="G1044" i="4"/>
  <c r="G1617" i="4"/>
  <c r="G158" i="4"/>
  <c r="G172" i="4"/>
  <c r="G1303" i="4"/>
  <c r="G71" i="4"/>
  <c r="G573" i="4"/>
  <c r="G72" i="4"/>
  <c r="G1304" i="4"/>
  <c r="G1395" i="4"/>
  <c r="G485" i="4"/>
  <c r="G645" i="4"/>
  <c r="G1018" i="4"/>
  <c r="G1430" i="4"/>
  <c r="G267" i="4"/>
  <c r="G1640" i="4"/>
  <c r="G1626" i="4"/>
  <c r="G1627" i="4"/>
  <c r="G1554" i="4"/>
  <c r="G1431" i="4"/>
  <c r="G799" i="4"/>
  <c r="G1305" i="4"/>
  <c r="G98" i="4"/>
  <c r="G1019" i="4"/>
  <c r="G1432" i="4"/>
  <c r="G1521" i="4"/>
  <c r="G1522" i="4"/>
  <c r="G1441" i="4"/>
  <c r="G384" i="4"/>
  <c r="G1542" i="4"/>
  <c r="G906" i="4"/>
  <c r="G238" i="4"/>
  <c r="G1306" i="4"/>
  <c r="G1307" i="4"/>
  <c r="G800" i="4"/>
  <c r="G1447" i="4"/>
  <c r="G1308" i="4"/>
  <c r="G1420" i="4"/>
  <c r="G403" i="4"/>
  <c r="G1020" i="4"/>
  <c r="G678" i="4"/>
  <c r="G1021" i="4"/>
  <c r="G808" i="4"/>
  <c r="G1309" i="4"/>
  <c r="G1310" i="4"/>
  <c r="G268" i="4"/>
  <c r="G1057" i="4"/>
  <c r="G1600" i="4"/>
  <c r="G279" i="4"/>
  <c r="G1022" i="4"/>
  <c r="G1311" i="4"/>
  <c r="G1023" i="4"/>
  <c r="G1024" i="4"/>
  <c r="G1312" i="4"/>
  <c r="G632" i="4"/>
  <c r="G1313" i="4"/>
  <c r="G1314" i="4"/>
  <c r="G1601" i="4"/>
  <c r="G1315" i="4"/>
  <c r="G1316" i="4"/>
  <c r="G1045" i="4"/>
  <c r="G1317" i="4"/>
  <c r="G1318" i="4"/>
  <c r="G17" i="4"/>
  <c r="G934" i="4"/>
  <c r="G1319" i="4"/>
  <c r="G886" i="4"/>
  <c r="G1025" i="4"/>
  <c r="G1320" i="4"/>
  <c r="G1321" i="4"/>
  <c r="G350" i="4"/>
  <c r="G1416" i="4"/>
  <c r="G1322" i="4"/>
  <c r="G1466" i="4"/>
  <c r="G896" i="4"/>
  <c r="G894" i="4"/>
  <c r="G707" i="4"/>
  <c r="G1446" i="4"/>
  <c r="G469" i="4"/>
  <c r="G280" i="4"/>
  <c r="G633" i="4"/>
  <c r="G41" i="4"/>
  <c r="G269" i="4"/>
  <c r="G270" i="4"/>
  <c r="G1372" i="4"/>
  <c r="G539" i="4"/>
  <c r="G58" i="4"/>
  <c r="G951" i="4"/>
  <c r="G173" i="4"/>
  <c r="G174" i="4"/>
  <c r="G540" i="4"/>
  <c r="G440" i="4"/>
  <c r="G492" i="4"/>
  <c r="G723" i="4"/>
  <c r="G1409" i="4"/>
  <c r="G159" i="4"/>
  <c r="G1046" i="4"/>
  <c r="G42" i="4"/>
  <c r="G642" i="4"/>
  <c r="G643" i="4"/>
  <c r="G644" i="4"/>
  <c r="G907" i="4"/>
  <c r="G634" i="4"/>
  <c r="G488" i="4"/>
  <c r="G683" i="4"/>
  <c r="G83" i="4"/>
  <c r="G1523" i="4"/>
  <c r="G1401" i="4"/>
  <c r="G1402" i="4"/>
  <c r="G1524" i="4"/>
  <c r="G1454" i="4"/>
  <c r="G1455" i="4"/>
  <c r="G679" i="4"/>
  <c r="G1421" i="4"/>
  <c r="G281" i="4"/>
  <c r="G541" i="4"/>
  <c r="G558" i="4"/>
  <c r="G1618" i="4"/>
  <c r="G948" i="4"/>
  <c r="G1026" i="4"/>
  <c r="G851" i="4"/>
  <c r="G1619" i="4"/>
  <c r="G635" i="4"/>
  <c r="G175" i="4"/>
  <c r="G1047" i="4"/>
  <c r="G946" i="4"/>
  <c r="G1323" i="4"/>
  <c r="G1324" i="4"/>
  <c r="G1325" i="4"/>
  <c r="G1326" i="4"/>
  <c r="G1027" i="4"/>
  <c r="G1327" i="4"/>
  <c r="G1328" i="4"/>
  <c r="G1389" i="4"/>
  <c r="G271" i="4"/>
  <c r="G1602" i="4"/>
  <c r="G1048" i="4"/>
  <c r="G1620" i="4"/>
  <c r="G507" i="4"/>
  <c r="G176" i="4"/>
  <c r="G177" i="4"/>
  <c r="G1621" i="4"/>
  <c r="G1404" i="4"/>
  <c r="G515" i="4"/>
  <c r="G43" i="4"/>
  <c r="G1369" i="4"/>
  <c r="G738" i="4"/>
  <c r="G250" i="4"/>
  <c r="G549" i="4"/>
  <c r="G860" i="4"/>
  <c r="G1622" i="4"/>
  <c r="G219" i="4"/>
  <c r="G220" i="4"/>
  <c r="G195" i="4"/>
  <c r="G196" i="4"/>
  <c r="G1329" i="4"/>
  <c r="G178" i="4"/>
  <c r="G636" i="4"/>
  <c r="G637" i="4"/>
  <c r="G1330" i="4"/>
  <c r="G1331" i="4"/>
  <c r="G702" i="4"/>
  <c r="G757" i="4"/>
  <c r="G887" i="4"/>
  <c r="G1438" i="4"/>
  <c r="G1332" i="4"/>
  <c r="G1333" i="4"/>
  <c r="G1334" i="4"/>
  <c r="G809" i="4"/>
  <c r="G179" i="4"/>
  <c r="G574" i="4"/>
  <c r="G1525" i="4"/>
  <c r="G325" i="4"/>
  <c r="G835" i="4"/>
  <c r="G1335" i="4"/>
  <c r="G351" i="4"/>
  <c r="G1336" i="4"/>
  <c r="G1576" i="4"/>
  <c r="G1337" i="4"/>
  <c r="G1338" i="4"/>
  <c r="G1568" i="4"/>
  <c r="G106" i="4"/>
  <c r="G1433" i="4"/>
  <c r="G590" i="4"/>
  <c r="G724" i="4"/>
  <c r="G638" i="4"/>
  <c r="G1339" i="4"/>
  <c r="G1" i="4"/>
  <c r="B7" i="1" s="1"/>
  <c r="G660" i="4"/>
  <c r="G810" i="4"/>
  <c r="G1376" i="4"/>
  <c r="G720" i="4"/>
  <c r="G1340" i="4"/>
  <c r="G1377" i="4"/>
  <c r="G1049" i="4"/>
  <c r="G30" i="4"/>
  <c r="G684" i="4"/>
  <c r="G1341" i="4"/>
  <c r="G107" i="4"/>
  <c r="G639" i="4"/>
  <c r="G1342" i="4"/>
  <c r="G1343" i="4"/>
  <c r="G1344" i="4"/>
  <c r="G1345" i="4"/>
  <c r="G1577" i="4"/>
  <c r="G1346" i="4"/>
  <c r="G1347" i="4"/>
  <c r="G769" i="4"/>
  <c r="G44" i="4"/>
  <c r="G45" i="4"/>
  <c r="G1348" i="4"/>
  <c r="G1349" i="4"/>
  <c r="G1350" i="4"/>
  <c r="G640" i="4"/>
  <c r="G1583" i="4"/>
  <c r="G1050" i="4"/>
  <c r="G1623" i="4"/>
  <c r="G889" i="4"/>
  <c r="G550" i="4"/>
  <c r="G1452" i="4"/>
  <c r="G703" i="4"/>
  <c r="G32" i="4"/>
  <c r="G732" i="4"/>
  <c r="G445" i="4"/>
  <c r="G890" i="4"/>
  <c r="G1624" i="4"/>
  <c r="G18" i="4"/>
  <c r="G19" i="4"/>
  <c r="G9" i="4"/>
  <c r="G10" i="4"/>
  <c r="G4" i="4"/>
  <c r="G5" i="4"/>
  <c r="G6" i="4"/>
  <c r="G1351" i="4"/>
  <c r="G1526" i="4"/>
  <c r="G147" i="4"/>
  <c r="G725" i="4"/>
  <c r="G155" i="4"/>
  <c r="G516" i="4"/>
  <c r="G864" i="4"/>
  <c r="G326" i="4"/>
  <c r="G245" i="4"/>
  <c r="G1451" i="4"/>
  <c r="G11" i="4"/>
  <c r="G7" i="4"/>
  <c r="G770" i="4"/>
  <c r="G362" i="4"/>
  <c r="G771" i="4"/>
  <c r="G693" i="4"/>
  <c r="G1533" i="4"/>
  <c r="G1352" i="4"/>
  <c r="G62" i="4"/>
  <c r="G509" i="4"/>
  <c r="G1353" i="4"/>
  <c r="G1578" i="4"/>
  <c r="G1575" i="4"/>
  <c r="G148" i="4"/>
  <c r="G542" i="4"/>
  <c r="G827" i="4"/>
  <c r="G746" i="4"/>
  <c r="G46" i="4"/>
  <c r="G947" i="4"/>
  <c r="G180" i="4"/>
  <c r="G181" i="4"/>
  <c r="G1354" i="4"/>
  <c r="G198" i="4"/>
  <c r="G849" i="4"/>
  <c r="G952" i="4"/>
  <c r="G182" i="4"/>
  <c r="G726" i="4"/>
  <c r="G352" i="4"/>
  <c r="G47" i="4"/>
  <c r="G914" i="4"/>
  <c r="G938" i="4"/>
  <c r="G915" i="4"/>
  <c r="G831" i="4"/>
  <c r="G1392" i="4"/>
  <c r="G772" i="4"/>
  <c r="G63" i="4"/>
  <c r="G189" i="4"/>
  <c r="G330" i="4"/>
  <c r="G359" i="4"/>
  <c r="G727" i="4"/>
  <c r="G916" i="4"/>
  <c r="G937" i="4"/>
  <c r="G1393" i="4"/>
  <c r="G48" i="4"/>
  <c r="G1051" i="4"/>
  <c r="G251" i="4"/>
  <c r="G641" i="4"/>
  <c r="G1474" i="4"/>
  <c r="G277" i="4"/>
  <c r="G278" i="4"/>
  <c r="G494" i="4"/>
  <c r="G495" i="4"/>
  <c r="G221" i="4"/>
  <c r="G695" i="4"/>
  <c r="G546" i="4"/>
  <c r="G547" i="4"/>
  <c r="G548" i="4"/>
  <c r="G813" i="4"/>
  <c r="G814" i="4"/>
  <c r="G815" i="4"/>
  <c r="G821" i="4"/>
  <c r="G149" i="4"/>
  <c r="G153" i="4"/>
  <c r="G360" i="4"/>
  <c r="G54" i="4"/>
  <c r="G59" i="4"/>
  <c r="G60" i="4"/>
  <c r="G1641" i="4"/>
  <c r="G1642" i="4"/>
  <c r="G1643" i="4"/>
  <c r="G1056" i="4"/>
  <c r="G34" i="4"/>
  <c r="G31" i="4"/>
  <c r="G64" i="4"/>
  <c r="G65" i="4"/>
  <c r="G190" i="4"/>
  <c r="G191" i="4"/>
  <c r="G192" i="4"/>
  <c r="G193" i="4"/>
  <c r="G84" i="4"/>
  <c r="G91" i="4"/>
  <c r="G85" i="4"/>
  <c r="G86" i="4"/>
  <c r="G87" i="4"/>
  <c r="G88" i="4"/>
  <c r="G77" i="4"/>
  <c r="G109" i="4"/>
  <c r="G110" i="4"/>
  <c r="G111" i="4"/>
  <c r="G183" i="4"/>
  <c r="G184" i="4"/>
  <c r="G154" i="4"/>
  <c r="G108" i="4"/>
  <c r="G112" i="4"/>
  <c r="G94" i="4"/>
  <c r="G288" i="4"/>
  <c r="G353" i="4"/>
  <c r="G380" i="4"/>
  <c r="G368" i="4"/>
  <c r="G398" i="4"/>
  <c r="G404" i="4"/>
  <c r="G412" i="4"/>
  <c r="G405" i="4"/>
  <c r="G413" i="4"/>
  <c r="G416" i="4"/>
  <c r="G420" i="4"/>
  <c r="G455" i="4"/>
  <c r="G456" i="4"/>
  <c r="G490" i="4"/>
  <c r="G491" i="4"/>
  <c r="G489" i="4"/>
  <c r="G508" i="4"/>
  <c r="G588" i="4"/>
  <c r="G652" i="4"/>
  <c r="G715" i="4"/>
  <c r="G747" i="4"/>
  <c r="G748" i="4"/>
  <c r="G781" i="4"/>
  <c r="G782" i="4"/>
  <c r="G811" i="4"/>
  <c r="G869" i="4"/>
  <c r="G870" i="4"/>
  <c r="G924" i="4"/>
  <c r="G925" i="4"/>
  <c r="G926" i="4"/>
  <c r="G927" i="4"/>
  <c r="G917" i="4"/>
  <c r="G1625" i="4"/>
  <c r="G1536" i="4"/>
  <c r="G1472" i="4"/>
  <c r="G1534" i="4"/>
  <c r="G1555" i="4"/>
  <c r="G1550" i="4"/>
  <c r="G1551" i="4"/>
  <c r="G1556" i="4"/>
  <c r="G96" i="4"/>
  <c r="G517" i="4"/>
  <c r="G1355" i="4"/>
  <c r="G1356" i="4"/>
  <c r="G1357" i="4"/>
  <c r="G1358" i="4"/>
  <c r="G1359" i="4"/>
  <c r="G1360" i="4"/>
  <c r="G1361" i="4"/>
  <c r="G1362" i="4"/>
  <c r="G1456" i="4"/>
  <c r="G1457" i="4"/>
  <c r="G1458" i="4"/>
  <c r="G1459" i="4"/>
  <c r="G874" i="4"/>
  <c r="G518" i="4"/>
  <c r="B371" i="1" l="1"/>
  <c r="B535" i="1"/>
  <c r="B495" i="1"/>
  <c r="B603" i="1"/>
  <c r="B608" i="1"/>
  <c r="B642" i="1"/>
  <c r="B693" i="1"/>
  <c r="B686" i="1"/>
  <c r="B195" i="1"/>
  <c r="B93" i="1"/>
  <c r="B112" i="1"/>
  <c r="B252" i="1"/>
  <c r="B260" i="1"/>
  <c r="B210" i="1"/>
  <c r="B611" i="1"/>
  <c r="B492" i="1"/>
  <c r="B238" i="1"/>
  <c r="B66" i="1"/>
  <c r="B19" i="1"/>
  <c r="B376" i="1"/>
  <c r="B684" i="1"/>
  <c r="B682" i="1"/>
  <c r="B657" i="1"/>
  <c r="B644" i="1"/>
  <c r="B630" i="1"/>
  <c r="B523" i="1"/>
  <c r="B539" i="1"/>
  <c r="B557" i="1"/>
  <c r="B473" i="1"/>
  <c r="B466" i="1"/>
  <c r="B460" i="1"/>
  <c r="B529" i="1"/>
  <c r="B434" i="1"/>
  <c r="B480" i="1"/>
  <c r="B457" i="1"/>
  <c r="B422" i="1"/>
  <c r="B411" i="1"/>
  <c r="B393" i="1"/>
  <c r="B368" i="1"/>
  <c r="B342" i="1"/>
  <c r="B328" i="1"/>
  <c r="B310" i="1"/>
  <c r="B292" i="1"/>
  <c r="B246" i="1"/>
  <c r="B237" i="1"/>
  <c r="B219" i="1"/>
  <c r="B176" i="1"/>
  <c r="B348" i="1"/>
  <c r="B182" i="1"/>
  <c r="B55" i="1"/>
  <c r="B24" i="1"/>
  <c r="B154" i="1"/>
  <c r="B118" i="1"/>
  <c r="B95" i="1"/>
  <c r="B78" i="1"/>
  <c r="B35" i="1"/>
  <c r="B4" i="1"/>
  <c r="B522" i="1"/>
  <c r="B319" i="1"/>
  <c r="B137" i="1"/>
  <c r="B613" i="1"/>
  <c r="B689" i="1"/>
  <c r="B675" i="1"/>
  <c r="B659" i="1"/>
  <c r="B643" i="1"/>
  <c r="B629" i="1"/>
  <c r="B610" i="1"/>
  <c r="B569" i="1"/>
  <c r="B445" i="1"/>
  <c r="B487" i="1"/>
  <c r="B470" i="1"/>
  <c r="B581" i="1"/>
  <c r="B540" i="1"/>
  <c r="B504" i="1"/>
  <c r="B591" i="1"/>
  <c r="B525" i="1"/>
  <c r="B553" i="1"/>
  <c r="B468" i="1"/>
  <c r="B419" i="1"/>
  <c r="B402" i="1"/>
  <c r="B385" i="1"/>
  <c r="B365" i="1"/>
  <c r="B340" i="1"/>
  <c r="B324" i="1"/>
  <c r="B306" i="1"/>
  <c r="B276" i="1"/>
  <c r="B270" i="1"/>
  <c r="B244" i="1"/>
  <c r="B236" i="1"/>
  <c r="B209" i="1"/>
  <c r="B196" i="1"/>
  <c r="B349" i="1"/>
  <c r="B180" i="1"/>
  <c r="B39" i="1"/>
  <c r="B23" i="1"/>
  <c r="B142" i="1"/>
  <c r="B150" i="1"/>
  <c r="B117" i="1"/>
  <c r="B99" i="1"/>
  <c r="B73" i="1"/>
  <c r="B34" i="1"/>
  <c r="B3" i="1"/>
  <c r="B80" i="1"/>
  <c r="B627" i="1"/>
  <c r="B395" i="1"/>
  <c r="B76" i="1"/>
  <c r="B110" i="1"/>
  <c r="B308" i="1"/>
  <c r="B698" i="1"/>
  <c r="B690" i="1"/>
  <c r="B673" i="1"/>
  <c r="B661" i="1"/>
  <c r="B624" i="1"/>
  <c r="B609" i="1"/>
  <c r="B515" i="1"/>
  <c r="B496" i="1"/>
  <c r="B502" i="1"/>
  <c r="B441" i="1"/>
  <c r="B474" i="1"/>
  <c r="B561" i="1"/>
  <c r="B454" i="1"/>
  <c r="B513" i="1"/>
  <c r="B449" i="1"/>
  <c r="B464" i="1"/>
  <c r="B448" i="1"/>
  <c r="B417" i="1"/>
  <c r="B408" i="1"/>
  <c r="B407" i="1"/>
  <c r="B363" i="1"/>
  <c r="B339" i="1"/>
  <c r="B326" i="1"/>
  <c r="B301" i="1"/>
  <c r="B273" i="1"/>
  <c r="B267" i="1"/>
  <c r="B263" i="1"/>
  <c r="B230" i="1"/>
  <c r="B218" i="1"/>
  <c r="B173" i="1"/>
  <c r="B347" i="1"/>
  <c r="B181" i="1"/>
  <c r="B38" i="1"/>
  <c r="B22" i="1"/>
  <c r="B152" i="1"/>
  <c r="B140" i="1"/>
  <c r="B114" i="1"/>
  <c r="B96" i="1"/>
  <c r="B84" i="1"/>
  <c r="B33" i="1"/>
  <c r="B2" i="1"/>
  <c r="B426" i="1"/>
  <c r="B651" i="1"/>
  <c r="B442" i="1"/>
  <c r="B309" i="1"/>
  <c r="B138" i="1"/>
  <c r="B341" i="1"/>
  <c r="B367" i="1"/>
  <c r="B626" i="1"/>
  <c r="B702" i="1"/>
  <c r="B695" i="1"/>
  <c r="B674" i="1"/>
  <c r="B658" i="1"/>
  <c r="B641" i="1"/>
  <c r="B623" i="1"/>
  <c r="B607" i="1"/>
  <c r="B589" i="1"/>
  <c r="B571" i="1"/>
  <c r="B491" i="1"/>
  <c r="B516" i="1"/>
  <c r="B467" i="1"/>
  <c r="B596" i="1"/>
  <c r="B518" i="1"/>
  <c r="B501" i="1"/>
  <c r="B475" i="1"/>
  <c r="B556" i="1"/>
  <c r="B429" i="1"/>
  <c r="B415" i="1"/>
  <c r="B398" i="1"/>
  <c r="B378" i="1"/>
  <c r="B362" i="1"/>
  <c r="B336" i="1"/>
  <c r="B320" i="1"/>
  <c r="B302" i="1"/>
  <c r="B281" i="1"/>
  <c r="B266" i="1"/>
  <c r="B243" i="1"/>
  <c r="B229" i="1"/>
  <c r="B221" i="1"/>
  <c r="B191" i="1"/>
  <c r="B174" i="1"/>
  <c r="B350" i="1"/>
  <c r="B164" i="1"/>
  <c r="B52" i="1"/>
  <c r="B17" i="1"/>
  <c r="B145" i="1"/>
  <c r="B135" i="1"/>
  <c r="B115" i="1"/>
  <c r="B101" i="1"/>
  <c r="B77" i="1"/>
  <c r="B31" i="1"/>
  <c r="B5" i="1"/>
  <c r="B645" i="1"/>
  <c r="B550" i="1"/>
  <c r="B256" i="1"/>
  <c r="B119" i="1"/>
  <c r="B315" i="1"/>
  <c r="B701" i="1"/>
  <c r="B683" i="1"/>
  <c r="B672" i="1"/>
  <c r="B653" i="1"/>
  <c r="B640" i="1"/>
  <c r="B625" i="1"/>
  <c r="B606" i="1"/>
  <c r="B560" i="1"/>
  <c r="B549" i="1"/>
  <c r="B476" i="1"/>
  <c r="B598" i="1"/>
  <c r="B511" i="1"/>
  <c r="B440" i="1"/>
  <c r="B508" i="1"/>
  <c r="B590" i="1"/>
  <c r="B451" i="1"/>
  <c r="B428" i="1"/>
  <c r="B416" i="1"/>
  <c r="B401" i="1"/>
  <c r="B403" i="1"/>
  <c r="B364" i="1"/>
  <c r="B334" i="1"/>
  <c r="B321" i="1"/>
  <c r="B304" i="1"/>
  <c r="B285" i="1"/>
  <c r="B268" i="1"/>
  <c r="B242" i="1"/>
  <c r="B197" i="1"/>
  <c r="B220" i="1"/>
  <c r="B194" i="1"/>
  <c r="B172" i="1"/>
  <c r="B287" i="1"/>
  <c r="B54" i="1"/>
  <c r="B20" i="1"/>
  <c r="B151" i="1"/>
  <c r="B132" i="1"/>
  <c r="B116" i="1"/>
  <c r="B102" i="1"/>
  <c r="B74" i="1"/>
  <c r="B32" i="1"/>
  <c r="B471" i="1"/>
  <c r="B343" i="1"/>
  <c r="B184" i="1"/>
  <c r="B42" i="1"/>
  <c r="B699" i="1"/>
  <c r="B688" i="1"/>
  <c r="B669" i="1"/>
  <c r="B650" i="1"/>
  <c r="B638" i="1"/>
  <c r="B622" i="1"/>
  <c r="B604" i="1"/>
  <c r="B497" i="1"/>
  <c r="B577" i="1"/>
  <c r="B436" i="1"/>
  <c r="B484" i="1"/>
  <c r="B481" i="1"/>
  <c r="B524" i="1"/>
  <c r="B545" i="1"/>
  <c r="B512" i="1"/>
  <c r="B574" i="1"/>
  <c r="B552" i="1"/>
  <c r="B165" i="1"/>
  <c r="B405" i="1"/>
  <c r="B413" i="1"/>
  <c r="B379" i="1"/>
  <c r="B361" i="1"/>
  <c r="B337" i="1"/>
  <c r="B323" i="1"/>
  <c r="B303" i="1"/>
  <c r="B275" i="1"/>
  <c r="B269" i="1"/>
  <c r="B258" i="1"/>
  <c r="B198" i="1"/>
  <c r="B208" i="1"/>
  <c r="B192" i="1"/>
  <c r="B171" i="1"/>
  <c r="B286" i="1"/>
  <c r="B40" i="1"/>
  <c r="B59" i="1"/>
  <c r="B13" i="1"/>
  <c r="B141" i="1"/>
  <c r="B134" i="1"/>
  <c r="B113" i="1"/>
  <c r="B98" i="1"/>
  <c r="B75" i="1"/>
  <c r="B30" i="1"/>
  <c r="B353" i="1"/>
  <c r="B370" i="1"/>
  <c r="B344" i="1"/>
  <c r="B494" i="1"/>
  <c r="B706" i="1"/>
  <c r="B685" i="1"/>
  <c r="B671" i="1"/>
  <c r="B654" i="1"/>
  <c r="B639" i="1"/>
  <c r="B621" i="1"/>
  <c r="B605" i="1"/>
  <c r="B534" i="1"/>
  <c r="B509" i="1"/>
  <c r="B430" i="1"/>
  <c r="B472" i="1"/>
  <c r="B587" i="1"/>
  <c r="B575" i="1"/>
  <c r="B572" i="1"/>
  <c r="B490" i="1"/>
  <c r="B486" i="1"/>
  <c r="B499" i="1"/>
  <c r="B167" i="1"/>
  <c r="B412" i="1"/>
  <c r="B389" i="1"/>
  <c r="B388" i="1"/>
  <c r="B359" i="1"/>
  <c r="B335" i="1"/>
  <c r="B322" i="1"/>
  <c r="B300" i="1"/>
  <c r="B278" i="1"/>
  <c r="B241" i="1"/>
  <c r="B257" i="1"/>
  <c r="B233" i="1"/>
  <c r="B224" i="1"/>
  <c r="B170" i="1"/>
  <c r="B65" i="1"/>
  <c r="B62" i="1"/>
  <c r="B14" i="1"/>
  <c r="B153" i="1"/>
  <c r="B128" i="1"/>
  <c r="B100" i="1"/>
  <c r="B82" i="1"/>
  <c r="B29" i="1"/>
  <c r="B533" i="1"/>
  <c r="B406" i="1"/>
  <c r="B357" i="1"/>
  <c r="B366" i="1"/>
  <c r="B489" i="1"/>
  <c r="B707" i="1"/>
  <c r="B687" i="1"/>
  <c r="B670" i="1"/>
  <c r="B655" i="1"/>
  <c r="B636" i="1"/>
  <c r="B620" i="1"/>
  <c r="B528" i="1"/>
  <c r="B450" i="1"/>
  <c r="B446" i="1"/>
  <c r="B479" i="1"/>
  <c r="B584" i="1"/>
  <c r="B588" i="1"/>
  <c r="B458" i="1"/>
  <c r="B507" i="1"/>
  <c r="B555" i="1"/>
  <c r="B546" i="1"/>
  <c r="B166" i="1"/>
  <c r="B410" i="1"/>
  <c r="B396" i="1"/>
  <c r="B399" i="1"/>
  <c r="B358" i="1"/>
  <c r="B338" i="1"/>
  <c r="B327" i="1"/>
  <c r="B298" i="1"/>
  <c r="B277" i="1"/>
  <c r="B240" i="1"/>
  <c r="B248" i="1"/>
  <c r="B235" i="1"/>
  <c r="B215" i="1"/>
  <c r="B189" i="1"/>
  <c r="B169" i="1"/>
  <c r="B205" i="1"/>
  <c r="B41" i="1"/>
  <c r="B47" i="1"/>
  <c r="B12" i="1"/>
  <c r="B143" i="1"/>
  <c r="B126" i="1"/>
  <c r="B108" i="1"/>
  <c r="B91" i="1"/>
  <c r="B86" i="1"/>
  <c r="B28" i="1"/>
  <c r="B369" i="1"/>
  <c r="B149" i="1"/>
  <c r="B705" i="1"/>
  <c r="B694" i="1"/>
  <c r="B668" i="1"/>
  <c r="B660" i="1"/>
  <c r="B637" i="1"/>
  <c r="B618" i="1"/>
  <c r="B602" i="1"/>
  <c r="B432" i="1"/>
  <c r="B517" i="1"/>
  <c r="B567" i="1"/>
  <c r="B498" i="1"/>
  <c r="B541" i="1"/>
  <c r="B485" i="1"/>
  <c r="B578" i="1"/>
  <c r="B576" i="1"/>
  <c r="B536" i="1"/>
  <c r="B531" i="1"/>
  <c r="B427" i="1"/>
  <c r="B404" i="1"/>
  <c r="B390" i="1"/>
  <c r="B387" i="1"/>
  <c r="B356" i="1"/>
  <c r="B330" i="1"/>
  <c r="B318" i="1"/>
  <c r="B297" i="1"/>
  <c r="B279" i="1"/>
  <c r="B253" i="1"/>
  <c r="B234" i="1"/>
  <c r="B222" i="1"/>
  <c r="B188" i="1"/>
  <c r="B168" i="1"/>
  <c r="B204" i="1"/>
  <c r="B63" i="1"/>
  <c r="B51" i="1"/>
  <c r="B16" i="1"/>
  <c r="B148" i="1"/>
  <c r="B127" i="1"/>
  <c r="B107" i="1"/>
  <c r="B92" i="1"/>
  <c r="B79" i="1"/>
  <c r="B27" i="1"/>
  <c r="B676" i="1"/>
  <c r="B435" i="1"/>
  <c r="B291" i="1"/>
  <c r="B97" i="1"/>
  <c r="B704" i="1"/>
  <c r="B692" i="1"/>
  <c r="B667" i="1"/>
  <c r="B662" i="1"/>
  <c r="B635" i="1"/>
  <c r="B619" i="1"/>
  <c r="B601" i="1"/>
  <c r="B447" i="1"/>
  <c r="B592" i="1"/>
  <c r="B537" i="1"/>
  <c r="B483" i="1"/>
  <c r="B597" i="1"/>
  <c r="B478" i="1"/>
  <c r="B548" i="1"/>
  <c r="B521" i="1"/>
  <c r="B519" i="1"/>
  <c r="B456" i="1"/>
  <c r="B420" i="1"/>
  <c r="B381" i="1"/>
  <c r="B380" i="1"/>
  <c r="B377" i="1"/>
  <c r="B354" i="1"/>
  <c r="B333" i="1"/>
  <c r="B295" i="1"/>
  <c r="B274" i="1"/>
  <c r="B262" i="1"/>
  <c r="B232" i="1"/>
  <c r="B216" i="1"/>
  <c r="B187" i="1"/>
  <c r="B161" i="1"/>
  <c r="B200" i="1"/>
  <c r="B64" i="1"/>
  <c r="B50" i="1"/>
  <c r="B11" i="1"/>
  <c r="B147" i="1"/>
  <c r="B125" i="1"/>
  <c r="B109" i="1"/>
  <c r="B90" i="1"/>
  <c r="B87" i="1"/>
  <c r="B25" i="1"/>
  <c r="B562" i="1"/>
  <c r="B418" i="1"/>
  <c r="B6" i="1"/>
  <c r="B360" i="1"/>
  <c r="B250" i="1"/>
  <c r="B703" i="1"/>
  <c r="B679" i="1"/>
  <c r="B666" i="1"/>
  <c r="B652" i="1"/>
  <c r="B634" i="1"/>
  <c r="B617" i="1"/>
  <c r="B600" i="1"/>
  <c r="B452" i="1"/>
  <c r="B582" i="1"/>
  <c r="B583" i="1"/>
  <c r="B438" i="1"/>
  <c r="B530" i="1"/>
  <c r="B431" i="1"/>
  <c r="B437" i="1"/>
  <c r="B506" i="1"/>
  <c r="B585" i="1"/>
  <c r="B461" i="1"/>
  <c r="B424" i="1"/>
  <c r="B386" i="1"/>
  <c r="B394" i="1"/>
  <c r="B375" i="1"/>
  <c r="B355" i="1"/>
  <c r="B331" i="1"/>
  <c r="B314" i="1"/>
  <c r="B296" i="1"/>
  <c r="B284" i="1"/>
  <c r="B251" i="1"/>
  <c r="B254" i="1"/>
  <c r="B231" i="1"/>
  <c r="B211" i="1"/>
  <c r="B186" i="1"/>
  <c r="B163" i="1"/>
  <c r="B206" i="1"/>
  <c r="B60" i="1"/>
  <c r="B48" i="1"/>
  <c r="B15" i="1"/>
  <c r="B136" i="1"/>
  <c r="B124" i="1"/>
  <c r="B106" i="1"/>
  <c r="B67" i="1"/>
  <c r="B26" i="1"/>
  <c r="B433" i="1"/>
  <c r="B288" i="1"/>
  <c r="B44" i="1"/>
  <c r="B691" i="1"/>
  <c r="B88" i="1"/>
  <c r="B700" i="1"/>
  <c r="B680" i="1"/>
  <c r="B665" i="1"/>
  <c r="B649" i="1"/>
  <c r="B633" i="1"/>
  <c r="B616" i="1"/>
  <c r="B595" i="1"/>
  <c r="B469" i="1"/>
  <c r="B527" i="1"/>
  <c r="B463" i="1"/>
  <c r="B439" i="1"/>
  <c r="B551" i="1"/>
  <c r="B443" i="1"/>
  <c r="B566" i="1"/>
  <c r="B580" i="1"/>
  <c r="B547" i="1"/>
  <c r="B455" i="1"/>
  <c r="B425" i="1"/>
  <c r="B397" i="1"/>
  <c r="B400" i="1"/>
  <c r="B373" i="1"/>
  <c r="B352" i="1"/>
  <c r="B332" i="1"/>
  <c r="B313" i="1"/>
  <c r="B294" i="1"/>
  <c r="B283" i="1"/>
  <c r="B265" i="1"/>
  <c r="B255" i="1"/>
  <c r="B228" i="1"/>
  <c r="B214" i="1"/>
  <c r="B185" i="1"/>
  <c r="B162" i="1"/>
  <c r="B202" i="1"/>
  <c r="B57" i="1"/>
  <c r="B61" i="1"/>
  <c r="B21" i="1"/>
  <c r="B129" i="1"/>
  <c r="B123" i="1"/>
  <c r="B105" i="1"/>
  <c r="B68" i="1"/>
  <c r="B10" i="1"/>
  <c r="B564" i="1"/>
  <c r="B559" i="1"/>
  <c r="B213" i="1"/>
  <c r="B36" i="1"/>
  <c r="B249" i="1"/>
  <c r="B18" i="1"/>
  <c r="B89" i="1"/>
  <c r="B305" i="1"/>
  <c r="B697" i="1"/>
  <c r="B678" i="1"/>
  <c r="B663" i="1"/>
  <c r="B646" i="1"/>
  <c r="B632" i="1"/>
  <c r="B615" i="1"/>
  <c r="B593" i="1"/>
  <c r="B493" i="1"/>
  <c r="B599" i="1"/>
  <c r="B579" i="1"/>
  <c r="B594" i="1"/>
  <c r="B514" i="1"/>
  <c r="B510" i="1"/>
  <c r="B568" i="1"/>
  <c r="B542" i="1"/>
  <c r="B532" i="1"/>
  <c r="B538" i="1"/>
  <c r="B414" i="1"/>
  <c r="B382" i="1"/>
  <c r="B392" i="1"/>
  <c r="B372" i="1"/>
  <c r="B351" i="1"/>
  <c r="B307" i="1"/>
  <c r="B317" i="1"/>
  <c r="B293" i="1"/>
  <c r="B282" i="1"/>
  <c r="B245" i="1"/>
  <c r="B247" i="1"/>
  <c r="B227" i="1"/>
  <c r="B217" i="1"/>
  <c r="B183" i="1"/>
  <c r="B160" i="1"/>
  <c r="B207" i="1"/>
  <c r="B49" i="1"/>
  <c r="B46" i="1"/>
  <c r="B155" i="1"/>
  <c r="B130" i="1"/>
  <c r="B122" i="1"/>
  <c r="B104" i="1"/>
  <c r="B72" i="1"/>
  <c r="B70" i="1"/>
  <c r="B9" i="1"/>
  <c r="B177" i="1"/>
  <c r="B158" i="1"/>
  <c r="B696" i="1"/>
  <c r="B681" i="1"/>
  <c r="B664" i="1"/>
  <c r="B647" i="1"/>
  <c r="B631" i="1"/>
  <c r="B614" i="1"/>
  <c r="B565" i="1"/>
  <c r="B526" i="1"/>
  <c r="B505" i="1"/>
  <c r="B544" i="1"/>
  <c r="B543" i="1"/>
  <c r="B573" i="1"/>
  <c r="B586" i="1"/>
  <c r="B459" i="1"/>
  <c r="B453" i="1"/>
  <c r="B477" i="1"/>
  <c r="B520" i="1"/>
  <c r="B423" i="1"/>
  <c r="B384" i="1"/>
  <c r="B383" i="1"/>
  <c r="B374" i="1"/>
  <c r="B346" i="1"/>
  <c r="B325" i="1"/>
  <c r="B312" i="1"/>
  <c r="B290" i="1"/>
  <c r="B261" i="1"/>
  <c r="B259" i="1"/>
  <c r="B226" i="1"/>
  <c r="B223" i="1"/>
  <c r="B179" i="1"/>
  <c r="B159" i="1"/>
  <c r="B203" i="1"/>
  <c r="B43" i="1"/>
  <c r="B53" i="1"/>
  <c r="B146" i="1"/>
  <c r="B139" i="1"/>
  <c r="B121" i="1"/>
  <c r="B103" i="1"/>
  <c r="B69" i="1"/>
  <c r="B8" i="1"/>
  <c r="B156" i="1"/>
  <c r="B299" i="1"/>
  <c r="B677" i="1"/>
  <c r="B656" i="1"/>
  <c r="B648" i="1"/>
  <c r="B628" i="1"/>
  <c r="B612" i="1"/>
  <c r="B563" i="1"/>
  <c r="B462" i="1"/>
  <c r="B503" i="1"/>
  <c r="B554" i="1"/>
  <c r="B465" i="1"/>
  <c r="B558" i="1"/>
  <c r="B570" i="1"/>
  <c r="B444" i="1"/>
  <c r="B500" i="1"/>
  <c r="B482" i="1"/>
  <c r="B488" i="1"/>
  <c r="B421" i="1"/>
  <c r="B409" i="1"/>
  <c r="B391" i="1"/>
  <c r="B345" i="1"/>
  <c r="B329" i="1"/>
  <c r="B289" i="1"/>
  <c r="B272" i="1"/>
  <c r="B264" i="1"/>
  <c r="B239" i="1"/>
  <c r="B225" i="1"/>
  <c r="B212" i="1"/>
  <c r="B178" i="1"/>
  <c r="B157" i="1"/>
  <c r="B193" i="1"/>
  <c r="B56" i="1"/>
  <c r="B45" i="1"/>
  <c r="B144" i="1"/>
  <c r="B131" i="1"/>
  <c r="B120" i="1"/>
  <c r="B94" i="1"/>
  <c r="B85" i="1"/>
  <c r="B37" i="1"/>
</calcChain>
</file>

<file path=xl/sharedStrings.xml><?xml version="1.0" encoding="utf-8"?>
<sst xmlns="http://schemas.openxmlformats.org/spreadsheetml/2006/main" count="11514" uniqueCount="1532">
  <si>
    <t>用紙ID</t>
  </si>
  <si>
    <t>シナールＤＧグロス-21-Ｔ-73</t>
  </si>
  <si>
    <t>ｎｐｉ上質-20-Ｙ-86.5</t>
  </si>
  <si>
    <t>Ｖマット-21-Ｔ-110</t>
  </si>
  <si>
    <t>シナールＤＧグロス-23-Ｙ-93.5</t>
  </si>
  <si>
    <t>ｎｐｉ上質-20-Ｙ-44.5</t>
  </si>
  <si>
    <t>ロッキー-21-Ｔ-55</t>
  </si>
  <si>
    <t>シナールＤＧグロス-21-Ｔ-110</t>
  </si>
  <si>
    <t>琥珀-20-Ｙ-57.5</t>
  </si>
  <si>
    <t>Ｖマット-20-Ｙ-57.5</t>
  </si>
  <si>
    <t>シナールＤＧグロス-20-Ｙ-57.5</t>
  </si>
  <si>
    <t>ＲＶマット-20-Ｙ-44.5</t>
  </si>
  <si>
    <t>ボンアイボリー-23-Ｙ-18.5</t>
  </si>
  <si>
    <t>琥珀-20-Ｙ-36.5</t>
  </si>
  <si>
    <t>ボンアイボリー-21-Ｔ-26.5</t>
  </si>
  <si>
    <t>ユトリロマットグリーン７０-20-Ｙ-44.5</t>
  </si>
  <si>
    <t>琥珀-20-Ｔ-57.5</t>
  </si>
  <si>
    <t>ｎｐｉ上質-21-Ｔ-55</t>
  </si>
  <si>
    <t>ユトリロ上質グリーン７０-20-Ｙ-44.5</t>
  </si>
  <si>
    <t>シナールＤＧグロス-20-Ｙ-46.5</t>
  </si>
  <si>
    <t>ｎｐｉ上質-21-Ｔ-70</t>
  </si>
  <si>
    <t>ユトリロ上質-25-Ｙ-26.5</t>
  </si>
  <si>
    <t>琥珀-20-Ｔ-46.5</t>
  </si>
  <si>
    <t>ピズムマット-23-Ｙ-125</t>
  </si>
  <si>
    <t>シナールＤＧグロス-23-Ｙ-76.5</t>
  </si>
  <si>
    <t>シナールＤＧグロス-20-Ｔ-57.5</t>
  </si>
  <si>
    <t>Ｖマット-20-Ｙ-70.5</t>
  </si>
  <si>
    <t>北越アートポスト-23-Ｙ-153</t>
  </si>
  <si>
    <t>シナールＤＧグロス-20-Ｙ-70.5</t>
  </si>
  <si>
    <t>Ｖマット-20-Ｙ-44.5</t>
  </si>
  <si>
    <t>Ｖマット-23-Ｔ-62.5</t>
  </si>
  <si>
    <t>北越アートポスト-23-Ｔ-125</t>
  </si>
  <si>
    <t>Ｖマット-20-Ｙ-86.5</t>
  </si>
  <si>
    <t>パールコートＰ-21-Ｙ-135</t>
  </si>
  <si>
    <t>マットポスト-23-Ｙ-125</t>
  </si>
  <si>
    <t>ｎｐｉ上質-23-Ｙ-125</t>
  </si>
  <si>
    <t>雷鳥上質-20-Ｙ-44.5</t>
  </si>
  <si>
    <t>Ｖマット-21-Ｔ-135</t>
  </si>
  <si>
    <t>Ｖマット-23-Ｙ-93.5</t>
  </si>
  <si>
    <t>琥珀-21-Ｙ-72.5</t>
  </si>
  <si>
    <t>琥珀-20-Ｙ-46.5</t>
  </si>
  <si>
    <t>ｎｐｉ上質-21-Ｔ-180</t>
  </si>
  <si>
    <t>ｎｐｉ上質-21-Ｔ-135</t>
  </si>
  <si>
    <t>ｎｐｉ上質-20-Ｔ-44.5</t>
  </si>
  <si>
    <t>シャトン-20-Ｙ-35</t>
  </si>
  <si>
    <t>ボンアイボリー-23-Ｙ-14</t>
  </si>
  <si>
    <t>ｎｐｉ上質-20-Ｙ-35</t>
  </si>
  <si>
    <t>ありそ-22-Ｔ-60</t>
  </si>
  <si>
    <t>プリンス上質-21-Ｔ-70</t>
  </si>
  <si>
    <t>プリンス上質-21-Ｔ-55</t>
  </si>
  <si>
    <t>Ｖマット-21-Ｔ-70</t>
  </si>
  <si>
    <t>雷鳥上質-22-Ｔ-53</t>
  </si>
  <si>
    <t>ｎｐｉ上質-20-Ｙ-70.5</t>
  </si>
  <si>
    <t>マットポスト-23-Ｙ-153</t>
  </si>
  <si>
    <t>ボンアイボリー-23-Ｙ-15.5</t>
  </si>
  <si>
    <t>ＯＫアートポスト-23-Ｔ-125</t>
  </si>
  <si>
    <t>オーロラコート-23-Ｙ-125</t>
  </si>
  <si>
    <t>銀竹クラフト-24-Ｔ-90</t>
  </si>
  <si>
    <t>ｎｐｉ上質-21-Ｔ-90</t>
  </si>
  <si>
    <t>Ｖマット-23-Ｙ-76.5</t>
  </si>
  <si>
    <t>シナールＤＧグロス-21-Ｔ-135</t>
  </si>
  <si>
    <t>パールコートＰ-21-Ｔ-135</t>
  </si>
  <si>
    <t>パールコートＰ-20-Ｙ-57.5</t>
  </si>
  <si>
    <t>ｎｐｉ上質-20-Ｙ-57.5</t>
  </si>
  <si>
    <t>ｎｐｉ上質-21-Ｙ-70</t>
  </si>
  <si>
    <t>ＯＫアートポスト-23-Ｔ-153</t>
  </si>
  <si>
    <t>ラフクリーム琥珀-20-Ｔ-45.5</t>
  </si>
  <si>
    <t>シナールＤＧグロス-23-Ｔ-93.5</t>
  </si>
  <si>
    <t>ボンアイボリー-23-Ｙ-11.5</t>
  </si>
  <si>
    <t>ＯＫアートポスト-23-Ｙ-125</t>
  </si>
  <si>
    <t>ｎｐｉ上質-23-Ｙ-93.5</t>
  </si>
  <si>
    <t>ユトリログロスマット-23-Ｙ-93.5</t>
  </si>
  <si>
    <t>紀州ラップ-24-Ｔ-54</t>
  </si>
  <si>
    <t>シャトン-20-Ｙ-44.5</t>
  </si>
  <si>
    <t>マットポスト-23-Ｔ-153</t>
  </si>
  <si>
    <t>Ｖマット-23-Ｔ-76.5</t>
  </si>
  <si>
    <t>Ｖマット-21-Ｙ-90</t>
  </si>
  <si>
    <t>Ｖマット-21-Ｔ-90</t>
  </si>
  <si>
    <t>Ｖマット-23-Ｙ-153</t>
  </si>
  <si>
    <t>ホワイトニューＶマット-23-Ｙ-93.5</t>
  </si>
  <si>
    <t>ｎｐｉ上質-20-Ｙ-28.5</t>
  </si>
  <si>
    <t>ｎｐｉ上質-23-Ｙ-48.5</t>
  </si>
  <si>
    <t>ｎｐｉ上質-23-Ｔ-48.5</t>
  </si>
  <si>
    <t>ｎｐｉ上質-23-Ｔ-62.5</t>
  </si>
  <si>
    <t>ｎｐｉ上質-21-Ｔ-110</t>
  </si>
  <si>
    <t>ユトリロ上質-21-Ｔ-55</t>
  </si>
  <si>
    <t>ボンアイボリー-21-Ｔ-18</t>
  </si>
  <si>
    <t>マットポスト-23-Ｙ-104</t>
  </si>
  <si>
    <t>ＯＫアートポスト-23-Ｙ-111</t>
  </si>
  <si>
    <t>ｂ７トラネクスト-20-Ｙ-55</t>
  </si>
  <si>
    <t>ｂ７ナチュラル-21-Ｔ-86</t>
  </si>
  <si>
    <t>ＰＨＯ-21-Ｙ-160</t>
  </si>
  <si>
    <t>ＷＰＨＯ-21-Ｙ-180</t>
  </si>
  <si>
    <t>エスプリＦＰ-23-Ｙ-125</t>
  </si>
  <si>
    <t>エスプリＷ-23-Ｙ-93.5</t>
  </si>
  <si>
    <t>ホワイトピーチケント-23-Ｔ-125</t>
  </si>
  <si>
    <t>ホワイトピーチケント-21-Ｔ-180</t>
  </si>
  <si>
    <t>ホワイトピーチケント-23-Ｙ-184</t>
  </si>
  <si>
    <t>ミラーコートＰ-23-Ｙ-153</t>
  </si>
  <si>
    <t>晒竜王Ｗ-24-Ｔ-54</t>
  </si>
  <si>
    <t>白銀-21-Ｔ-38.5</t>
  </si>
  <si>
    <t>白銀-21-Ｔ-43</t>
  </si>
  <si>
    <t>ＯＫアートポスト-23-Ｙ-153</t>
  </si>
  <si>
    <t>五條スペシャリティーズ№２１５－２５６-21-Ｔ-22</t>
  </si>
  <si>
    <t>シナールＤＧグロス-23-Ｙ-62.5</t>
  </si>
  <si>
    <t>シナールＤＧグロス-21-Ｔ-90</t>
  </si>
  <si>
    <t>パールコートＰ-23-Ｙ-93.5</t>
  </si>
  <si>
    <t>ボンアイボリー-21-Ｔ-31</t>
  </si>
  <si>
    <t>北越アートポスト-23-Ｔ-111</t>
  </si>
  <si>
    <t>マルウタックアート-27-Ｔ-73</t>
  </si>
  <si>
    <t>ｂ７トラネクスト-20-Ｔ-50.5</t>
  </si>
  <si>
    <t>ホワイトニューＶマット-21-Ｔ-110</t>
  </si>
  <si>
    <t>パールコートＰ-23-Ｔ-93.5</t>
  </si>
  <si>
    <t>パールコートＰ-20-Ｔ-70.5</t>
  </si>
  <si>
    <t>ＯＫアートポスト-23-Ｙ-139</t>
  </si>
  <si>
    <t>エンボス布目-21-Ｔ-135</t>
  </si>
  <si>
    <t>ジョイボリー-23-Ｙ-12.5</t>
  </si>
  <si>
    <t>ボンアイボリー-21-Ｔ-16.5</t>
  </si>
  <si>
    <t>タイオウアトラス軽包装-24-Ｔ-65</t>
  </si>
  <si>
    <t>エスプリＶ-23-Ｔ-188</t>
  </si>
  <si>
    <t>紀州ラップ-24-Ｔ-86.5</t>
  </si>
  <si>
    <t>ｎｐｉ上質-23-Ｙ-62.5</t>
  </si>
  <si>
    <t>銀竹クラフト-24-Ｔ-72</t>
  </si>
  <si>
    <t>琥珀-22-Ｔ-70</t>
  </si>
  <si>
    <t>Ｖマット-20-Ｔ-70.5</t>
  </si>
  <si>
    <t>奉書紙しろたえ-21-Ｙ-65</t>
  </si>
  <si>
    <t>キャストコートタック-27-Ｔ-1</t>
  </si>
  <si>
    <t>艶塩ビ＃８０-39-Ｔ-1</t>
  </si>
  <si>
    <t>Ｖマット-23-Ｙ-62.5</t>
  </si>
  <si>
    <t>ｎｐｉ上質-21-Ｔ-45</t>
  </si>
  <si>
    <t>スピカボンド-20-Ｙ-41.5</t>
  </si>
  <si>
    <t>シルバーダイヤ-20-Ｙ-44.5</t>
  </si>
  <si>
    <t>ボンアイボリー-23-Ｙ-21.5</t>
  </si>
  <si>
    <t>ｎｐｉ上質-22-Ｔ-67.5</t>
  </si>
  <si>
    <t>Ｖマット-23-Ｔ-93.5</t>
  </si>
  <si>
    <t>ラフクリーム琥珀-21-Ｙ-71.5</t>
  </si>
  <si>
    <t>晒竜王Ｗ-24-Ｔ-75.5</t>
  </si>
  <si>
    <t>ｎｐｉ上質-23-Ｙ-76.5</t>
  </si>
  <si>
    <t>マルウタック上質強粘着-27-Ｔ-70</t>
  </si>
  <si>
    <t>琥珀-21-Ｔ-90</t>
  </si>
  <si>
    <t>ｎｐｉ上質-21-Ｙ-55</t>
  </si>
  <si>
    <t>ゴールドアトラスＧ-24-Ｔ-92</t>
  </si>
  <si>
    <t>ＯＣＲ-23-Ｔ-62.5</t>
  </si>
  <si>
    <t>ＯＫアートポスト-21-Ｙ-220</t>
  </si>
  <si>
    <t>パールコートＰ-23-Ｔ-62.5</t>
  </si>
  <si>
    <t>ＯＫレインガード-21-Ｔ-135</t>
  </si>
  <si>
    <t>雷鳥上質-21-Ｔ-110</t>
  </si>
  <si>
    <t>菊水和紙局紙赤口№２０２３厚口-32-Ｙ-1</t>
  </si>
  <si>
    <t>紀州上質-20-Ｔ-44.5</t>
  </si>
  <si>
    <t>シナールＤＧグロス-23-Ｔ-76.5</t>
  </si>
  <si>
    <t>ｂ７バルキー-20-Ｙ-57.5</t>
  </si>
  <si>
    <t>ｎｐｉ上質-20-Ｔ-35</t>
  </si>
  <si>
    <t>エスプリＡＰ-23-Ｙ-139</t>
  </si>
  <si>
    <t>シルバーダイヤ-21-Ｔ-110</t>
  </si>
  <si>
    <t>ホワイトニューＶマット-21-Ｔ-90</t>
  </si>
  <si>
    <t>Ｖマット-20-Ｔ-57.5</t>
  </si>
  <si>
    <t>クラークケント-23-Ｔ-125</t>
  </si>
  <si>
    <t>Ｖマット-21-Ｙ-110</t>
  </si>
  <si>
    <t>啓紀州上質-22-Ｔ-53</t>
  </si>
  <si>
    <t>啓Ｖマット-21-Ｔ-70</t>
  </si>
  <si>
    <t>啓オーロラコート-21-Ｔ-180</t>
  </si>
  <si>
    <t>啓Ｖマット-21-Ｔ-135</t>
  </si>
  <si>
    <t>啓ありそ-22-Ｔ-60</t>
  </si>
  <si>
    <t>啓インペリアルマット-21-Ｔ-180</t>
  </si>
  <si>
    <t>啓雷鳥上質-22-Ｔ-53</t>
  </si>
  <si>
    <t>プリンス上質-20-Ｙ-44.5</t>
  </si>
  <si>
    <t>ＯＫアートポスト-23-Ｙ-167</t>
  </si>
  <si>
    <t>エスプリＦＰ-23-Ｔ-93.5</t>
  </si>
  <si>
    <t>ＪＥＴエースＷ-23-Ｔ-19</t>
  </si>
  <si>
    <t>ＯＫアートポスト-21-Ｔ-200</t>
  </si>
  <si>
    <t>マットポスト-21-Ｔ-180</t>
  </si>
  <si>
    <t>パールコートＰ-20-Ｔ-57.5</t>
  </si>
  <si>
    <t>オーパーＦ－１５ＭＤＰ-20-Ｔ-1</t>
  </si>
  <si>
    <t>アイベストＷ-23-Ｙ-13.5</t>
  </si>
  <si>
    <t>ホワイトピーチケント-23-Ｙ-111</t>
  </si>
  <si>
    <t>ｎｐｉ上質-20-Ｔ-70.5</t>
  </si>
  <si>
    <t>Ｖマット-23-Ｙ-48.5</t>
  </si>
  <si>
    <t>啓プリンス上質-22-Ｔ-53</t>
  </si>
  <si>
    <t>白銀-23-Ｙ-30</t>
  </si>
  <si>
    <t>啓ありそ-25-Ｙ-30</t>
  </si>
  <si>
    <t>紀州ラップ-24-Ｔ-65</t>
  </si>
  <si>
    <t>ダイヤペーク-21-Ｔ-180</t>
  </si>
  <si>
    <t>シナールＤＧグロス-20-Ｙ-86.5</t>
  </si>
  <si>
    <t>Ｖマット-21-Ｔ-180</t>
  </si>
  <si>
    <t>Ｖマット-23-Ｔ-125</t>
  </si>
  <si>
    <t>シルバーダイヤＳ-20-Ｙ-57.5</t>
  </si>
  <si>
    <t>パールコートＰ-23-Ｔ-76.5</t>
  </si>
  <si>
    <t>琥珀-22-Ｔ-55</t>
  </si>
  <si>
    <t>ＪＥＴエースＷ-29-Ｔ-35</t>
  </si>
  <si>
    <t>キンマリＳＷ-20-Ｙ-86.5</t>
  </si>
  <si>
    <t>マルウタックアート-27-Ｔ-1</t>
  </si>
  <si>
    <t>パールコートＰ-23-Ｙ-76.5</t>
  </si>
  <si>
    <t>ＨＳＫアイボリー-23-Ｔ-27.5</t>
  </si>
  <si>
    <t>ＮＥＷウルトラＨ-23-Ｙ-19.5</t>
  </si>
  <si>
    <t>シルバーダイヤＳ-20-Ｙ-70.5</t>
  </si>
  <si>
    <t>ＣＣＰ中葉　６０Ｗ-25-Ｔ-1</t>
  </si>
  <si>
    <t>啓ホワイトニューＶマット-21-Ｔ-135</t>
  </si>
  <si>
    <t>琥珀-22-Ｔ-60</t>
  </si>
  <si>
    <t>ボンアイボリー-21-Ｔ-22.5</t>
  </si>
  <si>
    <t>ＭＩＣＲ用紙-1-Ｔ-33.1</t>
  </si>
  <si>
    <t>ＯＫトップコート-20-Ｙ-70.5</t>
  </si>
  <si>
    <t>ボンアイボリー-21-Ｙ-31</t>
  </si>
  <si>
    <t>エスプリＶ-21-Ｔ-210.5</t>
  </si>
  <si>
    <t>パールコートＰ-21-Ｔ-90</t>
  </si>
  <si>
    <t>雷鳥上質-23-Ｔ-38</t>
  </si>
  <si>
    <t>ＯＫ金藤プラス-20-Ｙ-57.5</t>
  </si>
  <si>
    <t>雷鳥上質-21-Ｔ-55</t>
  </si>
  <si>
    <t>晒竜王Ｗ-24-Ｔ-151</t>
  </si>
  <si>
    <t>ユトリログロスマット-21-Ｔ-110</t>
  </si>
  <si>
    <t>クラシコトレス-20-Ｔ-96</t>
  </si>
  <si>
    <t>ＯＫ金藤プラス-23-Ｙ-62.5</t>
  </si>
  <si>
    <t>ｂ７トラネクスト-20-Ｙ-63</t>
  </si>
  <si>
    <t>シナールＤＧグロス-20-Ｔ-86.5</t>
  </si>
  <si>
    <t>ｂ７バルキー-22-Ｔ-70.5</t>
  </si>
  <si>
    <t>シナールＤＧグロス-23-Ｔ-135</t>
  </si>
  <si>
    <t>晒クラフト-21-Ｔ-60</t>
  </si>
  <si>
    <t>ｂ７トラネクスト-20-Ｔ-45.5</t>
  </si>
  <si>
    <t>テイクＧＡ－ＦＳ-23-Ｔ-76.5</t>
  </si>
  <si>
    <t>テイクＧＡ－ＦＳ-21-Ｔ-110</t>
  </si>
  <si>
    <t>テイクＧＡ－ＦＳ-21-Ｔ-135</t>
  </si>
  <si>
    <t>ユトリロ上質-20-Ｙ-44.5</t>
  </si>
  <si>
    <t>はまゆう-21-Ｔ-34.5</t>
  </si>
  <si>
    <t>ＪＥＴエースＦ-29-Ｔ-31</t>
  </si>
  <si>
    <t>パールコートＰ-20-Ｙ-86.5</t>
  </si>
  <si>
    <t>ＯＫ金藤プラス-23-Ｙ-93.5</t>
  </si>
  <si>
    <t>マルウタック上質訂正用-27-Ｔ-70</t>
  </si>
  <si>
    <t>ラフクリーム琥珀-21-Ｙ-66.5</t>
  </si>
  <si>
    <t>雷鳥上質-21-Ｔ-70</t>
  </si>
  <si>
    <t>しこくてんれい-21-Ｔ-135</t>
  </si>
  <si>
    <t>ｂ７トラネクスト-21-Ｔ-86</t>
  </si>
  <si>
    <t>紀州晒クラフト-24-Ｔ-129</t>
  </si>
  <si>
    <t>プリンス上質-23-Ｔ-38</t>
  </si>
  <si>
    <t>ＯＫマットコートグリーン１００-20-Ｙ-44.5</t>
  </si>
  <si>
    <t>シナールプレミアム上質-23-Ｙ-38</t>
  </si>
  <si>
    <t>シルバーダイヤＳ-20-Ｙ-44.5</t>
  </si>
  <si>
    <t>Ｖマット-23-Ｔ-48.5</t>
  </si>
  <si>
    <t>マルウタックアート強粘着-27-Ｔ-73</t>
  </si>
  <si>
    <t>北雪ケントＣｏＣ-23-Ｙ-125</t>
  </si>
  <si>
    <t>はまゆう-21-Ｔ-38.5</t>
  </si>
  <si>
    <t>北雪ケントＣｏＣ-21-Ｔ-265</t>
  </si>
  <si>
    <t>ｂ７トラネクスト-20-Ｔ-55</t>
  </si>
  <si>
    <t>ｂ７トラネクスト-23-Ｙ-59.5</t>
  </si>
  <si>
    <t>ホワイトピーチケント-23-Ｔ-93.5</t>
  </si>
  <si>
    <t>パールコートＰ-23-Ｔ-62</t>
  </si>
  <si>
    <t>ｎｐｉ上質-20-Ｔ-70</t>
  </si>
  <si>
    <t>ミラーコートＧ-21-Ｔ-135</t>
  </si>
  <si>
    <t>Ｖマット-21-Ｙ-135</t>
  </si>
  <si>
    <t>エスプリＶＮ-23-Ｔ-200</t>
  </si>
  <si>
    <t>ホワイトニューＶマット-23-Ｔ-76.5</t>
  </si>
  <si>
    <t>Ｖマット-20-Ｙ-62.5</t>
  </si>
  <si>
    <t>ｎｐｉ上質-22-Ｔ-55</t>
  </si>
  <si>
    <t>銀竹-24-Ｔ-90</t>
  </si>
  <si>
    <t>ライトスタッフＧＡ－ＦＳ-21-Ｙ-110</t>
  </si>
  <si>
    <t>ｂ７トラネクスト-21-Ｙ-71.5</t>
  </si>
  <si>
    <t>パールコート-21-Ｙ-135</t>
  </si>
  <si>
    <t>啓ありそ-21-Ｔ-60</t>
  </si>
  <si>
    <t>北雪ケントＣｏＣ-21-Ｔ-225</t>
  </si>
  <si>
    <t>銘柄</t>
  </si>
  <si>
    <t>紙色</t>
  </si>
  <si>
    <t>サイズID</t>
  </si>
  <si>
    <t>目</t>
  </si>
  <si>
    <t>重さ</t>
  </si>
  <si>
    <t>紀州</t>
  </si>
  <si>
    <t>シラチャ</t>
  </si>
  <si>
    <t>Ｔ</t>
  </si>
  <si>
    <t>紀州ラップ</t>
  </si>
  <si>
    <t>Ｖマット</t>
  </si>
  <si>
    <t>Ｙ</t>
  </si>
  <si>
    <t>パールコートＰ</t>
  </si>
  <si>
    <t>プリンス上質エコグリーン</t>
  </si>
  <si>
    <t>シナールＤＧグロス</t>
  </si>
  <si>
    <t>オレンジ</t>
  </si>
  <si>
    <t>サクラ</t>
  </si>
  <si>
    <t>ｎｐｉ上質</t>
  </si>
  <si>
    <t>シャトン</t>
  </si>
  <si>
    <t>晒竜王Ｗ</t>
  </si>
  <si>
    <t>スピカボンド</t>
  </si>
  <si>
    <t>ｂ７トラネクスト</t>
  </si>
  <si>
    <t>雷鳥上質</t>
  </si>
  <si>
    <t>啓オーロラコート</t>
  </si>
  <si>
    <t>ＯＫアートポスト</t>
  </si>
  <si>
    <t>ボンアイボリー</t>
  </si>
  <si>
    <t>琥珀</t>
  </si>
  <si>
    <t>タイオウアトラス軽包装</t>
  </si>
  <si>
    <t>ＲＶマット</t>
  </si>
  <si>
    <t>ＮＴラシャ</t>
  </si>
  <si>
    <t>無垢</t>
  </si>
  <si>
    <t>タント</t>
  </si>
  <si>
    <t>Ｌ－６７</t>
  </si>
  <si>
    <t>ミズ</t>
  </si>
  <si>
    <t>キ</t>
  </si>
  <si>
    <t>モモ</t>
  </si>
  <si>
    <t>ウグイス</t>
  </si>
  <si>
    <t>モエギ</t>
  </si>
  <si>
    <t>レモン</t>
  </si>
  <si>
    <t>ＯＫＡＣカード＃３50</t>
  </si>
  <si>
    <t>ウスクサ</t>
  </si>
  <si>
    <t>ホワイトニューＶマット</t>
  </si>
  <si>
    <t>ＯＫミューズコットン</t>
  </si>
  <si>
    <t>コンジョウ</t>
  </si>
  <si>
    <t>ギンネズ</t>
  </si>
  <si>
    <t>フジ</t>
  </si>
  <si>
    <t>マルウタック上質強粘着</t>
  </si>
  <si>
    <t>白銀</t>
  </si>
  <si>
    <t>ルミネッセンス</t>
  </si>
  <si>
    <t>ニュートラルホワイト</t>
  </si>
  <si>
    <t>シロ</t>
  </si>
  <si>
    <t>ファーストヴィンテージ</t>
  </si>
  <si>
    <t>ベージュ</t>
  </si>
  <si>
    <t>アラベール</t>
  </si>
  <si>
    <t>スノーホワイト</t>
  </si>
  <si>
    <t>ユニテックＧＡ</t>
  </si>
  <si>
    <t>ホワイト</t>
  </si>
  <si>
    <t>ユポタックFRB</t>
  </si>
  <si>
    <t>ウラＳ1本</t>
  </si>
  <si>
    <t>日本製紙</t>
  </si>
  <si>
    <t>ピュアピンク</t>
  </si>
  <si>
    <t>ユポＦＥＢ</t>
  </si>
  <si>
    <t>＃１１０</t>
  </si>
  <si>
    <t>ユトリロマットグリーン７０</t>
  </si>
  <si>
    <t>ユトリログロスマットＮ</t>
  </si>
  <si>
    <t>啓ありそ</t>
  </si>
  <si>
    <t>マルウタックアート</t>
  </si>
  <si>
    <t>ウラＳ3本</t>
  </si>
  <si>
    <t>マットポスト</t>
  </si>
  <si>
    <t>新草木染</t>
  </si>
  <si>
    <t>あまがわ</t>
  </si>
  <si>
    <t>プリンス上質</t>
  </si>
  <si>
    <t>ワカタケ</t>
  </si>
  <si>
    <t>レザック６６</t>
  </si>
  <si>
    <t>ＷＰＨＯ</t>
  </si>
  <si>
    <t>エスプリＦＰ</t>
  </si>
  <si>
    <t>しこくてんれい</t>
  </si>
  <si>
    <t>啓雷鳥上質</t>
  </si>
  <si>
    <t>くまけい</t>
  </si>
  <si>
    <t>濃クリーム</t>
  </si>
  <si>
    <t>レザック８０つむぎ</t>
  </si>
  <si>
    <t>炎色</t>
  </si>
  <si>
    <t>ＯＫミューズガリバー</t>
  </si>
  <si>
    <t>ナチュラル</t>
  </si>
  <si>
    <t>モデラトーンＧＡ</t>
  </si>
  <si>
    <t>スノー</t>
  </si>
  <si>
    <t>Ｌ－５0</t>
  </si>
  <si>
    <t>里紙</t>
  </si>
  <si>
    <t>ワカクサ</t>
  </si>
  <si>
    <t>ミラーコートゴールド</t>
  </si>
  <si>
    <t>T</t>
  </si>
  <si>
    <t>ホワイトピーチケント</t>
  </si>
  <si>
    <t>結合名</t>
    <rPh sb="0" eb="3">
      <t>ケツゴウメイ</t>
    </rPh>
    <phoneticPr fontId="1"/>
  </si>
  <si>
    <t>紀州-シラチャ-20-Ｔ-68.5</t>
  </si>
  <si>
    <t>プリンス上質エコグリーン-33-Ｙ-35</t>
  </si>
  <si>
    <t>紀州-オレンジ-20-Ｔ-42</t>
  </si>
  <si>
    <t>紀州-オレンジ-20-Ｔ-68.5</t>
  </si>
  <si>
    <t>紀州-サクラ-20-Ｔ-33</t>
  </si>
  <si>
    <t>紀州-サクラ-21-Ｔ-107</t>
  </si>
  <si>
    <t>ｎｐｉ上質-20-Ｔ-86.5</t>
  </si>
  <si>
    <t>晒竜王Ｗ-24-Ｔ-86.5</t>
  </si>
  <si>
    <t>ＮＴラシャ-無垢-21-Ｙ-210</t>
  </si>
  <si>
    <t>ＮＴラシャ-無垢-21-Ｙ-130</t>
  </si>
  <si>
    <t>タント-Ｌ－６７-21-Ｙ-100</t>
  </si>
  <si>
    <t>紀州-ミズ-20-Ｙ-50</t>
  </si>
  <si>
    <t>紀州-キ-20-Ｔ-50</t>
  </si>
  <si>
    <t>紀州-オレンジ-20-Ｔ-50</t>
  </si>
  <si>
    <t>紀州-モモ-20-Ｔ-50</t>
  </si>
  <si>
    <t>紀州-ウグイス-20-Ｔ-50</t>
  </si>
  <si>
    <t>紀州-ミズ-20-Ｔ-68.5</t>
  </si>
  <si>
    <t>紀州-モエギ-20-Ｔ-68.5</t>
  </si>
  <si>
    <t>紀州-レモン-21-Ｔ-107</t>
  </si>
  <si>
    <t>ホワイトニューＶマット-20-Ｙ-70.5</t>
  </si>
  <si>
    <t>ＯＫミューズコットン-コンジョウ-21-Ｙ-118</t>
  </si>
  <si>
    <t>紀州-ギンネズ-21-Ｔ-52</t>
  </si>
  <si>
    <t>紀州-ミズ-21-Ｔ-52</t>
  </si>
  <si>
    <t>紀州-フジ-21-Ｔ-52</t>
  </si>
  <si>
    <t>紀州-ギンネズ-20-Ｔ-50</t>
  </si>
  <si>
    <t>紀州-レモン-20-Ｔ-68.5</t>
  </si>
  <si>
    <t>マルウタック上質強粘着-41-Ｔ-70</t>
  </si>
  <si>
    <t>紀州-キ-21-Ｔ-107</t>
  </si>
  <si>
    <t>ルミネッセンス-ニュートラルホワイト-21-Ｙ-220</t>
  </si>
  <si>
    <t>ＮＴラシャ-シロ-21-Ｙ-100</t>
  </si>
  <si>
    <t>ファーストヴィンテージ-ベージュ-21-Ｙ-69</t>
  </si>
  <si>
    <t>アラベール-スノーホワイト-21-Ｙ-130</t>
  </si>
  <si>
    <t>ｂ７トラネクスト-22-Ｔ-62</t>
  </si>
  <si>
    <t>紀州-キ-21-Ｔ-52</t>
  </si>
  <si>
    <t>ユニテックＧＡ-ホワイト-21-Ｙ-130</t>
  </si>
  <si>
    <t>日本製紙-ピュアピンク-20-Ｔ-68.5</t>
  </si>
  <si>
    <t>ユポＦＥＢ-＃１１０-21-Ｔ-1</t>
  </si>
  <si>
    <t>紀州-ミズ-21-Ｔ-107</t>
  </si>
  <si>
    <t>ユトリログロスマットＮ-21-Ｔ-110</t>
  </si>
  <si>
    <t>啓オーロラコート-23-Ｙ-125</t>
  </si>
  <si>
    <t>紀州-サクラ-20-Ｔ-68.5</t>
  </si>
  <si>
    <t>新草木染-あまがわ-21-Ｙ-64.5</t>
  </si>
  <si>
    <t>紀州-ワカタケ-20-Ｔ-68.5</t>
  </si>
  <si>
    <t>レザック６６-レモン-21-Ｙ-175</t>
  </si>
  <si>
    <t>ＷＰＨＯ-33-Ｔ-115</t>
  </si>
  <si>
    <t>しこくてんれい-シロ-23-Ｙ-62.5</t>
  </si>
  <si>
    <t>シナールＤＧグロス-くまけい-20-Ｙ-46.5</t>
  </si>
  <si>
    <t>雷鳥上質-くまけい-20-Ｙ-44.5</t>
  </si>
  <si>
    <t>紀州-濃クリーム-20-Ｔ-42</t>
  </si>
  <si>
    <t>ｂ７トラネクスト-22-Ｔ-83</t>
  </si>
  <si>
    <t>レザック８０つむぎ-炎色-21-Ｙ-120</t>
  </si>
  <si>
    <t>ＯＫミューズガリバー-ナチュラル-31-Ｔ-93.5</t>
  </si>
  <si>
    <t>モデラトーンＧＡ-スノー-21-Ｙ-200</t>
  </si>
  <si>
    <t>里紙-シロ-21-Ｙ-100</t>
  </si>
  <si>
    <t>紀州-ワカクサ-21-Ｔ-107</t>
  </si>
  <si>
    <t>Ｖマット-23-Ｙ-125</t>
  </si>
  <si>
    <t>ホワイトピーチケント-23-Ｔ-139</t>
  </si>
  <si>
    <t>ミラーコートゴールド-21-Ｔ-110</t>
  </si>
  <si>
    <t>銘柄（全）</t>
  </si>
  <si>
    <t>紙色（全）</t>
  </si>
  <si>
    <t>サイズ（半）</t>
  </si>
  <si>
    <t>目（全）</t>
  </si>
  <si>
    <t>重さ（半）</t>
  </si>
  <si>
    <t>啓紀州上質</t>
  </si>
  <si>
    <t>啓Ｖマット</t>
  </si>
  <si>
    <t>銀竹クラフト</t>
  </si>
  <si>
    <t>シルバーダイヤ</t>
  </si>
  <si>
    <t>ウスダイダイ</t>
  </si>
  <si>
    <t>リンドウ</t>
  </si>
  <si>
    <t>ハダ</t>
  </si>
  <si>
    <t>スミレ</t>
  </si>
  <si>
    <t>クリーム</t>
  </si>
  <si>
    <t>ユトリロ上質</t>
  </si>
  <si>
    <t>ソラ</t>
  </si>
  <si>
    <t>アボガド</t>
  </si>
  <si>
    <t>ミドリ</t>
  </si>
  <si>
    <t>コスモス</t>
  </si>
  <si>
    <t>奉書紙しろたえ</t>
  </si>
  <si>
    <t>コクヨワープロラベル</t>
  </si>
  <si>
    <t>タイ－２１１１Ｎ－Ｗ</t>
  </si>
  <si>
    <t>クラークケント</t>
  </si>
  <si>
    <t>Ａカード＃２５０</t>
  </si>
  <si>
    <t>ペルーラ</t>
  </si>
  <si>
    <t>啓インペリアルマット</t>
  </si>
  <si>
    <t>＃１３０</t>
  </si>
  <si>
    <t>カシミヤ</t>
  </si>
  <si>
    <t>こざと</t>
  </si>
  <si>
    <t>ロッキー</t>
  </si>
  <si>
    <t>パミス</t>
  </si>
  <si>
    <t>菊水和紙局紙赤口№２０２３厚口</t>
  </si>
  <si>
    <t>Ａカード＃２００</t>
  </si>
  <si>
    <t>アイボリー</t>
  </si>
  <si>
    <t>ビルカラー</t>
  </si>
  <si>
    <t>ラフクリーム琥珀</t>
  </si>
  <si>
    <t>アサギ</t>
  </si>
  <si>
    <t>トキ</t>
  </si>
  <si>
    <t>ＯＫフェザーワルツ</t>
  </si>
  <si>
    <t>ユキ</t>
  </si>
  <si>
    <t>ユトリログロスマット</t>
  </si>
  <si>
    <t>ミラーコートＰ</t>
  </si>
  <si>
    <t>ヤマブキ</t>
  </si>
  <si>
    <t>ｂ７ナチュラル</t>
  </si>
  <si>
    <t>ケンラン</t>
  </si>
  <si>
    <t>ジェラードＧＡ</t>
  </si>
  <si>
    <t>Ｄ－７０</t>
  </si>
  <si>
    <t>ＯＫサンドカラー</t>
  </si>
  <si>
    <t>オーロラコート</t>
  </si>
  <si>
    <t>ウスベニ</t>
  </si>
  <si>
    <t>タマゴ</t>
  </si>
  <si>
    <t>ピンク</t>
  </si>
  <si>
    <t>コソメ</t>
  </si>
  <si>
    <t>みやぎぬ</t>
  </si>
  <si>
    <t>ツユクサ</t>
  </si>
  <si>
    <t>スカイ</t>
  </si>
  <si>
    <t>北越アートポスト</t>
  </si>
  <si>
    <t>ブルー</t>
  </si>
  <si>
    <t>キヌ</t>
  </si>
  <si>
    <t>ヴァンヌーボＶ</t>
  </si>
  <si>
    <t>ＮＴほそおり</t>
  </si>
  <si>
    <t>サケ</t>
  </si>
  <si>
    <t>ピュアライトブルー</t>
  </si>
  <si>
    <t>オークル</t>
  </si>
  <si>
    <t>ＰＨＯ</t>
  </si>
  <si>
    <t>サーモン</t>
  </si>
  <si>
    <t>ビワ</t>
  </si>
  <si>
    <t>ＪＥＴエースＷ</t>
  </si>
  <si>
    <t>Ｎ－８</t>
  </si>
  <si>
    <t>ＯＫミューズリンター</t>
  </si>
  <si>
    <t>ＪＥＴエースＦ</t>
  </si>
  <si>
    <t>クロ</t>
  </si>
  <si>
    <t>ミセスＢ</t>
  </si>
  <si>
    <t>スーパーホワイト</t>
  </si>
  <si>
    <t>Ａカード＃３００</t>
  </si>
  <si>
    <t>ウルトラユポＦＥＢ</t>
  </si>
  <si>
    <t>＃２００</t>
  </si>
  <si>
    <t>アカ</t>
  </si>
  <si>
    <t>ハンマートーンＧＡ</t>
  </si>
  <si>
    <t>北雪ケントＣｏＣ</t>
  </si>
  <si>
    <t>ラベンダー</t>
  </si>
  <si>
    <t>ＯＫカイゼル</t>
  </si>
  <si>
    <t>ボタン</t>
  </si>
  <si>
    <t>ライトグリーン</t>
  </si>
  <si>
    <t>大王製紙</t>
  </si>
  <si>
    <t>ライトグレー</t>
  </si>
  <si>
    <t>ダイダイ</t>
  </si>
  <si>
    <t>セイジ</t>
  </si>
  <si>
    <t>オリーブ</t>
  </si>
  <si>
    <t>羊皮紙</t>
  </si>
  <si>
    <t>きらびき</t>
  </si>
  <si>
    <t>五條スペシャリティーズ№２１５－２５６</t>
  </si>
  <si>
    <t>ジョイボリー</t>
  </si>
  <si>
    <t>ラクダ</t>
  </si>
  <si>
    <t>ユトリロ上質グリーン７０</t>
  </si>
  <si>
    <t>スイセン</t>
  </si>
  <si>
    <t>かぐや</t>
  </si>
  <si>
    <t>新局紙</t>
  </si>
  <si>
    <t>マルウタックアート強粘着</t>
  </si>
  <si>
    <t>ＢＰコート＃１１０</t>
  </si>
  <si>
    <t>ユポＦＲＢＷ</t>
  </si>
  <si>
    <t>オーパーＦ－１５ＭＤＰ</t>
  </si>
  <si>
    <t>アオタケ</t>
  </si>
  <si>
    <t>アイベストＷ</t>
  </si>
  <si>
    <t>Ｍｒ，Ｂ</t>
  </si>
  <si>
    <t>星高奉書紙</t>
  </si>
  <si>
    <t>特白</t>
  </si>
  <si>
    <t>きぬもみ</t>
  </si>
  <si>
    <t>ＯＫレインガード</t>
  </si>
  <si>
    <t>Ｐ－６０</t>
  </si>
  <si>
    <t>エスプリＷ</t>
  </si>
  <si>
    <t>はまゆう</t>
  </si>
  <si>
    <t>ＰＬ－１３５シロ</t>
  </si>
  <si>
    <t>新だん紙</t>
  </si>
  <si>
    <t>ゴールドアトラスＧ</t>
  </si>
  <si>
    <t>啓プリンス上質</t>
  </si>
  <si>
    <t>ミズイロ</t>
  </si>
  <si>
    <t>ビオトープＧＡ－ＦＳ</t>
  </si>
  <si>
    <t>コウゾ</t>
  </si>
  <si>
    <t>プラチナホワイト</t>
  </si>
  <si>
    <t>ダイヤペーク</t>
  </si>
  <si>
    <t>Ｎ－９</t>
  </si>
  <si>
    <t>パールコート</t>
  </si>
  <si>
    <t>ＯＫＡＣカード＃２５０</t>
  </si>
  <si>
    <t>マーメイド</t>
  </si>
  <si>
    <t>ピズムマット</t>
  </si>
  <si>
    <t>ベニ</t>
  </si>
  <si>
    <t>ｂ７バルキー</t>
  </si>
  <si>
    <t>ネズミ</t>
  </si>
  <si>
    <t>紀州上質</t>
  </si>
  <si>
    <t>ウスミドリ</t>
  </si>
  <si>
    <t>ＴＳギフト－１</t>
  </si>
  <si>
    <t>ＴＳ－１</t>
  </si>
  <si>
    <t>Ｒ－５</t>
  </si>
  <si>
    <t>コイネズ</t>
  </si>
  <si>
    <t>ソフトバルキー　スメ入り</t>
  </si>
  <si>
    <t>ヴァンヌーボＶＧ</t>
  </si>
  <si>
    <t>シルバーダイヤＳ</t>
  </si>
  <si>
    <t>ありそ</t>
  </si>
  <si>
    <t>ミッドナイトブルー</t>
  </si>
  <si>
    <t>モスグリーン</t>
  </si>
  <si>
    <t>ジャンフェルト</t>
  </si>
  <si>
    <t>テンカラーエンボス皮しぼ</t>
  </si>
  <si>
    <t>ジュンパク</t>
  </si>
  <si>
    <t>Ｇ－７２</t>
  </si>
  <si>
    <t>ナス</t>
  </si>
  <si>
    <t>アオ</t>
  </si>
  <si>
    <t>グラフィーＣｏＣ</t>
  </si>
  <si>
    <t>ナチュラルＧＳ</t>
  </si>
  <si>
    <t>瑞穂　光梅</t>
  </si>
  <si>
    <t>２１０４フジ</t>
  </si>
  <si>
    <t>２１０３モモ</t>
  </si>
  <si>
    <t>キンマリＳＷ</t>
  </si>
  <si>
    <t>上弦</t>
  </si>
  <si>
    <t>キャストコートタック</t>
  </si>
  <si>
    <t>艶塩ビ＃８０</t>
  </si>
  <si>
    <t>濃あい</t>
  </si>
  <si>
    <t>エスプリＶ</t>
  </si>
  <si>
    <t>ＨＳＫアイボリー</t>
  </si>
  <si>
    <t>ＮＥＷウルトラＨ</t>
  </si>
  <si>
    <t>スミ</t>
  </si>
  <si>
    <t>コイミドリ</t>
  </si>
  <si>
    <t>リンドウＮ</t>
  </si>
  <si>
    <t>ＣＣＰ中葉　６０Ｗ</t>
  </si>
  <si>
    <t>プルー</t>
  </si>
  <si>
    <t>啓ホワイトニューＶマット</t>
  </si>
  <si>
    <t>夕凪</t>
  </si>
  <si>
    <t>テーラー</t>
  </si>
  <si>
    <t>キナリ</t>
  </si>
  <si>
    <t>ウメチャ</t>
  </si>
  <si>
    <t>和紙　栄光紙</t>
  </si>
  <si>
    <t>シロ№６７７</t>
  </si>
  <si>
    <t>肌№６７８</t>
  </si>
  <si>
    <t>奉書紙特白</t>
  </si>
  <si>
    <t>№６３７８</t>
  </si>
  <si>
    <t>ＭＩＣＲ用紙</t>
  </si>
  <si>
    <t>ミント</t>
  </si>
  <si>
    <t>薄模造</t>
  </si>
  <si>
    <t>金華</t>
  </si>
  <si>
    <t>スズメ色</t>
  </si>
  <si>
    <t>ＭＬファイバー</t>
  </si>
  <si>
    <t>ウスアオ</t>
  </si>
  <si>
    <t>ＯＫトップコート</t>
  </si>
  <si>
    <t>瑞穂雲竜大礼紙クリーム</t>
  </si>
  <si>
    <t>＃３００２</t>
  </si>
  <si>
    <t>ＯＫ金藤プラス</t>
  </si>
  <si>
    <t>アオフジ</t>
  </si>
  <si>
    <t>雲竜荒目</t>
  </si>
  <si>
    <t>アオネズ</t>
  </si>
  <si>
    <t>グリーン</t>
  </si>
  <si>
    <t>Ｓ－３</t>
  </si>
  <si>
    <t>エスプリＡＰ</t>
  </si>
  <si>
    <t>Ｎ－７</t>
  </si>
  <si>
    <t>Ｈ－６４</t>
  </si>
  <si>
    <t>訂正用上質タック</t>
  </si>
  <si>
    <t>Ｓ－１</t>
  </si>
  <si>
    <t>瑞穂　平成　№３３１４</t>
  </si>
  <si>
    <t>クラシコトレス</t>
  </si>
  <si>
    <t>Ｏ－６１</t>
  </si>
  <si>
    <t>偽造防止用紙</t>
  </si>
  <si>
    <t>Ａ４</t>
  </si>
  <si>
    <t>マキシマムホワイト</t>
  </si>
  <si>
    <t>うすはなだ</t>
  </si>
  <si>
    <t>たちまち</t>
  </si>
  <si>
    <t>サガンＧＡ</t>
  </si>
  <si>
    <t>アッシュ</t>
  </si>
  <si>
    <t>晒クラフト</t>
  </si>
  <si>
    <t>ＮＴほそおりＧＡ</t>
  </si>
  <si>
    <t>ヒスイ</t>
  </si>
  <si>
    <t>テイクＧＡ－ＦＳ</t>
  </si>
  <si>
    <t>Ｄ－６１</t>
  </si>
  <si>
    <t>コメカミ</t>
  </si>
  <si>
    <t>五感紙荒目</t>
  </si>
  <si>
    <t>ルリ</t>
  </si>
  <si>
    <t>ウコン</t>
  </si>
  <si>
    <t>リ・シマメ</t>
  </si>
  <si>
    <t>ウルトラホワイト</t>
  </si>
  <si>
    <t>ゾウゲ</t>
  </si>
  <si>
    <t>マルウタック上質訂正用</t>
  </si>
  <si>
    <t>Ｓ－７</t>
  </si>
  <si>
    <t>ウスハナダ</t>
  </si>
  <si>
    <t>ムラサキ</t>
  </si>
  <si>
    <t>アマリリス</t>
  </si>
  <si>
    <t>ウスズミ</t>
  </si>
  <si>
    <t>アンズ</t>
  </si>
  <si>
    <t>グレー１０</t>
  </si>
  <si>
    <t>にぶ緑</t>
  </si>
  <si>
    <t>江戸小染うろこ</t>
  </si>
  <si>
    <t>紀州晒クラフト</t>
  </si>
  <si>
    <t>ＯＫマットコートグリーン１００</t>
  </si>
  <si>
    <t>シナールプレミアム上質</t>
  </si>
  <si>
    <t>ショウブ</t>
  </si>
  <si>
    <t>ウスミズ</t>
  </si>
  <si>
    <t>ウスネズ</t>
  </si>
  <si>
    <t>Ｇ－６３</t>
  </si>
  <si>
    <t>ポルカ</t>
  </si>
  <si>
    <t>ソーダ</t>
  </si>
  <si>
    <t>エキストラホワイト</t>
  </si>
  <si>
    <t>ユポＦＧＳ</t>
  </si>
  <si>
    <t>＃８０</t>
  </si>
  <si>
    <t>グンジョウ</t>
  </si>
  <si>
    <t>しんく</t>
  </si>
  <si>
    <t>ダイヤボード</t>
  </si>
  <si>
    <t>ＨＭ２０１５</t>
  </si>
  <si>
    <t>Ｓ－８</t>
  </si>
  <si>
    <t>ＯＣＲ</t>
  </si>
  <si>
    <t>ＦＳＣ認証</t>
  </si>
  <si>
    <t>エンボス布目</t>
  </si>
  <si>
    <t>玉しきみずたま</t>
  </si>
  <si>
    <t>雪</t>
  </si>
  <si>
    <t>よもぎ</t>
  </si>
  <si>
    <t>Ａカード＃３５０</t>
  </si>
  <si>
    <t>エコジャパンＲ</t>
  </si>
  <si>
    <t>Ｓ－２</t>
  </si>
  <si>
    <t>Ｅ－６</t>
  </si>
  <si>
    <t>Ｙ－１０</t>
  </si>
  <si>
    <t>クリ</t>
  </si>
  <si>
    <t>もみがみ</t>
  </si>
  <si>
    <t>シャイナー</t>
  </si>
  <si>
    <t>大王色上質</t>
  </si>
  <si>
    <t>Ｎ－６２</t>
  </si>
  <si>
    <t>キミドリ</t>
  </si>
  <si>
    <t>Ａカード＃４００</t>
  </si>
  <si>
    <t>フリューサンド</t>
  </si>
  <si>
    <t>イネ</t>
  </si>
  <si>
    <t>ウスクリーム</t>
  </si>
  <si>
    <t>ＯＫミューズガリバーエクストラ</t>
  </si>
  <si>
    <t>ホワイトＳ</t>
  </si>
  <si>
    <t>ウスダイタイ</t>
  </si>
  <si>
    <t>ＮＴストライプＧＡ</t>
  </si>
  <si>
    <t>スタードリーム</t>
  </si>
  <si>
    <t>オパール</t>
  </si>
  <si>
    <t>ミラーコートＧ</t>
  </si>
  <si>
    <t>エスプリＶＮ</t>
  </si>
  <si>
    <t>Ａカード＃１５０</t>
  </si>
  <si>
    <t>サーブル</t>
  </si>
  <si>
    <t>瑞穂純白</t>
  </si>
  <si>
    <t>タバコ</t>
  </si>
  <si>
    <t>ウスチャ</t>
  </si>
  <si>
    <t>マリン</t>
  </si>
  <si>
    <t>カキ</t>
  </si>
  <si>
    <t>銀竹</t>
  </si>
  <si>
    <t>Ｎ－６５</t>
  </si>
  <si>
    <t>シェルリン</t>
  </si>
  <si>
    <t>プレーン</t>
  </si>
  <si>
    <t>ライトスタッフＧＡ－ＦＳ</t>
  </si>
  <si>
    <t>ＯＫミューズキララ</t>
  </si>
  <si>
    <t>特菱両アートＮ</t>
  </si>
  <si>
    <t>ユポタック</t>
  </si>
  <si>
    <t>ユトリロコートグリーン７０</t>
  </si>
  <si>
    <t>モダンクラフト</t>
  </si>
  <si>
    <t>黄色</t>
  </si>
  <si>
    <t>ウスムラサキ</t>
  </si>
  <si>
    <t>くち葉</t>
  </si>
  <si>
    <t>インペリアルマット</t>
  </si>
  <si>
    <t>ブライトＣ</t>
  </si>
  <si>
    <t>トップコート</t>
  </si>
  <si>
    <t>スーパーユポＦＲＢＷ</t>
  </si>
  <si>
    <t>Ａカード</t>
  </si>
  <si>
    <t>ファーストビンテージ</t>
  </si>
  <si>
    <t>カシミア</t>
  </si>
  <si>
    <t>Ｎ－４</t>
  </si>
  <si>
    <t>ビンテージゴールド</t>
  </si>
  <si>
    <t>アンティーク</t>
  </si>
  <si>
    <t>ＪＥＴスター</t>
  </si>
  <si>
    <t>Ｎ－５８</t>
  </si>
  <si>
    <t>ミルトＧＡ</t>
  </si>
  <si>
    <t>スピリットホワイト</t>
  </si>
  <si>
    <t>江戸小染はな</t>
  </si>
  <si>
    <t>キハダ</t>
  </si>
  <si>
    <t>感圧紙</t>
  </si>
  <si>
    <t>上葉シロ</t>
  </si>
  <si>
    <t>下葉シロ</t>
  </si>
  <si>
    <t>サテン金藤</t>
  </si>
  <si>
    <t>サテン金藤Ｎ</t>
  </si>
  <si>
    <t>特菱アート両面Ｎ</t>
  </si>
  <si>
    <t>雷鳥ＳアートＣＯＣ</t>
  </si>
  <si>
    <t>雷鳥スーパーアートＭＮＣＯ</t>
  </si>
  <si>
    <t>ＯＫコートエコグリーン</t>
  </si>
  <si>
    <t>ＯＫコートコグリーン</t>
  </si>
  <si>
    <t>マットカラーＨＧ</t>
  </si>
  <si>
    <t>ｎｐｉ上質グリーン７０</t>
  </si>
  <si>
    <t>オペラクリームウルトラ</t>
  </si>
  <si>
    <t>ソリストＳＰ（Ｎ）</t>
  </si>
  <si>
    <t>淡クリームキンマリ</t>
  </si>
  <si>
    <t>淡クリームラフ書籍</t>
  </si>
  <si>
    <t>エスプリＶエンボスストライプ</t>
  </si>
  <si>
    <t>ニューラグリンアイボリー</t>
  </si>
  <si>
    <t>ピーチケント</t>
  </si>
  <si>
    <t>花紋</t>
  </si>
  <si>
    <t>東海クラフト</t>
  </si>
  <si>
    <t>ＫＳＹ奉書紙</t>
  </si>
  <si>
    <t>北雪ケント</t>
  </si>
  <si>
    <t>アジサイ</t>
  </si>
  <si>
    <t>ピュアライトクリーム</t>
  </si>
  <si>
    <t>ピュアライム</t>
  </si>
  <si>
    <t>ＯＫＡＣカード＃３００</t>
  </si>
  <si>
    <t>マルウタック上質</t>
  </si>
  <si>
    <t>Ｌ－７２</t>
  </si>
  <si>
    <t>Ｌ－５９</t>
  </si>
  <si>
    <t>トイシ強粘着</t>
  </si>
  <si>
    <t>レザック９６オリヒメ</t>
  </si>
  <si>
    <t>ミルク</t>
  </si>
  <si>
    <t>黄緑</t>
  </si>
  <si>
    <t>カラシ</t>
  </si>
  <si>
    <t>アレザンＦＳ</t>
  </si>
  <si>
    <t>菊水和紙№特２１両面オボナイ</t>
  </si>
  <si>
    <t>Ｄ－６３</t>
  </si>
  <si>
    <t>エンボス梨地</t>
  </si>
  <si>
    <t>セキュリティー用紙</t>
  </si>
  <si>
    <t>銀河</t>
  </si>
  <si>
    <t>片艶晒クラフト</t>
  </si>
  <si>
    <t>松葉</t>
  </si>
  <si>
    <t>エスプリコートＳＳ</t>
  </si>
  <si>
    <t>タケ</t>
  </si>
  <si>
    <t>キキョウ</t>
  </si>
  <si>
    <t>マルウタックマット</t>
  </si>
  <si>
    <t>リベールＳ白セパ</t>
  </si>
  <si>
    <t>ＣＣＰ親展はがき</t>
  </si>
  <si>
    <t>ＪＧＳ５１Ｍ</t>
  </si>
  <si>
    <t>雷鳥マットアート</t>
  </si>
  <si>
    <t>感圧紙中葉４０Ｗ</t>
  </si>
  <si>
    <t>雷鳥ダルアート</t>
  </si>
  <si>
    <t>フリッター</t>
  </si>
  <si>
    <t>ハイホワイト</t>
  </si>
  <si>
    <t>アイ</t>
  </si>
  <si>
    <t>フラスコ</t>
  </si>
  <si>
    <t>ニューケント</t>
  </si>
  <si>
    <t>新大礼紙華</t>
  </si>
  <si>
    <t>パールホワイト</t>
  </si>
  <si>
    <t>Ｎ－６６</t>
  </si>
  <si>
    <t>ニブアオ</t>
  </si>
  <si>
    <t>ウスネズミ</t>
  </si>
  <si>
    <t>Ｎ－６８</t>
  </si>
  <si>
    <t>キュリアスメタル</t>
  </si>
  <si>
    <t>シルバー</t>
  </si>
  <si>
    <t>レイナＲ</t>
  </si>
  <si>
    <t>ベストマット</t>
  </si>
  <si>
    <t>ＯＫコートグリーン１００</t>
  </si>
  <si>
    <t>上葉８０Ｗ</t>
  </si>
  <si>
    <t>下葉８０Ｗ</t>
  </si>
  <si>
    <t>感圧紙中葉６０Ｗ</t>
  </si>
  <si>
    <t>スノーペトル</t>
  </si>
  <si>
    <t>マルウタックスーパーユポ＃１１０</t>
  </si>
  <si>
    <t>Ｎ－３</t>
  </si>
  <si>
    <t>コイネズミ</t>
  </si>
  <si>
    <t>マルウタックオリンパス</t>
  </si>
  <si>
    <t>マルウタック上質超強粘着</t>
  </si>
  <si>
    <t>Ｈ－７０</t>
  </si>
  <si>
    <t>クムンドカシミアＦＳ</t>
  </si>
  <si>
    <t>アンバーレッド</t>
  </si>
  <si>
    <t>奉書紙</t>
  </si>
  <si>
    <t>白青</t>
  </si>
  <si>
    <t>ＳＡ金藤</t>
  </si>
  <si>
    <t>ＣＣＰ上葉８０Ｗ</t>
  </si>
  <si>
    <t>ＣＣＰ下葉８０Ｗ</t>
  </si>
  <si>
    <t>金ピカ水溶強粘</t>
  </si>
  <si>
    <t>すずめいろ</t>
  </si>
  <si>
    <t>ニューユポＦＧＳ＃８０</t>
  </si>
  <si>
    <t>エーワンマルチカード５１２６１</t>
  </si>
  <si>
    <t>ＯＡ賞状用紙</t>
  </si>
  <si>
    <t>紀州ＯＣＲ</t>
  </si>
  <si>
    <t>マルウタックキャストコート</t>
  </si>
  <si>
    <t>コイモモ</t>
  </si>
  <si>
    <t>ＯＫマットエコグリーン</t>
  </si>
  <si>
    <t>エーワンマルチカード５１２１６</t>
  </si>
  <si>
    <t>ＦＢ堅紙クリーム</t>
  </si>
  <si>
    <t>サンカード</t>
  </si>
  <si>
    <t>ニブアカネズミ</t>
  </si>
  <si>
    <t>ＳＴカバー</t>
  </si>
  <si>
    <t>ユポハイグロス</t>
  </si>
  <si>
    <t>ＧＡＲ１００</t>
  </si>
  <si>
    <t>ナポレン</t>
  </si>
  <si>
    <t>エスプリコートＣ</t>
  </si>
  <si>
    <t>マルウタック上質トイシ強粘着</t>
  </si>
  <si>
    <t>グレー２</t>
  </si>
  <si>
    <t>アートボード</t>
  </si>
  <si>
    <t>モス</t>
  </si>
  <si>
    <t>淡クリーム</t>
  </si>
  <si>
    <t>ＯＫ金藤片面</t>
  </si>
  <si>
    <t>ＷＰＨＯエンボス絹目</t>
  </si>
  <si>
    <t>ｂ７クリーム</t>
  </si>
  <si>
    <t>シロＳ－８０</t>
  </si>
  <si>
    <t>オリンパス城野印刷</t>
  </si>
  <si>
    <t>グラディラＣＯＣ</t>
  </si>
  <si>
    <t>ケナフ１００ＧＡ</t>
  </si>
  <si>
    <t>コスモエアーライト</t>
  </si>
  <si>
    <t>Ｎ－５７</t>
  </si>
  <si>
    <t>テンカラー</t>
  </si>
  <si>
    <t>トモエリバー６４</t>
  </si>
  <si>
    <t>メヌエットライトＣ</t>
  </si>
  <si>
    <t>バラ</t>
  </si>
  <si>
    <t>金かすみ水溶強粘</t>
  </si>
  <si>
    <t>三菱トレッシング</t>
  </si>
  <si>
    <t>大礼紙</t>
  </si>
  <si>
    <t>シロヤナギ</t>
  </si>
  <si>
    <t>レザック７５</t>
  </si>
  <si>
    <t>雷鳥特アート</t>
  </si>
  <si>
    <t>ビャクグン</t>
  </si>
  <si>
    <t>ネズアサギ</t>
  </si>
  <si>
    <t>４４０＊４２０</t>
  </si>
  <si>
    <t>キンチャ</t>
  </si>
  <si>
    <t>レザツク８２ろうけつ</t>
  </si>
  <si>
    <t>ニューユポＦＧＳ＃２００</t>
  </si>
  <si>
    <t>ＡライトスタッフＧＡ－ＦＳ</t>
  </si>
  <si>
    <t>ＴＳギフト１</t>
  </si>
  <si>
    <t>シラユキ</t>
  </si>
  <si>
    <t>アップルグリーン</t>
  </si>
  <si>
    <t>レーヨン大礼紙№２９１１</t>
  </si>
  <si>
    <t>Ｖ－６８</t>
  </si>
  <si>
    <t>アルファーユポ＃４００</t>
  </si>
  <si>
    <t>ワカミドリ</t>
  </si>
  <si>
    <t>ゴールド</t>
  </si>
  <si>
    <t>＃２５０</t>
  </si>
  <si>
    <t>ミューマット</t>
  </si>
  <si>
    <t>啓ｎｐｉ上質</t>
  </si>
  <si>
    <t>三菱両アート</t>
  </si>
  <si>
    <t>タンポポ</t>
  </si>
  <si>
    <t>特アートＳＡ金藤</t>
  </si>
  <si>
    <t>Ｇ－５０</t>
  </si>
  <si>
    <t>アルトクリームマックス</t>
  </si>
  <si>
    <t>ＯＡペーパー</t>
  </si>
  <si>
    <t>Ｏ－６４</t>
  </si>
  <si>
    <t>Ｌ－７０</t>
  </si>
  <si>
    <t>Ｌ－６６</t>
  </si>
  <si>
    <t>クロコＧＡ</t>
  </si>
  <si>
    <t>キュリアスＩＲポップセット</t>
  </si>
  <si>
    <t>パール</t>
  </si>
  <si>
    <t>シナールＤＧマット</t>
  </si>
  <si>
    <t>ヤマプキ</t>
  </si>
  <si>
    <t>スモークホワイト</t>
  </si>
  <si>
    <t>Ｂ－１０</t>
  </si>
  <si>
    <t>オーロラコートＬ</t>
  </si>
  <si>
    <t>シルバーボード</t>
  </si>
  <si>
    <t>ＨＭ１０４１</t>
  </si>
  <si>
    <t>マシュマロＣＯＣ</t>
  </si>
  <si>
    <t>ＧＡボードＦＳ</t>
  </si>
  <si>
    <t>グレー</t>
  </si>
  <si>
    <t>クラフトペーパーハーフ</t>
  </si>
  <si>
    <t>Ｎ－５３</t>
  </si>
  <si>
    <t>ボロ</t>
  </si>
  <si>
    <t>アトモス</t>
  </si>
  <si>
    <t>レッド</t>
  </si>
  <si>
    <t>Ｖ－５５</t>
  </si>
  <si>
    <t>ＯＫウルトラアクアサテン</t>
  </si>
  <si>
    <t>ビオトープＧＡ</t>
  </si>
  <si>
    <t>ストーングレー</t>
  </si>
  <si>
    <t>フレンチマーブル</t>
  </si>
  <si>
    <t>ヴィンテージゴールド</t>
  </si>
  <si>
    <t>リューオーコート</t>
  </si>
  <si>
    <t>上質</t>
  </si>
  <si>
    <t>ＯＫＡＣカード</t>
  </si>
  <si>
    <t>クモ</t>
  </si>
  <si>
    <t>スノーフィルド</t>
  </si>
  <si>
    <t>ＯＫメタルスウィート</t>
  </si>
  <si>
    <t>シルバーＢ－１２０</t>
  </si>
  <si>
    <t>ウスサクラＴ－１００</t>
  </si>
  <si>
    <t>ＣＣＰ中葉　４０Ｗ</t>
  </si>
  <si>
    <t>コン</t>
  </si>
  <si>
    <t>マルウタックアートリベールＳ</t>
  </si>
  <si>
    <t>弱粘再剥離</t>
  </si>
  <si>
    <t>新・星物語</t>
  </si>
  <si>
    <t>パウダー</t>
  </si>
  <si>
    <t>下弦</t>
  </si>
  <si>
    <t>キラキラ</t>
  </si>
  <si>
    <t>マルウタックアート訂正用</t>
  </si>
  <si>
    <t>朱</t>
  </si>
  <si>
    <t>キイロ</t>
  </si>
  <si>
    <t>モフル</t>
  </si>
  <si>
    <t>キャラメル</t>
  </si>
  <si>
    <t>エコ間伐紙</t>
  </si>
  <si>
    <t>ピュアカナリア</t>
  </si>
  <si>
    <t>Ｎ－１３</t>
  </si>
  <si>
    <t>Ｙ－５</t>
  </si>
  <si>
    <t>アーモンド</t>
  </si>
  <si>
    <t>ローズ</t>
  </si>
  <si>
    <t>Ｍｒ，ＡＦ</t>
  </si>
  <si>
    <t>オフホワイト</t>
  </si>
  <si>
    <t>エアラス</t>
  </si>
  <si>
    <t>白柳－ＦＳ</t>
  </si>
  <si>
    <t>＃３００</t>
  </si>
  <si>
    <t>＃１５０</t>
  </si>
  <si>
    <t>Ｂ－１１</t>
  </si>
  <si>
    <t>ツユ</t>
  </si>
  <si>
    <t>しんじゅ</t>
  </si>
  <si>
    <t>啓ユトリロ上質</t>
  </si>
  <si>
    <t>シンジュ</t>
  </si>
  <si>
    <t>ナシ</t>
  </si>
  <si>
    <t>Ｈ－５０</t>
  </si>
  <si>
    <t>オペラクリーム</t>
  </si>
  <si>
    <t>Ｎ－６３</t>
  </si>
  <si>
    <t>マゼランブルー</t>
  </si>
  <si>
    <t>彩美カード</t>
  </si>
  <si>
    <t>リベロ</t>
  </si>
  <si>
    <t>ピュア</t>
  </si>
  <si>
    <t>奉書　白鶴</t>
  </si>
  <si>
    <t>瑞穂特白仙貨紙</t>
  </si>
  <si>
    <t>№６５７１</t>
  </si>
  <si>
    <t>い織り</t>
  </si>
  <si>
    <t>Ｓ－６</t>
  </si>
  <si>
    <t>パルコート</t>
  </si>
  <si>
    <t>ボス</t>
  </si>
  <si>
    <t>白柳</t>
  </si>
  <si>
    <t>チャコール</t>
  </si>
  <si>
    <t>ヒワ</t>
  </si>
  <si>
    <t>アズキ</t>
  </si>
  <si>
    <t>にぶ空</t>
  </si>
  <si>
    <t>Ｄ－５２</t>
  </si>
  <si>
    <t>オペラホワイトマックス</t>
  </si>
  <si>
    <t>ビュアピンク</t>
  </si>
  <si>
    <t>新バフン紙</t>
  </si>
  <si>
    <t>晒片艶クラフト紙晒竜王Ｗ</t>
  </si>
  <si>
    <t>２００５フジ</t>
  </si>
  <si>
    <t>濃松葉</t>
  </si>
  <si>
    <t>ＨＫＳアイボリー</t>
  </si>
  <si>
    <t>あおふじ</t>
  </si>
  <si>
    <t>ギンネズミ</t>
  </si>
  <si>
    <t>ソクラ</t>
  </si>
  <si>
    <t>北雪ケンＣｏＣ</t>
  </si>
  <si>
    <t>－－－－－－－－－－</t>
  </si>
  <si>
    <t>玉しき</t>
  </si>
  <si>
    <t>シコクコピー</t>
  </si>
  <si>
    <t>ＯＫＡＣカード＃３５０</t>
  </si>
  <si>
    <t>ユポタックＦＲＢ</t>
  </si>
  <si>
    <t>ウラＳ１本</t>
  </si>
  <si>
    <t>ウラＳ３本</t>
  </si>
  <si>
    <t>ユポＦＥＢＧ＃１１０</t>
  </si>
  <si>
    <t>ユポタックＦＥＢＧ＃１３０</t>
  </si>
  <si>
    <t>Ｌ－５０</t>
  </si>
  <si>
    <t>ＯＫ金藤</t>
  </si>
  <si>
    <t>ＯＫコートＮエコグリーン</t>
  </si>
  <si>
    <t>パ－ルコートＦＳＣ－Ｍ</t>
  </si>
  <si>
    <t>シナールＤＧマットコート</t>
  </si>
  <si>
    <t>マットエコグリーン</t>
  </si>
  <si>
    <t>マットコートエコグリーン１００</t>
  </si>
  <si>
    <t>ＪＥＴエースＷＦ</t>
  </si>
  <si>
    <t>ＪＥＴエース</t>
  </si>
  <si>
    <t>Ｍｒ．Ｂ</t>
  </si>
  <si>
    <t>ＮＴストライプ</t>
  </si>
  <si>
    <t>Ｍｒ．Ａ</t>
  </si>
  <si>
    <t>ＫＫ帳簿用紙</t>
  </si>
  <si>
    <t>ヴァンヌーボＦ</t>
  </si>
  <si>
    <t>エスプリＶＷ</t>
  </si>
  <si>
    <t>エスプリコートＳＳＣＯＣ</t>
  </si>
  <si>
    <t>グッピーラップ</t>
  </si>
  <si>
    <t>ザ・ポスター</t>
  </si>
  <si>
    <t>タイオーアトラス</t>
  </si>
  <si>
    <t>ビューコロナ</t>
  </si>
  <si>
    <t>フレンチ</t>
  </si>
  <si>
    <t>パンチナチュラル</t>
  </si>
  <si>
    <t>マーブルローズ</t>
  </si>
  <si>
    <t>ユポＦＧＳ＃２００</t>
  </si>
  <si>
    <t>ユポＦＧＳ＃２５０</t>
  </si>
  <si>
    <t>ユポＦＧＳ＃６０</t>
  </si>
  <si>
    <t>ユポＦＥＢＧ＃１３０</t>
  </si>
  <si>
    <t>特白仙貨紙№６５７１</t>
  </si>
  <si>
    <t>奉書紙特白№６３７６</t>
  </si>
  <si>
    <t>奉書紙自然色№６３８３</t>
  </si>
  <si>
    <t>奉書紙自然色№６３８５</t>
  </si>
  <si>
    <t>奉書紙特白№６３７９</t>
  </si>
  <si>
    <t>ＫＳＹ奉書紙しろたえ</t>
  </si>
  <si>
    <t>コスミテ</t>
  </si>
  <si>
    <t>結合名</t>
    <rPh sb="0" eb="2">
      <t>ケツゴウ</t>
    </rPh>
    <rPh sb="2" eb="3">
      <t>メイ</t>
    </rPh>
    <phoneticPr fontId="1"/>
  </si>
  <si>
    <t>ID</t>
    <phoneticPr fontId="1"/>
  </si>
  <si>
    <t>Ａカード＃２００-ミズ-21-Ｔ-180</t>
  </si>
  <si>
    <t>Ａカード＃１５０-ナチュラル-21-Ｔ-135</t>
  </si>
  <si>
    <t>Ａカード＃２００-アイボリー-21-Ｔ-180</t>
  </si>
  <si>
    <t>Ａカード＃２００-ソラ-21-Ｔ-180</t>
  </si>
  <si>
    <t>Ａカード＃２５０-ソラ-21-Ｔ-225</t>
  </si>
  <si>
    <t>Ａカード＃３００-モモ-21-Ｔ-270</t>
  </si>
  <si>
    <t>Ａカード＃３００-濃クリーム-21-Ｔ-270</t>
  </si>
  <si>
    <t>Ａカード＃３５０-ワカクサ-21-Ｔ-1</t>
  </si>
  <si>
    <t>Ａカード＃４００-濃クリーム-21-Ｔ-360</t>
  </si>
  <si>
    <t>ＢＰコート＃１１０-シロ-21-Ｔ-1</t>
  </si>
  <si>
    <t>ＢＰコート＃１１０-クリーム-21-Ｔ-1</t>
  </si>
  <si>
    <t>ＢＰコート＃１１０-ピンク-21-Ｔ-1</t>
  </si>
  <si>
    <t>ＭＬファイバー-ウスアオ-21-Ｙ-160</t>
  </si>
  <si>
    <t>Ｍｒ，Ｂ-スーパーホワイト-21-Ｙ-135</t>
  </si>
  <si>
    <t>Ｍｒ，Ｂ-スーパーホワイト-23-Ｙ-76.5</t>
  </si>
  <si>
    <t>ＮＴほそおり-スノーホワイト-21-Ｙ-130</t>
  </si>
  <si>
    <t>ＮＴほそおり-ナチュラル-21-Ｙ-170</t>
  </si>
  <si>
    <t>ＮＴほそおりＧＡ-ナチュラル-21-Ｙ-170</t>
  </si>
  <si>
    <t>ＮＴストライプＧＡ-ライトグレー-21-Ｙ-130</t>
  </si>
  <si>
    <t>ＮＴラシャ-濃あい-21-Ｙ-130</t>
  </si>
  <si>
    <t>ＮＴラシャ-コイミドリ-21-Ｙ-130</t>
  </si>
  <si>
    <t>ＮＴラシャ-フジ-21-Ｙ-130</t>
  </si>
  <si>
    <t>ＮＴラシャ-スノーホワイト-23-Ｙ-69.5</t>
  </si>
  <si>
    <t>ＮＴラシャ-うすはなだ-21-Ｙ-100</t>
  </si>
  <si>
    <t>ＮＴラシャ-ウスハナダ-21-Ｙ-100</t>
  </si>
  <si>
    <t>ＮＴラシャ-グレー１０-21-Ｙ-210</t>
  </si>
  <si>
    <t>ＮＴラシャ-にぶ緑-21-Ｙ-100</t>
  </si>
  <si>
    <t>ＮＴラシャ-ウスネズ-21-Ｙ-210</t>
  </si>
  <si>
    <t>ＮＴラシャ-グンジョウ-21-Ｙ-130</t>
  </si>
  <si>
    <t>ＮＴラシャ-ギンネズ-21-Ｙ-130</t>
  </si>
  <si>
    <t>ＮＴラシャ-ネズミ-21-Ｙ-210</t>
  </si>
  <si>
    <t>ＮＴラシャ-アサギ-21-Ｙ-100</t>
  </si>
  <si>
    <t>ＮＴラシャ-ウスクリーム-21-Ｙ-100</t>
  </si>
  <si>
    <t>ＮＴラシャ-タバコ-21-Ｙ-100</t>
  </si>
  <si>
    <t>ＮＴラシャ-スノーホワイト-21-Ｙ-130</t>
  </si>
  <si>
    <t>ＯＫＡＣカード＃２５０-濃クリーム-21-Ｔ-222</t>
  </si>
  <si>
    <t>ＯＫＡＣカード＃２５０-ウスミズ-21-Ｔ-222</t>
  </si>
  <si>
    <t>ＯＫカイゼル-コイネズ-21-Ｙ-80</t>
  </si>
  <si>
    <t>ＯＫカイゼル-シロ-21-Ｙ-110</t>
  </si>
  <si>
    <t>ＯＫサンドカラー-ナス-21-Ｙ-120</t>
  </si>
  <si>
    <t>ＯＫフェザーワルツ-ワカクサ-21-Ｙ-120</t>
  </si>
  <si>
    <t>ＯＫフェザーワルツ-ユキ-21-Ｙ-120</t>
  </si>
  <si>
    <t>ＯＫフェザーワルツ-ユキ-21-Ｙ-170</t>
  </si>
  <si>
    <t>ＯＫミューズガリバーエクストラ-ホワイトＳ-21-Ｙ-110</t>
  </si>
  <si>
    <t>ＯＫミューズコットン-アオ-21-Ｙ-118</t>
  </si>
  <si>
    <t>ＯＫミューズコットン-ウメチャ-21-Ｙ-118</t>
  </si>
  <si>
    <t>ＯＫミューズコットン-アオフジ-21-Ｙ-118</t>
  </si>
  <si>
    <t>ＯＫミューズコットン-サケ-21-Ｙ-118</t>
  </si>
  <si>
    <t>ＯＫミューズコットン-モモ-21-Ｙ-118</t>
  </si>
  <si>
    <t>ＯＫミューズリンター-スノーホワイト-21-Ｙ-120</t>
  </si>
  <si>
    <t>ＴＳ－１-Ｒ－５-21-Ｙ-100</t>
  </si>
  <si>
    <t>ＴＳ－１-Ｎ－８-21-Ｙ-130</t>
  </si>
  <si>
    <t>ＴＳギフト－１-ホワイト-21-Ｙ-200</t>
  </si>
  <si>
    <t>ｂ７トラネクスト-シロ-21-Ｙ-71.5</t>
  </si>
  <si>
    <t>かぐや-上弦-21-Ｙ-90</t>
  </si>
  <si>
    <t>かぐや-たちまち-21-Ｙ-170</t>
  </si>
  <si>
    <t>きぬもみ-ユキ-21-Ｙ-220</t>
  </si>
  <si>
    <t>きらびき-ＰＬ－１３５シロ-23-Ｙ-1</t>
  </si>
  <si>
    <t>こざと-夕凪-21-Ｙ-90</t>
  </si>
  <si>
    <t>しこくてんれい-シロ-21-Ｔ-135</t>
  </si>
  <si>
    <t>しこくてんれい-シロ-21-Ｔ-110</t>
  </si>
  <si>
    <t>しこくてんれい-シロ-23-Ｔ-53.5</t>
  </si>
  <si>
    <t>しこくてんれい-シロ-21-Ｔ-180</t>
  </si>
  <si>
    <t>しこくてんれい-シロ-21-Ｔ-60</t>
  </si>
  <si>
    <t>しこくてんれい-ウスチャ-21-Ｔ-90</t>
  </si>
  <si>
    <t>みやぎぬ-ツユクサ-21-Ｙ-200</t>
  </si>
  <si>
    <t>みやぎぬ-キヌ-21-Ｙ-170</t>
  </si>
  <si>
    <t>みやぎぬ-スイセン-21-Ｙ-200</t>
  </si>
  <si>
    <t>みやぎぬ-キヌ-21-Ｙ-200</t>
  </si>
  <si>
    <t>もみがみ-シロ-21-Ｙ-110</t>
  </si>
  <si>
    <t>アラベール-スノーホワイト-21-Ｙ-200</t>
  </si>
  <si>
    <t>アラベール-スノーホワイト-23-Ｔ-111</t>
  </si>
  <si>
    <t>アラベール-ホワイト-21-Ｙ-70</t>
  </si>
  <si>
    <t>アラベール-ホワイト-23-Ｙ-111</t>
  </si>
  <si>
    <t>アラベール-スノーホワイト-23-Ｔ-76.5</t>
  </si>
  <si>
    <t>ウルトラユポＦＥＢ-＃１３０-21-Ｔ-1</t>
  </si>
  <si>
    <t>エコジャパンＲ-ツユクサ-21-Ｙ-100</t>
  </si>
  <si>
    <t>グラフィーＣｏＣ-ナチュラルＧＳ-23-Ｙ-132</t>
  </si>
  <si>
    <t>ケンラン-クロ-21-Ｔ-360</t>
  </si>
  <si>
    <t>ケンラン-ホワイト-21-Ｙ-180</t>
  </si>
  <si>
    <t>コクヨワープロラベル-タイ－２１１１Ｎ－Ｗ-1-Ｔ-1</t>
  </si>
  <si>
    <t>コメカミ-ナチュラル-23-Ｙ-93.5</t>
  </si>
  <si>
    <t>サーブル-スノーホワイト-21-Ｔ-190</t>
  </si>
  <si>
    <t>サガンＧＡ-ヤマブキ-21-Ｙ-100</t>
  </si>
  <si>
    <t>シェルリン-プレーン-21-Ｙ-180</t>
  </si>
  <si>
    <t>シャイナー-ユキ-21-Ｙ-120</t>
  </si>
  <si>
    <t>ジェラードＧＡ-ホワイト-21-Ｙ-130</t>
  </si>
  <si>
    <t>ジェラードＧＡ-スノーホワイト-21-Ｙ-210</t>
  </si>
  <si>
    <t>ジャンフェルト-シロ-21-Ｙ-130</t>
  </si>
  <si>
    <t>スタードリーム-オパール-21-Ｔ-209</t>
  </si>
  <si>
    <t>ソフトバルキー　スメ入り-アイボリー-21-Ｙ-90</t>
  </si>
  <si>
    <t>タント-Ｐ－６０-21-Ｙ-100</t>
  </si>
  <si>
    <t>タント-Ｇ－７２-21-Ｙ-100</t>
  </si>
  <si>
    <t>タント-Ｎ－８-21-Ｙ-130</t>
  </si>
  <si>
    <t>タント-Ｎ－８-21-Ｙ-100</t>
  </si>
  <si>
    <t>タント-Ｓ－３-21-Ｙ-100</t>
  </si>
  <si>
    <t>タント-Ｎ－７-21-Ｙ-100</t>
  </si>
  <si>
    <t>タント-Ｈ－６４-21-Ｙ-100</t>
  </si>
  <si>
    <t>タント-Ｎ－９-21-Ｙ-180</t>
  </si>
  <si>
    <t>タント-Ｏ－６１-21-Ｙ-100</t>
  </si>
  <si>
    <t>タント-Ｄ－６１-21-Ｙ-100</t>
  </si>
  <si>
    <t>タント-Ｄ－６１-21-Ｙ-70</t>
  </si>
  <si>
    <t>タント-Ｓ－７-21-Ｙ-180</t>
  </si>
  <si>
    <t>タント-Ｄ－７０-21-Ｙ-70</t>
  </si>
  <si>
    <t>タント-Ｇ－６３-21-Ｙ-100</t>
  </si>
  <si>
    <t>タント-Ｎ－８-21-Ｙ-180</t>
  </si>
  <si>
    <t>タント-Ｓ－８-21-Ｙ-100</t>
  </si>
  <si>
    <t>タント-Ｓ－２-21-Ｙ-100</t>
  </si>
  <si>
    <t>タント-Ｅ－６-21-Ｙ-100</t>
  </si>
  <si>
    <t>タント-Ｙ－１０-21-Ｙ-100</t>
  </si>
  <si>
    <t>タント-Ｎ－６２-21-Ｙ-100</t>
  </si>
  <si>
    <t>タント-Ｎ－６５-21-Ｙ-100</t>
  </si>
  <si>
    <t>タント-Ｒ－５-21-Ｙ-100</t>
  </si>
  <si>
    <t>ダイヤボード-ＨＭ２０１５-21-Ｙ-1</t>
  </si>
  <si>
    <t>テーラー-シロ-21-Ｙ-68.5</t>
  </si>
  <si>
    <t>テンカラーエンボス皮しぼ-ジュンパク-21-Ｙ-260</t>
  </si>
  <si>
    <t>ハンマートーンＧＡ-プラチナホワイト-21-Ｙ-170</t>
  </si>
  <si>
    <t>ハンマートーンＧＡ-キミドリ-21-Ｙ-100</t>
  </si>
  <si>
    <t>パールコート-ＦＳＣ認証-23-Ｙ-93.5</t>
  </si>
  <si>
    <t>パミス-シロ-21-Ｙ-150</t>
  </si>
  <si>
    <t>パミス-シロ-23-Ｙ-104</t>
  </si>
  <si>
    <t>パミス-ユキ-21-Ｙ-200</t>
  </si>
  <si>
    <t>ビオトープＧＡ－ＦＳ-ミッドナイトブルー-21-Ｙ-210</t>
  </si>
  <si>
    <t>ビオトープＧＡ－ＦＳ-モスグリーン-21-Ｙ-210</t>
  </si>
  <si>
    <t>ビルカラー-雪-21-Ｙ-150</t>
  </si>
  <si>
    <t>ファーストヴィンテージ-アッシュ-21-Ｙ-86</t>
  </si>
  <si>
    <t>ファーストヴィンテージ-カシミヤ-21-Ｙ-206</t>
  </si>
  <si>
    <t>フリューサンド-シロ-21-Ｔ-32</t>
  </si>
  <si>
    <t>ペルーラ-スノーホワイト-21-Ｙ-180</t>
  </si>
  <si>
    <t>ポルカ-ソーダ-21-Ｙ-80</t>
  </si>
  <si>
    <t>マーメイド-ソラ-21-Ｙ-153</t>
  </si>
  <si>
    <t>マーメイド-シロ-21-Ｙ-210</t>
  </si>
  <si>
    <t>マーメイド-タマゴ-21-Ｙ-115</t>
  </si>
  <si>
    <t>マーメイド-シロ-21-Ｙ-135</t>
  </si>
  <si>
    <t>ミセスＢ-スーパーホワイト-23-Ｙ-76.5</t>
  </si>
  <si>
    <t>モデラトーンＧＡ-エキストラホワイト-21-Ｙ-135</t>
  </si>
  <si>
    <t>モデラトーンＧＡ-ナチュラル-21-Ｙ-135</t>
  </si>
  <si>
    <t>ユポＦＧＳ-＃８０-21-Ｔ-1</t>
  </si>
  <si>
    <t>ユポＦＲＢＷ-＃２００-21-Ｔ-1</t>
  </si>
  <si>
    <t>リ・シマメ-ウルトラホワイト-21-Ｙ-180</t>
  </si>
  <si>
    <t>ルミネッセンス-マキシマムホワイト-23-Ｙ-153</t>
  </si>
  <si>
    <t>レザック６６-キ-21-Ｙ-175</t>
  </si>
  <si>
    <t>レザック６６-ダイダイ-21-Ｙ-175</t>
  </si>
  <si>
    <t>レザック６６-クリーム-21-Ｙ-175</t>
  </si>
  <si>
    <t>レザック６６-アオタケ-21-Ｙ-260</t>
  </si>
  <si>
    <t>レザック６６-ボタン-21-Ｙ-215</t>
  </si>
  <si>
    <t>レザック６６-アオタケ-21-Ｙ-175</t>
  </si>
  <si>
    <t>レザック６６-ミント-21-Ｙ-175</t>
  </si>
  <si>
    <t>レザック６６-オークル-21-Ｙ-175</t>
  </si>
  <si>
    <t>レザック６６-サクラ-21-Ｙ-175</t>
  </si>
  <si>
    <t>レザック６６-ミズイロ-21-Ｙ-175</t>
  </si>
  <si>
    <t>レザック６６-クロ-21-Ｙ-215</t>
  </si>
  <si>
    <t>レザック６６-アボガド-21-Ｙ-130</t>
  </si>
  <si>
    <t>レザック６６-コソメ-21-Ｙ-215</t>
  </si>
  <si>
    <t>レザック６６-ピンク-21-Ｙ-175</t>
  </si>
  <si>
    <t>レザック６６-サクラ-21-Ｙ-215</t>
  </si>
  <si>
    <t>レザック６６-アオネズ-21-Ｙ-175</t>
  </si>
  <si>
    <t>レザック６６-グリーン-21-Ｙ-175</t>
  </si>
  <si>
    <t>レザック６６-スカイ-21-Ｙ-175</t>
  </si>
  <si>
    <t>レザック６６-クリーム-21-Ｙ-215</t>
  </si>
  <si>
    <t>レザック６６-フジ-21-Ｙ-175</t>
  </si>
  <si>
    <t>レザック６６-ゾウゲ-21-Ｙ-175</t>
  </si>
  <si>
    <t>レザック６６-ムラサキ-21-Ｙ-175</t>
  </si>
  <si>
    <t>レザック６６-ベージュ-21-Ｙ-175</t>
  </si>
  <si>
    <t>レザック６６-ライトグレー-21-Ｙ-175</t>
  </si>
  <si>
    <t>レザック６６-シロ-21-Ｙ-215</t>
  </si>
  <si>
    <t>レザック６６-ライトグリーン-21-Ｙ-175</t>
  </si>
  <si>
    <t>レザック６６-ウスミドリ-21-Ｙ-175</t>
  </si>
  <si>
    <t>レザック６６-アサギ-21-Ｙ-175</t>
  </si>
  <si>
    <t>レザック６６-スミレ-21-Ｙ-215</t>
  </si>
  <si>
    <t>レザック６６-オリーブ-21-Ｙ-175</t>
  </si>
  <si>
    <t>レザック６６-アカ-21-Ｙ-260</t>
  </si>
  <si>
    <t>レザック６６-ボタン-21-Ｙ-260</t>
  </si>
  <si>
    <t>レザック６６-ライトグリーン-21-Ｙ-260</t>
  </si>
  <si>
    <t>レザック６６-ラクダ-21-Ｙ-175</t>
  </si>
  <si>
    <t>レザック６６-マリン-21-Ｙ-175</t>
  </si>
  <si>
    <t>レザック８０つむぎ-シロ-21-Ｙ-170</t>
  </si>
  <si>
    <t>レザック８０つむぎ-コウゾ-21-Ｙ-120</t>
  </si>
  <si>
    <t>レザック８０つむぎ-シロ-21-Ｙ-210</t>
  </si>
  <si>
    <t>レザック８０つむぎ-ソラ-21-Ｙ-210</t>
  </si>
  <si>
    <t>レザック８０つむぎ-ベニ-21-Ｙ-210</t>
  </si>
  <si>
    <t>レザック８０つむぎ-スイセン-21-Ｙ-210</t>
  </si>
  <si>
    <t>レザック８０つむぎ-ヒスイ-21-Ｙ-170</t>
  </si>
  <si>
    <t>レザック８０つむぎ-モエギ-21-Ｙ-170</t>
  </si>
  <si>
    <t>レザック８０つむぎ-ウスズミ-21-Ｙ-210</t>
  </si>
  <si>
    <t>レザック８０つむぎ-よもぎ-21-Ｙ-210</t>
  </si>
  <si>
    <t>レザック８０つむぎ-モモ-21-Ｙ-210</t>
  </si>
  <si>
    <t>レザック８０つむぎ-ハダ-21-Ｙ-210</t>
  </si>
  <si>
    <t>ヴァンヌーボＶ-スノーホワイト-23-Ｔ-149.5</t>
  </si>
  <si>
    <t>ヴァンヌーボＶ-ナチュラル-21-Ｙ-150</t>
  </si>
  <si>
    <t>ヴァンヌーボＶＧ-ホワイト-21-Ｙ-130</t>
  </si>
  <si>
    <t>雲竜荒目-シロ-23-Ｙ-45.5</t>
  </si>
  <si>
    <t>紀州-ウグイス-21-Ｔ-66</t>
  </si>
  <si>
    <t>紀州-サーモン-21-Ｔ-66</t>
  </si>
  <si>
    <t>紀州-ミズ-20-Ｔ-50</t>
  </si>
  <si>
    <t>紀州-モエギ-20-Ｔ-50</t>
  </si>
  <si>
    <t>紀州-シラチャ-20-Ｔ-50</t>
  </si>
  <si>
    <t>紀州-ウスダイダイ-20-Ｔ-50</t>
  </si>
  <si>
    <t>紀州-モモ-21-Ｔ-176</t>
  </si>
  <si>
    <t>紀州-モモ-20-Ｔ-68.5</t>
  </si>
  <si>
    <t>紀州-コスモス-20-Ｔ-68.5</t>
  </si>
  <si>
    <t>紀州-ヤマブキ-21-Ｔ-107</t>
  </si>
  <si>
    <t>紀州-コスモス-21-Ｔ-107</t>
  </si>
  <si>
    <t>紀州-コスモス-20-Ｔ-33</t>
  </si>
  <si>
    <t>紀州-ワカクサ-20-Ｔ-68.5</t>
  </si>
  <si>
    <t>紀州-フジ-20-Ｔ-68.5</t>
  </si>
  <si>
    <t>紀州-モモ-21-Ｔ-107</t>
  </si>
  <si>
    <t>紀州-サーモン-20-Ｔ-42</t>
  </si>
  <si>
    <t>紀州-リンドウＮ-20-Ｔ-42</t>
  </si>
  <si>
    <t>紀州-ワカタケ-20-Ｔ-42</t>
  </si>
  <si>
    <t>紀州-クリーム-21-Ｔ-66</t>
  </si>
  <si>
    <t>紀州-ウグイス-21-Ｔ-78</t>
  </si>
  <si>
    <t>紀州-プルー-21-Ｔ-107</t>
  </si>
  <si>
    <t>紀州-アサギ-20-Ｔ-68.5</t>
  </si>
  <si>
    <t>紀州-モモ-20-Ｔ-33</t>
  </si>
  <si>
    <t>紀州-ウスダイダイ-20-Ｔ-68.5</t>
  </si>
  <si>
    <t>紀州-ミドリ-20-Ｔ-68.5</t>
  </si>
  <si>
    <t>紀州-ソラ-20-Ｔ-42</t>
  </si>
  <si>
    <t>紀州-フジ-21-Ｔ-78</t>
  </si>
  <si>
    <t>紀州-ソラ-20-Ｔ-50</t>
  </si>
  <si>
    <t>紀州-サクラ-20-Ｔ-42</t>
  </si>
  <si>
    <t>紀州-ソラ-21-Ｔ-66</t>
  </si>
  <si>
    <t>紀州-ソラ-20-Ｔ-68.5</t>
  </si>
  <si>
    <t>紀州-シラチャ-20-Ｔ-84.5</t>
  </si>
  <si>
    <t>紀州-ビワ-20-Ｔ-112.5</t>
  </si>
  <si>
    <t>紀州-ミズ-20-Ｔ-33</t>
  </si>
  <si>
    <t>紀州-アサギ-21-Ｔ-107</t>
  </si>
  <si>
    <t>紀州-ウグイス-20-Ｔ-68.5</t>
  </si>
  <si>
    <t>紀州-キ-20-Ｔ-33</t>
  </si>
  <si>
    <t>紀州-ラベンダー-20-Ｔ-84.5</t>
  </si>
  <si>
    <t>紀州-ラベンダー-20-Ｔ-42</t>
  </si>
  <si>
    <t>紀州-アサギ-21-Ｔ-66</t>
  </si>
  <si>
    <t>紀州-モエギ-21-Ｔ-107</t>
  </si>
  <si>
    <t>紀州-レモン-20-Ｙ-68.5</t>
  </si>
  <si>
    <t>紀州-オレンジ-21-Ｔ-1</t>
  </si>
  <si>
    <t>紀州-リンドウ-20-Ｔ-68.5</t>
  </si>
  <si>
    <t>紀州-モエギ-20-Ｔ-42</t>
  </si>
  <si>
    <t>紀州-ウグイス-20-Ｔ-112.5</t>
  </si>
  <si>
    <t>紀州-フジ-20-Ｔ-50</t>
  </si>
  <si>
    <t>紀州-オレンジ-20-Ｔ-33</t>
  </si>
  <si>
    <t>紀州-シロ-20-Ｔ-42</t>
  </si>
  <si>
    <t>紀州-キ-20-Ｔ-42</t>
  </si>
  <si>
    <t>紀州-ウグイス-20-Ｔ-42</t>
  </si>
  <si>
    <t>紀州-リンドウ-20-Ｔ-42</t>
  </si>
  <si>
    <t>紀州-ソラ-21-Ｔ-107</t>
  </si>
  <si>
    <t>紀州-アイボリー-20-Ｔ-68.5</t>
  </si>
  <si>
    <t>紀州-コスモス-20-Ｔ-42</t>
  </si>
  <si>
    <t>紀州-サーモン-20-Ｔ-112.5</t>
  </si>
  <si>
    <t>紀州-ワカクサ-21-Ｔ-52</t>
  </si>
  <si>
    <t>紀州-レモン-20-Ｔ-50</t>
  </si>
  <si>
    <t>紀州-ブルー-20-Ｔ-68.5</t>
  </si>
  <si>
    <t>紀州-ソラ-21-Ｔ-176</t>
  </si>
  <si>
    <t>紀州-濃クリーム-20-Ｔ-33</t>
  </si>
  <si>
    <t>紀州-ヤマブキ-21-Ｔ-52</t>
  </si>
  <si>
    <t>紀州-ミズ-21-Ｔ-78</t>
  </si>
  <si>
    <t>紀州-ギンネズ-20-Ｔ-68.5</t>
  </si>
  <si>
    <t>紀州-アサギ-20-Ｔ-42</t>
  </si>
  <si>
    <t>紀州-ヤマブキ-20-Ｔ-68.5</t>
  </si>
  <si>
    <t>紀州-リンドウ-21-Ｔ-107</t>
  </si>
  <si>
    <t>紀州-ビワ-20-Ｔ-42</t>
  </si>
  <si>
    <t>紀州-モモ-20-Ｔ-42</t>
  </si>
  <si>
    <t>紀州-ミズ-20-Ｔ-42</t>
  </si>
  <si>
    <t>紀州-ミドリ-20-Ｔ-42</t>
  </si>
  <si>
    <t>紀州-ワカクサ-20-Ｔ-42</t>
  </si>
  <si>
    <t>紀州-ワカクサ-21-Ｔ-176</t>
  </si>
  <si>
    <t>紀州-コスモス-20-Ｔ-84.5</t>
  </si>
  <si>
    <t>紀州-濃クリーム-20-Ｔ-50</t>
  </si>
  <si>
    <t>紀州-ギンネズ-21-Ｔ-107</t>
  </si>
  <si>
    <t>紀州-クリーム-21-Ｔ-107</t>
  </si>
  <si>
    <t>紀州-レモン-21-Ｔ-52</t>
  </si>
  <si>
    <t>紀州-クリーム-20-Ｔ-68.5</t>
  </si>
  <si>
    <t>紀州-クリーム-20-Ｔ-42</t>
  </si>
  <si>
    <t>紀州-ミドリ-20-Ｔ-84.5</t>
  </si>
  <si>
    <t>紀州-晒クラフト-24-Ｔ-75.5</t>
  </si>
  <si>
    <t>紀州-アマリリス-20-Ｔ-68.5</t>
  </si>
  <si>
    <t>紀州-アマリリス-20-Ｔ-33</t>
  </si>
  <si>
    <t>紀州-コスモス-21-Ｔ-176</t>
  </si>
  <si>
    <t>紀州-シラチャ-20-Ｔ-42</t>
  </si>
  <si>
    <t>紀州-コスモス-20-Ｔ-50</t>
  </si>
  <si>
    <t>紀州-クリーム-20-Ｔ-50</t>
  </si>
  <si>
    <t>紀州-コスモス-21-Ｔ-78</t>
  </si>
  <si>
    <t>紀州-クリーム-21-Ｔ-78</t>
  </si>
  <si>
    <t>紀州-ビワ-20-Ｔ-84.5</t>
  </si>
  <si>
    <t>紀州-ウグイス-20-Ｔ-33</t>
  </si>
  <si>
    <t>紀州-クリーム-20-Ｔ-33</t>
  </si>
  <si>
    <t>紀州-ヤマブキ-20-Ｔ-42</t>
  </si>
  <si>
    <t>紀州-ミズ-20-Ｔ-84.5</t>
  </si>
  <si>
    <t>紀州-モモ-20-Ｔ-84.5</t>
  </si>
  <si>
    <t>紀州-ミドリ-21-Ｔ-66</t>
  </si>
  <si>
    <t>紀州-レモン-20-Ｙ-84.5</t>
  </si>
  <si>
    <t>紀州-ワカクサ-20-Ｔ-33</t>
  </si>
  <si>
    <t>紀州-ミズ-21-Ｔ-132</t>
  </si>
  <si>
    <t>紀州-ラベンダー-20-Ｔ-68.5</t>
  </si>
  <si>
    <t>紀州-ウグイス-20-Ｙ-42</t>
  </si>
  <si>
    <t>紀州-アイボリー-20-Ｔ-50</t>
  </si>
  <si>
    <t>紀州-アサギ-21-Ｔ-52</t>
  </si>
  <si>
    <t>紀州-モエギ-21-Ｔ-52</t>
  </si>
  <si>
    <t>紀州-サクラ-20-Ｔ-50</t>
  </si>
  <si>
    <t>紀州-シラチャ-21-Ｔ-107</t>
  </si>
  <si>
    <t>紀州-サーモン-21-Ｔ-107</t>
  </si>
  <si>
    <t>紀州-ミズ-21-Ｔ-66</t>
  </si>
  <si>
    <t>紀州-ブルー-20-Ｔ-42</t>
  </si>
  <si>
    <t>紀州-シラチャ-21-Ｔ-66</t>
  </si>
  <si>
    <t>紀州-ソラ-20-Ｔ-33</t>
  </si>
  <si>
    <t>紀州-濃クリーム-21-Ｔ-66</t>
  </si>
  <si>
    <t>紀州-ブルー-21-Ｔ-66</t>
  </si>
  <si>
    <t>紀州-レモン-21-Ｔ-66</t>
  </si>
  <si>
    <t>紀州-ワカタケ-21-Ｔ-66</t>
  </si>
  <si>
    <t>紀州-フジ-20-Ｔ-42</t>
  </si>
  <si>
    <t>紀州-ウスダイダイ-20-Ｔ-42</t>
  </si>
  <si>
    <t>紀州-ソラ-20-Ｔ-84.5</t>
  </si>
  <si>
    <t>紀州-レモン-20-Ｔ-84.5</t>
  </si>
  <si>
    <t>紀州-ヤマブキ-21-Ｔ-132</t>
  </si>
  <si>
    <t>紀州-リンドウ-20-Ｔ-50</t>
  </si>
  <si>
    <t>紀州-サクラ-21-Ｔ-66</t>
  </si>
  <si>
    <t>紀州-ウグイス-20-Ｔ-84.5</t>
  </si>
  <si>
    <t>紀州-ブルー-20-Ｔ-50</t>
  </si>
  <si>
    <t>紀州-ヤマブキ-21-Ｔ-78</t>
  </si>
  <si>
    <t>紀州-キ-20-Ｔ-68.5</t>
  </si>
  <si>
    <t>紀州-ブルー-21-Ｔ-176</t>
  </si>
  <si>
    <t>紀州-サクラ-20-Ｔ-84.5</t>
  </si>
  <si>
    <t>紀州-ギンネズ-21-Ｔ-78</t>
  </si>
  <si>
    <t>紀州-ウスダイタイ-20-Ｔ-68.5</t>
  </si>
  <si>
    <t>紀州-ウグイス-21-Ｔ-132</t>
  </si>
  <si>
    <t>紀州-アイボリー-21-Ｔ-107</t>
  </si>
  <si>
    <t>紀州-ブルー-21-Ｔ-78</t>
  </si>
  <si>
    <t>紀州-サクラ-21-Ｔ-78</t>
  </si>
  <si>
    <t>紀州-ミズ-20-Ｙ-68.5</t>
  </si>
  <si>
    <t>紀州-ワカタケ-20-Ｔ-33</t>
  </si>
  <si>
    <t>紀州-ビワ-20-Ｔ-68.5</t>
  </si>
  <si>
    <t>紀州-ラベンダー-21-Ｔ-107</t>
  </si>
  <si>
    <t>紀州-サクラ-21-Ｔ-132</t>
  </si>
  <si>
    <t>偽造防止用紙-Ａ４-1-Ｔ-1</t>
  </si>
  <si>
    <t>玉しきみずたま-シロ-21-Ｙ-90</t>
  </si>
  <si>
    <t>五感紙荒目-ルリ-21-Ｙ-135</t>
  </si>
  <si>
    <t>五感紙荒目-アサギ-21-Ｙ-135</t>
  </si>
  <si>
    <t>江戸小染うろこ-シロ-21-Ｙ-175</t>
  </si>
  <si>
    <t>新だん紙-コイネズ-21-Ｙ-110</t>
  </si>
  <si>
    <t>新だん紙-シロ-21-Ｙ-160</t>
  </si>
  <si>
    <t>新だん紙-キナリ-21-Ｙ-160</t>
  </si>
  <si>
    <t>新だん紙-クリーム-21-Ｙ-160</t>
  </si>
  <si>
    <t>新だん紙-しんく-21-Ｙ-110</t>
  </si>
  <si>
    <t>新だん紙-ユキ-21-Ｙ-135</t>
  </si>
  <si>
    <t>新局紙-コソメ-21-Ｙ-100</t>
  </si>
  <si>
    <t>新局紙-シロ-21-Ｙ-100</t>
  </si>
  <si>
    <t>新局紙-シロ-21-Ｙ-80</t>
  </si>
  <si>
    <t>新草木染-スズメ色-21-Ｔ-47.5</t>
  </si>
  <si>
    <t>瑞穂　光梅-２１０４フジ-21-Ｙ-1</t>
  </si>
  <si>
    <t>瑞穂　光梅-２１０３モモ-21-Ｙ-1</t>
  </si>
  <si>
    <t>瑞穂　平成　№３３１４-ネズミ-21-Ｙ-1</t>
  </si>
  <si>
    <t>瑞穂雲竜大礼紙クリーム-＃３００２-21-Ｙ-1</t>
  </si>
  <si>
    <t>瑞穂純白-6451-21-Ｙ-90</t>
  </si>
  <si>
    <t>星高奉書紙-特白-21-Ｔ-51.5</t>
  </si>
  <si>
    <t>星高奉書紙-特白-21-Ｔ-60</t>
  </si>
  <si>
    <t>大王色上質-シロ-21-Ｔ-107</t>
  </si>
  <si>
    <t>大王製紙-シロ-21-Ｔ-107</t>
  </si>
  <si>
    <t>大王製紙-シロ-20-Ｔ-84.5</t>
  </si>
  <si>
    <t>大王製紙-シロ-20-Ｔ-68.5</t>
  </si>
  <si>
    <t>訂正用上質タック-Ｓ－１-27-Ｔ-70</t>
  </si>
  <si>
    <t>日本製紙-クリーム-20-Ｔ-42</t>
  </si>
  <si>
    <t>日本製紙-ミドリ-20-Ｔ-68.5</t>
  </si>
  <si>
    <t>日本製紙-フジ-20-Ｔ-42</t>
  </si>
  <si>
    <t>日本製紙-ピュアピンク-20-Ｔ-42</t>
  </si>
  <si>
    <t>日本製紙-アサギ-20-Ｔ-42</t>
  </si>
  <si>
    <t>日本製紙-クリーム-20-Ｔ-50</t>
  </si>
  <si>
    <t>日本製紙-ピュアライトブルー-20-Ｔ-42</t>
  </si>
  <si>
    <t>日本製紙-ブルー-20-Ｔ-68.5</t>
  </si>
  <si>
    <t>日本製紙-ピュアライトブルー-20-Ｔ-68.5</t>
  </si>
  <si>
    <t>日本製紙-ピュアピンク-21-Ｔ-66</t>
  </si>
  <si>
    <t>日本製紙-ウスベニ-21-Ｔ-78</t>
  </si>
  <si>
    <t>日本製紙-ピュアピンク-21-Ｔ-52</t>
  </si>
  <si>
    <t>薄模造-金華-21-Ｔ-30</t>
  </si>
  <si>
    <t>奉書紙特白-№６３７８-21-Ｔ-60</t>
  </si>
  <si>
    <t>羊皮紙-キナリ-21-Ｙ-80</t>
  </si>
  <si>
    <t>里紙-スミ-21-Ｙ-100</t>
  </si>
  <si>
    <t>里紙-トキ-21-Ｙ-100</t>
  </si>
  <si>
    <t>里紙-キナリ-21-Ｙ-100</t>
  </si>
  <si>
    <t>里紙-ウコン-21-Ｙ-100</t>
  </si>
  <si>
    <t>里紙-キナリ-21-Ｙ-130</t>
  </si>
  <si>
    <t>里紙-アンズ-21-Ｙ-130</t>
  </si>
  <si>
    <t>里紙-ユキ-21-Ｙ-100</t>
  </si>
  <si>
    <t>里紙-ショウブ-21-Ｙ-130</t>
  </si>
  <si>
    <t>里紙-クリ-21-Ｙ-130</t>
  </si>
  <si>
    <t>里紙-イネ-21-Ｙ-100</t>
  </si>
  <si>
    <t>里紙-セイジ-21-Ｙ-100</t>
  </si>
  <si>
    <t>里紙-カキ-21-Ｙ-100</t>
  </si>
  <si>
    <t>和紙　栄光紙-シロ№６７７-21-Ｔ-1</t>
  </si>
  <si>
    <t>和紙　栄光紙-肌№６７８-21-Ｔ-1</t>
  </si>
  <si>
    <t>ユポタックＦＲＢ-ウラＳ１本-35-Ｔ-110</t>
  </si>
  <si>
    <t>銘柄（全）</t>
    <rPh sb="0" eb="2">
      <t>メイガラ</t>
    </rPh>
    <rPh sb="3" eb="4">
      <t>ゼン</t>
    </rPh>
    <phoneticPr fontId="1"/>
  </si>
  <si>
    <t>紙色（全）</t>
    <rPh sb="0" eb="2">
      <t>カミイロ</t>
    </rPh>
    <rPh sb="3" eb="4">
      <t>ゼン</t>
    </rPh>
    <phoneticPr fontId="1"/>
  </si>
  <si>
    <t>サイズ（半）</t>
    <rPh sb="4" eb="5">
      <t>ハン</t>
    </rPh>
    <phoneticPr fontId="1"/>
  </si>
  <si>
    <t>目（全）</t>
    <rPh sb="0" eb="1">
      <t>メ</t>
    </rPh>
    <rPh sb="2" eb="3">
      <t>ゼン</t>
    </rPh>
    <phoneticPr fontId="1"/>
  </si>
  <si>
    <t>重さ（半）</t>
    <rPh sb="0" eb="1">
      <t>オモ</t>
    </rPh>
    <rPh sb="3" eb="4">
      <t>ハン</t>
    </rPh>
    <phoneticPr fontId="1"/>
  </si>
  <si>
    <t>ＯＫＡＣカード＃３５０-ウスクサ-21-Ｔ-309</t>
  </si>
  <si>
    <t>マルウタックアート-ウラＳ３本-41-Ｔ-73</t>
  </si>
  <si>
    <t>タント-Ｌ－５０-21-Ｙ-100</t>
  </si>
  <si>
    <t>21</t>
  </si>
  <si>
    <t>210</t>
  </si>
  <si>
    <t>100</t>
  </si>
  <si>
    <t>130</t>
  </si>
  <si>
    <t>110</t>
  </si>
  <si>
    <t>20</t>
  </si>
  <si>
    <t>62.5</t>
  </si>
  <si>
    <t>22</t>
  </si>
  <si>
    <t>55</t>
  </si>
  <si>
    <t>90</t>
  </si>
  <si>
    <t>23</t>
  </si>
  <si>
    <t>200</t>
  </si>
  <si>
    <t>180</t>
  </si>
  <si>
    <t>190</t>
  </si>
  <si>
    <t>135</t>
  </si>
  <si>
    <t>62</t>
  </si>
  <si>
    <t>76.5</t>
  </si>
  <si>
    <t>93.5</t>
  </si>
  <si>
    <t>68.5</t>
  </si>
  <si>
    <t>132</t>
  </si>
  <si>
    <t>24</t>
  </si>
  <si>
    <t>60</t>
  </si>
  <si>
    <t>6451</t>
  </si>
  <si>
    <t>309</t>
  </si>
  <si>
    <t>31</t>
  </si>
  <si>
    <t>シェルリン</t>
    <phoneticPr fontId="1"/>
  </si>
  <si>
    <t>ミラーコートゴールド</t>
    <phoneticPr fontId="1"/>
  </si>
  <si>
    <t>225</t>
  </si>
  <si>
    <t>270</t>
  </si>
  <si>
    <t>1</t>
  </si>
  <si>
    <t>360</t>
  </si>
  <si>
    <t>45.5</t>
  </si>
  <si>
    <t>50.5</t>
  </si>
  <si>
    <t>63</t>
  </si>
  <si>
    <t>86</t>
  </si>
  <si>
    <t>71.5</t>
  </si>
  <si>
    <t>83</t>
  </si>
  <si>
    <t>59.5</t>
  </si>
  <si>
    <t>57.5</t>
  </si>
  <si>
    <t>70.5</t>
  </si>
  <si>
    <t>25</t>
  </si>
  <si>
    <t>27.5</t>
  </si>
  <si>
    <t>29</t>
  </si>
  <si>
    <t>19</t>
  </si>
  <si>
    <t>35</t>
  </si>
  <si>
    <t>33.1</t>
  </si>
  <si>
    <t>160</t>
  </si>
  <si>
    <t>19.5</t>
  </si>
  <si>
    <t>44.5</t>
  </si>
  <si>
    <t>70</t>
  </si>
  <si>
    <t>86.5</t>
  </si>
  <si>
    <t>28.5</t>
  </si>
  <si>
    <t>45</t>
  </si>
  <si>
    <t>67.5</t>
  </si>
  <si>
    <t>48.5</t>
  </si>
  <si>
    <t>125</t>
  </si>
  <si>
    <t>170</t>
  </si>
  <si>
    <t>220</t>
  </si>
  <si>
    <t>153</t>
  </si>
  <si>
    <t>111</t>
  </si>
  <si>
    <t>139</t>
  </si>
  <si>
    <t>167</t>
  </si>
  <si>
    <t>80</t>
  </si>
  <si>
    <t>120</t>
  </si>
  <si>
    <t>33</t>
  </si>
  <si>
    <t>115</t>
  </si>
  <si>
    <t>13.5</t>
  </si>
  <si>
    <t>150</t>
  </si>
  <si>
    <t>210.5</t>
  </si>
  <si>
    <t>188</t>
  </si>
  <si>
    <t>27</t>
  </si>
  <si>
    <t>96</t>
  </si>
  <si>
    <t>92</t>
  </si>
  <si>
    <t>46.5</t>
  </si>
  <si>
    <t>73</t>
  </si>
  <si>
    <t>38</t>
  </si>
  <si>
    <t>12.5</t>
  </si>
  <si>
    <t>41.5</t>
  </si>
  <si>
    <t>65</t>
  </si>
  <si>
    <t>260</t>
  </si>
  <si>
    <t>34.5</t>
  </si>
  <si>
    <t>38.5</t>
  </si>
  <si>
    <t>104</t>
  </si>
  <si>
    <t>206</t>
  </si>
  <si>
    <t>69</t>
  </si>
  <si>
    <t>32</t>
  </si>
  <si>
    <t>184</t>
  </si>
  <si>
    <t>16.5</t>
  </si>
  <si>
    <t>18</t>
  </si>
  <si>
    <t>22.5</t>
  </si>
  <si>
    <t>26.5</t>
  </si>
  <si>
    <t>11.5</t>
  </si>
  <si>
    <t>14</t>
  </si>
  <si>
    <t>15.5</t>
  </si>
  <si>
    <t>18.5</t>
  </si>
  <si>
    <t>21.5</t>
  </si>
  <si>
    <t>41</t>
  </si>
  <si>
    <t>66.5</t>
  </si>
  <si>
    <t>175</t>
  </si>
  <si>
    <t>215</t>
  </si>
  <si>
    <t>39</t>
  </si>
  <si>
    <t>50</t>
  </si>
  <si>
    <t>107</t>
  </si>
  <si>
    <t>42</t>
  </si>
  <si>
    <t>52</t>
  </si>
  <si>
    <t>66</t>
  </si>
  <si>
    <t>112.5</t>
  </si>
  <si>
    <t>84.5</t>
  </si>
  <si>
    <t>78</t>
  </si>
  <si>
    <t>176</t>
  </si>
  <si>
    <t>54</t>
  </si>
  <si>
    <t>129</t>
  </si>
  <si>
    <t>75.5</t>
  </si>
  <si>
    <t>72</t>
  </si>
  <si>
    <t>30</t>
  </si>
  <si>
    <t>53</t>
  </si>
  <si>
    <t>151</t>
  </si>
  <si>
    <t>64.5</t>
  </si>
  <si>
    <t>47.5</t>
  </si>
  <si>
    <t>51.5</t>
  </si>
  <si>
    <t>43</t>
  </si>
  <si>
    <t>265</t>
  </si>
  <si>
    <t>36.5</t>
  </si>
  <si>
    <t>72.5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</si>
</sst>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7"/>
  <sheetViews>
    <sheetView tabSelected="1" zoomScaleNormal="100" workbookViewId="0">
      <selection activeCell="B12" sqref="B12"/>
    </sheetView>
  </sheetViews>
  <sheetFormatPr defaultRowHeight="18.75"/>
  <cols>
    <col min="1" max="1" width="53.5" style="1" bestFit="1" customWidth="1"/>
    <col min="2" max="2" width="44.625" style="1" bestFit="1" customWidth="1"/>
    <col min="3" max="3" width="40.125" bestFit="1" customWidth="1"/>
    <col min="4" max="4" width="23.5" customWidth="1"/>
    <col min="5" max="5" width="21.25" customWidth="1"/>
    <col min="6" max="6" width="6" customWidth="1"/>
    <col min="7" max="7" width="5" customWidth="1"/>
    <col min="8" max="8" width="5" bestFit="1" customWidth="1"/>
  </cols>
  <sheetData>
    <row r="1" spans="1:7">
      <c r="A1" s="1" t="s">
        <v>1009</v>
      </c>
      <c r="B1" s="1" t="s">
        <v>1010</v>
      </c>
      <c r="C1" s="4"/>
      <c r="D1" s="4"/>
      <c r="E1" s="4"/>
      <c r="F1" s="4"/>
      <c r="G1" s="4"/>
    </row>
    <row r="2" spans="1:7">
      <c r="A2" s="1" t="s">
        <v>1012</v>
      </c>
      <c r="B2" s="1">
        <f>VLOOKUP(A2,ID!G:H,2,FALSE)</f>
        <v>1493</v>
      </c>
      <c r="C2" t="s">
        <v>681</v>
      </c>
      <c r="D2" t="s">
        <v>339</v>
      </c>
      <c r="E2" t="s">
        <v>1408</v>
      </c>
      <c r="F2" t="s">
        <v>264</v>
      </c>
      <c r="G2" t="s">
        <v>1422</v>
      </c>
    </row>
    <row r="3" spans="1:7">
      <c r="A3" s="1" t="s">
        <v>1013</v>
      </c>
      <c r="B3" s="1">
        <f>VLOOKUP(A3,ID!G:H,2,FALSE)</f>
        <v>726</v>
      </c>
      <c r="C3" t="s">
        <v>439</v>
      </c>
      <c r="D3" t="s">
        <v>440</v>
      </c>
      <c r="E3" t="s">
        <v>1408</v>
      </c>
      <c r="F3" t="s">
        <v>264</v>
      </c>
      <c r="G3" t="s">
        <v>1420</v>
      </c>
    </row>
    <row r="4" spans="1:7">
      <c r="A4" s="1" t="s">
        <v>1014</v>
      </c>
      <c r="B4" s="1">
        <f>VLOOKUP(A4,ID!G:H,2,FALSE)</f>
        <v>1313</v>
      </c>
      <c r="C4" t="s">
        <v>439</v>
      </c>
      <c r="D4" t="s">
        <v>422</v>
      </c>
      <c r="E4" t="s">
        <v>1408</v>
      </c>
      <c r="F4" t="s">
        <v>264</v>
      </c>
      <c r="G4" t="s">
        <v>1420</v>
      </c>
    </row>
    <row r="5" spans="1:7">
      <c r="A5" s="1" t="s">
        <v>1011</v>
      </c>
      <c r="B5" s="1">
        <f>VLOOKUP(A5,ID!G:H,2,FALSE)</f>
        <v>675</v>
      </c>
      <c r="C5" t="s">
        <v>439</v>
      </c>
      <c r="D5" t="s">
        <v>289</v>
      </c>
      <c r="E5" t="s">
        <v>1408</v>
      </c>
      <c r="F5" t="s">
        <v>264</v>
      </c>
      <c r="G5" t="s">
        <v>1420</v>
      </c>
    </row>
    <row r="6" spans="1:7">
      <c r="A6" s="1" t="s">
        <v>1015</v>
      </c>
      <c r="B6" s="1">
        <f>VLOOKUP(A6,ID!G:H,2,FALSE)</f>
        <v>1244</v>
      </c>
      <c r="C6" t="s">
        <v>430</v>
      </c>
      <c r="D6" t="s">
        <v>422</v>
      </c>
      <c r="E6" t="s">
        <v>1408</v>
      </c>
      <c r="F6" t="s">
        <v>264</v>
      </c>
      <c r="G6" t="s">
        <v>1435</v>
      </c>
    </row>
    <row r="7" spans="1:7">
      <c r="A7" s="1" t="s">
        <v>1016</v>
      </c>
      <c r="B7" s="1">
        <f>VLOOKUP(A7,ID!G:H,2,FALSE)</f>
        <v>730</v>
      </c>
      <c r="C7" t="s">
        <v>481</v>
      </c>
      <c r="D7" t="s">
        <v>291</v>
      </c>
      <c r="E7" t="s">
        <v>1408</v>
      </c>
      <c r="F7" t="s">
        <v>264</v>
      </c>
      <c r="G7" t="s">
        <v>1436</v>
      </c>
    </row>
    <row r="8" spans="1:7">
      <c r="A8" s="1" t="s">
        <v>1017</v>
      </c>
      <c r="B8" s="1">
        <f>VLOOKUP(A8,ID!G:H,2,FALSE)</f>
        <v>674</v>
      </c>
      <c r="C8" t="s">
        <v>481</v>
      </c>
      <c r="D8" t="s">
        <v>335</v>
      </c>
      <c r="E8" t="s">
        <v>1408</v>
      </c>
      <c r="F8" t="s">
        <v>264</v>
      </c>
      <c r="G8" t="s">
        <v>1436</v>
      </c>
    </row>
    <row r="9" spans="1:7">
      <c r="A9" s="1" t="s">
        <v>1018</v>
      </c>
      <c r="B9" s="1">
        <f>VLOOKUP(A9,ID!G:H,2,FALSE)</f>
        <v>1445</v>
      </c>
      <c r="C9" t="s">
        <v>658</v>
      </c>
      <c r="D9" t="s">
        <v>344</v>
      </c>
      <c r="E9" t="s">
        <v>1408</v>
      </c>
      <c r="F9" t="s">
        <v>264</v>
      </c>
      <c r="G9" t="s">
        <v>1437</v>
      </c>
    </row>
    <row r="10" spans="1:7">
      <c r="A10" s="1" t="s">
        <v>1019</v>
      </c>
      <c r="B10" s="1">
        <f>VLOOKUP(A10,ID!G:H,2,FALSE)</f>
        <v>1471</v>
      </c>
      <c r="C10" t="s">
        <v>669</v>
      </c>
      <c r="D10" t="s">
        <v>335</v>
      </c>
      <c r="E10" t="s">
        <v>1408</v>
      </c>
      <c r="F10" t="s">
        <v>264</v>
      </c>
      <c r="G10" t="s">
        <v>1438</v>
      </c>
    </row>
    <row r="11" spans="1:7">
      <c r="A11" s="1" t="s">
        <v>216</v>
      </c>
      <c r="B11" s="1">
        <f>VLOOKUP(A11,ID!G:H,2,FALSE)</f>
        <v>1347</v>
      </c>
      <c r="C11" t="s">
        <v>277</v>
      </c>
      <c r="D11" t="s">
        <v>1413</v>
      </c>
      <c r="E11" t="s">
        <v>1413</v>
      </c>
      <c r="F11" t="s">
        <v>264</v>
      </c>
      <c r="G11" t="s">
        <v>1439</v>
      </c>
    </row>
    <row r="12" spans="1:7">
      <c r="A12" s="1" t="s">
        <v>110</v>
      </c>
      <c r="B12" s="1">
        <f>VLOOKUP(A12,ID!G:H,2,FALSE)</f>
        <v>400</v>
      </c>
      <c r="C12" t="s">
        <v>277</v>
      </c>
      <c r="D12" t="s">
        <v>1413</v>
      </c>
      <c r="E12" t="s">
        <v>1413</v>
      </c>
      <c r="F12" t="s">
        <v>264</v>
      </c>
      <c r="G12" t="s">
        <v>1440</v>
      </c>
    </row>
    <row r="13" spans="1:7">
      <c r="A13" s="1" t="s">
        <v>240</v>
      </c>
      <c r="B13" s="1">
        <f>VLOOKUP(A13,ID!G:H,2,FALSE)</f>
        <v>1458</v>
      </c>
      <c r="C13" t="s">
        <v>277</v>
      </c>
      <c r="D13" t="s">
        <v>1413</v>
      </c>
      <c r="E13" t="s">
        <v>1413</v>
      </c>
      <c r="F13" t="s">
        <v>264</v>
      </c>
      <c r="G13" t="s">
        <v>1416</v>
      </c>
    </row>
    <row r="14" spans="1:7">
      <c r="A14" s="1" t="s">
        <v>89</v>
      </c>
      <c r="B14" s="1">
        <f>VLOOKUP(A14,ID!G:H,2,FALSE)</f>
        <v>259</v>
      </c>
      <c r="C14" t="s">
        <v>277</v>
      </c>
      <c r="D14" t="s">
        <v>1413</v>
      </c>
      <c r="E14" t="s">
        <v>1413</v>
      </c>
      <c r="F14" t="s">
        <v>267</v>
      </c>
      <c r="G14" t="s">
        <v>1416</v>
      </c>
    </row>
    <row r="15" spans="1:7">
      <c r="A15" s="1" t="s">
        <v>211</v>
      </c>
      <c r="B15" s="1">
        <f>VLOOKUP(A15,ID!G:H,2,FALSE)</f>
        <v>1331</v>
      </c>
      <c r="C15" t="s">
        <v>277</v>
      </c>
      <c r="D15" t="s">
        <v>1413</v>
      </c>
      <c r="E15" t="s">
        <v>1413</v>
      </c>
      <c r="F15" t="s">
        <v>267</v>
      </c>
      <c r="G15" t="s">
        <v>1441</v>
      </c>
    </row>
    <row r="16" spans="1:7">
      <c r="A16" s="1" t="s">
        <v>229</v>
      </c>
      <c r="B16" s="1">
        <f>VLOOKUP(A16,ID!G:H,2,FALSE)</f>
        <v>1394</v>
      </c>
      <c r="C16" t="s">
        <v>277</v>
      </c>
      <c r="D16" t="s">
        <v>1408</v>
      </c>
      <c r="E16" t="s">
        <v>1408</v>
      </c>
      <c r="F16" t="s">
        <v>264</v>
      </c>
      <c r="G16" t="s">
        <v>1442</v>
      </c>
    </row>
    <row r="17" spans="1:7">
      <c r="A17" s="1" t="s">
        <v>253</v>
      </c>
      <c r="B17" s="1">
        <f>VLOOKUP(A17,ID!G:H,2,FALSE)</f>
        <v>1510</v>
      </c>
      <c r="C17" t="s">
        <v>277</v>
      </c>
      <c r="D17" t="s">
        <v>1408</v>
      </c>
      <c r="E17" t="s">
        <v>1408</v>
      </c>
      <c r="F17" t="s">
        <v>267</v>
      </c>
      <c r="G17" t="s">
        <v>1443</v>
      </c>
    </row>
    <row r="18" spans="1:7">
      <c r="A18" t="s">
        <v>381</v>
      </c>
      <c r="B18" s="1">
        <f>VLOOKUP(A18,ID!G:H,2,FALSE)</f>
        <v>1521</v>
      </c>
      <c r="C18" t="s">
        <v>277</v>
      </c>
      <c r="D18" t="s">
        <v>1415</v>
      </c>
      <c r="E18" t="s">
        <v>1415</v>
      </c>
      <c r="F18" t="s">
        <v>264</v>
      </c>
      <c r="G18" t="s">
        <v>1423</v>
      </c>
    </row>
    <row r="19" spans="1:7">
      <c r="A19" t="s">
        <v>398</v>
      </c>
      <c r="B19" s="1">
        <f>VLOOKUP(A19,ID!G:H,2,FALSE)</f>
        <v>1536</v>
      </c>
      <c r="C19" t="s">
        <v>277</v>
      </c>
      <c r="D19" t="s">
        <v>1415</v>
      </c>
      <c r="E19" t="s">
        <v>1415</v>
      </c>
      <c r="F19" t="s">
        <v>264</v>
      </c>
      <c r="G19" t="s">
        <v>1444</v>
      </c>
    </row>
    <row r="20" spans="1:7">
      <c r="A20" s="1" t="s">
        <v>241</v>
      </c>
      <c r="B20" s="1">
        <f>VLOOKUP(A20,ID!G:H,2,FALSE)</f>
        <v>1459</v>
      </c>
      <c r="C20" t="s">
        <v>277</v>
      </c>
      <c r="D20" t="s">
        <v>1418</v>
      </c>
      <c r="E20" t="s">
        <v>1418</v>
      </c>
      <c r="F20" t="s">
        <v>267</v>
      </c>
      <c r="G20" t="s">
        <v>1445</v>
      </c>
    </row>
    <row r="21" spans="1:7">
      <c r="A21" s="1" t="s">
        <v>1064</v>
      </c>
      <c r="B21" s="1">
        <f>VLOOKUP(A21,ID!G:H,2,FALSE)</f>
        <v>1194</v>
      </c>
      <c r="C21" t="s">
        <v>277</v>
      </c>
      <c r="D21" t="s">
        <v>306</v>
      </c>
      <c r="E21" t="s">
        <v>1408</v>
      </c>
      <c r="F21" t="s">
        <v>264</v>
      </c>
      <c r="G21" t="s">
        <v>1442</v>
      </c>
    </row>
    <row r="22" spans="1:7">
      <c r="A22" s="1" t="s">
        <v>90</v>
      </c>
      <c r="B22" s="1">
        <f>VLOOKUP(A22,ID!G:H,2,FALSE)</f>
        <v>261</v>
      </c>
      <c r="C22" t="s">
        <v>450</v>
      </c>
      <c r="D22" t="s">
        <v>1408</v>
      </c>
      <c r="E22" t="s">
        <v>1413</v>
      </c>
      <c r="F22" t="s">
        <v>267</v>
      </c>
      <c r="G22" t="s">
        <v>1446</v>
      </c>
    </row>
    <row r="23" spans="1:7">
      <c r="A23" s="1" t="s">
        <v>150</v>
      </c>
      <c r="B23" s="1">
        <f>VLOOKUP(A23,ID!G:H,2,FALSE)</f>
        <v>742</v>
      </c>
      <c r="C23" t="s">
        <v>534</v>
      </c>
      <c r="D23" t="s">
        <v>1413</v>
      </c>
      <c r="E23" t="s">
        <v>1415</v>
      </c>
      <c r="F23" t="s">
        <v>264</v>
      </c>
      <c r="G23" t="s">
        <v>1447</v>
      </c>
    </row>
    <row r="24" spans="1:7">
      <c r="A24" s="1" t="s">
        <v>213</v>
      </c>
      <c r="B24" s="1">
        <f>VLOOKUP(A24,ID!G:H,2,FALSE)</f>
        <v>1336</v>
      </c>
      <c r="C24" t="s">
        <v>534</v>
      </c>
      <c r="D24" t="s">
        <v>1415</v>
      </c>
      <c r="E24" t="s">
        <v>1448</v>
      </c>
      <c r="F24" t="s">
        <v>264</v>
      </c>
      <c r="G24" t="s">
        <v>1437</v>
      </c>
    </row>
    <row r="25" spans="1:7">
      <c r="A25" s="1" t="s">
        <v>1021</v>
      </c>
      <c r="B25" s="1">
        <f>VLOOKUP(A25,ID!G:H,2,FALSE)</f>
        <v>1501</v>
      </c>
      <c r="C25" t="s">
        <v>506</v>
      </c>
      <c r="D25" t="s">
        <v>420</v>
      </c>
      <c r="E25" t="s">
        <v>1418</v>
      </c>
      <c r="F25" t="s">
        <v>264</v>
      </c>
      <c r="G25" t="s">
        <v>1449</v>
      </c>
    </row>
    <row r="26" spans="1:7">
      <c r="A26" s="1" t="s">
        <v>1020</v>
      </c>
      <c r="B26" s="1">
        <f>VLOOKUP(A26,ID!G:H,2,FALSE)</f>
        <v>1048</v>
      </c>
      <c r="C26" t="s">
        <v>506</v>
      </c>
      <c r="D26" t="s">
        <v>306</v>
      </c>
      <c r="E26" t="s">
        <v>1450</v>
      </c>
      <c r="F26" t="s">
        <v>264</v>
      </c>
      <c r="G26" t="s">
        <v>1432</v>
      </c>
    </row>
    <row r="27" spans="1:7">
      <c r="A27" s="1" t="s">
        <v>1022</v>
      </c>
      <c r="B27" s="1">
        <f>VLOOKUP(A27,ID!G:H,2,FALSE)</f>
        <v>1528</v>
      </c>
      <c r="C27" t="s">
        <v>506</v>
      </c>
      <c r="D27" t="s">
        <v>458</v>
      </c>
      <c r="E27" t="s">
        <v>1418</v>
      </c>
      <c r="F27" t="s">
        <v>264</v>
      </c>
      <c r="G27" t="s">
        <v>1451</v>
      </c>
    </row>
    <row r="28" spans="1:7">
      <c r="A28" s="1" t="s">
        <v>195</v>
      </c>
      <c r="B28" s="1">
        <f>VLOOKUP(A28,ID!G:H,2,FALSE)</f>
        <v>1257</v>
      </c>
      <c r="C28" t="s">
        <v>570</v>
      </c>
      <c r="D28" t="s">
        <v>1448</v>
      </c>
      <c r="E28" t="s">
        <v>1450</v>
      </c>
      <c r="F28" t="s">
        <v>264</v>
      </c>
      <c r="G28" t="s">
        <v>1452</v>
      </c>
    </row>
    <row r="29" spans="1:7">
      <c r="A29" s="1" t="s">
        <v>192</v>
      </c>
      <c r="B29" s="1">
        <f>VLOOKUP(A29,ID!G:H,2,FALSE)</f>
        <v>1246</v>
      </c>
      <c r="C29" t="s">
        <v>565</v>
      </c>
      <c r="D29" t="s">
        <v>1418</v>
      </c>
      <c r="E29" t="s">
        <v>1437</v>
      </c>
      <c r="F29" t="s">
        <v>264</v>
      </c>
      <c r="G29" t="s">
        <v>1453</v>
      </c>
    </row>
    <row r="30" spans="1:7">
      <c r="A30" s="1" t="s">
        <v>222</v>
      </c>
      <c r="B30" s="1">
        <f>VLOOKUP(A30,ID!G:H,2,FALSE)</f>
        <v>1355</v>
      </c>
      <c r="C30" t="s">
        <v>477</v>
      </c>
      <c r="D30" t="s">
        <v>1450</v>
      </c>
      <c r="E30" t="s">
        <v>1418</v>
      </c>
      <c r="F30" t="s">
        <v>267</v>
      </c>
      <c r="G30" t="s">
        <v>1455</v>
      </c>
    </row>
    <row r="31" spans="1:7">
      <c r="A31" s="1" t="s">
        <v>168</v>
      </c>
      <c r="B31" s="1">
        <f>VLOOKUP(A31,ID!G:H,2,FALSE)</f>
        <v>960</v>
      </c>
      <c r="C31" t="s">
        <v>474</v>
      </c>
      <c r="D31" t="s">
        <v>1418</v>
      </c>
      <c r="E31" t="s">
        <v>1413</v>
      </c>
      <c r="F31" t="s">
        <v>264</v>
      </c>
      <c r="G31" t="s">
        <v>1452</v>
      </c>
    </row>
    <row r="32" spans="1:7">
      <c r="A32" s="1" t="s">
        <v>188</v>
      </c>
      <c r="B32" s="1">
        <f>VLOOKUP(A32,ID!G:H,2,FALSE)</f>
        <v>1226</v>
      </c>
      <c r="C32" t="s">
        <v>474</v>
      </c>
      <c r="D32" t="s">
        <v>1450</v>
      </c>
      <c r="E32" t="s">
        <v>1413</v>
      </c>
      <c r="F32" t="s">
        <v>264</v>
      </c>
      <c r="G32" t="s">
        <v>1456</v>
      </c>
    </row>
    <row r="33" spans="1:7">
      <c r="A33" s="1" t="s">
        <v>199</v>
      </c>
      <c r="B33" s="1">
        <f>VLOOKUP(A33,ID!G:H,2,FALSE)</f>
        <v>1272</v>
      </c>
      <c r="C33" t="s">
        <v>582</v>
      </c>
      <c r="D33" t="s">
        <v>1437</v>
      </c>
      <c r="E33" t="s">
        <v>1413</v>
      </c>
      <c r="F33" t="s">
        <v>264</v>
      </c>
      <c r="G33" t="s">
        <v>1457</v>
      </c>
    </row>
    <row r="34" spans="1:7">
      <c r="A34" s="1" t="s">
        <v>1023</v>
      </c>
      <c r="B34" s="1">
        <f>VLOOKUP(A34,ID!G:H,2,FALSE)</f>
        <v>524</v>
      </c>
      <c r="C34" t="s">
        <v>587</v>
      </c>
      <c r="D34" t="s">
        <v>588</v>
      </c>
      <c r="E34" t="s">
        <v>1413</v>
      </c>
      <c r="F34" t="s">
        <v>264</v>
      </c>
      <c r="G34" t="s">
        <v>1447</v>
      </c>
    </row>
    <row r="35" spans="1:7">
      <c r="A35" s="1" t="s">
        <v>1024</v>
      </c>
      <c r="B35" s="1">
        <f>VLOOKUP(A35,ID!G:H,2,FALSE)</f>
        <v>1431</v>
      </c>
      <c r="C35" t="s">
        <v>511</v>
      </c>
      <c r="D35" t="s">
        <v>480</v>
      </c>
      <c r="E35" t="s">
        <v>1413</v>
      </c>
      <c r="F35" t="s">
        <v>264</v>
      </c>
      <c r="G35" t="s">
        <v>1458</v>
      </c>
    </row>
    <row r="36" spans="1:7">
      <c r="A36" s="1" t="s">
        <v>1025</v>
      </c>
      <c r="B36" s="1">
        <f>VLOOKUP(A36,ID!G:H,2,FALSE)</f>
        <v>1448</v>
      </c>
      <c r="C36" t="s">
        <v>511</v>
      </c>
      <c r="D36" t="s">
        <v>480</v>
      </c>
      <c r="E36" t="s">
        <v>1413</v>
      </c>
      <c r="F36" t="s">
        <v>267</v>
      </c>
      <c r="G36" t="s">
        <v>1459</v>
      </c>
    </row>
    <row r="37" spans="1:7">
      <c r="A37" s="1" t="s">
        <v>193</v>
      </c>
      <c r="B37" s="1">
        <f>VLOOKUP(A37,ID!G:H,2,FALSE)</f>
        <v>1248</v>
      </c>
      <c r="C37" t="s">
        <v>566</v>
      </c>
      <c r="D37" t="s">
        <v>1418</v>
      </c>
      <c r="E37" t="s">
        <v>1413</v>
      </c>
      <c r="F37" t="s">
        <v>267</v>
      </c>
      <c r="G37" t="s">
        <v>1452</v>
      </c>
    </row>
    <row r="38" spans="1:7">
      <c r="A38" s="1" t="s">
        <v>151</v>
      </c>
      <c r="B38" s="1">
        <f>VLOOKUP(A38,ID!G:H,2,FALSE)</f>
        <v>743</v>
      </c>
      <c r="C38" t="s">
        <v>273</v>
      </c>
      <c r="D38" t="s">
        <v>1413</v>
      </c>
      <c r="E38" t="s">
        <v>1413</v>
      </c>
      <c r="F38" t="s">
        <v>267</v>
      </c>
      <c r="G38" t="s">
        <v>1456</v>
      </c>
    </row>
    <row r="39" spans="1:7">
      <c r="A39" s="1" t="s">
        <v>43</v>
      </c>
      <c r="B39" s="1">
        <f>VLOOKUP(A39,ID!G:H,2,FALSE)</f>
        <v>93</v>
      </c>
      <c r="C39" t="s">
        <v>273</v>
      </c>
      <c r="D39" t="s">
        <v>1413</v>
      </c>
      <c r="E39" t="s">
        <v>1413</v>
      </c>
      <c r="F39" t="s">
        <v>267</v>
      </c>
      <c r="G39" t="s">
        <v>1446</v>
      </c>
    </row>
    <row r="40" spans="1:7">
      <c r="A40" s="1" t="s">
        <v>244</v>
      </c>
      <c r="B40" s="1">
        <f>VLOOKUP(A40,ID!G:H,2,FALSE)</f>
        <v>1485</v>
      </c>
      <c r="C40" t="s">
        <v>273</v>
      </c>
      <c r="D40" t="s">
        <v>1413</v>
      </c>
      <c r="E40" t="s">
        <v>1413</v>
      </c>
      <c r="F40" t="s">
        <v>267</v>
      </c>
      <c r="G40" t="s">
        <v>1447</v>
      </c>
    </row>
    <row r="41" spans="1:7">
      <c r="A41" s="1" t="s">
        <v>175</v>
      </c>
      <c r="B41" s="1">
        <f>VLOOKUP(A41,ID!G:H,2,FALSE)</f>
        <v>1060</v>
      </c>
      <c r="C41" t="s">
        <v>273</v>
      </c>
      <c r="D41" t="s">
        <v>1413</v>
      </c>
      <c r="E41" t="s">
        <v>1413</v>
      </c>
      <c r="F41" t="s">
        <v>267</v>
      </c>
      <c r="G41" t="s">
        <v>1458</v>
      </c>
    </row>
    <row r="42" spans="1:7">
      <c r="A42" s="1" t="s">
        <v>355</v>
      </c>
      <c r="B42" s="1">
        <f>VLOOKUP(A42,ID!G:H,2,FALSE)</f>
        <v>635</v>
      </c>
      <c r="C42" t="s">
        <v>273</v>
      </c>
      <c r="D42" t="s">
        <v>1413</v>
      </c>
      <c r="E42" t="s">
        <v>1408</v>
      </c>
      <c r="F42" t="s">
        <v>264</v>
      </c>
      <c r="G42" t="s">
        <v>1412</v>
      </c>
    </row>
    <row r="43" spans="1:7">
      <c r="A43" s="1" t="s">
        <v>80</v>
      </c>
      <c r="B43" s="1">
        <f>VLOOKUP(A43,ID!G:H,2,FALSE)</f>
        <v>241</v>
      </c>
      <c r="C43" t="s">
        <v>273</v>
      </c>
      <c r="D43" t="s">
        <v>1413</v>
      </c>
      <c r="E43" t="s">
        <v>1408</v>
      </c>
      <c r="F43" t="s">
        <v>264</v>
      </c>
      <c r="G43" t="s">
        <v>1422</v>
      </c>
    </row>
    <row r="44" spans="1:7">
      <c r="A44" s="1" t="s">
        <v>46</v>
      </c>
      <c r="B44" s="1">
        <f>VLOOKUP(A44,ID!G:H,2,FALSE)</f>
        <v>99</v>
      </c>
      <c r="C44" t="s">
        <v>273</v>
      </c>
      <c r="D44" t="s">
        <v>1413</v>
      </c>
      <c r="E44" t="s">
        <v>1408</v>
      </c>
      <c r="F44" t="s">
        <v>264</v>
      </c>
      <c r="G44" t="s">
        <v>1420</v>
      </c>
    </row>
    <row r="45" spans="1:7">
      <c r="A45" s="1" t="s">
        <v>5</v>
      </c>
      <c r="B45" s="1">
        <f>VLOOKUP(A45,ID!G:H,2,FALSE)</f>
        <v>16</v>
      </c>
      <c r="C45" t="s">
        <v>273</v>
      </c>
      <c r="D45" t="s">
        <v>1413</v>
      </c>
      <c r="E45" t="s">
        <v>1408</v>
      </c>
      <c r="F45" t="s">
        <v>264</v>
      </c>
      <c r="G45" t="s">
        <v>1460</v>
      </c>
    </row>
    <row r="46" spans="1:7">
      <c r="A46" s="1" t="s">
        <v>63</v>
      </c>
      <c r="B46" s="1">
        <f>VLOOKUP(A46,ID!G:H,2,FALSE)</f>
        <v>145</v>
      </c>
      <c r="C46" t="s">
        <v>273</v>
      </c>
      <c r="D46" t="s">
        <v>1413</v>
      </c>
      <c r="E46" t="s">
        <v>1408</v>
      </c>
      <c r="F46" t="s">
        <v>264</v>
      </c>
      <c r="G46" t="s">
        <v>1416</v>
      </c>
    </row>
    <row r="47" spans="1:7">
      <c r="A47" s="1" t="s">
        <v>52</v>
      </c>
      <c r="B47" s="1">
        <f>VLOOKUP(A47,ID!G:H,2,FALSE)</f>
        <v>116</v>
      </c>
      <c r="C47" t="s">
        <v>273</v>
      </c>
      <c r="D47" t="s">
        <v>1413</v>
      </c>
      <c r="E47" t="s">
        <v>1408</v>
      </c>
      <c r="F47" t="s">
        <v>264</v>
      </c>
      <c r="G47" t="s">
        <v>1457</v>
      </c>
    </row>
    <row r="48" spans="1:7">
      <c r="A48" s="1" t="s">
        <v>2</v>
      </c>
      <c r="B48" s="1">
        <f>VLOOKUP(A48,ID!G:H,2,FALSE)</f>
        <v>6</v>
      </c>
      <c r="C48" t="s">
        <v>273</v>
      </c>
      <c r="D48" t="s">
        <v>1413</v>
      </c>
      <c r="E48" t="s">
        <v>1408</v>
      </c>
      <c r="F48" t="s">
        <v>264</v>
      </c>
      <c r="G48" t="s">
        <v>1417</v>
      </c>
    </row>
    <row r="49" spans="1:7">
      <c r="A49" s="1" t="s">
        <v>84</v>
      </c>
      <c r="B49" s="1">
        <f>VLOOKUP(A49,ID!G:H,2,FALSE)</f>
        <v>247</v>
      </c>
      <c r="C49" t="s">
        <v>273</v>
      </c>
      <c r="D49" t="s">
        <v>1408</v>
      </c>
      <c r="E49" t="s">
        <v>1408</v>
      </c>
      <c r="F49" t="s">
        <v>267</v>
      </c>
      <c r="G49" t="s">
        <v>1416</v>
      </c>
    </row>
    <row r="50" spans="1:7">
      <c r="A50" s="1" t="s">
        <v>42</v>
      </c>
      <c r="B50" s="1">
        <f>VLOOKUP(A50,ID!G:H,2,FALSE)</f>
        <v>90</v>
      </c>
      <c r="C50" t="s">
        <v>273</v>
      </c>
      <c r="D50" t="s">
        <v>1408</v>
      </c>
      <c r="E50" t="s">
        <v>1408</v>
      </c>
      <c r="F50" t="s">
        <v>267</v>
      </c>
      <c r="G50" t="s">
        <v>1457</v>
      </c>
    </row>
    <row r="51" spans="1:7">
      <c r="A51" s="1" t="s">
        <v>41</v>
      </c>
      <c r="B51" s="1">
        <f>VLOOKUP(A51,ID!G:H,2,FALSE)</f>
        <v>88</v>
      </c>
      <c r="C51" t="s">
        <v>273</v>
      </c>
      <c r="D51" t="s">
        <v>1408</v>
      </c>
      <c r="E51" t="s">
        <v>1415</v>
      </c>
      <c r="F51" t="s">
        <v>264</v>
      </c>
      <c r="G51" t="s">
        <v>1416</v>
      </c>
    </row>
    <row r="52" spans="1:7">
      <c r="A52" s="1" t="s">
        <v>129</v>
      </c>
      <c r="B52" s="1">
        <f>VLOOKUP(A52,ID!G:H,2,FALSE)</f>
        <v>551</v>
      </c>
      <c r="C52" t="s">
        <v>273</v>
      </c>
      <c r="D52" t="s">
        <v>1408</v>
      </c>
      <c r="E52" t="s">
        <v>1415</v>
      </c>
      <c r="F52" t="s">
        <v>264</v>
      </c>
      <c r="G52" t="s">
        <v>1461</v>
      </c>
    </row>
    <row r="53" spans="1:7">
      <c r="A53" s="1" t="s">
        <v>17</v>
      </c>
      <c r="B53" s="1">
        <f>VLOOKUP(A53,ID!G:H,2,FALSE)</f>
        <v>39</v>
      </c>
      <c r="C53" t="s">
        <v>273</v>
      </c>
      <c r="D53" t="s">
        <v>1408</v>
      </c>
      <c r="E53" t="s">
        <v>1418</v>
      </c>
      <c r="F53" t="s">
        <v>264</v>
      </c>
      <c r="G53" t="s">
        <v>1462</v>
      </c>
    </row>
    <row r="54" spans="1:7">
      <c r="A54" s="1" t="s">
        <v>20</v>
      </c>
      <c r="B54" s="1">
        <f>VLOOKUP(A54,ID!G:H,2,FALSE)</f>
        <v>46</v>
      </c>
      <c r="C54" t="s">
        <v>273</v>
      </c>
      <c r="D54" t="s">
        <v>1408</v>
      </c>
      <c r="E54" t="s">
        <v>1418</v>
      </c>
      <c r="F54" t="s">
        <v>264</v>
      </c>
      <c r="G54" t="s">
        <v>1414</v>
      </c>
    </row>
    <row r="55" spans="1:7">
      <c r="A55" s="1" t="s">
        <v>58</v>
      </c>
      <c r="B55" s="1">
        <f>VLOOKUP(A55,ID!G:H,2,FALSE)</f>
        <v>130</v>
      </c>
      <c r="C55" t="s">
        <v>273</v>
      </c>
      <c r="D55" t="s">
        <v>1408</v>
      </c>
      <c r="E55" t="s">
        <v>1418</v>
      </c>
      <c r="F55" t="s">
        <v>267</v>
      </c>
      <c r="G55" t="s">
        <v>1463</v>
      </c>
    </row>
    <row r="56" spans="1:7">
      <c r="A56" s="1" t="s">
        <v>140</v>
      </c>
      <c r="B56" s="1">
        <f>VLOOKUP(A56,ID!G:H,2,FALSE)</f>
        <v>646</v>
      </c>
      <c r="C56" t="s">
        <v>273</v>
      </c>
      <c r="D56" t="s">
        <v>1408</v>
      </c>
      <c r="E56" t="s">
        <v>1418</v>
      </c>
      <c r="F56" t="s">
        <v>267</v>
      </c>
      <c r="G56" t="s">
        <v>1462</v>
      </c>
    </row>
    <row r="57" spans="1:7">
      <c r="A57" s="1" t="s">
        <v>64</v>
      </c>
      <c r="B57" s="1">
        <f>VLOOKUP(A57,ID!G:H,2,FALSE)</f>
        <v>147</v>
      </c>
      <c r="C57" t="s">
        <v>273</v>
      </c>
      <c r="D57" t="s">
        <v>1408</v>
      </c>
      <c r="E57" t="s">
        <v>1418</v>
      </c>
      <c r="F57" t="s">
        <v>267</v>
      </c>
      <c r="G57" t="s">
        <v>1414</v>
      </c>
    </row>
    <row r="58" spans="1:7">
      <c r="A58" s="1" t="s">
        <v>250</v>
      </c>
      <c r="B58" s="1">
        <f>VLOOKUP(A58,ID!G:H,2,FALSE)</f>
        <v>1648</v>
      </c>
      <c r="C58" t="s">
        <v>273</v>
      </c>
      <c r="D58" t="s">
        <v>1415</v>
      </c>
      <c r="E58" t="s">
        <v>1418</v>
      </c>
      <c r="F58" t="s">
        <v>267</v>
      </c>
      <c r="G58" t="s">
        <v>1424</v>
      </c>
    </row>
    <row r="59" spans="1:7">
      <c r="A59" s="1" t="s">
        <v>133</v>
      </c>
      <c r="B59" s="1">
        <f>VLOOKUP(A59,ID!G:H,2,FALSE)</f>
        <v>596</v>
      </c>
      <c r="C59" t="s">
        <v>273</v>
      </c>
      <c r="D59" t="s">
        <v>1415</v>
      </c>
      <c r="E59" t="s">
        <v>1418</v>
      </c>
      <c r="F59" t="s">
        <v>267</v>
      </c>
      <c r="G59" t="s">
        <v>1425</v>
      </c>
    </row>
    <row r="60" spans="1:7">
      <c r="A60" s="1" t="s">
        <v>82</v>
      </c>
      <c r="B60" s="1">
        <f>VLOOKUP(A60,ID!G:H,2,FALSE)</f>
        <v>243</v>
      </c>
      <c r="C60" t="s">
        <v>273</v>
      </c>
      <c r="D60" t="s">
        <v>1418</v>
      </c>
      <c r="E60" t="s">
        <v>1418</v>
      </c>
      <c r="F60" t="s">
        <v>264</v>
      </c>
      <c r="G60" t="s">
        <v>1414</v>
      </c>
    </row>
    <row r="61" spans="1:7">
      <c r="A61" s="1" t="s">
        <v>83</v>
      </c>
      <c r="B61" s="1">
        <f>VLOOKUP(A61,ID!G:H,2,FALSE)</f>
        <v>246</v>
      </c>
      <c r="C61" t="s">
        <v>273</v>
      </c>
      <c r="D61" t="s">
        <v>1418</v>
      </c>
      <c r="E61" t="s">
        <v>1408</v>
      </c>
      <c r="F61" t="s">
        <v>264</v>
      </c>
      <c r="G61" t="s">
        <v>1419</v>
      </c>
    </row>
    <row r="62" spans="1:7">
      <c r="A62" s="1" t="s">
        <v>35</v>
      </c>
      <c r="B62" s="1">
        <f>VLOOKUP(A62,ID!G:H,2,FALSE)</f>
        <v>76</v>
      </c>
      <c r="C62" t="s">
        <v>273</v>
      </c>
      <c r="D62" t="s">
        <v>1418</v>
      </c>
      <c r="E62" t="s">
        <v>1408</v>
      </c>
      <c r="F62" t="s">
        <v>267</v>
      </c>
      <c r="G62" t="s">
        <v>1465</v>
      </c>
    </row>
    <row r="63" spans="1:7">
      <c r="A63" s="1" t="s">
        <v>81</v>
      </c>
      <c r="B63" s="1">
        <f>VLOOKUP(A63,ID!G:H,2,FALSE)</f>
        <v>242</v>
      </c>
      <c r="C63" t="s">
        <v>273</v>
      </c>
      <c r="D63" t="s">
        <v>1418</v>
      </c>
      <c r="E63" t="s">
        <v>1418</v>
      </c>
      <c r="F63" t="s">
        <v>264</v>
      </c>
      <c r="G63" t="s">
        <v>1463</v>
      </c>
    </row>
    <row r="64" spans="1:7">
      <c r="A64" s="1" t="s">
        <v>121</v>
      </c>
      <c r="B64" s="1">
        <f>VLOOKUP(A64,ID!G:H,2,FALSE)</f>
        <v>481</v>
      </c>
      <c r="C64" t="s">
        <v>273</v>
      </c>
      <c r="D64" t="s">
        <v>1418</v>
      </c>
      <c r="E64" t="s">
        <v>1418</v>
      </c>
      <c r="F64" t="s">
        <v>264</v>
      </c>
      <c r="G64" t="s">
        <v>1466</v>
      </c>
    </row>
    <row r="65" spans="1:7">
      <c r="A65" s="1" t="s">
        <v>137</v>
      </c>
      <c r="B65" s="1">
        <f>VLOOKUP(A65,ID!G:H,2,FALSE)</f>
        <v>623</v>
      </c>
      <c r="C65" t="s">
        <v>273</v>
      </c>
      <c r="D65" t="s">
        <v>1418</v>
      </c>
      <c r="E65" t="s">
        <v>1418</v>
      </c>
      <c r="F65" t="s">
        <v>267</v>
      </c>
      <c r="G65" t="s">
        <v>1467</v>
      </c>
    </row>
    <row r="66" spans="1:7">
      <c r="A66" s="1" t="s">
        <v>70</v>
      </c>
      <c r="B66" s="1">
        <f>VLOOKUP(A66,ID!G:H,2,FALSE)</f>
        <v>198</v>
      </c>
      <c r="C66" t="s">
        <v>273</v>
      </c>
      <c r="D66" t="s">
        <v>1418</v>
      </c>
      <c r="E66" t="s">
        <v>1418</v>
      </c>
      <c r="F66" t="s">
        <v>267</v>
      </c>
      <c r="G66" t="s">
        <v>1463</v>
      </c>
    </row>
    <row r="67" spans="1:7">
      <c r="A67" s="1" t="s">
        <v>1029</v>
      </c>
      <c r="B67" s="1">
        <f>VLOOKUP(A67,ID!G:H,2,FALSE)</f>
        <v>1487</v>
      </c>
      <c r="C67" t="s">
        <v>676</v>
      </c>
      <c r="D67" t="s">
        <v>492</v>
      </c>
      <c r="E67" t="s">
        <v>1418</v>
      </c>
      <c r="F67" t="s">
        <v>267</v>
      </c>
      <c r="G67" t="s">
        <v>1468</v>
      </c>
    </row>
    <row r="68" spans="1:7">
      <c r="A68" s="1" t="s">
        <v>1028</v>
      </c>
      <c r="B68" s="1">
        <f>VLOOKUP(A68,ID!G:H,2,FALSE)</f>
        <v>1345</v>
      </c>
      <c r="C68" t="s">
        <v>614</v>
      </c>
      <c r="D68" t="s">
        <v>339</v>
      </c>
      <c r="E68" t="s">
        <v>1418</v>
      </c>
      <c r="F68" t="s">
        <v>267</v>
      </c>
      <c r="G68" t="s">
        <v>1466</v>
      </c>
    </row>
    <row r="69" spans="1:7">
      <c r="A69" s="1" t="s">
        <v>1026</v>
      </c>
      <c r="B69" s="1">
        <f>VLOOKUP(A69,ID!G:H,2,FALSE)</f>
        <v>1252</v>
      </c>
      <c r="C69" t="s">
        <v>467</v>
      </c>
      <c r="D69" t="s">
        <v>310</v>
      </c>
      <c r="E69" t="s">
        <v>1418</v>
      </c>
      <c r="F69" t="s">
        <v>267</v>
      </c>
      <c r="G69" t="s">
        <v>1469</v>
      </c>
    </row>
    <row r="70" spans="1:7">
      <c r="A70" s="1" t="s">
        <v>1027</v>
      </c>
      <c r="B70" s="1">
        <f>VLOOKUP(A70,ID!G:H,2,FALSE)</f>
        <v>947</v>
      </c>
      <c r="C70" t="s">
        <v>467</v>
      </c>
      <c r="D70" t="s">
        <v>339</v>
      </c>
      <c r="E70" t="s">
        <v>1413</v>
      </c>
      <c r="F70" t="s">
        <v>267</v>
      </c>
      <c r="G70" t="s">
        <v>1447</v>
      </c>
    </row>
    <row r="71" spans="1:7">
      <c r="A71" s="1" t="s">
        <v>1042</v>
      </c>
      <c r="B71" s="1">
        <f>VLOOKUP(A71,ID!G:H,2,FALSE)</f>
        <v>1643</v>
      </c>
      <c r="C71" t="s">
        <v>285</v>
      </c>
      <c r="D71" t="s">
        <v>443</v>
      </c>
      <c r="E71" t="s">
        <v>1413</v>
      </c>
      <c r="F71" t="s">
        <v>267</v>
      </c>
      <c r="G71" t="s">
        <v>1456</v>
      </c>
    </row>
    <row r="72" spans="1:7">
      <c r="A72" s="1" t="s">
        <v>1043</v>
      </c>
      <c r="B72" s="1">
        <f>VLOOKUP(A72,ID!G:H,2,FALSE)</f>
        <v>1583</v>
      </c>
      <c r="C72" t="s">
        <v>285</v>
      </c>
      <c r="D72" t="s">
        <v>672</v>
      </c>
      <c r="E72" t="s">
        <v>1408</v>
      </c>
      <c r="F72" t="s">
        <v>264</v>
      </c>
      <c r="G72" t="s">
        <v>1422</v>
      </c>
    </row>
    <row r="73" spans="1:7">
      <c r="A73" s="1" t="s">
        <v>1038</v>
      </c>
      <c r="B73" s="1">
        <f>VLOOKUP(A73,ID!G:H,2,FALSE)</f>
        <v>1406</v>
      </c>
      <c r="C73" t="s">
        <v>285</v>
      </c>
      <c r="D73" t="s">
        <v>640</v>
      </c>
      <c r="E73" t="s">
        <v>1413</v>
      </c>
      <c r="F73" t="s">
        <v>267</v>
      </c>
      <c r="G73" t="s">
        <v>1446</v>
      </c>
    </row>
    <row r="74" spans="1:7">
      <c r="A74" s="1" t="s">
        <v>1035</v>
      </c>
      <c r="B74" s="1">
        <f>VLOOKUP(A74,ID!G:H,2,FALSE)</f>
        <v>1373</v>
      </c>
      <c r="C74" t="s">
        <v>285</v>
      </c>
      <c r="D74" t="s">
        <v>627</v>
      </c>
      <c r="E74" t="s">
        <v>1418</v>
      </c>
      <c r="F74" t="s">
        <v>267</v>
      </c>
      <c r="G74" t="s">
        <v>1414</v>
      </c>
    </row>
    <row r="75" spans="1:7">
      <c r="A75" s="1" t="s">
        <v>1034</v>
      </c>
      <c r="B75" s="1">
        <f>VLOOKUP(A75,ID!G:H,2,FALSE)</f>
        <v>1339</v>
      </c>
      <c r="C75" t="s">
        <v>285</v>
      </c>
      <c r="D75" t="s">
        <v>609</v>
      </c>
      <c r="E75" t="s">
        <v>1418</v>
      </c>
      <c r="F75" t="s">
        <v>267</v>
      </c>
      <c r="G75" t="s">
        <v>1425</v>
      </c>
    </row>
    <row r="76" spans="1:7">
      <c r="A76" s="1" t="s">
        <v>1040</v>
      </c>
      <c r="B76" s="1">
        <f>VLOOKUP(A76,ID!G:H,2,FALSE)</f>
        <v>880</v>
      </c>
      <c r="C76" t="s">
        <v>285</v>
      </c>
      <c r="D76" t="s">
        <v>300</v>
      </c>
      <c r="E76" t="s">
        <v>1408</v>
      </c>
      <c r="F76" t="s">
        <v>267</v>
      </c>
      <c r="G76" t="s">
        <v>1454</v>
      </c>
    </row>
    <row r="77" spans="1:7">
      <c r="A77" s="1" t="s">
        <v>1036</v>
      </c>
      <c r="B77" s="1">
        <f>VLOOKUP(A77,ID!G:H,2,FALSE)</f>
        <v>1389</v>
      </c>
      <c r="C77" t="s">
        <v>285</v>
      </c>
      <c r="D77" t="s">
        <v>632</v>
      </c>
      <c r="E77" t="s">
        <v>1413</v>
      </c>
      <c r="F77" t="s">
        <v>267</v>
      </c>
      <c r="G77" t="s">
        <v>1456</v>
      </c>
    </row>
    <row r="78" spans="1:7">
      <c r="A78" s="1" t="s">
        <v>1039</v>
      </c>
      <c r="B78" s="1">
        <f>VLOOKUP(A78,ID!G:H,2,FALSE)</f>
        <v>1419</v>
      </c>
      <c r="C78" t="s">
        <v>285</v>
      </c>
      <c r="D78" t="s">
        <v>647</v>
      </c>
      <c r="E78" t="s">
        <v>1413</v>
      </c>
      <c r="F78" t="s">
        <v>264</v>
      </c>
      <c r="G78" t="s">
        <v>1446</v>
      </c>
    </row>
    <row r="79" spans="1:7">
      <c r="A79" s="1" t="s">
        <v>1031</v>
      </c>
      <c r="B79" s="1">
        <f>VLOOKUP(A79,ID!G:H,2,FALSE)</f>
        <v>1253</v>
      </c>
      <c r="C79" t="s">
        <v>285</v>
      </c>
      <c r="D79" t="s">
        <v>568</v>
      </c>
      <c r="E79" t="s">
        <v>1413</v>
      </c>
      <c r="F79" t="s">
        <v>264</v>
      </c>
      <c r="G79" t="s">
        <v>1447</v>
      </c>
    </row>
    <row r="80" spans="1:7">
      <c r="A80" t="s">
        <v>378</v>
      </c>
      <c r="B80" s="1">
        <f>VLOOKUP(A80,ID!G:H,2,FALSE)</f>
        <v>1518</v>
      </c>
      <c r="C80" t="s">
        <v>285</v>
      </c>
      <c r="D80" t="s">
        <v>306</v>
      </c>
      <c r="E80" t="s">
        <v>1413</v>
      </c>
      <c r="F80" t="s">
        <v>267</v>
      </c>
      <c r="G80" t="s">
        <v>1456</v>
      </c>
    </row>
    <row r="81" spans="1:7">
      <c r="A81" s="1" t="s">
        <v>1045</v>
      </c>
      <c r="B81" s="1">
        <f>VLOOKUP(A81,ID!G:H,2,FALSE)</f>
        <v>1645</v>
      </c>
      <c r="C81" t="s">
        <v>285</v>
      </c>
      <c r="D81" t="s">
        <v>310</v>
      </c>
      <c r="E81" t="s">
        <v>1413</v>
      </c>
      <c r="F81" t="s">
        <v>267</v>
      </c>
      <c r="G81" t="s">
        <v>1446</v>
      </c>
    </row>
    <row r="82" spans="1:7">
      <c r="A82" s="1" t="s">
        <v>1033</v>
      </c>
      <c r="B82" s="1">
        <f>VLOOKUP(A82,ID!G:H,2,FALSE)</f>
        <v>1338</v>
      </c>
      <c r="C82" t="s">
        <v>285</v>
      </c>
      <c r="D82" t="s">
        <v>310</v>
      </c>
      <c r="E82" t="s">
        <v>1413</v>
      </c>
      <c r="F82" t="s">
        <v>267</v>
      </c>
      <c r="G82" t="s">
        <v>1414</v>
      </c>
    </row>
    <row r="83" spans="1:7">
      <c r="A83" s="1" t="s">
        <v>1044</v>
      </c>
      <c r="B83" s="1">
        <f>VLOOKUP(A83,ID!G:H,2,FALSE)</f>
        <v>1644</v>
      </c>
      <c r="C83" t="s">
        <v>285</v>
      </c>
      <c r="D83" t="s">
        <v>684</v>
      </c>
      <c r="E83" t="s">
        <v>1413</v>
      </c>
      <c r="F83" t="s">
        <v>267</v>
      </c>
      <c r="G83" t="s">
        <v>1447</v>
      </c>
    </row>
    <row r="84" spans="1:7">
      <c r="A84" s="1" t="s">
        <v>1037</v>
      </c>
      <c r="B84" s="1">
        <f>VLOOKUP(A84,ID!G:H,2,FALSE)</f>
        <v>1390</v>
      </c>
      <c r="C84" t="s">
        <v>285</v>
      </c>
      <c r="D84" t="s">
        <v>633</v>
      </c>
      <c r="E84" t="s">
        <v>1413</v>
      </c>
      <c r="F84" t="s">
        <v>267</v>
      </c>
      <c r="G84" t="s">
        <v>1458</v>
      </c>
    </row>
    <row r="85" spans="1:7">
      <c r="A85" s="1" t="s">
        <v>1041</v>
      </c>
      <c r="B85" s="1">
        <f>VLOOKUP(A85,ID!G:H,2,FALSE)</f>
        <v>1642</v>
      </c>
      <c r="C85" t="s">
        <v>285</v>
      </c>
      <c r="D85" t="s">
        <v>535</v>
      </c>
      <c r="E85" t="s">
        <v>1408</v>
      </c>
      <c r="F85" t="s">
        <v>264</v>
      </c>
      <c r="G85" t="s">
        <v>1412</v>
      </c>
    </row>
    <row r="86" spans="1:7">
      <c r="A86" s="1" t="s">
        <v>1032</v>
      </c>
      <c r="B86" s="1">
        <f>VLOOKUP(A86,ID!G:H,2,FALSE)</f>
        <v>273</v>
      </c>
      <c r="C86" t="s">
        <v>285</v>
      </c>
      <c r="D86" t="s">
        <v>301</v>
      </c>
      <c r="E86" t="s">
        <v>1408</v>
      </c>
      <c r="F86" t="s">
        <v>264</v>
      </c>
      <c r="G86" t="s">
        <v>1422</v>
      </c>
    </row>
    <row r="87" spans="1:7">
      <c r="A87" s="1" t="s">
        <v>1030</v>
      </c>
      <c r="B87" s="1">
        <f>VLOOKUP(A87,ID!G:H,2,FALSE)</f>
        <v>1238</v>
      </c>
      <c r="C87" t="s">
        <v>285</v>
      </c>
      <c r="D87" t="s">
        <v>563</v>
      </c>
      <c r="E87" t="s">
        <v>1408</v>
      </c>
      <c r="F87" t="s">
        <v>264</v>
      </c>
      <c r="G87" t="s">
        <v>1420</v>
      </c>
    </row>
    <row r="88" spans="1:7">
      <c r="A88" s="1" t="s">
        <v>358</v>
      </c>
      <c r="B88" s="1">
        <f>VLOOKUP(A88,ID!G:H,2,FALSE)</f>
        <v>1513</v>
      </c>
      <c r="C88" t="s">
        <v>285</v>
      </c>
      <c r="D88" t="s">
        <v>286</v>
      </c>
      <c r="E88" t="s">
        <v>1408</v>
      </c>
      <c r="F88" t="s">
        <v>264</v>
      </c>
      <c r="G88" t="s">
        <v>1457</v>
      </c>
    </row>
    <row r="89" spans="1:7">
      <c r="A89" s="1" t="s">
        <v>357</v>
      </c>
      <c r="B89" s="1">
        <f>VLOOKUP(A89,ID!G:H,2,FALSE)</f>
        <v>1512</v>
      </c>
      <c r="C89" t="s">
        <v>285</v>
      </c>
      <c r="D89" t="s">
        <v>286</v>
      </c>
      <c r="E89" t="s">
        <v>1408</v>
      </c>
      <c r="F89" t="s">
        <v>264</v>
      </c>
      <c r="G89" t="s">
        <v>1417</v>
      </c>
    </row>
    <row r="90" spans="1:7">
      <c r="A90" s="1" t="s">
        <v>142</v>
      </c>
      <c r="B90" s="1">
        <f>VLOOKUP(A90,ID!G:H,2,FALSE)</f>
        <v>669</v>
      </c>
      <c r="C90" t="s">
        <v>652</v>
      </c>
      <c r="D90" t="s">
        <v>1418</v>
      </c>
      <c r="E90" t="s">
        <v>1408</v>
      </c>
      <c r="F90" t="s">
        <v>267</v>
      </c>
      <c r="G90" t="s">
        <v>1412</v>
      </c>
    </row>
    <row r="91" spans="1:7">
      <c r="A91" s="1" t="s">
        <v>1047</v>
      </c>
      <c r="B91" s="1">
        <f>VLOOKUP(A91,ID!G:H,2,FALSE)</f>
        <v>1404</v>
      </c>
      <c r="C91" t="s">
        <v>530</v>
      </c>
      <c r="D91" t="s">
        <v>639</v>
      </c>
      <c r="E91" t="s">
        <v>1408</v>
      </c>
      <c r="F91" t="s">
        <v>267</v>
      </c>
      <c r="G91" t="s">
        <v>1422</v>
      </c>
    </row>
    <row r="92" spans="1:7">
      <c r="A92" s="1" t="s">
        <v>1046</v>
      </c>
      <c r="B92" s="1">
        <f>VLOOKUP(A92,ID!G:H,2,FALSE)</f>
        <v>1403</v>
      </c>
      <c r="C92" t="s">
        <v>530</v>
      </c>
      <c r="D92" t="s">
        <v>335</v>
      </c>
      <c r="E92" t="s">
        <v>1408</v>
      </c>
      <c r="F92" t="s">
        <v>267</v>
      </c>
      <c r="G92" t="s">
        <v>1417</v>
      </c>
    </row>
    <row r="93" spans="1:7">
      <c r="A93" s="1" t="s">
        <v>1405</v>
      </c>
      <c r="B93" s="1">
        <f>VLOOKUP(A93,ID!G:H,2,FALSE)</f>
        <v>1666</v>
      </c>
      <c r="C93" t="s">
        <v>969</v>
      </c>
      <c r="D93" t="s">
        <v>296</v>
      </c>
      <c r="E93" t="s">
        <v>1418</v>
      </c>
      <c r="F93" t="s">
        <v>264</v>
      </c>
      <c r="G93" t="s">
        <v>1463</v>
      </c>
    </row>
    <row r="94" spans="1:7">
      <c r="A94" s="1" t="s">
        <v>169</v>
      </c>
      <c r="B94" s="1">
        <f>VLOOKUP(A94,ID!G:H,2,FALSE)</f>
        <v>981</v>
      </c>
      <c r="C94" t="s">
        <v>280</v>
      </c>
      <c r="D94" t="s">
        <v>1408</v>
      </c>
      <c r="E94" t="s">
        <v>1418</v>
      </c>
      <c r="F94" t="s">
        <v>264</v>
      </c>
      <c r="G94" t="s">
        <v>1462</v>
      </c>
    </row>
    <row r="95" spans="1:7">
      <c r="A95" s="1" t="s">
        <v>143</v>
      </c>
      <c r="B95" s="1">
        <f>VLOOKUP(A95,ID!G:H,2,FALSE)</f>
        <v>682</v>
      </c>
      <c r="C95" t="s">
        <v>280</v>
      </c>
      <c r="D95" t="s">
        <v>1408</v>
      </c>
      <c r="E95" t="s">
        <v>1418</v>
      </c>
      <c r="F95" t="s">
        <v>264</v>
      </c>
      <c r="G95" t="s">
        <v>1414</v>
      </c>
    </row>
    <row r="96" spans="1:7">
      <c r="A96" s="1" t="s">
        <v>55</v>
      </c>
      <c r="B96" s="1">
        <f>VLOOKUP(A96,ID!G:H,2,FALSE)</f>
        <v>123</v>
      </c>
      <c r="C96" t="s">
        <v>280</v>
      </c>
      <c r="D96" t="s">
        <v>1418</v>
      </c>
      <c r="E96" t="s">
        <v>1418</v>
      </c>
      <c r="F96" t="s">
        <v>264</v>
      </c>
      <c r="G96" t="s">
        <v>1424</v>
      </c>
    </row>
    <row r="97" spans="1:7">
      <c r="A97" s="1" t="s">
        <v>65</v>
      </c>
      <c r="B97" s="1">
        <f>VLOOKUP(A97,ID!G:H,2,FALSE)</f>
        <v>154</v>
      </c>
      <c r="C97" t="s">
        <v>280</v>
      </c>
      <c r="D97" t="s">
        <v>1418</v>
      </c>
      <c r="E97" t="s">
        <v>1418</v>
      </c>
      <c r="F97" t="s">
        <v>264</v>
      </c>
      <c r="G97" t="s">
        <v>1425</v>
      </c>
    </row>
    <row r="98" spans="1:7">
      <c r="A98" s="1" t="s">
        <v>88</v>
      </c>
      <c r="B98" s="1">
        <f>VLOOKUP(A98,ID!G:H,2,FALSE)</f>
        <v>258</v>
      </c>
      <c r="C98" t="s">
        <v>280</v>
      </c>
      <c r="D98" t="s">
        <v>1418</v>
      </c>
      <c r="E98" t="s">
        <v>1418</v>
      </c>
      <c r="F98" t="s">
        <v>267</v>
      </c>
      <c r="G98" t="s">
        <v>1463</v>
      </c>
    </row>
    <row r="99" spans="1:7">
      <c r="A99" s="1" t="s">
        <v>69</v>
      </c>
      <c r="B99" s="1">
        <f>VLOOKUP(A99,ID!G:H,2,FALSE)</f>
        <v>197</v>
      </c>
      <c r="C99" t="s">
        <v>280</v>
      </c>
      <c r="D99" t="s">
        <v>1418</v>
      </c>
      <c r="E99" t="s">
        <v>1418</v>
      </c>
      <c r="F99" t="s">
        <v>267</v>
      </c>
      <c r="G99" t="s">
        <v>1466</v>
      </c>
    </row>
    <row r="100" spans="1:7">
      <c r="A100" s="1" t="s">
        <v>114</v>
      </c>
      <c r="B100" s="1">
        <f>VLOOKUP(A100,ID!G:H,2,FALSE)</f>
        <v>437</v>
      </c>
      <c r="C100" t="s">
        <v>280</v>
      </c>
      <c r="D100" t="s">
        <v>1418</v>
      </c>
      <c r="E100" t="s">
        <v>1418</v>
      </c>
      <c r="F100" t="s">
        <v>267</v>
      </c>
      <c r="G100" t="s">
        <v>1462</v>
      </c>
    </row>
    <row r="101" spans="1:7">
      <c r="A101" s="1" t="s">
        <v>102</v>
      </c>
      <c r="B101" s="1">
        <f>VLOOKUP(A101,ID!G:H,2,FALSE)</f>
        <v>365</v>
      </c>
      <c r="C101" t="s">
        <v>280</v>
      </c>
      <c r="D101" t="s">
        <v>1418</v>
      </c>
      <c r="E101" t="s">
        <v>1418</v>
      </c>
      <c r="F101" t="s">
        <v>267</v>
      </c>
      <c r="G101" t="s">
        <v>1414</v>
      </c>
    </row>
    <row r="102" spans="1:7">
      <c r="A102" s="1" t="s">
        <v>166</v>
      </c>
      <c r="B102" s="1">
        <f>VLOOKUP(A102,ID!G:H,2,FALSE)</f>
        <v>926</v>
      </c>
      <c r="C102" t="s">
        <v>280</v>
      </c>
      <c r="D102" t="s">
        <v>1418</v>
      </c>
      <c r="E102" t="s">
        <v>1418</v>
      </c>
      <c r="F102" t="s">
        <v>267</v>
      </c>
      <c r="G102" t="s">
        <v>1424</v>
      </c>
    </row>
    <row r="103" spans="1:7">
      <c r="A103" s="1" t="s">
        <v>1048</v>
      </c>
      <c r="B103" s="1">
        <f>VLOOKUP(A103,ID!G:H,2,FALSE)</f>
        <v>1186</v>
      </c>
      <c r="C103" t="s">
        <v>488</v>
      </c>
      <c r="D103" t="s">
        <v>541</v>
      </c>
      <c r="E103" t="s">
        <v>1418</v>
      </c>
      <c r="F103" t="s">
        <v>267</v>
      </c>
      <c r="G103" t="s">
        <v>1425</v>
      </c>
    </row>
    <row r="104" spans="1:7">
      <c r="A104" s="1" t="s">
        <v>1049</v>
      </c>
      <c r="B104" s="1">
        <f>VLOOKUP(A104,ID!G:H,2,FALSE)</f>
        <v>1402</v>
      </c>
      <c r="C104" t="s">
        <v>488</v>
      </c>
      <c r="D104" t="s">
        <v>306</v>
      </c>
      <c r="E104" t="s">
        <v>1408</v>
      </c>
      <c r="F104" t="s">
        <v>267</v>
      </c>
      <c r="G104" t="s">
        <v>1420</v>
      </c>
    </row>
    <row r="105" spans="1:7">
      <c r="A105" s="1" t="s">
        <v>1050</v>
      </c>
      <c r="B105" s="1">
        <f>VLOOKUP(A105,ID!G:H,2,FALSE)</f>
        <v>1215</v>
      </c>
      <c r="C105" t="s">
        <v>454</v>
      </c>
      <c r="D105" t="s">
        <v>552</v>
      </c>
      <c r="E105" t="s">
        <v>1472</v>
      </c>
      <c r="F105" t="s">
        <v>264</v>
      </c>
      <c r="G105" t="s">
        <v>1473</v>
      </c>
    </row>
    <row r="106" spans="1:7">
      <c r="A106" s="1" t="s">
        <v>200</v>
      </c>
      <c r="B106" s="1">
        <f>VLOOKUP(A106,ID!G:H,2,FALSE)</f>
        <v>1281</v>
      </c>
      <c r="C106" t="s">
        <v>589</v>
      </c>
      <c r="D106" t="s">
        <v>1413</v>
      </c>
      <c r="E106" t="s">
        <v>1418</v>
      </c>
      <c r="F106" t="s">
        <v>267</v>
      </c>
      <c r="G106" t="s">
        <v>1474</v>
      </c>
    </row>
    <row r="107" spans="1:7">
      <c r="A107" s="1" t="s">
        <v>1052</v>
      </c>
      <c r="B107" s="1">
        <f>VLOOKUP(A107,ID!G:H,2,FALSE)</f>
        <v>889</v>
      </c>
      <c r="C107" t="s">
        <v>445</v>
      </c>
      <c r="D107" t="s">
        <v>446</v>
      </c>
      <c r="E107" t="s">
        <v>1415</v>
      </c>
      <c r="F107" t="s">
        <v>264</v>
      </c>
      <c r="G107" t="s">
        <v>1429</v>
      </c>
    </row>
    <row r="108" spans="1:7">
      <c r="A108" s="1" t="s">
        <v>1053</v>
      </c>
      <c r="B108" s="1">
        <f>VLOOKUP(A108,ID!G:H,2,FALSE)</f>
        <v>1491</v>
      </c>
      <c r="C108" t="s">
        <v>445</v>
      </c>
      <c r="D108" t="s">
        <v>446</v>
      </c>
      <c r="E108" t="s">
        <v>1418</v>
      </c>
      <c r="F108" t="s">
        <v>267</v>
      </c>
      <c r="G108" t="s">
        <v>1468</v>
      </c>
    </row>
    <row r="109" spans="1:7">
      <c r="A109" s="1" t="s">
        <v>1051</v>
      </c>
      <c r="B109" s="1">
        <f>VLOOKUP(A109,ID!G:H,2,FALSE)</f>
        <v>1007</v>
      </c>
      <c r="C109" t="s">
        <v>445</v>
      </c>
      <c r="D109" t="s">
        <v>344</v>
      </c>
      <c r="E109" t="s">
        <v>1418</v>
      </c>
      <c r="F109" t="s">
        <v>264</v>
      </c>
      <c r="G109" t="s">
        <v>1425</v>
      </c>
    </row>
    <row r="110" spans="1:7">
      <c r="A110" s="1" t="s">
        <v>232</v>
      </c>
      <c r="B110" s="1">
        <f>VLOOKUP(A110,ID!G:H,2,FALSE)</f>
        <v>1397</v>
      </c>
      <c r="C110" t="s">
        <v>636</v>
      </c>
      <c r="D110" t="s">
        <v>1413</v>
      </c>
      <c r="E110" t="s">
        <v>1418</v>
      </c>
      <c r="F110" t="s">
        <v>267</v>
      </c>
      <c r="G110" t="s">
        <v>1463</v>
      </c>
    </row>
    <row r="111" spans="1:7">
      <c r="A111" s="1" t="s">
        <v>1054</v>
      </c>
      <c r="B111" s="1">
        <f>VLOOKUP(A111,ID!G:H,2,FALSE)</f>
        <v>1646</v>
      </c>
      <c r="C111" t="s">
        <v>673</v>
      </c>
      <c r="D111" t="s">
        <v>674</v>
      </c>
      <c r="E111" t="s">
        <v>1408</v>
      </c>
      <c r="F111" t="s">
        <v>264</v>
      </c>
      <c r="G111" t="s">
        <v>1476</v>
      </c>
    </row>
    <row r="112" spans="1:7">
      <c r="A112" t="s">
        <v>400</v>
      </c>
      <c r="B112" s="1">
        <f>VLOOKUP(A112,ID!G:H,2,FALSE)</f>
        <v>1667</v>
      </c>
      <c r="C112" t="s">
        <v>338</v>
      </c>
      <c r="D112" t="s">
        <v>339</v>
      </c>
      <c r="E112" t="s">
        <v>1418</v>
      </c>
      <c r="F112" t="s">
        <v>264</v>
      </c>
      <c r="G112" t="s">
        <v>1477</v>
      </c>
    </row>
    <row r="113" spans="1:7">
      <c r="A113" s="1" t="s">
        <v>1055</v>
      </c>
      <c r="B113" s="1">
        <f>VLOOKUP(A113,ID!G:H,2,FALSE)</f>
        <v>1216</v>
      </c>
      <c r="C113" t="s">
        <v>298</v>
      </c>
      <c r="D113" t="s">
        <v>553</v>
      </c>
      <c r="E113" t="s">
        <v>1418</v>
      </c>
      <c r="F113" t="s">
        <v>264</v>
      </c>
      <c r="G113" t="s">
        <v>1419</v>
      </c>
    </row>
    <row r="114" spans="1:7">
      <c r="A114" s="1" t="s">
        <v>1057</v>
      </c>
      <c r="B114" s="1">
        <f>VLOOKUP(A114,ID!G:H,2,FALSE)</f>
        <v>1332</v>
      </c>
      <c r="C114" t="s">
        <v>298</v>
      </c>
      <c r="D114" t="s">
        <v>593</v>
      </c>
      <c r="E114" t="s">
        <v>1418</v>
      </c>
      <c r="F114" t="s">
        <v>267</v>
      </c>
      <c r="G114" t="s">
        <v>1425</v>
      </c>
    </row>
    <row r="115" spans="1:7">
      <c r="A115" s="1" t="s">
        <v>1056</v>
      </c>
      <c r="B115" s="1">
        <f>VLOOKUP(A115,ID!G:H,2,FALSE)</f>
        <v>1264</v>
      </c>
      <c r="C115" t="s">
        <v>298</v>
      </c>
      <c r="D115" t="s">
        <v>576</v>
      </c>
      <c r="E115" t="s">
        <v>1408</v>
      </c>
      <c r="F115" t="s">
        <v>264</v>
      </c>
      <c r="G115" t="s">
        <v>1422</v>
      </c>
    </row>
    <row r="116" spans="1:7">
      <c r="A116" s="1" t="s">
        <v>369</v>
      </c>
      <c r="B116" s="1">
        <f>VLOOKUP(A116,ID!G:H,2,FALSE)</f>
        <v>1222</v>
      </c>
      <c r="C116" t="s">
        <v>298</v>
      </c>
      <c r="D116" t="s">
        <v>299</v>
      </c>
      <c r="E116" t="s">
        <v>1413</v>
      </c>
      <c r="F116" t="s">
        <v>264</v>
      </c>
      <c r="G116" t="s">
        <v>1437</v>
      </c>
    </row>
    <row r="117" spans="1:7">
      <c r="A117" s="1" t="s">
        <v>1058</v>
      </c>
      <c r="B117" s="1">
        <f>VLOOKUP(A117,ID!G:H,2,FALSE)</f>
        <v>87</v>
      </c>
      <c r="C117" t="s">
        <v>298</v>
      </c>
      <c r="D117" t="s">
        <v>468</v>
      </c>
      <c r="E117" t="s">
        <v>1418</v>
      </c>
      <c r="F117" t="s">
        <v>267</v>
      </c>
      <c r="G117" t="s">
        <v>1463</v>
      </c>
    </row>
    <row r="118" spans="1:7">
      <c r="A118" s="1" t="s">
        <v>1059</v>
      </c>
      <c r="B118" s="1">
        <f>VLOOKUP(A118,ID!G:H,2,FALSE)</f>
        <v>1384</v>
      </c>
      <c r="C118" t="s">
        <v>298</v>
      </c>
      <c r="D118" t="s">
        <v>291</v>
      </c>
      <c r="E118" t="s">
        <v>1478</v>
      </c>
      <c r="F118" t="s">
        <v>264</v>
      </c>
      <c r="G118" t="s">
        <v>1437</v>
      </c>
    </row>
    <row r="119" spans="1:7">
      <c r="A119" s="1" t="s">
        <v>1060</v>
      </c>
      <c r="B119" s="1">
        <f>VLOOKUP(A119,ID!G:H,2,FALSE)</f>
        <v>108</v>
      </c>
      <c r="C119" t="s">
        <v>476</v>
      </c>
      <c r="D119" t="s">
        <v>310</v>
      </c>
      <c r="E119" t="s">
        <v>1413</v>
      </c>
      <c r="F119" t="s">
        <v>267</v>
      </c>
      <c r="G119" t="s">
        <v>1458</v>
      </c>
    </row>
    <row r="120" spans="1:7">
      <c r="A120" s="1" t="s">
        <v>145</v>
      </c>
      <c r="B120" s="1">
        <f>VLOOKUP(A120,ID!G:H,2,FALSE)</f>
        <v>691</v>
      </c>
      <c r="C120" t="s">
        <v>515</v>
      </c>
      <c r="D120" t="s">
        <v>1408</v>
      </c>
      <c r="E120" t="s">
        <v>1418</v>
      </c>
      <c r="F120" t="s">
        <v>264</v>
      </c>
      <c r="G120" t="s">
        <v>1463</v>
      </c>
    </row>
    <row r="121" spans="1:7">
      <c r="A121" s="1" t="s">
        <v>205</v>
      </c>
      <c r="B121" s="1">
        <f>VLOOKUP(A121,ID!G:H,2,FALSE)</f>
        <v>1298</v>
      </c>
      <c r="C121" t="s">
        <v>592</v>
      </c>
      <c r="D121" t="s">
        <v>1413</v>
      </c>
      <c r="E121" t="s">
        <v>1413</v>
      </c>
      <c r="F121" t="s">
        <v>264</v>
      </c>
      <c r="G121" t="s">
        <v>1479</v>
      </c>
    </row>
    <row r="122" spans="1:7">
      <c r="A122" s="1" t="s">
        <v>210</v>
      </c>
      <c r="B122" s="1">
        <f>VLOOKUP(A122,ID!G:H,2,FALSE)</f>
        <v>1329</v>
      </c>
      <c r="C122" t="s">
        <v>592</v>
      </c>
      <c r="D122" t="s">
        <v>1418</v>
      </c>
      <c r="E122" t="s">
        <v>1428</v>
      </c>
      <c r="F122" t="s">
        <v>264</v>
      </c>
      <c r="G122" t="s">
        <v>1480</v>
      </c>
    </row>
    <row r="123" spans="1:7">
      <c r="A123" s="1" t="s">
        <v>224</v>
      </c>
      <c r="B123" s="1">
        <f>VLOOKUP(A123,ID!G:H,2,FALSE)</f>
        <v>1364</v>
      </c>
      <c r="C123" t="s">
        <v>592</v>
      </c>
      <c r="D123" t="s">
        <v>1418</v>
      </c>
      <c r="E123" t="s">
        <v>1408</v>
      </c>
      <c r="F123" t="s">
        <v>264</v>
      </c>
      <c r="G123" t="s">
        <v>1422</v>
      </c>
    </row>
    <row r="124" spans="1:7">
      <c r="A124" s="1" t="s">
        <v>91</v>
      </c>
      <c r="B124" s="1">
        <f>VLOOKUP(A124,ID!G:H,2,FALSE)</f>
        <v>275</v>
      </c>
      <c r="C124" t="s">
        <v>471</v>
      </c>
      <c r="D124" t="s">
        <v>1408</v>
      </c>
      <c r="E124" t="s">
        <v>1413</v>
      </c>
      <c r="F124" t="s">
        <v>264</v>
      </c>
      <c r="G124" t="s">
        <v>1446</v>
      </c>
    </row>
    <row r="125" spans="1:7">
      <c r="A125" s="1" t="s">
        <v>11</v>
      </c>
      <c r="B125" s="1">
        <f>VLOOKUP(A125,ID!G:H,2,FALSE)</f>
        <v>23</v>
      </c>
      <c r="C125" t="s">
        <v>284</v>
      </c>
      <c r="D125" t="s">
        <v>1413</v>
      </c>
      <c r="E125" t="s">
        <v>1413</v>
      </c>
      <c r="F125" t="s">
        <v>264</v>
      </c>
      <c r="G125" t="s">
        <v>1458</v>
      </c>
    </row>
    <row r="126" spans="1:7">
      <c r="A126" s="1" t="s">
        <v>1062</v>
      </c>
      <c r="B126" s="1">
        <f>VLOOKUP(A126,ID!G:H,2,FALSE)</f>
        <v>153</v>
      </c>
      <c r="C126" t="s">
        <v>539</v>
      </c>
      <c r="D126" t="s">
        <v>475</v>
      </c>
      <c r="E126" t="s">
        <v>1413</v>
      </c>
      <c r="F126" t="s">
        <v>267</v>
      </c>
      <c r="G126" t="s">
        <v>1481</v>
      </c>
    </row>
    <row r="127" spans="1:7">
      <c r="A127" s="1" t="s">
        <v>1061</v>
      </c>
      <c r="B127" s="1">
        <f>VLOOKUP(A127,ID!G:H,2,FALSE)</f>
        <v>1185</v>
      </c>
      <c r="C127" t="s">
        <v>539</v>
      </c>
      <c r="D127" t="s">
        <v>540</v>
      </c>
      <c r="E127" t="s">
        <v>1413</v>
      </c>
      <c r="F127" t="s">
        <v>267</v>
      </c>
      <c r="G127" t="s">
        <v>1446</v>
      </c>
    </row>
    <row r="128" spans="1:7">
      <c r="A128" s="1" t="s">
        <v>1063</v>
      </c>
      <c r="B128" s="1">
        <f>VLOOKUP(A128,ID!G:H,2,FALSE)</f>
        <v>1184</v>
      </c>
      <c r="C128" t="s">
        <v>538</v>
      </c>
      <c r="D128" t="s">
        <v>312</v>
      </c>
      <c r="E128" t="s">
        <v>1413</v>
      </c>
      <c r="F128" t="s">
        <v>267</v>
      </c>
      <c r="G128" t="s">
        <v>1447</v>
      </c>
    </row>
    <row r="129" spans="1:7">
      <c r="A129" s="1" t="s">
        <v>155</v>
      </c>
      <c r="B129" s="1">
        <f>VLOOKUP(A129,ID!G:H,2,FALSE)</f>
        <v>853</v>
      </c>
      <c r="C129" t="s">
        <v>266</v>
      </c>
      <c r="D129" t="s">
        <v>1413</v>
      </c>
      <c r="E129" t="s">
        <v>1413</v>
      </c>
      <c r="F129" t="s">
        <v>267</v>
      </c>
      <c r="G129" t="s">
        <v>1458</v>
      </c>
    </row>
    <row r="130" spans="1:7">
      <c r="A130" s="1" t="s">
        <v>124</v>
      </c>
      <c r="B130" s="1">
        <f>VLOOKUP(A130,ID!G:H,2,FALSE)</f>
        <v>504</v>
      </c>
      <c r="C130" t="s">
        <v>266</v>
      </c>
      <c r="D130" t="s">
        <v>1413</v>
      </c>
      <c r="E130" t="s">
        <v>1408</v>
      </c>
      <c r="F130" t="s">
        <v>264</v>
      </c>
      <c r="G130" t="s">
        <v>1412</v>
      </c>
    </row>
    <row r="131" spans="1:7">
      <c r="A131" s="1" t="s">
        <v>29</v>
      </c>
      <c r="B131" s="1">
        <f>VLOOKUP(A131,ID!G:H,2,FALSE)</f>
        <v>59</v>
      </c>
      <c r="C131" t="s">
        <v>266</v>
      </c>
      <c r="D131" t="s">
        <v>1413</v>
      </c>
      <c r="E131" t="s">
        <v>1408</v>
      </c>
      <c r="F131" t="s">
        <v>264</v>
      </c>
      <c r="G131" t="s">
        <v>1422</v>
      </c>
    </row>
    <row r="132" spans="1:7">
      <c r="A132" s="1" t="s">
        <v>9</v>
      </c>
      <c r="B132" s="1">
        <f>VLOOKUP(A132,ID!G:H,2,FALSE)</f>
        <v>21</v>
      </c>
      <c r="C132" t="s">
        <v>266</v>
      </c>
      <c r="D132" t="s">
        <v>1413</v>
      </c>
      <c r="E132" t="s">
        <v>1408</v>
      </c>
      <c r="F132" t="s">
        <v>264</v>
      </c>
      <c r="G132" t="s">
        <v>1482</v>
      </c>
    </row>
    <row r="133" spans="1:7">
      <c r="A133" s="1" t="s">
        <v>249</v>
      </c>
      <c r="B133" s="1">
        <f>VLOOKUP(A133,ID!G:H,2,FALSE)</f>
        <v>1647</v>
      </c>
      <c r="C133" t="s">
        <v>266</v>
      </c>
      <c r="D133" t="s">
        <v>1413</v>
      </c>
      <c r="E133" t="s">
        <v>1408</v>
      </c>
      <c r="F133" t="s">
        <v>264</v>
      </c>
      <c r="G133" t="s">
        <v>1417</v>
      </c>
    </row>
    <row r="134" spans="1:7">
      <c r="A134" s="1" t="s">
        <v>26</v>
      </c>
      <c r="B134" s="1">
        <f>VLOOKUP(A134,ID!G:H,2,FALSE)</f>
        <v>56</v>
      </c>
      <c r="C134" t="s">
        <v>266</v>
      </c>
      <c r="D134" t="s">
        <v>1413</v>
      </c>
      <c r="E134" t="s">
        <v>1418</v>
      </c>
      <c r="F134" t="s">
        <v>264</v>
      </c>
      <c r="G134" t="s">
        <v>1422</v>
      </c>
    </row>
    <row r="135" spans="1:7">
      <c r="A135" s="1" t="s">
        <v>32</v>
      </c>
      <c r="B135" s="1">
        <f>VLOOKUP(A135,ID!G:H,2,FALSE)</f>
        <v>72</v>
      </c>
      <c r="C135" t="s">
        <v>266</v>
      </c>
      <c r="D135" t="s">
        <v>1413</v>
      </c>
      <c r="E135" t="s">
        <v>1418</v>
      </c>
      <c r="F135" t="s">
        <v>264</v>
      </c>
      <c r="G135" t="s">
        <v>1424</v>
      </c>
    </row>
    <row r="136" spans="1:7">
      <c r="A136" s="1" t="s">
        <v>3</v>
      </c>
      <c r="B136" s="1">
        <f>VLOOKUP(A136,ID!G:H,2,FALSE)</f>
        <v>7</v>
      </c>
      <c r="C136" t="s">
        <v>266</v>
      </c>
      <c r="D136" t="s">
        <v>1408</v>
      </c>
      <c r="E136" t="s">
        <v>1418</v>
      </c>
      <c r="F136" t="s">
        <v>264</v>
      </c>
      <c r="G136" t="s">
        <v>1425</v>
      </c>
    </row>
    <row r="137" spans="1:7">
      <c r="A137" s="1" t="s">
        <v>37</v>
      </c>
      <c r="B137" s="1">
        <f>VLOOKUP(A137,ID!G:H,2,FALSE)</f>
        <v>79</v>
      </c>
      <c r="C137" t="s">
        <v>266</v>
      </c>
      <c r="D137" t="s">
        <v>1408</v>
      </c>
      <c r="E137" t="s">
        <v>1418</v>
      </c>
      <c r="F137" t="s">
        <v>267</v>
      </c>
      <c r="G137" t="s">
        <v>1414</v>
      </c>
    </row>
    <row r="138" spans="1:7">
      <c r="A138" s="1" t="s">
        <v>183</v>
      </c>
      <c r="B138" s="1">
        <f>VLOOKUP(A138,ID!G:H,2,FALSE)</f>
        <v>1181</v>
      </c>
      <c r="C138" t="s">
        <v>266</v>
      </c>
      <c r="D138" t="s">
        <v>1408</v>
      </c>
      <c r="E138" t="s">
        <v>1418</v>
      </c>
      <c r="F138" t="s">
        <v>267</v>
      </c>
      <c r="G138" t="s">
        <v>1424</v>
      </c>
    </row>
    <row r="139" spans="1:7">
      <c r="A139" s="1" t="s">
        <v>50</v>
      </c>
      <c r="B139" s="1">
        <f>VLOOKUP(A139,ID!G:H,2,FALSE)</f>
        <v>114</v>
      </c>
      <c r="C139" t="s">
        <v>266</v>
      </c>
      <c r="D139" t="s">
        <v>1408</v>
      </c>
      <c r="E139" t="s">
        <v>1418</v>
      </c>
      <c r="F139" t="s">
        <v>267</v>
      </c>
      <c r="G139" t="s">
        <v>1425</v>
      </c>
    </row>
    <row r="140" spans="1:7">
      <c r="A140" s="1" t="s">
        <v>77</v>
      </c>
      <c r="B140" s="1">
        <f>VLOOKUP(A140,ID!G:H,2,FALSE)</f>
        <v>229</v>
      </c>
      <c r="C140" t="s">
        <v>266</v>
      </c>
      <c r="D140" t="s">
        <v>1408</v>
      </c>
      <c r="E140" t="s">
        <v>1418</v>
      </c>
      <c r="F140" t="s">
        <v>267</v>
      </c>
      <c r="G140" t="s">
        <v>1483</v>
      </c>
    </row>
    <row r="141" spans="1:7">
      <c r="A141" s="1" t="s">
        <v>157</v>
      </c>
      <c r="B141" s="1">
        <f>VLOOKUP(A141,ID!G:H,2,FALSE)</f>
        <v>883</v>
      </c>
      <c r="C141" t="s">
        <v>266</v>
      </c>
      <c r="D141" t="s">
        <v>1408</v>
      </c>
      <c r="E141" t="s">
        <v>1413</v>
      </c>
      <c r="F141" t="s">
        <v>267</v>
      </c>
      <c r="G141" t="s">
        <v>1452</v>
      </c>
    </row>
    <row r="142" spans="1:7">
      <c r="A142" s="1" t="s">
        <v>246</v>
      </c>
      <c r="B142" s="1">
        <f>VLOOKUP(A142,ID!G:H,2,FALSE)</f>
        <v>1490</v>
      </c>
      <c r="C142" t="s">
        <v>266</v>
      </c>
      <c r="D142" t="s">
        <v>1408</v>
      </c>
      <c r="E142" t="s">
        <v>1413</v>
      </c>
      <c r="F142" t="s">
        <v>267</v>
      </c>
      <c r="G142" t="s">
        <v>1456</v>
      </c>
    </row>
    <row r="143" spans="1:7">
      <c r="A143" s="1" t="s">
        <v>76</v>
      </c>
      <c r="B143" s="1">
        <f>VLOOKUP(A143,ID!G:H,2,FALSE)</f>
        <v>228</v>
      </c>
      <c r="C143" t="s">
        <v>266</v>
      </c>
      <c r="D143" t="s">
        <v>1408</v>
      </c>
      <c r="E143" t="s">
        <v>1418</v>
      </c>
      <c r="F143" t="s">
        <v>267</v>
      </c>
      <c r="G143" t="s">
        <v>1484</v>
      </c>
    </row>
    <row r="144" spans="1:7">
      <c r="A144" s="1" t="s">
        <v>184</v>
      </c>
      <c r="B144" s="1">
        <f>VLOOKUP(A144,ID!G:H,2,FALSE)</f>
        <v>1182</v>
      </c>
      <c r="C144" t="s">
        <v>266</v>
      </c>
      <c r="D144" t="s">
        <v>1418</v>
      </c>
      <c r="E144" t="s">
        <v>1413</v>
      </c>
      <c r="F144" t="s">
        <v>267</v>
      </c>
      <c r="G144" t="s">
        <v>1456</v>
      </c>
    </row>
    <row r="145" spans="1:7">
      <c r="A145" s="1" t="s">
        <v>235</v>
      </c>
      <c r="B145" s="1">
        <f>VLOOKUP(A145,ID!G:H,2,FALSE)</f>
        <v>1422</v>
      </c>
      <c r="C145" t="s">
        <v>266</v>
      </c>
      <c r="D145" t="s">
        <v>1418</v>
      </c>
      <c r="E145" t="s">
        <v>1408</v>
      </c>
      <c r="F145" t="s">
        <v>264</v>
      </c>
      <c r="G145" t="s">
        <v>1412</v>
      </c>
    </row>
    <row r="146" spans="1:7">
      <c r="A146" s="1" t="s">
        <v>30</v>
      </c>
      <c r="B146" s="1">
        <f>VLOOKUP(A146,ID!G:H,2,FALSE)</f>
        <v>60</v>
      </c>
      <c r="C146" t="s">
        <v>266</v>
      </c>
      <c r="D146" t="s">
        <v>1418</v>
      </c>
      <c r="E146" t="s">
        <v>1413</v>
      </c>
      <c r="F146" t="s">
        <v>267</v>
      </c>
      <c r="G146" t="s">
        <v>1456</v>
      </c>
    </row>
    <row r="147" spans="1:7">
      <c r="A147" s="1" t="s">
        <v>75</v>
      </c>
      <c r="B147" s="1">
        <f>VLOOKUP(A147,ID!G:H,2,FALSE)</f>
        <v>210</v>
      </c>
      <c r="C147" t="s">
        <v>266</v>
      </c>
      <c r="D147" t="s">
        <v>1418</v>
      </c>
      <c r="E147" t="s">
        <v>1413</v>
      </c>
      <c r="F147" t="s">
        <v>267</v>
      </c>
      <c r="G147" t="s">
        <v>1446</v>
      </c>
    </row>
    <row r="148" spans="1:7">
      <c r="A148" s="1" t="s">
        <v>134</v>
      </c>
      <c r="B148" s="1">
        <f>VLOOKUP(A148,ID!G:H,2,FALSE)</f>
        <v>606</v>
      </c>
      <c r="C148" t="s">
        <v>266</v>
      </c>
      <c r="D148" t="s">
        <v>1418</v>
      </c>
      <c r="E148" t="s">
        <v>1413</v>
      </c>
      <c r="F148" t="s">
        <v>267</v>
      </c>
      <c r="G148" t="s">
        <v>1447</v>
      </c>
    </row>
    <row r="149" spans="1:7">
      <c r="A149" t="s">
        <v>404</v>
      </c>
      <c r="B149" s="1">
        <f>VLOOKUP(A149,ID!G:H,2,FALSE)</f>
        <v>230</v>
      </c>
      <c r="C149" t="s">
        <v>266</v>
      </c>
      <c r="D149" t="s">
        <v>1418</v>
      </c>
      <c r="E149" t="s">
        <v>1413</v>
      </c>
      <c r="F149" t="s">
        <v>267</v>
      </c>
      <c r="G149" t="s">
        <v>1485</v>
      </c>
    </row>
    <row r="150" spans="1:7">
      <c r="A150" s="1" t="s">
        <v>78</v>
      </c>
      <c r="B150" s="1">
        <f>VLOOKUP(A150,ID!G:H,2,FALSE)</f>
        <v>231</v>
      </c>
      <c r="C150" t="s">
        <v>266</v>
      </c>
      <c r="D150" t="s">
        <v>1418</v>
      </c>
      <c r="E150" t="s">
        <v>1428</v>
      </c>
      <c r="F150" t="s">
        <v>264</v>
      </c>
      <c r="G150" t="s">
        <v>1486</v>
      </c>
    </row>
    <row r="151" spans="1:7">
      <c r="A151" s="1" t="s">
        <v>176</v>
      </c>
      <c r="B151" s="1">
        <f>VLOOKUP(A151,ID!G:H,2,FALSE)</f>
        <v>1077</v>
      </c>
      <c r="C151" t="s">
        <v>266</v>
      </c>
      <c r="D151" t="s">
        <v>1418</v>
      </c>
      <c r="E151" t="s">
        <v>1408</v>
      </c>
      <c r="F151" t="s">
        <v>264</v>
      </c>
      <c r="G151" t="s">
        <v>1420</v>
      </c>
    </row>
    <row r="152" spans="1:7">
      <c r="A152" s="1" t="s">
        <v>128</v>
      </c>
      <c r="B152" s="1">
        <f>VLOOKUP(A152,ID!G:H,2,FALSE)</f>
        <v>550</v>
      </c>
      <c r="C152" t="s">
        <v>266</v>
      </c>
      <c r="D152" t="s">
        <v>1418</v>
      </c>
      <c r="E152" t="s">
        <v>1408</v>
      </c>
      <c r="F152" t="s">
        <v>264</v>
      </c>
      <c r="G152" t="s">
        <v>1412</v>
      </c>
    </row>
    <row r="153" spans="1:7">
      <c r="A153" s="1" t="s">
        <v>59</v>
      </c>
      <c r="B153" s="1">
        <f>VLOOKUP(A153,ID!G:H,2,FALSE)</f>
        <v>134</v>
      </c>
      <c r="C153" t="s">
        <v>266</v>
      </c>
      <c r="D153" t="s">
        <v>1418</v>
      </c>
      <c r="E153" t="s">
        <v>1408</v>
      </c>
      <c r="F153" t="s">
        <v>264</v>
      </c>
      <c r="G153" t="s">
        <v>1422</v>
      </c>
    </row>
    <row r="154" spans="1:7">
      <c r="A154" s="1" t="s">
        <v>38</v>
      </c>
      <c r="B154" s="1">
        <f>VLOOKUP(A154,ID!G:H,2,FALSE)</f>
        <v>80</v>
      </c>
      <c r="C154" t="s">
        <v>266</v>
      </c>
      <c r="D154" t="s">
        <v>1418</v>
      </c>
      <c r="E154" t="s">
        <v>1418</v>
      </c>
      <c r="F154" t="s">
        <v>264</v>
      </c>
      <c r="G154" t="s">
        <v>1424</v>
      </c>
    </row>
    <row r="155" spans="1:7">
      <c r="A155" s="1" t="s">
        <v>92</v>
      </c>
      <c r="B155" s="1">
        <f>VLOOKUP(A155,ID!G:H,2,FALSE)</f>
        <v>279</v>
      </c>
      <c r="C155" t="s">
        <v>330</v>
      </c>
      <c r="D155" t="s">
        <v>1408</v>
      </c>
      <c r="E155" t="s">
        <v>1408</v>
      </c>
      <c r="F155" t="s">
        <v>267</v>
      </c>
      <c r="G155" t="s">
        <v>1422</v>
      </c>
    </row>
    <row r="156" spans="1:7">
      <c r="A156" t="s">
        <v>393</v>
      </c>
      <c r="B156" s="1">
        <f>VLOOKUP(A156,ID!G:H,2,FALSE)</f>
        <v>1530</v>
      </c>
      <c r="C156" t="s">
        <v>330</v>
      </c>
      <c r="D156" t="s">
        <v>1472</v>
      </c>
      <c r="E156" t="s">
        <v>1413</v>
      </c>
      <c r="F156" t="s">
        <v>264</v>
      </c>
      <c r="G156" t="s">
        <v>1446</v>
      </c>
    </row>
    <row r="157" spans="1:7">
      <c r="A157" s="1" t="s">
        <v>173</v>
      </c>
      <c r="B157" s="1">
        <f>VLOOKUP(A157,ID!G:H,2,FALSE)</f>
        <v>1050</v>
      </c>
      <c r="C157" t="s">
        <v>510</v>
      </c>
      <c r="D157" t="s">
        <v>1418</v>
      </c>
      <c r="E157" t="s">
        <v>1413</v>
      </c>
      <c r="F157" t="s">
        <v>264</v>
      </c>
      <c r="G157" t="s">
        <v>1447</v>
      </c>
    </row>
    <row r="158" spans="1:7">
      <c r="A158" t="s">
        <v>380</v>
      </c>
      <c r="B158" s="1">
        <f>VLOOKUP(A158,ID!G:H,2,FALSE)</f>
        <v>1520</v>
      </c>
      <c r="C158" t="s">
        <v>309</v>
      </c>
      <c r="D158" t="s">
        <v>310</v>
      </c>
      <c r="E158" t="s">
        <v>1413</v>
      </c>
      <c r="F158" t="s">
        <v>267</v>
      </c>
      <c r="G158" t="s">
        <v>1446</v>
      </c>
    </row>
    <row r="159" spans="1:7">
      <c r="A159" s="1" t="s">
        <v>1081</v>
      </c>
      <c r="B159" s="1">
        <f>VLOOKUP(A159,ID!G:H,2,FALSE)</f>
        <v>655</v>
      </c>
      <c r="C159" t="s">
        <v>309</v>
      </c>
      <c r="D159" t="s">
        <v>310</v>
      </c>
      <c r="E159" t="s">
        <v>1413</v>
      </c>
      <c r="F159" t="s">
        <v>267</v>
      </c>
      <c r="G159" t="s">
        <v>1458</v>
      </c>
    </row>
    <row r="160" spans="1:7">
      <c r="A160" s="1" t="s">
        <v>1082</v>
      </c>
      <c r="B160" s="1">
        <f>VLOOKUP(A160,ID!G:H,2,FALSE)</f>
        <v>1320</v>
      </c>
      <c r="C160" t="s">
        <v>309</v>
      </c>
      <c r="D160" t="s">
        <v>310</v>
      </c>
      <c r="E160" t="s">
        <v>1408</v>
      </c>
      <c r="F160" t="s">
        <v>264</v>
      </c>
      <c r="G160" t="s">
        <v>1422</v>
      </c>
    </row>
    <row r="161" spans="1:7">
      <c r="A161" s="1" t="s">
        <v>1085</v>
      </c>
      <c r="B161" s="1">
        <f>VLOOKUP(A161,ID!G:H,2,FALSE)</f>
        <v>580</v>
      </c>
      <c r="C161" t="s">
        <v>309</v>
      </c>
      <c r="D161" t="s">
        <v>310</v>
      </c>
      <c r="E161" t="s">
        <v>1408</v>
      </c>
      <c r="F161" t="s">
        <v>264</v>
      </c>
      <c r="G161" t="s">
        <v>1417</v>
      </c>
    </row>
    <row r="162" spans="1:7">
      <c r="A162" s="1" t="s">
        <v>1083</v>
      </c>
      <c r="B162" s="1">
        <f>VLOOKUP(A162,ID!G:H,2,FALSE)</f>
        <v>492</v>
      </c>
      <c r="C162" t="s">
        <v>309</v>
      </c>
      <c r="D162" t="s">
        <v>312</v>
      </c>
      <c r="E162" t="s">
        <v>1408</v>
      </c>
      <c r="F162" t="s">
        <v>267</v>
      </c>
      <c r="G162" t="s">
        <v>1422</v>
      </c>
    </row>
    <row r="163" spans="1:7">
      <c r="A163" s="1" t="s">
        <v>1084</v>
      </c>
      <c r="B163" s="1">
        <f>VLOOKUP(A163,ID!G:H,2,FALSE)</f>
        <v>1425</v>
      </c>
      <c r="C163" t="s">
        <v>309</v>
      </c>
      <c r="D163" t="s">
        <v>312</v>
      </c>
      <c r="E163" t="s">
        <v>1418</v>
      </c>
      <c r="F163" t="s">
        <v>264</v>
      </c>
      <c r="G163" t="s">
        <v>1423</v>
      </c>
    </row>
    <row r="164" spans="1:7">
      <c r="A164" s="1" t="s">
        <v>47</v>
      </c>
      <c r="B164" s="1">
        <f>VLOOKUP(A164,ID!G:H,2,FALSE)</f>
        <v>107</v>
      </c>
      <c r="C164" t="s">
        <v>545</v>
      </c>
      <c r="D164" t="s">
        <v>1415</v>
      </c>
      <c r="E164" t="s">
        <v>1418</v>
      </c>
      <c r="F164" t="s">
        <v>264</v>
      </c>
      <c r="G164" t="s">
        <v>1414</v>
      </c>
    </row>
    <row r="165" spans="1:7">
      <c r="A165" s="1" t="s">
        <v>1201</v>
      </c>
      <c r="B165" s="1">
        <f>VLOOKUP(A165,ID!G:H,2,FALSE)</f>
        <v>1196</v>
      </c>
      <c r="C165" t="s">
        <v>543</v>
      </c>
      <c r="D165" t="s">
        <v>312</v>
      </c>
      <c r="E165" t="s">
        <v>1418</v>
      </c>
      <c r="F165" t="s">
        <v>264</v>
      </c>
      <c r="G165" t="s">
        <v>1424</v>
      </c>
    </row>
    <row r="166" spans="1:7">
      <c r="A166" s="1" t="s">
        <v>1199</v>
      </c>
      <c r="B166" s="1">
        <f>VLOOKUP(A166,ID!G:H,2,FALSE)</f>
        <v>942</v>
      </c>
      <c r="C166" t="s">
        <v>466</v>
      </c>
      <c r="D166" t="s">
        <v>310</v>
      </c>
      <c r="E166" t="s">
        <v>1418</v>
      </c>
      <c r="F166" t="s">
        <v>264</v>
      </c>
      <c r="G166" t="s">
        <v>1425</v>
      </c>
    </row>
    <row r="167" spans="1:7">
      <c r="A167" s="1" t="s">
        <v>1200</v>
      </c>
      <c r="B167" s="1">
        <f>VLOOKUP(A167,ID!G:H,2,FALSE)</f>
        <v>425</v>
      </c>
      <c r="C167" t="s">
        <v>466</v>
      </c>
      <c r="D167" t="s">
        <v>339</v>
      </c>
      <c r="E167" t="s">
        <v>1418</v>
      </c>
      <c r="F167" t="s">
        <v>267</v>
      </c>
      <c r="G167" t="s">
        <v>1424</v>
      </c>
    </row>
    <row r="168" spans="1:7">
      <c r="A168" s="1" t="s">
        <v>1086</v>
      </c>
      <c r="B168" s="1">
        <f>VLOOKUP(A168,ID!G:H,2,FALSE)</f>
        <v>1278</v>
      </c>
      <c r="C168" t="s">
        <v>482</v>
      </c>
      <c r="D168" t="s">
        <v>433</v>
      </c>
      <c r="E168" t="s">
        <v>1418</v>
      </c>
      <c r="F168" t="s">
        <v>267</v>
      </c>
      <c r="G168" t="s">
        <v>1425</v>
      </c>
    </row>
    <row r="169" spans="1:7">
      <c r="A169" s="1" t="s">
        <v>1087</v>
      </c>
      <c r="B169" s="1">
        <f>VLOOKUP(A169,ID!G:H,2,FALSE)</f>
        <v>527</v>
      </c>
      <c r="C169" t="s">
        <v>659</v>
      </c>
      <c r="D169" t="s">
        <v>461</v>
      </c>
      <c r="E169" t="s">
        <v>1408</v>
      </c>
      <c r="F169" t="s">
        <v>264</v>
      </c>
      <c r="G169" t="s">
        <v>1488</v>
      </c>
    </row>
    <row r="170" spans="1:7">
      <c r="A170" s="1" t="s">
        <v>152</v>
      </c>
      <c r="B170" s="1">
        <f>VLOOKUP(A170,ID!G:H,2,FALSE)</f>
        <v>747</v>
      </c>
      <c r="C170" t="s">
        <v>598</v>
      </c>
      <c r="D170" t="s">
        <v>1418</v>
      </c>
      <c r="E170" t="s">
        <v>1408</v>
      </c>
      <c r="F170" t="s">
        <v>264</v>
      </c>
      <c r="G170" t="s">
        <v>1489</v>
      </c>
    </row>
    <row r="171" spans="1:7">
      <c r="A171" s="1" t="s">
        <v>167</v>
      </c>
      <c r="B171" s="1">
        <f>VLOOKUP(A171,ID!G:H,2,FALSE)</f>
        <v>937</v>
      </c>
      <c r="C171" t="s">
        <v>331</v>
      </c>
      <c r="D171" t="s">
        <v>1418</v>
      </c>
      <c r="E171" t="s">
        <v>1418</v>
      </c>
      <c r="F171" t="s">
        <v>267</v>
      </c>
      <c r="G171" t="s">
        <v>1463</v>
      </c>
    </row>
    <row r="172" spans="1:7">
      <c r="A172" s="1" t="s">
        <v>93</v>
      </c>
      <c r="B172" s="1">
        <f>VLOOKUP(A172,ID!G:H,2,FALSE)</f>
        <v>287</v>
      </c>
      <c r="C172" t="s">
        <v>331</v>
      </c>
      <c r="D172" t="s">
        <v>1418</v>
      </c>
      <c r="E172" t="s">
        <v>1413</v>
      </c>
      <c r="F172" t="s">
        <v>267</v>
      </c>
      <c r="G172" t="s">
        <v>1456</v>
      </c>
    </row>
    <row r="173" spans="1:7">
      <c r="A173" s="1" t="s">
        <v>202</v>
      </c>
      <c r="B173" s="1">
        <f>VLOOKUP(A173,ID!G:H,2,FALSE)</f>
        <v>1288</v>
      </c>
      <c r="C173" t="s">
        <v>564</v>
      </c>
      <c r="D173" t="s">
        <v>1408</v>
      </c>
      <c r="E173" t="s">
        <v>1408</v>
      </c>
      <c r="F173" t="s">
        <v>264</v>
      </c>
      <c r="G173" t="s">
        <v>1416</v>
      </c>
    </row>
    <row r="174" spans="1:7">
      <c r="A174" s="1" t="s">
        <v>119</v>
      </c>
      <c r="B174" s="1">
        <f>VLOOKUP(A174,ID!G:H,2,FALSE)</f>
        <v>467</v>
      </c>
      <c r="C174" t="s">
        <v>564</v>
      </c>
      <c r="D174" t="s">
        <v>1418</v>
      </c>
      <c r="E174" t="s">
        <v>1408</v>
      </c>
      <c r="F174" t="s">
        <v>264</v>
      </c>
      <c r="G174" t="s">
        <v>1457</v>
      </c>
    </row>
    <row r="175" spans="1:7">
      <c r="A175" s="1" t="s">
        <v>247</v>
      </c>
      <c r="B175" s="1">
        <f>VLOOKUP(A175,ID!G:H,2,FALSE)</f>
        <v>1650</v>
      </c>
      <c r="C175" t="s">
        <v>680</v>
      </c>
      <c r="D175" t="s">
        <v>1418</v>
      </c>
      <c r="E175" t="s">
        <v>1418</v>
      </c>
      <c r="F175" t="s">
        <v>264</v>
      </c>
      <c r="G175" t="s">
        <v>1483</v>
      </c>
    </row>
    <row r="176" spans="1:7">
      <c r="A176" s="1" t="s">
        <v>94</v>
      </c>
      <c r="B176" s="1">
        <f>VLOOKUP(A176,ID!G:H,2,FALSE)</f>
        <v>289</v>
      </c>
      <c r="C176" t="s">
        <v>517</v>
      </c>
      <c r="D176" t="s">
        <v>1418</v>
      </c>
      <c r="E176" t="s">
        <v>1472</v>
      </c>
      <c r="F176" t="s">
        <v>267</v>
      </c>
      <c r="G176" t="s">
        <v>1452</v>
      </c>
    </row>
    <row r="177" spans="1:7">
      <c r="A177" s="1" t="s">
        <v>115</v>
      </c>
      <c r="B177" s="1">
        <f>VLOOKUP(A177,ID!G:H,2,FALSE)</f>
        <v>446</v>
      </c>
      <c r="C177" t="s">
        <v>654</v>
      </c>
      <c r="D177" t="s">
        <v>1408</v>
      </c>
      <c r="E177" t="s">
        <v>1413</v>
      </c>
      <c r="F177" t="s">
        <v>267</v>
      </c>
      <c r="G177" t="s">
        <v>1447</v>
      </c>
    </row>
    <row r="178" spans="1:7">
      <c r="A178" s="1" t="s">
        <v>172</v>
      </c>
      <c r="B178" s="1">
        <f>VLOOKUP(A178,ID!G:H,2,FALSE)</f>
        <v>1049</v>
      </c>
      <c r="C178" t="s">
        <v>508</v>
      </c>
      <c r="D178" t="s">
        <v>1413</v>
      </c>
      <c r="E178" t="s">
        <v>1408</v>
      </c>
      <c r="F178" t="s">
        <v>264</v>
      </c>
      <c r="G178" t="s">
        <v>1412</v>
      </c>
    </row>
    <row r="179" spans="1:7">
      <c r="A179" s="1" t="s">
        <v>56</v>
      </c>
      <c r="B179" s="1">
        <f>VLOOKUP(A179,ID!G:H,2,FALSE)</f>
        <v>124</v>
      </c>
      <c r="C179" t="s">
        <v>455</v>
      </c>
      <c r="D179" t="s">
        <v>1418</v>
      </c>
      <c r="E179" t="s">
        <v>1408</v>
      </c>
      <c r="F179" t="s">
        <v>264</v>
      </c>
      <c r="G179" t="s">
        <v>1417</v>
      </c>
    </row>
    <row r="180" spans="1:7">
      <c r="A180" s="1" t="s">
        <v>1066</v>
      </c>
      <c r="B180" s="1">
        <f>VLOOKUP(A180,ID!G:H,2,FALSE)</f>
        <v>1341</v>
      </c>
      <c r="C180" t="s">
        <v>503</v>
      </c>
      <c r="D180" t="s">
        <v>610</v>
      </c>
      <c r="E180" t="s">
        <v>1418</v>
      </c>
      <c r="F180" t="s">
        <v>264</v>
      </c>
      <c r="G180" t="s">
        <v>1424</v>
      </c>
    </row>
    <row r="181" spans="1:7">
      <c r="A181" s="1" t="s">
        <v>1065</v>
      </c>
      <c r="B181" s="1">
        <f>VLOOKUP(A181,ID!G:H,2,FALSE)</f>
        <v>1234</v>
      </c>
      <c r="C181" t="s">
        <v>503</v>
      </c>
      <c r="D181" t="s">
        <v>560</v>
      </c>
      <c r="E181" t="s">
        <v>1418</v>
      </c>
      <c r="F181" t="s">
        <v>267</v>
      </c>
      <c r="G181" t="s">
        <v>1425</v>
      </c>
    </row>
    <row r="182" spans="1:7">
      <c r="A182" s="1" t="s">
        <v>1067</v>
      </c>
      <c r="B182" s="1">
        <f>VLOOKUP(A182,ID!G:H,2,FALSE)</f>
        <v>1473</v>
      </c>
      <c r="C182" t="s">
        <v>514</v>
      </c>
      <c r="D182" t="s">
        <v>446</v>
      </c>
      <c r="E182" t="s">
        <v>1408</v>
      </c>
      <c r="F182" t="s">
        <v>264</v>
      </c>
      <c r="G182" t="s">
        <v>1420</v>
      </c>
    </row>
    <row r="183" spans="1:7">
      <c r="A183" s="1" t="s">
        <v>126</v>
      </c>
      <c r="B183" s="1">
        <f>VLOOKUP(A183,ID!G:H,2,FALSE)</f>
        <v>537</v>
      </c>
      <c r="C183" t="s">
        <v>561</v>
      </c>
      <c r="D183" t="s">
        <v>1478</v>
      </c>
      <c r="E183" t="s">
        <v>1418</v>
      </c>
      <c r="F183" t="s">
        <v>264</v>
      </c>
      <c r="G183" t="s">
        <v>1463</v>
      </c>
    </row>
    <row r="184" spans="1:7">
      <c r="A184" s="1" t="s">
        <v>1068</v>
      </c>
      <c r="B184" s="1">
        <f>VLOOKUP(A184,ID!G:H,2,FALSE)</f>
        <v>1082</v>
      </c>
      <c r="C184" t="s">
        <v>497</v>
      </c>
      <c r="D184" t="s">
        <v>519</v>
      </c>
      <c r="E184" t="s">
        <v>1418</v>
      </c>
      <c r="F184" t="s">
        <v>264</v>
      </c>
      <c r="G184" t="s">
        <v>1468</v>
      </c>
    </row>
    <row r="185" spans="1:7">
      <c r="A185" s="1" t="s">
        <v>189</v>
      </c>
      <c r="B185" s="1">
        <f>VLOOKUP(A185,ID!G:H,2,FALSE)</f>
        <v>1232</v>
      </c>
      <c r="C185" t="s">
        <v>559</v>
      </c>
      <c r="D185" t="s">
        <v>1413</v>
      </c>
      <c r="E185" t="s">
        <v>1418</v>
      </c>
      <c r="F185" t="s">
        <v>264</v>
      </c>
      <c r="G185" t="s">
        <v>1425</v>
      </c>
    </row>
    <row r="186" spans="1:7">
      <c r="A186" s="1" t="s">
        <v>156</v>
      </c>
      <c r="B186" s="1">
        <f>VLOOKUP(A186,ID!G:H,2,FALSE)</f>
        <v>866</v>
      </c>
      <c r="C186" t="s">
        <v>429</v>
      </c>
      <c r="D186" t="s">
        <v>1418</v>
      </c>
      <c r="E186" t="s">
        <v>1418</v>
      </c>
      <c r="F186" t="s">
        <v>267</v>
      </c>
      <c r="G186" t="s">
        <v>1467</v>
      </c>
    </row>
    <row r="187" spans="1:7">
      <c r="A187" s="1" t="s">
        <v>209</v>
      </c>
      <c r="B187" s="1">
        <f>VLOOKUP(A187,ID!G:H,2,FALSE)</f>
        <v>1328</v>
      </c>
      <c r="C187" t="s">
        <v>604</v>
      </c>
      <c r="D187" t="s">
        <v>1413</v>
      </c>
      <c r="E187" t="s">
        <v>1418</v>
      </c>
      <c r="F187" t="s">
        <v>267</v>
      </c>
      <c r="G187" t="s">
        <v>1494</v>
      </c>
    </row>
    <row r="188" spans="1:7">
      <c r="A188" s="1" t="s">
        <v>1088</v>
      </c>
      <c r="B188" s="1">
        <f>VLOOKUP(A188,ID!G:H,2,FALSE)</f>
        <v>1220</v>
      </c>
      <c r="C188" t="s">
        <v>554</v>
      </c>
      <c r="D188" t="s">
        <v>555</v>
      </c>
      <c r="E188" t="s">
        <v>1408</v>
      </c>
      <c r="F188" t="s">
        <v>264</v>
      </c>
      <c r="G188" t="s">
        <v>1495</v>
      </c>
    </row>
    <row r="189" spans="1:7">
      <c r="A189" s="1" t="s">
        <v>1089</v>
      </c>
      <c r="B189" s="1">
        <f>VLOOKUP(A189,ID!G:H,2,FALSE)</f>
        <v>1242</v>
      </c>
      <c r="C189" t="s">
        <v>451</v>
      </c>
      <c r="D189" t="s">
        <v>478</v>
      </c>
      <c r="E189" t="s">
        <v>1408</v>
      </c>
      <c r="F189" t="s">
        <v>264</v>
      </c>
      <c r="G189" t="s">
        <v>1496</v>
      </c>
    </row>
    <row r="190" spans="1:7">
      <c r="A190" s="1" t="s">
        <v>1090</v>
      </c>
      <c r="B190" s="1">
        <f>VLOOKUP(A190,ID!G:H,2,FALSE)</f>
        <v>625</v>
      </c>
      <c r="C190" t="s">
        <v>451</v>
      </c>
      <c r="D190" t="s">
        <v>312</v>
      </c>
      <c r="E190" t="s">
        <v>1408</v>
      </c>
      <c r="F190" t="s">
        <v>264</v>
      </c>
      <c r="G190" t="s">
        <v>1497</v>
      </c>
    </row>
    <row r="191" spans="1:7">
      <c r="A191" s="1" t="s">
        <v>141</v>
      </c>
      <c r="B191" s="1">
        <f>VLOOKUP(A191,ID!G:H,2,FALSE)</f>
        <v>666</v>
      </c>
      <c r="C191" t="s">
        <v>521</v>
      </c>
      <c r="D191" t="s">
        <v>1428</v>
      </c>
      <c r="E191" t="s">
        <v>1408</v>
      </c>
      <c r="F191" t="s">
        <v>264</v>
      </c>
      <c r="G191" t="s">
        <v>1498</v>
      </c>
    </row>
    <row r="192" spans="1:7">
      <c r="A192" s="1" t="s">
        <v>1091</v>
      </c>
      <c r="B192" s="1">
        <f>VLOOKUP(A192,ID!G:H,2,FALSE)</f>
        <v>1200</v>
      </c>
      <c r="C192" t="s">
        <v>427</v>
      </c>
      <c r="D192" t="s">
        <v>428</v>
      </c>
      <c r="E192" t="s">
        <v>1408</v>
      </c>
      <c r="F192" t="s">
        <v>264</v>
      </c>
      <c r="G192" t="s">
        <v>1432</v>
      </c>
    </row>
    <row r="193" spans="1:7">
      <c r="A193" s="1" t="s">
        <v>1069</v>
      </c>
      <c r="B193" s="1">
        <f>VLOOKUP(A193,ID!G:H,2,FALSE)</f>
        <v>1260</v>
      </c>
      <c r="C193" t="s">
        <v>435</v>
      </c>
      <c r="D193" t="s">
        <v>573</v>
      </c>
      <c r="E193" t="s">
        <v>1408</v>
      </c>
      <c r="F193" t="s">
        <v>267</v>
      </c>
      <c r="G193" t="s">
        <v>1432</v>
      </c>
    </row>
    <row r="194" spans="1:7">
      <c r="A194" s="1" t="s">
        <v>1092</v>
      </c>
      <c r="B194" s="1">
        <f>VLOOKUP(A194,ID!G:H,2,FALSE)</f>
        <v>1353</v>
      </c>
      <c r="C194" t="s">
        <v>618</v>
      </c>
      <c r="D194" t="s">
        <v>339</v>
      </c>
      <c r="E194" t="s">
        <v>1418</v>
      </c>
      <c r="F194" t="s">
        <v>267</v>
      </c>
      <c r="G194" t="s">
        <v>1499</v>
      </c>
    </row>
    <row r="195" spans="1:7">
      <c r="A195" s="1" t="s">
        <v>1093</v>
      </c>
      <c r="B195" s="1">
        <f>VLOOKUP(A195,ID!G:H,2,FALSE)</f>
        <v>1651</v>
      </c>
      <c r="C195" t="s">
        <v>682</v>
      </c>
      <c r="D195" t="s">
        <v>310</v>
      </c>
      <c r="E195" t="s">
        <v>1418</v>
      </c>
      <c r="F195" t="s">
        <v>267</v>
      </c>
      <c r="G195" t="s">
        <v>1500</v>
      </c>
    </row>
    <row r="196" spans="1:7">
      <c r="A196" s="1" t="s">
        <v>1094</v>
      </c>
      <c r="B196" s="1">
        <f>VLOOKUP(A196,ID!G:H,2,FALSE)</f>
        <v>1342</v>
      </c>
      <c r="C196" t="s">
        <v>611</v>
      </c>
      <c r="D196" t="s">
        <v>449</v>
      </c>
      <c r="E196" t="s">
        <v>1418</v>
      </c>
      <c r="F196" t="s">
        <v>267</v>
      </c>
      <c r="G196" t="s">
        <v>1501</v>
      </c>
    </row>
    <row r="197" spans="1:7">
      <c r="A197" s="1" t="s">
        <v>1098</v>
      </c>
      <c r="B197" s="1">
        <f>VLOOKUP(A197,ID!G:H,2,FALSE)</f>
        <v>915</v>
      </c>
      <c r="C197" t="s">
        <v>452</v>
      </c>
      <c r="D197" t="s">
        <v>310</v>
      </c>
      <c r="E197" t="s">
        <v>1418</v>
      </c>
      <c r="F197" t="s">
        <v>267</v>
      </c>
      <c r="G197" t="s">
        <v>1502</v>
      </c>
    </row>
    <row r="198" spans="1:7">
      <c r="A198" s="1" t="s">
        <v>1097</v>
      </c>
      <c r="B198" s="1">
        <f>VLOOKUP(A198,ID!G:H,2,FALSE)</f>
        <v>1388</v>
      </c>
      <c r="C198" t="s">
        <v>452</v>
      </c>
      <c r="D198" t="s">
        <v>312</v>
      </c>
      <c r="E198" t="s">
        <v>1418</v>
      </c>
      <c r="F198" t="s">
        <v>267</v>
      </c>
      <c r="G198" t="s">
        <v>1503</v>
      </c>
    </row>
    <row r="199" spans="1:7">
      <c r="A199" s="1" t="s">
        <v>1095</v>
      </c>
      <c r="B199" s="1">
        <f>VLOOKUP(A199,ID!G:H,2,FALSE)</f>
        <v>1604</v>
      </c>
      <c r="C199" t="s">
        <v>690</v>
      </c>
      <c r="D199" t="s">
        <v>691</v>
      </c>
      <c r="E199" t="s">
        <v>1408</v>
      </c>
      <c r="F199" t="s">
        <v>264</v>
      </c>
      <c r="G199" t="s">
        <v>1420</v>
      </c>
    </row>
    <row r="200" spans="1:7">
      <c r="A200" s="1" t="s">
        <v>228</v>
      </c>
      <c r="B200" s="1">
        <f>VLOOKUP(A200,ID!G:H,2,FALSE)</f>
        <v>1393</v>
      </c>
      <c r="C200" t="s">
        <v>332</v>
      </c>
      <c r="D200" t="s">
        <v>1408</v>
      </c>
      <c r="E200" t="s">
        <v>1418</v>
      </c>
      <c r="F200" t="s">
        <v>264</v>
      </c>
      <c r="G200" t="s">
        <v>1466</v>
      </c>
    </row>
    <row r="201" spans="1:7">
      <c r="A201" s="1" t="s">
        <v>1075</v>
      </c>
      <c r="B201" s="1">
        <f>VLOOKUP(A201,ID!G:H,2,FALSE)</f>
        <v>1649</v>
      </c>
      <c r="C201" t="s">
        <v>332</v>
      </c>
      <c r="D201" t="s">
        <v>685</v>
      </c>
      <c r="E201" t="s">
        <v>1418</v>
      </c>
      <c r="F201" t="s">
        <v>267</v>
      </c>
      <c r="G201" t="s">
        <v>1490</v>
      </c>
    </row>
    <row r="202" spans="1:7">
      <c r="A202" s="1" t="s">
        <v>1071</v>
      </c>
      <c r="B202" s="1">
        <f>VLOOKUP(A202,ID!G:H,2,FALSE)</f>
        <v>282</v>
      </c>
      <c r="C202" t="s">
        <v>332</v>
      </c>
      <c r="D202" t="s">
        <v>306</v>
      </c>
      <c r="E202" t="s">
        <v>1418</v>
      </c>
      <c r="F202" t="s">
        <v>267</v>
      </c>
      <c r="G202" t="s">
        <v>1463</v>
      </c>
    </row>
    <row r="203" spans="1:7">
      <c r="A203" s="1" t="s">
        <v>1070</v>
      </c>
      <c r="B203" s="1">
        <f>VLOOKUP(A203,ID!G:H,2,FALSE)</f>
        <v>283</v>
      </c>
      <c r="C203" t="s">
        <v>332</v>
      </c>
      <c r="D203" t="s">
        <v>306</v>
      </c>
      <c r="E203" t="s">
        <v>1418</v>
      </c>
      <c r="F203" t="s">
        <v>267</v>
      </c>
      <c r="G203" t="s">
        <v>1466</v>
      </c>
    </row>
    <row r="204" spans="1:7">
      <c r="A204" s="1" t="s">
        <v>1073</v>
      </c>
      <c r="B204" s="1">
        <f>VLOOKUP(A204,ID!G:H,2,FALSE)</f>
        <v>284</v>
      </c>
      <c r="C204" t="s">
        <v>332</v>
      </c>
      <c r="D204" t="s">
        <v>306</v>
      </c>
      <c r="E204" t="s">
        <v>1478</v>
      </c>
      <c r="F204" t="s">
        <v>264</v>
      </c>
      <c r="G204" t="s">
        <v>1437</v>
      </c>
    </row>
    <row r="205" spans="1:7">
      <c r="A205" s="1" t="s">
        <v>1074</v>
      </c>
      <c r="B205" s="1">
        <f>VLOOKUP(A205,ID!G:H,2,FALSE)</f>
        <v>1488</v>
      </c>
      <c r="C205" t="s">
        <v>332</v>
      </c>
      <c r="D205" t="s">
        <v>306</v>
      </c>
      <c r="E205" t="s">
        <v>1478</v>
      </c>
      <c r="F205" t="s">
        <v>264</v>
      </c>
      <c r="G205" t="s">
        <v>1482</v>
      </c>
    </row>
    <row r="206" spans="1:7">
      <c r="A206" s="1" t="s">
        <v>1072</v>
      </c>
      <c r="B206" s="1">
        <f>VLOOKUP(A206,ID!G:H,2,FALSE)</f>
        <v>280</v>
      </c>
      <c r="C206" t="s">
        <v>332</v>
      </c>
      <c r="D206" t="s">
        <v>306</v>
      </c>
      <c r="E206" t="s">
        <v>1478</v>
      </c>
      <c r="F206" t="s">
        <v>264</v>
      </c>
      <c r="G206" t="s">
        <v>1482</v>
      </c>
    </row>
    <row r="207" spans="1:7">
      <c r="A207" s="1" t="s">
        <v>394</v>
      </c>
      <c r="B207" s="1">
        <f>VLOOKUP(A207,ID!G:H,2,FALSE)</f>
        <v>281</v>
      </c>
      <c r="C207" t="s">
        <v>332</v>
      </c>
      <c r="D207" t="s">
        <v>306</v>
      </c>
      <c r="E207" t="s">
        <v>1478</v>
      </c>
      <c r="F207" t="s">
        <v>264</v>
      </c>
      <c r="G207" t="s">
        <v>1457</v>
      </c>
    </row>
    <row r="208" spans="1:7">
      <c r="A208" s="1" t="s">
        <v>25</v>
      </c>
      <c r="B208" s="1">
        <f>VLOOKUP(A208,ID!G:H,2,FALSE)</f>
        <v>55</v>
      </c>
      <c r="C208" t="s">
        <v>270</v>
      </c>
      <c r="D208" t="s">
        <v>1413</v>
      </c>
      <c r="E208" t="s">
        <v>1504</v>
      </c>
      <c r="F208" t="s">
        <v>264</v>
      </c>
      <c r="G208" t="s">
        <v>1457</v>
      </c>
    </row>
    <row r="209" spans="1:7">
      <c r="A209" s="1" t="s">
        <v>212</v>
      </c>
      <c r="B209" s="1">
        <f>VLOOKUP(A209,ID!G:H,2,FALSE)</f>
        <v>1335</v>
      </c>
      <c r="C209" t="s">
        <v>270</v>
      </c>
      <c r="D209" t="s">
        <v>1413</v>
      </c>
      <c r="E209" t="s">
        <v>1478</v>
      </c>
      <c r="F209" t="s">
        <v>264</v>
      </c>
      <c r="G209" t="s">
        <v>1457</v>
      </c>
    </row>
    <row r="210" spans="1:7">
      <c r="A210" s="1" t="s">
        <v>19</v>
      </c>
      <c r="B210" s="1">
        <f>VLOOKUP(A210,ID!G:H,2,FALSE)</f>
        <v>45</v>
      </c>
      <c r="C210" t="s">
        <v>270</v>
      </c>
      <c r="D210" t="s">
        <v>1413</v>
      </c>
      <c r="E210" t="s">
        <v>1408</v>
      </c>
      <c r="F210" t="s">
        <v>264</v>
      </c>
      <c r="G210" t="s">
        <v>1422</v>
      </c>
    </row>
    <row r="211" spans="1:7">
      <c r="A211" s="1" t="s">
        <v>10</v>
      </c>
      <c r="B211" s="1">
        <f>VLOOKUP(A211,ID!G:H,2,FALSE)</f>
        <v>22</v>
      </c>
      <c r="C211" t="s">
        <v>270</v>
      </c>
      <c r="D211" t="s">
        <v>1413</v>
      </c>
      <c r="E211" t="s">
        <v>1418</v>
      </c>
      <c r="F211" t="s">
        <v>267</v>
      </c>
      <c r="G211" t="s">
        <v>1466</v>
      </c>
    </row>
    <row r="212" spans="1:7">
      <c r="A212" s="1" t="s">
        <v>28</v>
      </c>
      <c r="B212" s="1">
        <f>VLOOKUP(A212,ID!G:H,2,FALSE)</f>
        <v>58</v>
      </c>
      <c r="C212" t="s">
        <v>270</v>
      </c>
      <c r="D212" t="s">
        <v>1413</v>
      </c>
      <c r="E212" t="s">
        <v>1408</v>
      </c>
      <c r="F212" t="s">
        <v>264</v>
      </c>
      <c r="G212" t="s">
        <v>1412</v>
      </c>
    </row>
    <row r="213" spans="1:7">
      <c r="A213" s="1" t="s">
        <v>182</v>
      </c>
      <c r="B213" s="1">
        <f>VLOOKUP(A213,ID!G:H,2,FALSE)</f>
        <v>1147</v>
      </c>
      <c r="C213" t="s">
        <v>270</v>
      </c>
      <c r="D213" t="s">
        <v>1413</v>
      </c>
      <c r="E213" t="s">
        <v>1408</v>
      </c>
      <c r="F213" t="s">
        <v>264</v>
      </c>
      <c r="G213" t="s">
        <v>1412</v>
      </c>
    </row>
    <row r="214" spans="1:7">
      <c r="A214" s="1" t="s">
        <v>7</v>
      </c>
      <c r="B214" s="1">
        <f>VLOOKUP(A214,ID!G:H,2,FALSE)</f>
        <v>18</v>
      </c>
      <c r="C214" t="s">
        <v>270</v>
      </c>
      <c r="D214" t="s">
        <v>1408</v>
      </c>
      <c r="E214" t="s">
        <v>1418</v>
      </c>
      <c r="F214" t="s">
        <v>267</v>
      </c>
      <c r="G214" t="s">
        <v>1425</v>
      </c>
    </row>
    <row r="215" spans="1:7">
      <c r="A215" s="1" t="s">
        <v>60</v>
      </c>
      <c r="B215" s="1">
        <f>VLOOKUP(A215,ID!G:H,2,FALSE)</f>
        <v>138</v>
      </c>
      <c r="C215" t="s">
        <v>270</v>
      </c>
      <c r="D215" t="s">
        <v>1408</v>
      </c>
      <c r="E215" t="s">
        <v>1408</v>
      </c>
      <c r="F215" t="s">
        <v>264</v>
      </c>
      <c r="G215" t="s">
        <v>1412</v>
      </c>
    </row>
    <row r="216" spans="1:7">
      <c r="A216" s="1" t="s">
        <v>1</v>
      </c>
      <c r="B216" s="1">
        <f>VLOOKUP(A216,ID!G:H,2,FALSE)</f>
        <v>1</v>
      </c>
      <c r="C216" t="s">
        <v>270</v>
      </c>
      <c r="D216" t="s">
        <v>1408</v>
      </c>
      <c r="E216" t="s">
        <v>1413</v>
      </c>
      <c r="F216" t="s">
        <v>267</v>
      </c>
      <c r="G216" t="s">
        <v>1456</v>
      </c>
    </row>
    <row r="217" spans="1:7">
      <c r="A217" s="1" t="s">
        <v>105</v>
      </c>
      <c r="B217" s="1">
        <f>VLOOKUP(A217,ID!G:H,2,FALSE)</f>
        <v>387</v>
      </c>
      <c r="C217" t="s">
        <v>270</v>
      </c>
      <c r="D217" t="s">
        <v>1408</v>
      </c>
      <c r="E217" t="s">
        <v>1413</v>
      </c>
      <c r="F217" t="s">
        <v>267</v>
      </c>
      <c r="G217" t="s">
        <v>1456</v>
      </c>
    </row>
    <row r="218" spans="1:7">
      <c r="A218" s="1" t="s">
        <v>214</v>
      </c>
      <c r="B218" s="1">
        <f>VLOOKUP(A218,ID!G:H,2,FALSE)</f>
        <v>1340</v>
      </c>
      <c r="C218" t="s">
        <v>270</v>
      </c>
      <c r="D218" t="s">
        <v>1418</v>
      </c>
      <c r="E218" t="s">
        <v>1408</v>
      </c>
      <c r="F218" t="s">
        <v>264</v>
      </c>
      <c r="G218" t="s">
        <v>1416</v>
      </c>
    </row>
    <row r="219" spans="1:7">
      <c r="A219" s="1" t="s">
        <v>149</v>
      </c>
      <c r="B219" s="1">
        <f>VLOOKUP(A219,ID!G:H,2,FALSE)</f>
        <v>725</v>
      </c>
      <c r="C219" t="s">
        <v>270</v>
      </c>
      <c r="D219" t="s">
        <v>1418</v>
      </c>
      <c r="E219" t="s">
        <v>1448</v>
      </c>
      <c r="F219" t="s">
        <v>267</v>
      </c>
      <c r="G219" t="s">
        <v>1498</v>
      </c>
    </row>
    <row r="220" spans="1:7">
      <c r="A220" s="1" t="s">
        <v>67</v>
      </c>
      <c r="B220" s="1">
        <f>VLOOKUP(A220,ID!G:H,2,FALSE)</f>
        <v>169</v>
      </c>
      <c r="C220" t="s">
        <v>270</v>
      </c>
      <c r="D220" t="s">
        <v>1418</v>
      </c>
      <c r="E220" t="s">
        <v>1413</v>
      </c>
      <c r="F220" t="s">
        <v>267</v>
      </c>
      <c r="G220" t="s">
        <v>1456</v>
      </c>
    </row>
    <row r="221" spans="1:7">
      <c r="A221" s="1" t="s">
        <v>104</v>
      </c>
      <c r="B221" s="1">
        <f>VLOOKUP(A221,ID!G:H,2,FALSE)</f>
        <v>370</v>
      </c>
      <c r="C221" t="s">
        <v>270</v>
      </c>
      <c r="D221" t="s">
        <v>1418</v>
      </c>
      <c r="E221" t="s">
        <v>1408</v>
      </c>
      <c r="F221" t="s">
        <v>267</v>
      </c>
      <c r="G221" t="s">
        <v>1412</v>
      </c>
    </row>
    <row r="222" spans="1:7">
      <c r="A222" s="1" t="s">
        <v>24</v>
      </c>
      <c r="B222" s="1">
        <f>VLOOKUP(A222,ID!G:H,2,FALSE)</f>
        <v>54</v>
      </c>
      <c r="C222" t="s">
        <v>270</v>
      </c>
      <c r="D222" t="s">
        <v>1418</v>
      </c>
      <c r="E222" t="s">
        <v>1413</v>
      </c>
      <c r="F222" t="s">
        <v>264</v>
      </c>
      <c r="G222" t="s">
        <v>1439</v>
      </c>
    </row>
    <row r="223" spans="1:7">
      <c r="A223" s="1" t="s">
        <v>4</v>
      </c>
      <c r="B223" s="1">
        <f>VLOOKUP(A223,ID!G:H,2,FALSE)</f>
        <v>15</v>
      </c>
      <c r="C223" t="s">
        <v>270</v>
      </c>
      <c r="D223" t="s">
        <v>1418</v>
      </c>
      <c r="E223" t="s">
        <v>1408</v>
      </c>
      <c r="F223" t="s">
        <v>267</v>
      </c>
      <c r="G223" t="s">
        <v>1505</v>
      </c>
    </row>
    <row r="224" spans="1:7">
      <c r="A224" s="1" t="s">
        <v>395</v>
      </c>
      <c r="B224" s="1">
        <f>VLOOKUP(A224,ID!G:H,2,FALSE)</f>
        <v>462</v>
      </c>
      <c r="C224" t="s">
        <v>270</v>
      </c>
      <c r="D224" t="s">
        <v>334</v>
      </c>
      <c r="E224" t="s">
        <v>1408</v>
      </c>
      <c r="F224" t="s">
        <v>267</v>
      </c>
      <c r="G224" t="s">
        <v>1443</v>
      </c>
    </row>
    <row r="225" spans="1:7">
      <c r="A225" s="1" t="s">
        <v>233</v>
      </c>
      <c r="B225" s="1">
        <f>VLOOKUP(A225,ID!G:H,2,FALSE)</f>
        <v>1398</v>
      </c>
      <c r="C225" t="s">
        <v>637</v>
      </c>
      <c r="D225" t="s">
        <v>1418</v>
      </c>
      <c r="E225" t="s">
        <v>1408</v>
      </c>
      <c r="F225" t="s">
        <v>264</v>
      </c>
      <c r="G225" t="s">
        <v>1416</v>
      </c>
    </row>
    <row r="226" spans="1:7">
      <c r="A226" s="1" t="s">
        <v>1096</v>
      </c>
      <c r="B226" s="1">
        <f>VLOOKUP(A226,ID!G:H,2,FALSE)</f>
        <v>1468</v>
      </c>
      <c r="C226" t="s">
        <v>665</v>
      </c>
      <c r="D226" t="s">
        <v>446</v>
      </c>
      <c r="E226" t="s">
        <v>1508</v>
      </c>
      <c r="F226" t="s">
        <v>264</v>
      </c>
      <c r="G226" t="s">
        <v>1437</v>
      </c>
    </row>
    <row r="227" spans="1:7">
      <c r="A227" s="1" t="s">
        <v>44</v>
      </c>
      <c r="B227" s="1">
        <f>VLOOKUP(A227,ID!G:H,2,FALSE)</f>
        <v>96</v>
      </c>
      <c r="C227" t="s">
        <v>274</v>
      </c>
      <c r="D227" t="s">
        <v>1413</v>
      </c>
      <c r="E227" t="s">
        <v>1428</v>
      </c>
      <c r="F227" t="s">
        <v>264</v>
      </c>
      <c r="G227" t="s">
        <v>1518</v>
      </c>
    </row>
    <row r="228" spans="1:7">
      <c r="A228" s="1" t="s">
        <v>73</v>
      </c>
      <c r="B228" s="1">
        <f>VLOOKUP(A228,ID!G:H,2,FALSE)</f>
        <v>208</v>
      </c>
      <c r="C228" t="s">
        <v>274</v>
      </c>
      <c r="D228" t="s">
        <v>1413</v>
      </c>
      <c r="E228" t="s">
        <v>1428</v>
      </c>
      <c r="F228" t="s">
        <v>264</v>
      </c>
      <c r="G228" t="s">
        <v>1486</v>
      </c>
    </row>
    <row r="229" spans="1:7">
      <c r="A229" s="1" t="s">
        <v>1099</v>
      </c>
      <c r="B229" s="1">
        <f>VLOOKUP(A229,ID!G:H,2,FALSE)</f>
        <v>1209</v>
      </c>
      <c r="C229" t="s">
        <v>548</v>
      </c>
      <c r="D229" t="s">
        <v>306</v>
      </c>
      <c r="E229" t="s">
        <v>1428</v>
      </c>
      <c r="F229" t="s">
        <v>264</v>
      </c>
      <c r="G229" t="s">
        <v>1458</v>
      </c>
    </row>
    <row r="230" spans="1:7">
      <c r="A230" s="1" t="s">
        <v>116</v>
      </c>
      <c r="B230" s="1">
        <f>VLOOKUP(A230,ID!G:H,2,FALSE)</f>
        <v>456</v>
      </c>
      <c r="C230" t="s">
        <v>499</v>
      </c>
      <c r="D230" t="s">
        <v>1418</v>
      </c>
      <c r="E230" t="s">
        <v>1428</v>
      </c>
      <c r="F230" t="s">
        <v>264</v>
      </c>
      <c r="G230" t="s">
        <v>1519</v>
      </c>
    </row>
    <row r="231" spans="1:7">
      <c r="A231" s="1" t="s">
        <v>131</v>
      </c>
      <c r="B231" s="1">
        <f>VLOOKUP(A231,ID!G:H,2,FALSE)</f>
        <v>588</v>
      </c>
      <c r="C231" t="s">
        <v>415</v>
      </c>
      <c r="D231" t="s">
        <v>1413</v>
      </c>
      <c r="E231" t="s">
        <v>1413</v>
      </c>
      <c r="F231" t="s">
        <v>264</v>
      </c>
      <c r="G231" t="s">
        <v>1456</v>
      </c>
    </row>
    <row r="232" spans="1:7">
      <c r="A232" s="1" t="s">
        <v>153</v>
      </c>
      <c r="B232" s="1">
        <f>VLOOKUP(A232,ID!G:H,2,FALSE)</f>
        <v>767</v>
      </c>
      <c r="C232" t="s">
        <v>415</v>
      </c>
      <c r="D232" t="s">
        <v>1408</v>
      </c>
      <c r="E232" t="s">
        <v>1493</v>
      </c>
      <c r="F232" t="s">
        <v>267</v>
      </c>
      <c r="G232" t="s">
        <v>1437</v>
      </c>
    </row>
    <row r="233" spans="1:7">
      <c r="A233" s="1" t="s">
        <v>234</v>
      </c>
      <c r="B233" s="1">
        <f>VLOOKUP(A233,ID!G:H,2,FALSE)</f>
        <v>1420</v>
      </c>
      <c r="C233" t="s">
        <v>544</v>
      </c>
      <c r="D233" t="s">
        <v>1413</v>
      </c>
      <c r="E233" t="s">
        <v>1428</v>
      </c>
      <c r="F233" t="s">
        <v>264</v>
      </c>
      <c r="G233" t="s">
        <v>1417</v>
      </c>
    </row>
    <row r="234" spans="1:7">
      <c r="A234" s="1" t="s">
        <v>185</v>
      </c>
      <c r="B234" s="1">
        <f>VLOOKUP(A234,ID!G:H,2,FALSE)</f>
        <v>1201</v>
      </c>
      <c r="C234" t="s">
        <v>544</v>
      </c>
      <c r="D234" t="s">
        <v>1413</v>
      </c>
      <c r="E234" t="s">
        <v>1428</v>
      </c>
      <c r="F234" t="s">
        <v>264</v>
      </c>
      <c r="G234" t="s">
        <v>1521</v>
      </c>
    </row>
    <row r="235" spans="1:7">
      <c r="A235" s="1" t="s">
        <v>194</v>
      </c>
      <c r="B235" s="1">
        <f>VLOOKUP(A235,ID!G:H,2,FALSE)</f>
        <v>1256</v>
      </c>
      <c r="C235" t="s">
        <v>544</v>
      </c>
      <c r="D235" t="s">
        <v>1413</v>
      </c>
      <c r="E235" t="s">
        <v>1428</v>
      </c>
      <c r="F235" t="s">
        <v>264</v>
      </c>
      <c r="G235" t="s">
        <v>1417</v>
      </c>
    </row>
    <row r="236" spans="1:7">
      <c r="A236" s="1" t="s">
        <v>1100</v>
      </c>
      <c r="B236" s="1">
        <f>VLOOKUP(A236,ID!G:H,2,FALSE)</f>
        <v>935</v>
      </c>
      <c r="C236" t="s">
        <v>677</v>
      </c>
      <c r="D236" t="s">
        <v>678</v>
      </c>
      <c r="E236" t="s">
        <v>1408</v>
      </c>
      <c r="F236" t="s">
        <v>264</v>
      </c>
      <c r="G236" t="s">
        <v>1422</v>
      </c>
    </row>
    <row r="237" spans="1:7">
      <c r="A237" s="1" t="s">
        <v>130</v>
      </c>
      <c r="B237" s="1">
        <f>VLOOKUP(A237,ID!G:H,2,FALSE)</f>
        <v>586</v>
      </c>
      <c r="C237" t="s">
        <v>276</v>
      </c>
      <c r="D237" t="s">
        <v>1413</v>
      </c>
      <c r="E237" t="s">
        <v>1408</v>
      </c>
      <c r="F237" t="s">
        <v>264</v>
      </c>
      <c r="G237" t="s">
        <v>1457</v>
      </c>
    </row>
    <row r="238" spans="1:7">
      <c r="A238" s="1" t="s">
        <v>1101</v>
      </c>
      <c r="B238" s="1">
        <f>VLOOKUP(A238,ID!G:H,2,FALSE)</f>
        <v>1195</v>
      </c>
      <c r="C238" t="s">
        <v>542</v>
      </c>
      <c r="D238" t="s">
        <v>440</v>
      </c>
      <c r="E238" t="s">
        <v>1408</v>
      </c>
      <c r="F238" t="s">
        <v>264</v>
      </c>
      <c r="G238" t="s">
        <v>1429</v>
      </c>
    </row>
    <row r="239" spans="1:7">
      <c r="A239" s="1" t="s">
        <v>118</v>
      </c>
      <c r="B239" s="1">
        <f>VLOOKUP(A239,ID!G:H,2,FALSE)</f>
        <v>463</v>
      </c>
      <c r="C239" t="s">
        <v>283</v>
      </c>
      <c r="D239" t="s">
        <v>1428</v>
      </c>
      <c r="E239" t="s">
        <v>1415</v>
      </c>
      <c r="F239" t="s">
        <v>264</v>
      </c>
      <c r="G239" t="s">
        <v>1429</v>
      </c>
    </row>
    <row r="240" spans="1:7">
      <c r="A240" s="1" t="s">
        <v>181</v>
      </c>
      <c r="B240" s="1">
        <f>VLOOKUP(A240,ID!G:H,2,FALSE)</f>
        <v>1144</v>
      </c>
      <c r="C240" t="s">
        <v>527</v>
      </c>
      <c r="D240" t="s">
        <v>1408</v>
      </c>
      <c r="E240" t="s">
        <v>1448</v>
      </c>
      <c r="F240" t="s">
        <v>267</v>
      </c>
      <c r="G240" t="s">
        <v>1522</v>
      </c>
    </row>
    <row r="241" spans="1:7">
      <c r="A241" s="1" t="s">
        <v>1124</v>
      </c>
      <c r="B241" s="1">
        <f>VLOOKUP(A241,ID!G:H,2,FALSE)</f>
        <v>1433</v>
      </c>
      <c r="C241" t="s">
        <v>649</v>
      </c>
      <c r="D241" t="s">
        <v>650</v>
      </c>
      <c r="E241" t="s">
        <v>1408</v>
      </c>
      <c r="F241" t="s">
        <v>264</v>
      </c>
      <c r="G241" t="s">
        <v>1420</v>
      </c>
    </row>
    <row r="242" spans="1:7">
      <c r="A242" s="1" t="s">
        <v>1111</v>
      </c>
      <c r="B242" s="1">
        <f>VLOOKUP(A242,ID!G:H,2,FALSE)</f>
        <v>399</v>
      </c>
      <c r="C242" t="s">
        <v>287</v>
      </c>
      <c r="D242" t="s">
        <v>617</v>
      </c>
      <c r="E242" t="s">
        <v>1408</v>
      </c>
      <c r="F242" t="s">
        <v>264</v>
      </c>
      <c r="G242" t="s">
        <v>1420</v>
      </c>
    </row>
    <row r="243" spans="1:7">
      <c r="A243" s="1" t="s">
        <v>1112</v>
      </c>
      <c r="B243" s="1">
        <f>VLOOKUP(A243,ID!G:H,2,FALSE)</f>
        <v>1352</v>
      </c>
      <c r="C243" t="s">
        <v>287</v>
      </c>
      <c r="D243" t="s">
        <v>617</v>
      </c>
      <c r="E243" t="s">
        <v>1418</v>
      </c>
      <c r="F243" t="s">
        <v>267</v>
      </c>
      <c r="G243" t="s">
        <v>1463</v>
      </c>
    </row>
    <row r="244" spans="1:7">
      <c r="A244" s="1" t="s">
        <v>1114</v>
      </c>
      <c r="B244" s="1">
        <f>VLOOKUP(A244,ID!G:H,2,FALSE)</f>
        <v>1407</v>
      </c>
      <c r="C244" t="s">
        <v>287</v>
      </c>
      <c r="D244" t="s">
        <v>453</v>
      </c>
      <c r="E244" t="s">
        <v>1415</v>
      </c>
      <c r="F244" t="s">
        <v>264</v>
      </c>
      <c r="G244" t="s">
        <v>1523</v>
      </c>
    </row>
    <row r="245" spans="1:7">
      <c r="A245" s="1" t="s">
        <v>1119</v>
      </c>
      <c r="B245" s="1">
        <f>VLOOKUP(A245,ID!G:H,2,FALSE)</f>
        <v>1449</v>
      </c>
      <c r="C245" t="s">
        <v>287</v>
      </c>
      <c r="D245" t="s">
        <v>661</v>
      </c>
      <c r="E245" t="s">
        <v>1408</v>
      </c>
      <c r="F245" t="s">
        <v>264</v>
      </c>
      <c r="G245" t="s">
        <v>1422</v>
      </c>
    </row>
    <row r="246" spans="1:7">
      <c r="A246" s="1" t="s">
        <v>1115</v>
      </c>
      <c r="B246" s="1">
        <f>VLOOKUP(A246,ID!G:H,2,FALSE)</f>
        <v>1408</v>
      </c>
      <c r="C246" t="s">
        <v>287</v>
      </c>
      <c r="D246" t="s">
        <v>641</v>
      </c>
      <c r="E246" t="s">
        <v>1415</v>
      </c>
      <c r="F246" t="s">
        <v>264</v>
      </c>
      <c r="G246" t="s">
        <v>1523</v>
      </c>
    </row>
    <row r="247" spans="1:7">
      <c r="A247" s="1" t="s">
        <v>1103</v>
      </c>
      <c r="B247" s="1">
        <f>VLOOKUP(A247,ID!G:H,2,FALSE)</f>
        <v>1214</v>
      </c>
      <c r="C247" t="s">
        <v>287</v>
      </c>
      <c r="D247" t="s">
        <v>551</v>
      </c>
      <c r="E247" t="s">
        <v>1415</v>
      </c>
      <c r="F247" t="s">
        <v>264</v>
      </c>
      <c r="G247" t="s">
        <v>1523</v>
      </c>
    </row>
    <row r="248" spans="1:7">
      <c r="A248" s="1" t="s">
        <v>1108</v>
      </c>
      <c r="B248" s="1">
        <f>VLOOKUP(A248,ID!G:H,2,FALSE)</f>
        <v>722</v>
      </c>
      <c r="C248" t="s">
        <v>287</v>
      </c>
      <c r="D248" t="s">
        <v>600</v>
      </c>
      <c r="E248" t="s">
        <v>1408</v>
      </c>
      <c r="F248" t="s">
        <v>264</v>
      </c>
      <c r="G248" t="s">
        <v>1415</v>
      </c>
    </row>
    <row r="249" spans="1:7">
      <c r="A249" t="s">
        <v>1407</v>
      </c>
      <c r="B249" s="1">
        <f>VLOOKUP(A249,ID!G:H,2,FALSE)</f>
        <v>1539</v>
      </c>
      <c r="C249" t="s">
        <v>287</v>
      </c>
      <c r="D249" t="s">
        <v>975</v>
      </c>
      <c r="E249" t="s">
        <v>1408</v>
      </c>
      <c r="F249" t="s">
        <v>264</v>
      </c>
      <c r="G249" t="s">
        <v>1429</v>
      </c>
    </row>
    <row r="250" spans="1:7">
      <c r="A250" s="1" t="s">
        <v>359</v>
      </c>
      <c r="B250" s="1">
        <f>VLOOKUP(A250,ID!G:H,2,FALSE)</f>
        <v>1170</v>
      </c>
      <c r="C250" t="s">
        <v>287</v>
      </c>
      <c r="D250" t="s">
        <v>288</v>
      </c>
      <c r="E250" t="s">
        <v>1428</v>
      </c>
      <c r="F250" t="s">
        <v>264</v>
      </c>
      <c r="G250" t="s">
        <v>1524</v>
      </c>
    </row>
    <row r="251" spans="1:7">
      <c r="A251" s="1" t="s">
        <v>1121</v>
      </c>
      <c r="B251" s="1">
        <f>VLOOKUP(A251,ID!G:H,2,FALSE)</f>
        <v>602</v>
      </c>
      <c r="C251" t="s">
        <v>287</v>
      </c>
      <c r="D251" t="s">
        <v>667</v>
      </c>
      <c r="E251" t="s">
        <v>1428</v>
      </c>
      <c r="F251" t="s">
        <v>264</v>
      </c>
      <c r="G251" t="s">
        <v>1518</v>
      </c>
    </row>
    <row r="252" spans="1:7">
      <c r="A252" s="1" t="s">
        <v>1122</v>
      </c>
      <c r="B252" s="1">
        <f>VLOOKUP(A252,ID!G:H,2,FALSE)</f>
        <v>1652</v>
      </c>
      <c r="C252" t="s">
        <v>287</v>
      </c>
      <c r="D252" t="s">
        <v>689</v>
      </c>
      <c r="E252" t="s">
        <v>1428</v>
      </c>
      <c r="F252" t="s">
        <v>264</v>
      </c>
      <c r="G252" t="s">
        <v>1520</v>
      </c>
    </row>
    <row r="253" spans="1:7">
      <c r="A253" s="1" t="s">
        <v>1107</v>
      </c>
      <c r="B253" s="1">
        <f>VLOOKUP(A253,ID!G:H,2,FALSE)</f>
        <v>645</v>
      </c>
      <c r="C253" t="s">
        <v>287</v>
      </c>
      <c r="D253" t="s">
        <v>599</v>
      </c>
      <c r="E253" t="s">
        <v>1428</v>
      </c>
      <c r="F253" t="s">
        <v>264</v>
      </c>
      <c r="G253" t="s">
        <v>1458</v>
      </c>
    </row>
    <row r="254" spans="1:7">
      <c r="A254" s="1" t="s">
        <v>1105</v>
      </c>
      <c r="B254" s="1">
        <f>VLOOKUP(A254,ID!G:H,2,FALSE)</f>
        <v>769</v>
      </c>
      <c r="C254" t="s">
        <v>287</v>
      </c>
      <c r="D254" t="s">
        <v>475</v>
      </c>
      <c r="E254" t="s">
        <v>1408</v>
      </c>
      <c r="F254" t="s">
        <v>264</v>
      </c>
      <c r="G254" t="s">
        <v>1489</v>
      </c>
    </row>
    <row r="255" spans="1:7">
      <c r="A255" s="1" t="s">
        <v>1104</v>
      </c>
      <c r="B255" s="1">
        <f>VLOOKUP(A255,ID!G:H,2,FALSE)</f>
        <v>459</v>
      </c>
      <c r="C255" t="s">
        <v>287</v>
      </c>
      <c r="D255" t="s">
        <v>475</v>
      </c>
      <c r="E255" t="s">
        <v>1408</v>
      </c>
      <c r="F255" t="s">
        <v>264</v>
      </c>
      <c r="G255" t="s">
        <v>1528</v>
      </c>
    </row>
    <row r="256" spans="1:7">
      <c r="A256" s="1" t="s">
        <v>1116</v>
      </c>
      <c r="B256" s="1">
        <f>VLOOKUP(A256,ID!G:H,2,FALSE)</f>
        <v>564</v>
      </c>
      <c r="C256" t="s">
        <v>287</v>
      </c>
      <c r="D256" t="s">
        <v>475</v>
      </c>
      <c r="E256" t="s">
        <v>1418</v>
      </c>
      <c r="F256" t="s">
        <v>267</v>
      </c>
      <c r="G256" t="s">
        <v>1522</v>
      </c>
    </row>
    <row r="257" spans="1:7">
      <c r="A257" s="1" t="s">
        <v>1109</v>
      </c>
      <c r="B257" s="1">
        <f>VLOOKUP(A257,ID!G:H,2,FALSE)</f>
        <v>1330</v>
      </c>
      <c r="C257" t="s">
        <v>287</v>
      </c>
      <c r="D257" t="s">
        <v>528</v>
      </c>
      <c r="E257" t="s">
        <v>1408</v>
      </c>
      <c r="F257" t="s">
        <v>267</v>
      </c>
      <c r="G257" t="s">
        <v>1486</v>
      </c>
    </row>
    <row r="258" spans="1:7">
      <c r="A258" s="1" t="s">
        <v>1110</v>
      </c>
      <c r="B258" s="1">
        <f>VLOOKUP(A258,ID!G:H,2,FALSE)</f>
        <v>50</v>
      </c>
      <c r="C258" t="s">
        <v>287</v>
      </c>
      <c r="D258" t="s">
        <v>605</v>
      </c>
      <c r="E258" t="s">
        <v>1418</v>
      </c>
      <c r="F258" t="s">
        <v>264</v>
      </c>
      <c r="G258" t="s">
        <v>1467</v>
      </c>
    </row>
    <row r="259" spans="1:7">
      <c r="A259" s="1" t="s">
        <v>1102</v>
      </c>
      <c r="B259" s="1">
        <f>VLOOKUP(A259,ID!G:H,2,FALSE)</f>
        <v>686</v>
      </c>
      <c r="C259" t="s">
        <v>287</v>
      </c>
      <c r="D259" t="s">
        <v>516</v>
      </c>
      <c r="E259" t="s">
        <v>1418</v>
      </c>
      <c r="F259" t="s">
        <v>264</v>
      </c>
      <c r="G259" t="s">
        <v>1463</v>
      </c>
    </row>
    <row r="260" spans="1:7">
      <c r="A260" s="1" t="s">
        <v>1123</v>
      </c>
      <c r="B260" s="1">
        <f>VLOOKUP(A260,ID!G:H,2,FALSE)</f>
        <v>1653</v>
      </c>
      <c r="C260" t="s">
        <v>287</v>
      </c>
      <c r="D260" t="s">
        <v>540</v>
      </c>
      <c r="E260" t="s">
        <v>1418</v>
      </c>
      <c r="F260" t="s">
        <v>267</v>
      </c>
      <c r="G260" t="s">
        <v>1466</v>
      </c>
    </row>
    <row r="261" spans="1:7">
      <c r="A261" s="1" t="s">
        <v>1118</v>
      </c>
      <c r="B261" s="1">
        <f>VLOOKUP(A261,ID!G:H,2,FALSE)</f>
        <v>29</v>
      </c>
      <c r="C261" t="s">
        <v>287</v>
      </c>
      <c r="D261" t="s">
        <v>660</v>
      </c>
      <c r="E261" t="s">
        <v>1408</v>
      </c>
      <c r="F261" t="s">
        <v>264</v>
      </c>
      <c r="G261" t="s">
        <v>1435</v>
      </c>
    </row>
    <row r="262" spans="1:7">
      <c r="A262" s="1" t="s">
        <v>1106</v>
      </c>
      <c r="B262" s="1">
        <f>VLOOKUP(A262,ID!G:H,2,FALSE)</f>
        <v>1304</v>
      </c>
      <c r="C262" t="s">
        <v>287</v>
      </c>
      <c r="D262" t="s">
        <v>597</v>
      </c>
      <c r="E262" t="s">
        <v>1408</v>
      </c>
      <c r="F262" t="s">
        <v>264</v>
      </c>
      <c r="G262" t="s">
        <v>1529</v>
      </c>
    </row>
    <row r="263" spans="1:7">
      <c r="A263" s="1" t="s">
        <v>1113</v>
      </c>
      <c r="B263" s="1">
        <f>VLOOKUP(A263,ID!G:H,2,FALSE)</f>
        <v>1372</v>
      </c>
      <c r="C263" t="s">
        <v>287</v>
      </c>
      <c r="D263" t="s">
        <v>626</v>
      </c>
      <c r="E263" t="s">
        <v>1418</v>
      </c>
      <c r="F263" t="s">
        <v>267</v>
      </c>
      <c r="G263" t="s">
        <v>1463</v>
      </c>
    </row>
    <row r="264" spans="1:7">
      <c r="A264" s="1" t="s">
        <v>1117</v>
      </c>
      <c r="B264" s="1">
        <f>VLOOKUP(A264,ID!G:H,2,FALSE)</f>
        <v>1435</v>
      </c>
      <c r="C264" t="s">
        <v>287</v>
      </c>
      <c r="D264" t="s">
        <v>651</v>
      </c>
      <c r="E264" t="s">
        <v>1413</v>
      </c>
      <c r="F264" t="s">
        <v>267</v>
      </c>
      <c r="G264" t="s">
        <v>1456</v>
      </c>
    </row>
    <row r="265" spans="1:7">
      <c r="A265" s="1" t="s">
        <v>1120</v>
      </c>
      <c r="B265" s="1">
        <f>VLOOKUP(A265,ID!G:H,2,FALSE)</f>
        <v>1463</v>
      </c>
      <c r="C265" t="s">
        <v>287</v>
      </c>
      <c r="D265" t="s">
        <v>662</v>
      </c>
      <c r="E265" t="s">
        <v>1408</v>
      </c>
      <c r="F265" t="s">
        <v>264</v>
      </c>
      <c r="G265" t="s">
        <v>1412</v>
      </c>
    </row>
    <row r="266" spans="1:7">
      <c r="A266" s="1" t="s">
        <v>218</v>
      </c>
      <c r="B266" s="1">
        <f>VLOOKUP(A266,ID!G:H,2,FALSE)</f>
        <v>1349</v>
      </c>
      <c r="C266" t="s">
        <v>616</v>
      </c>
      <c r="D266" t="s">
        <v>1408</v>
      </c>
      <c r="E266" t="s">
        <v>1408</v>
      </c>
      <c r="F266" t="s">
        <v>264</v>
      </c>
      <c r="G266" t="s">
        <v>1416</v>
      </c>
    </row>
    <row r="267" spans="1:7">
      <c r="A267" s="1" t="s">
        <v>219</v>
      </c>
      <c r="B267" s="1">
        <f>VLOOKUP(A267,ID!G:H,2,FALSE)</f>
        <v>1350</v>
      </c>
      <c r="C267" t="s">
        <v>616</v>
      </c>
      <c r="D267" t="s">
        <v>1408</v>
      </c>
      <c r="E267" t="s">
        <v>1408</v>
      </c>
      <c r="F267" t="s">
        <v>264</v>
      </c>
      <c r="G267" t="s">
        <v>1457</v>
      </c>
    </row>
    <row r="268" spans="1:7">
      <c r="A268" s="1" t="s">
        <v>217</v>
      </c>
      <c r="B268" s="1">
        <f>VLOOKUP(A268,ID!G:H,2,FALSE)</f>
        <v>1348</v>
      </c>
      <c r="C268" t="s">
        <v>616</v>
      </c>
      <c r="D268" t="s">
        <v>1418</v>
      </c>
      <c r="E268" t="s">
        <v>1415</v>
      </c>
      <c r="F268" t="s">
        <v>264</v>
      </c>
      <c r="G268" t="s">
        <v>1523</v>
      </c>
    </row>
    <row r="269" spans="1:7">
      <c r="A269" s="1" t="s">
        <v>1125</v>
      </c>
      <c r="B269" s="1">
        <f>VLOOKUP(A269,ID!G:H,2,FALSE)</f>
        <v>1261</v>
      </c>
      <c r="C269" t="s">
        <v>574</v>
      </c>
      <c r="D269" t="s">
        <v>306</v>
      </c>
      <c r="E269" t="s">
        <v>1418</v>
      </c>
      <c r="F269" t="s">
        <v>264</v>
      </c>
      <c r="G269" t="s">
        <v>1483</v>
      </c>
    </row>
    <row r="270" spans="1:7">
      <c r="A270" s="1" t="s">
        <v>1126</v>
      </c>
      <c r="B270" s="1">
        <f>VLOOKUP(A270,ID!G:H,2,FALSE)</f>
        <v>1212</v>
      </c>
      <c r="C270" t="s">
        <v>549</v>
      </c>
      <c r="D270" t="s">
        <v>550</v>
      </c>
      <c r="E270" t="s">
        <v>1413</v>
      </c>
      <c r="F270" t="s">
        <v>264</v>
      </c>
      <c r="G270" t="s">
        <v>1481</v>
      </c>
    </row>
    <row r="271" spans="1:7">
      <c r="A271" s="1" t="s">
        <v>254</v>
      </c>
      <c r="B271" s="1">
        <f>VLOOKUP(A271,ID!G:H,2,FALSE)</f>
        <v>1654</v>
      </c>
      <c r="C271" t="s">
        <v>529</v>
      </c>
      <c r="D271" t="s">
        <v>1408</v>
      </c>
      <c r="E271" t="s">
        <v>1413</v>
      </c>
      <c r="F271" t="s">
        <v>264</v>
      </c>
      <c r="G271" t="s">
        <v>1446</v>
      </c>
    </row>
    <row r="272" spans="1:7">
      <c r="A272" s="1" t="s">
        <v>1129</v>
      </c>
      <c r="B272" s="1">
        <f>VLOOKUP(A272,ID!G:H,2,FALSE)</f>
        <v>1438</v>
      </c>
      <c r="C272" t="s">
        <v>529</v>
      </c>
      <c r="D272" t="s">
        <v>653</v>
      </c>
      <c r="E272" t="s">
        <v>1413</v>
      </c>
      <c r="F272" t="s">
        <v>267</v>
      </c>
      <c r="G272" t="s">
        <v>1530</v>
      </c>
    </row>
    <row r="273" spans="1:7">
      <c r="A273" s="1" t="s">
        <v>171</v>
      </c>
      <c r="B273" s="1">
        <f>VLOOKUP(A273,ID!G:H,2,FALSE)</f>
        <v>1031</v>
      </c>
      <c r="C273" t="s">
        <v>268</v>
      </c>
      <c r="D273" t="s">
        <v>1413</v>
      </c>
      <c r="E273" t="s">
        <v>1413</v>
      </c>
      <c r="F273" t="s">
        <v>267</v>
      </c>
      <c r="G273" t="s">
        <v>1481</v>
      </c>
    </row>
    <row r="274" spans="1:7">
      <c r="A274" s="1" t="s">
        <v>113</v>
      </c>
      <c r="B274" s="1">
        <f>VLOOKUP(A274,ID!G:H,2,FALSE)</f>
        <v>421</v>
      </c>
      <c r="C274" t="s">
        <v>268</v>
      </c>
      <c r="D274" t="s">
        <v>1413</v>
      </c>
      <c r="E274" t="s">
        <v>1413</v>
      </c>
      <c r="F274" t="s">
        <v>267</v>
      </c>
      <c r="G274" t="s">
        <v>1446</v>
      </c>
    </row>
    <row r="275" spans="1:7">
      <c r="A275" s="1" t="s">
        <v>62</v>
      </c>
      <c r="B275" s="1">
        <f>VLOOKUP(A275,ID!G:H,2,FALSE)</f>
        <v>143</v>
      </c>
      <c r="C275" t="s">
        <v>268</v>
      </c>
      <c r="D275" t="s">
        <v>1413</v>
      </c>
      <c r="E275" t="s">
        <v>1408</v>
      </c>
      <c r="F275" t="s">
        <v>264</v>
      </c>
      <c r="G275" t="s">
        <v>1417</v>
      </c>
    </row>
    <row r="276" spans="1:7">
      <c r="A276" s="1" t="s">
        <v>223</v>
      </c>
      <c r="B276" s="1">
        <f>VLOOKUP(A276,ID!G:H,2,FALSE)</f>
        <v>1362</v>
      </c>
      <c r="C276" t="s">
        <v>268</v>
      </c>
      <c r="D276" t="s">
        <v>1413</v>
      </c>
      <c r="E276" t="s">
        <v>1408</v>
      </c>
      <c r="F276" t="s">
        <v>267</v>
      </c>
      <c r="G276" t="s">
        <v>1531</v>
      </c>
    </row>
    <row r="277" spans="1:7">
      <c r="A277" s="1" t="s">
        <v>61</v>
      </c>
      <c r="B277" s="1">
        <f>VLOOKUP(A277,ID!G:H,2,FALSE)</f>
        <v>139</v>
      </c>
      <c r="C277" t="s">
        <v>268</v>
      </c>
      <c r="D277" t="s">
        <v>1408</v>
      </c>
      <c r="E277" t="s">
        <v>1415</v>
      </c>
      <c r="F277" t="s">
        <v>264</v>
      </c>
      <c r="G277" t="s">
        <v>1416</v>
      </c>
    </row>
    <row r="278" spans="1:7">
      <c r="A278" s="1" t="s">
        <v>203</v>
      </c>
      <c r="B278" s="1">
        <f>VLOOKUP(A278,ID!G:H,2,FALSE)</f>
        <v>1290</v>
      </c>
      <c r="C278" t="s">
        <v>268</v>
      </c>
      <c r="D278" t="s">
        <v>1408</v>
      </c>
      <c r="E278" t="s">
        <v>1415</v>
      </c>
      <c r="F278" t="s">
        <v>264</v>
      </c>
      <c r="G278" t="s">
        <v>1429</v>
      </c>
    </row>
    <row r="279" spans="1:7">
      <c r="A279" s="1" t="s">
        <v>33</v>
      </c>
      <c r="B279" s="1">
        <f>VLOOKUP(A279,ID!G:H,2,FALSE)</f>
        <v>74</v>
      </c>
      <c r="C279" t="s">
        <v>268</v>
      </c>
      <c r="D279" t="s">
        <v>1408</v>
      </c>
      <c r="E279" t="s">
        <v>1415</v>
      </c>
      <c r="F279" t="s">
        <v>264</v>
      </c>
      <c r="G279" t="s">
        <v>1457</v>
      </c>
    </row>
    <row r="280" spans="1:7">
      <c r="A280" s="1" t="s">
        <v>243</v>
      </c>
      <c r="B280" s="1">
        <f>VLOOKUP(A280,ID!G:H,2,FALSE)</f>
        <v>1655</v>
      </c>
      <c r="C280" t="s">
        <v>268</v>
      </c>
      <c r="D280" t="s">
        <v>1418</v>
      </c>
      <c r="E280" t="s">
        <v>264</v>
      </c>
      <c r="F280" t="s">
        <v>1423</v>
      </c>
    </row>
    <row r="281" spans="1:7">
      <c r="A281" s="1" t="s">
        <v>144</v>
      </c>
      <c r="B281" s="1">
        <f>VLOOKUP(A281,ID!G:H,2,FALSE)</f>
        <v>687</v>
      </c>
      <c r="C281" t="s">
        <v>268</v>
      </c>
      <c r="D281" t="s">
        <v>1418</v>
      </c>
      <c r="E281" t="s">
        <v>264</v>
      </c>
      <c r="F281" t="s">
        <v>1414</v>
      </c>
    </row>
    <row r="282" spans="1:7">
      <c r="A282" s="1" t="s">
        <v>186</v>
      </c>
      <c r="B282" s="1">
        <f>VLOOKUP(A282,ID!G:H,2,FALSE)</f>
        <v>1218</v>
      </c>
      <c r="C282" t="s">
        <v>268</v>
      </c>
      <c r="D282" t="s">
        <v>1418</v>
      </c>
      <c r="E282" t="s">
        <v>264</v>
      </c>
      <c r="F282" t="s">
        <v>1424</v>
      </c>
    </row>
    <row r="283" spans="1:7">
      <c r="A283" s="1" t="s">
        <v>112</v>
      </c>
      <c r="B283" s="1">
        <f>VLOOKUP(A283,ID!G:H,2,FALSE)</f>
        <v>414</v>
      </c>
      <c r="C283" t="s">
        <v>268</v>
      </c>
      <c r="D283" t="s">
        <v>1418</v>
      </c>
      <c r="E283" t="s">
        <v>264</v>
      </c>
      <c r="F283" t="s">
        <v>1425</v>
      </c>
    </row>
    <row r="284" spans="1:7">
      <c r="A284" s="1" t="s">
        <v>191</v>
      </c>
      <c r="B284" s="1">
        <f>VLOOKUP(A284,ID!G:H,2,FALSE)</f>
        <v>1240</v>
      </c>
      <c r="C284" t="s">
        <v>268</v>
      </c>
      <c r="D284" t="s">
        <v>1418</v>
      </c>
      <c r="E284" t="s">
        <v>267</v>
      </c>
      <c r="F284" t="s">
        <v>1424</v>
      </c>
    </row>
    <row r="285" spans="1:7">
      <c r="A285" s="1" t="s">
        <v>106</v>
      </c>
      <c r="B285" s="1">
        <f>VLOOKUP(A285,ID!G:H,2,FALSE)</f>
        <v>388</v>
      </c>
      <c r="C285" t="s">
        <v>268</v>
      </c>
      <c r="D285" t="s">
        <v>1418</v>
      </c>
      <c r="E285" t="s">
        <v>267</v>
      </c>
      <c r="F285" t="s">
        <v>1425</v>
      </c>
    </row>
    <row r="286" spans="1:7">
      <c r="A286" s="1" t="s">
        <v>221</v>
      </c>
      <c r="B286" s="1">
        <f>VLOOKUP(A286,ID!G:H,2,FALSE)</f>
        <v>1354</v>
      </c>
      <c r="C286" t="s">
        <v>518</v>
      </c>
      <c r="D286" t="s">
        <v>1408</v>
      </c>
      <c r="E286" t="s">
        <v>264</v>
      </c>
      <c r="F286" t="s">
        <v>1488</v>
      </c>
    </row>
    <row r="287" spans="1:7">
      <c r="A287" s="1" t="s">
        <v>238</v>
      </c>
      <c r="B287" s="1">
        <f>VLOOKUP(A287,ID!G:H,2,FALSE)</f>
        <v>1446</v>
      </c>
      <c r="C287" t="s">
        <v>518</v>
      </c>
      <c r="D287" t="s">
        <v>1408</v>
      </c>
      <c r="E287" t="s">
        <v>264</v>
      </c>
      <c r="F287" t="s">
        <v>1489</v>
      </c>
    </row>
    <row r="288" spans="1:7">
      <c r="A288" s="1" t="s">
        <v>1130</v>
      </c>
      <c r="B288" s="1">
        <f>VLOOKUP(A288,ID!G:H,2,FALSE)</f>
        <v>454</v>
      </c>
      <c r="C288" t="s">
        <v>437</v>
      </c>
      <c r="D288" t="s">
        <v>306</v>
      </c>
      <c r="E288" t="s">
        <v>1408</v>
      </c>
      <c r="F288" t="s">
        <v>267</v>
      </c>
      <c r="G288" t="s">
        <v>1475</v>
      </c>
    </row>
    <row r="289" spans="1:7">
      <c r="A289" s="1" t="s">
        <v>1131</v>
      </c>
      <c r="B289" s="1">
        <f>VLOOKUP(A289,ID!G:H,2,FALSE)</f>
        <v>293</v>
      </c>
      <c r="C289" t="s">
        <v>437</v>
      </c>
      <c r="D289" t="s">
        <v>306</v>
      </c>
      <c r="E289" t="s">
        <v>1418</v>
      </c>
      <c r="F289" t="s">
        <v>267</v>
      </c>
      <c r="G289" t="s">
        <v>1490</v>
      </c>
    </row>
    <row r="290" spans="1:7">
      <c r="A290" s="1" t="s">
        <v>1132</v>
      </c>
      <c r="B290" s="1">
        <f>VLOOKUP(A290,ID!G:H,2,FALSE)</f>
        <v>1498</v>
      </c>
      <c r="C290" t="s">
        <v>437</v>
      </c>
      <c r="D290" t="s">
        <v>446</v>
      </c>
      <c r="E290" t="s">
        <v>1408</v>
      </c>
      <c r="F290" t="s">
        <v>267</v>
      </c>
      <c r="G290" t="s">
        <v>1419</v>
      </c>
    </row>
    <row r="291" spans="1:7">
      <c r="A291" s="1" t="s">
        <v>1128</v>
      </c>
      <c r="B291" s="1">
        <f>VLOOKUP(A291,ID!G:H,2,FALSE)</f>
        <v>1470</v>
      </c>
      <c r="C291" t="s">
        <v>485</v>
      </c>
      <c r="D291" t="s">
        <v>668</v>
      </c>
      <c r="E291" t="s">
        <v>1408</v>
      </c>
      <c r="F291" t="s">
        <v>267</v>
      </c>
      <c r="G291" t="s">
        <v>1410</v>
      </c>
    </row>
    <row r="292" spans="1:7">
      <c r="A292" s="1" t="s">
        <v>1127</v>
      </c>
      <c r="B292" s="1">
        <f>VLOOKUP(A292,ID!G:H,2,FALSE)</f>
        <v>1411</v>
      </c>
      <c r="C292" t="s">
        <v>485</v>
      </c>
      <c r="D292" t="s">
        <v>526</v>
      </c>
      <c r="E292" t="s">
        <v>1408</v>
      </c>
      <c r="F292" t="s">
        <v>267</v>
      </c>
      <c r="G292" t="s">
        <v>1464</v>
      </c>
    </row>
    <row r="293" spans="1:7">
      <c r="A293" s="1" t="s">
        <v>1133</v>
      </c>
      <c r="B293" s="1">
        <f>VLOOKUP(A293,ID!G:H,2,FALSE)</f>
        <v>1207</v>
      </c>
      <c r="C293" t="s">
        <v>524</v>
      </c>
      <c r="D293" t="s">
        <v>546</v>
      </c>
      <c r="E293" t="s">
        <v>1408</v>
      </c>
      <c r="F293" t="s">
        <v>267</v>
      </c>
      <c r="G293" t="s">
        <v>1409</v>
      </c>
    </row>
    <row r="294" spans="1:7">
      <c r="A294" s="1" t="s">
        <v>1134</v>
      </c>
      <c r="B294" s="1">
        <f>VLOOKUP(A294,ID!G:H,2,FALSE)</f>
        <v>1208</v>
      </c>
      <c r="C294" t="s">
        <v>524</v>
      </c>
      <c r="D294" t="s">
        <v>547</v>
      </c>
      <c r="E294" t="s">
        <v>1408</v>
      </c>
      <c r="F294" t="s">
        <v>267</v>
      </c>
      <c r="G294" t="s">
        <v>1409</v>
      </c>
    </row>
    <row r="295" spans="1:7">
      <c r="A295" s="1" t="s">
        <v>23</v>
      </c>
      <c r="B295" s="1">
        <f>VLOOKUP(A295,ID!G:H,2,FALSE)</f>
        <v>53</v>
      </c>
      <c r="C295" t="s">
        <v>532</v>
      </c>
      <c r="D295" t="s">
        <v>1418</v>
      </c>
      <c r="E295" t="s">
        <v>267</v>
      </c>
      <c r="F295" t="s">
        <v>1463</v>
      </c>
    </row>
    <row r="296" spans="1:7">
      <c r="A296" s="1" t="s">
        <v>1135</v>
      </c>
      <c r="B296" s="1">
        <f>VLOOKUP(A296,ID!G:H,2,FALSE)</f>
        <v>1441</v>
      </c>
      <c r="C296" t="s">
        <v>441</v>
      </c>
      <c r="D296" t="s">
        <v>656</v>
      </c>
      <c r="E296" t="s">
        <v>1408</v>
      </c>
      <c r="F296" t="s">
        <v>267</v>
      </c>
      <c r="G296" t="s">
        <v>1475</v>
      </c>
    </row>
    <row r="297" spans="1:7">
      <c r="A297" s="1" t="s">
        <v>1136</v>
      </c>
      <c r="B297" s="1">
        <f>VLOOKUP(A297,ID!G:H,2,FALSE)</f>
        <v>1343</v>
      </c>
      <c r="C297" t="s">
        <v>307</v>
      </c>
      <c r="D297" t="s">
        <v>612</v>
      </c>
      <c r="E297" t="s">
        <v>1408</v>
      </c>
      <c r="F297" t="s">
        <v>267</v>
      </c>
      <c r="G297" t="s">
        <v>1442</v>
      </c>
    </row>
    <row r="298" spans="1:7">
      <c r="A298" s="1" t="s">
        <v>1137</v>
      </c>
      <c r="B298" s="1">
        <f>VLOOKUP(A298,ID!G:H,2,FALSE)</f>
        <v>1434</v>
      </c>
      <c r="C298" t="s">
        <v>307</v>
      </c>
      <c r="D298" t="s">
        <v>434</v>
      </c>
      <c r="E298" t="s">
        <v>1408</v>
      </c>
      <c r="F298" t="s">
        <v>267</v>
      </c>
      <c r="G298" t="s">
        <v>1491</v>
      </c>
    </row>
    <row r="299" spans="1:7">
      <c r="A299" t="s">
        <v>379</v>
      </c>
      <c r="B299" s="1">
        <f>VLOOKUP(A299,ID!G:H,2,FALSE)</f>
        <v>1532</v>
      </c>
      <c r="C299" t="s">
        <v>307</v>
      </c>
      <c r="D299" t="s">
        <v>308</v>
      </c>
      <c r="E299" t="s">
        <v>1408</v>
      </c>
      <c r="F299" t="s">
        <v>267</v>
      </c>
      <c r="G299" t="s">
        <v>1492</v>
      </c>
    </row>
    <row r="300" spans="1:7">
      <c r="A300" s="1" t="s">
        <v>1138</v>
      </c>
      <c r="B300" s="1">
        <f>VLOOKUP(A300,ID!G:H,2,FALSE)</f>
        <v>1472</v>
      </c>
      <c r="C300" t="s">
        <v>670</v>
      </c>
      <c r="D300" t="s">
        <v>306</v>
      </c>
      <c r="E300" t="s">
        <v>1408</v>
      </c>
      <c r="F300" t="s">
        <v>264</v>
      </c>
      <c r="G300" t="s">
        <v>1493</v>
      </c>
    </row>
    <row r="301" spans="1:7">
      <c r="A301" s="1" t="s">
        <v>165</v>
      </c>
      <c r="B301" s="1">
        <f>VLOOKUP(A301,ID!G:H,2,FALSE)</f>
        <v>913</v>
      </c>
      <c r="C301" t="s">
        <v>327</v>
      </c>
      <c r="D301" t="s">
        <v>1413</v>
      </c>
      <c r="E301" t="s">
        <v>267</v>
      </c>
      <c r="F301" t="s">
        <v>1456</v>
      </c>
    </row>
    <row r="302" spans="1:7">
      <c r="A302" s="1" t="s">
        <v>49</v>
      </c>
      <c r="B302" s="1">
        <f>VLOOKUP(A302,ID!G:H,2,FALSE)</f>
        <v>110</v>
      </c>
      <c r="C302" t="s">
        <v>327</v>
      </c>
      <c r="D302" t="s">
        <v>1408</v>
      </c>
      <c r="E302" t="s">
        <v>264</v>
      </c>
      <c r="F302" t="s">
        <v>1416</v>
      </c>
    </row>
    <row r="303" spans="1:7">
      <c r="A303" s="1" t="s">
        <v>48</v>
      </c>
      <c r="B303" s="1">
        <f>VLOOKUP(A303,ID!G:H,2,FALSE)</f>
        <v>109</v>
      </c>
      <c r="C303" t="s">
        <v>327</v>
      </c>
      <c r="D303" t="s">
        <v>1408</v>
      </c>
      <c r="E303" t="s">
        <v>264</v>
      </c>
      <c r="F303" t="s">
        <v>1457</v>
      </c>
    </row>
    <row r="304" spans="1:7">
      <c r="A304" s="1" t="s">
        <v>231</v>
      </c>
      <c r="B304" s="1">
        <f>VLOOKUP(A304,ID!G:H,2,FALSE)</f>
        <v>1396</v>
      </c>
      <c r="C304" t="s">
        <v>327</v>
      </c>
      <c r="D304" t="s">
        <v>1418</v>
      </c>
      <c r="E304" t="s">
        <v>264</v>
      </c>
      <c r="F304" t="s">
        <v>1483</v>
      </c>
    </row>
    <row r="305" spans="1:7">
      <c r="A305" s="1" t="s">
        <v>350</v>
      </c>
      <c r="B305" s="1">
        <f>VLOOKUP(A305,ID!G:H,2,FALSE)</f>
        <v>1509</v>
      </c>
      <c r="C305" t="s">
        <v>269</v>
      </c>
      <c r="D305" t="s">
        <v>1472</v>
      </c>
      <c r="E305" t="s">
        <v>267</v>
      </c>
      <c r="F305" t="s">
        <v>1452</v>
      </c>
    </row>
    <row r="306" spans="1:7">
      <c r="A306" s="1" t="s">
        <v>1139</v>
      </c>
      <c r="B306" s="1">
        <f>VLOOKUP(A306,ID!G:H,2,FALSE)</f>
        <v>3</v>
      </c>
      <c r="C306" t="s">
        <v>431</v>
      </c>
      <c r="D306" t="s">
        <v>310</v>
      </c>
      <c r="E306" t="s">
        <v>1408</v>
      </c>
      <c r="F306" t="s">
        <v>267</v>
      </c>
      <c r="G306" t="s">
        <v>1420</v>
      </c>
    </row>
    <row r="307" spans="1:7">
      <c r="A307" s="1" t="s">
        <v>1140</v>
      </c>
      <c r="B307" s="1">
        <f>VLOOKUP(A307,ID!G:H,2,FALSE)</f>
        <v>1412</v>
      </c>
      <c r="C307" t="s">
        <v>642</v>
      </c>
      <c r="D307" t="s">
        <v>643</v>
      </c>
      <c r="E307" t="s">
        <v>1408</v>
      </c>
      <c r="F307" t="s">
        <v>267</v>
      </c>
      <c r="G307" t="s">
        <v>1470</v>
      </c>
    </row>
    <row r="308" spans="1:7">
      <c r="A308" s="1" t="s">
        <v>368</v>
      </c>
      <c r="B308" s="1">
        <f>VLOOKUP(A308,ID!G:H,2,FALSE)</f>
        <v>236</v>
      </c>
      <c r="C308" t="s">
        <v>297</v>
      </c>
      <c r="D308" t="s">
        <v>1413</v>
      </c>
      <c r="E308" t="s">
        <v>267</v>
      </c>
      <c r="F308" t="s">
        <v>1447</v>
      </c>
    </row>
    <row r="309" spans="1:7">
      <c r="A309" s="1" t="s">
        <v>111</v>
      </c>
      <c r="B309" s="1">
        <f>VLOOKUP(A309,ID!G:H,2,FALSE)</f>
        <v>412</v>
      </c>
      <c r="C309" t="s">
        <v>297</v>
      </c>
      <c r="D309" t="s">
        <v>1408</v>
      </c>
      <c r="E309" t="s">
        <v>264</v>
      </c>
      <c r="F309" t="s">
        <v>1412</v>
      </c>
    </row>
    <row r="310" spans="1:7">
      <c r="A310" s="1" t="s">
        <v>154</v>
      </c>
      <c r="B310" s="1">
        <f>VLOOKUP(A310,ID!G:H,2,FALSE)</f>
        <v>782</v>
      </c>
      <c r="C310" t="s">
        <v>297</v>
      </c>
      <c r="D310" t="s">
        <v>1408</v>
      </c>
      <c r="E310" t="s">
        <v>264</v>
      </c>
      <c r="F310" t="s">
        <v>1417</v>
      </c>
    </row>
    <row r="311" spans="1:7">
      <c r="A311" s="1" t="s">
        <v>248</v>
      </c>
      <c r="B311" s="1">
        <f>VLOOKUP(A311,ID!G:H,2,FALSE)</f>
        <v>1656</v>
      </c>
      <c r="C311" t="s">
        <v>297</v>
      </c>
      <c r="D311" t="s">
        <v>1418</v>
      </c>
      <c r="E311" t="s">
        <v>264</v>
      </c>
      <c r="F311" t="s">
        <v>1424</v>
      </c>
    </row>
    <row r="312" spans="1:7">
      <c r="A312" s="1" t="s">
        <v>79</v>
      </c>
      <c r="B312" s="1">
        <f>VLOOKUP(A312,ID!G:H,2,FALSE)</f>
        <v>237</v>
      </c>
      <c r="C312" t="s">
        <v>297</v>
      </c>
      <c r="D312" t="s">
        <v>1418</v>
      </c>
      <c r="E312" t="s">
        <v>267</v>
      </c>
      <c r="F312" t="s">
        <v>1425</v>
      </c>
    </row>
    <row r="313" spans="1:7">
      <c r="A313" s="1" t="s">
        <v>96</v>
      </c>
      <c r="B313" s="1">
        <f>VLOOKUP(A313,ID!G:H,2,FALSE)</f>
        <v>303</v>
      </c>
      <c r="C313" t="s">
        <v>347</v>
      </c>
      <c r="D313" t="s">
        <v>1408</v>
      </c>
      <c r="E313" t="s">
        <v>264</v>
      </c>
      <c r="F313" t="s">
        <v>1420</v>
      </c>
    </row>
    <row r="314" spans="1:7">
      <c r="A314" s="1" t="s">
        <v>95</v>
      </c>
      <c r="B314" s="1">
        <f>VLOOKUP(A314,ID!G:H,2,FALSE)</f>
        <v>300</v>
      </c>
      <c r="C314" t="s">
        <v>347</v>
      </c>
      <c r="D314" t="s">
        <v>1418</v>
      </c>
      <c r="E314" t="s">
        <v>264</v>
      </c>
      <c r="F314" t="s">
        <v>1463</v>
      </c>
    </row>
    <row r="315" spans="1:7">
      <c r="A315" t="s">
        <v>405</v>
      </c>
      <c r="B315" s="1">
        <f>VLOOKUP(A315,ID!G:H,2,FALSE)</f>
        <v>1021</v>
      </c>
      <c r="C315" t="s">
        <v>347</v>
      </c>
      <c r="D315" t="s">
        <v>1418</v>
      </c>
      <c r="E315" t="s">
        <v>264</v>
      </c>
      <c r="F315" t="s">
        <v>1468</v>
      </c>
    </row>
    <row r="316" spans="1:7">
      <c r="A316" s="1" t="s">
        <v>242</v>
      </c>
      <c r="B316" s="1">
        <f>VLOOKUP(A316,ID!G:H,2,FALSE)</f>
        <v>1657</v>
      </c>
      <c r="C316" t="s">
        <v>347</v>
      </c>
      <c r="D316" t="s">
        <v>1418</v>
      </c>
      <c r="E316" t="s">
        <v>264</v>
      </c>
      <c r="F316" t="s">
        <v>1425</v>
      </c>
    </row>
    <row r="317" spans="1:7">
      <c r="A317" s="1" t="s">
        <v>174</v>
      </c>
      <c r="B317" s="1">
        <f>VLOOKUP(A317,ID!G:H,2,FALSE)</f>
        <v>1052</v>
      </c>
      <c r="C317" t="s">
        <v>347</v>
      </c>
      <c r="D317" t="s">
        <v>1418</v>
      </c>
      <c r="E317" t="s">
        <v>267</v>
      </c>
      <c r="F317" t="s">
        <v>1467</v>
      </c>
    </row>
    <row r="318" spans="1:7">
      <c r="A318" s="1" t="s">
        <v>97</v>
      </c>
      <c r="B318" s="1">
        <f>VLOOKUP(A318,ID!G:H,2,FALSE)</f>
        <v>304</v>
      </c>
      <c r="C318" t="s">
        <v>347</v>
      </c>
      <c r="D318" t="s">
        <v>1418</v>
      </c>
      <c r="E318" t="s">
        <v>267</v>
      </c>
      <c r="F318" t="s">
        <v>1494</v>
      </c>
    </row>
    <row r="319" spans="1:7">
      <c r="A319" s="1" t="s">
        <v>117</v>
      </c>
      <c r="B319" s="1">
        <f>VLOOKUP(A319,ID!G:H,2,FALSE)</f>
        <v>460</v>
      </c>
      <c r="C319" t="s">
        <v>281</v>
      </c>
      <c r="D319" t="s">
        <v>1408</v>
      </c>
      <c r="E319" t="s">
        <v>264</v>
      </c>
      <c r="F319" t="s">
        <v>1495</v>
      </c>
    </row>
    <row r="320" spans="1:7">
      <c r="A320" s="1" t="s">
        <v>86</v>
      </c>
      <c r="B320" s="1">
        <f>VLOOKUP(A320,ID!G:H,2,FALSE)</f>
        <v>253</v>
      </c>
      <c r="C320" t="s">
        <v>281</v>
      </c>
      <c r="D320" t="s">
        <v>1408</v>
      </c>
      <c r="E320" t="s">
        <v>264</v>
      </c>
      <c r="F320" t="s">
        <v>1496</v>
      </c>
    </row>
    <row r="321" spans="1:7">
      <c r="A321" s="1" t="s">
        <v>198</v>
      </c>
      <c r="B321" s="1">
        <f>VLOOKUP(A321,ID!G:H,2,FALSE)</f>
        <v>1270</v>
      </c>
      <c r="C321" t="s">
        <v>281</v>
      </c>
      <c r="D321" t="s">
        <v>1408</v>
      </c>
      <c r="E321" t="s">
        <v>264</v>
      </c>
      <c r="F321" t="s">
        <v>1497</v>
      </c>
    </row>
    <row r="322" spans="1:7">
      <c r="A322" s="1" t="s">
        <v>14</v>
      </c>
      <c r="B322" s="1">
        <f>VLOOKUP(A322,ID!G:H,2,FALSE)</f>
        <v>28</v>
      </c>
      <c r="C322" t="s">
        <v>281</v>
      </c>
      <c r="D322" t="s">
        <v>1408</v>
      </c>
      <c r="E322" t="s">
        <v>264</v>
      </c>
      <c r="F322" t="s">
        <v>1498</v>
      </c>
    </row>
    <row r="323" spans="1:7">
      <c r="A323" s="1" t="s">
        <v>107</v>
      </c>
      <c r="B323" s="1">
        <f>VLOOKUP(A323,ID!G:H,2,FALSE)</f>
        <v>389</v>
      </c>
      <c r="C323" t="s">
        <v>281</v>
      </c>
      <c r="D323" t="s">
        <v>1408</v>
      </c>
      <c r="E323" t="s">
        <v>264</v>
      </c>
      <c r="F323" t="s">
        <v>1432</v>
      </c>
    </row>
    <row r="324" spans="1:7">
      <c r="A324" s="1" t="s">
        <v>201</v>
      </c>
      <c r="B324" s="1">
        <f>VLOOKUP(A324,ID!G:H,2,FALSE)</f>
        <v>1284</v>
      </c>
      <c r="C324" t="s">
        <v>281</v>
      </c>
      <c r="D324" t="s">
        <v>1408</v>
      </c>
      <c r="E324" t="s">
        <v>267</v>
      </c>
      <c r="F324" t="s">
        <v>1432</v>
      </c>
    </row>
    <row r="325" spans="1:7">
      <c r="A325" s="1" t="s">
        <v>68</v>
      </c>
      <c r="B325" s="1">
        <f>VLOOKUP(A325,ID!G:H,2,FALSE)</f>
        <v>174</v>
      </c>
      <c r="C325" t="s">
        <v>281</v>
      </c>
      <c r="D325" t="s">
        <v>1418</v>
      </c>
      <c r="E325" t="s">
        <v>267</v>
      </c>
      <c r="F325" t="s">
        <v>1499</v>
      </c>
    </row>
    <row r="326" spans="1:7">
      <c r="A326" s="1" t="s">
        <v>45</v>
      </c>
      <c r="B326" s="1">
        <f>VLOOKUP(A326,ID!G:H,2,FALSE)</f>
        <v>98</v>
      </c>
      <c r="C326" t="s">
        <v>281</v>
      </c>
      <c r="D326" t="s">
        <v>1418</v>
      </c>
      <c r="E326" t="s">
        <v>267</v>
      </c>
      <c r="F326" t="s">
        <v>1500</v>
      </c>
    </row>
    <row r="327" spans="1:7">
      <c r="A327" s="1" t="s">
        <v>54</v>
      </c>
      <c r="B327" s="1">
        <f>VLOOKUP(A327,ID!G:H,2,FALSE)</f>
        <v>118</v>
      </c>
      <c r="C327" t="s">
        <v>281</v>
      </c>
      <c r="D327" t="s">
        <v>1418</v>
      </c>
      <c r="E327" t="s">
        <v>267</v>
      </c>
      <c r="F327" t="s">
        <v>1501</v>
      </c>
    </row>
    <row r="328" spans="1:7">
      <c r="A328" s="1" t="s">
        <v>12</v>
      </c>
      <c r="B328" s="1">
        <f>VLOOKUP(A328,ID!G:H,2,FALSE)</f>
        <v>24</v>
      </c>
      <c r="C328" t="s">
        <v>281</v>
      </c>
      <c r="D328" t="s">
        <v>1418</v>
      </c>
      <c r="E328" t="s">
        <v>267</v>
      </c>
      <c r="F328" t="s">
        <v>1502</v>
      </c>
    </row>
    <row r="329" spans="1:7">
      <c r="A329" s="1" t="s">
        <v>132</v>
      </c>
      <c r="B329" s="1">
        <f>VLOOKUP(A329,ID!G:H,2,FALSE)</f>
        <v>594</v>
      </c>
      <c r="C329" t="s">
        <v>281</v>
      </c>
      <c r="D329" t="s">
        <v>1418</v>
      </c>
      <c r="E329" t="s">
        <v>267</v>
      </c>
      <c r="F329" t="s">
        <v>1503</v>
      </c>
    </row>
    <row r="330" spans="1:7">
      <c r="A330" s="1" t="s">
        <v>1144</v>
      </c>
      <c r="B330" s="1">
        <f>VLOOKUP(A330,ID!G:H,2,FALSE)</f>
        <v>1439</v>
      </c>
      <c r="C330" t="s">
        <v>531</v>
      </c>
      <c r="D330" t="s">
        <v>306</v>
      </c>
      <c r="E330" t="s">
        <v>1408</v>
      </c>
      <c r="F330" t="s">
        <v>267</v>
      </c>
      <c r="G330" t="s">
        <v>1422</v>
      </c>
    </row>
    <row r="331" spans="1:7">
      <c r="A331" s="1" t="s">
        <v>1142</v>
      </c>
      <c r="B331" s="1">
        <f>VLOOKUP(A331,ID!G:H,2,FALSE)</f>
        <v>605</v>
      </c>
      <c r="C331" t="s">
        <v>531</v>
      </c>
      <c r="D331" t="s">
        <v>306</v>
      </c>
      <c r="E331" t="s">
        <v>1408</v>
      </c>
      <c r="F331" t="s">
        <v>267</v>
      </c>
      <c r="G331" t="s">
        <v>1409</v>
      </c>
    </row>
    <row r="332" spans="1:7">
      <c r="A332" s="1" t="s">
        <v>1141</v>
      </c>
      <c r="B332" s="1">
        <f>VLOOKUP(A332,ID!G:H,2,FALSE)</f>
        <v>1292</v>
      </c>
      <c r="C332" t="s">
        <v>531</v>
      </c>
      <c r="D332" t="s">
        <v>422</v>
      </c>
      <c r="E332" t="s">
        <v>1408</v>
      </c>
      <c r="F332" t="s">
        <v>267</v>
      </c>
      <c r="G332" t="s">
        <v>1466</v>
      </c>
    </row>
    <row r="333" spans="1:7">
      <c r="A333" s="1" t="s">
        <v>1143</v>
      </c>
      <c r="B333" s="1">
        <f>VLOOKUP(A333,ID!G:H,2,FALSE)</f>
        <v>1418</v>
      </c>
      <c r="C333" t="s">
        <v>531</v>
      </c>
      <c r="D333" t="s">
        <v>457</v>
      </c>
      <c r="E333" t="s">
        <v>1408</v>
      </c>
      <c r="F333" t="s">
        <v>267</v>
      </c>
      <c r="G333" t="s">
        <v>1473</v>
      </c>
    </row>
    <row r="334" spans="1:7">
      <c r="A334" s="1" t="s">
        <v>170</v>
      </c>
      <c r="B334" s="1">
        <f>VLOOKUP(A334,ID!G:H,2,FALSE)</f>
        <v>1024</v>
      </c>
      <c r="C334" t="s">
        <v>324</v>
      </c>
      <c r="D334" t="s">
        <v>1408</v>
      </c>
      <c r="E334" t="s">
        <v>264</v>
      </c>
      <c r="F334" t="s">
        <v>1420</v>
      </c>
    </row>
    <row r="335" spans="1:7">
      <c r="A335" s="1" t="s">
        <v>74</v>
      </c>
      <c r="B335" s="1">
        <f>VLOOKUP(A335,ID!G:H,2,FALSE)</f>
        <v>209</v>
      </c>
      <c r="C335" t="s">
        <v>324</v>
      </c>
      <c r="D335" t="s">
        <v>1418</v>
      </c>
      <c r="E335" t="s">
        <v>264</v>
      </c>
      <c r="F335" t="s">
        <v>1466</v>
      </c>
    </row>
    <row r="336" spans="1:7">
      <c r="A336" s="1" t="s">
        <v>87</v>
      </c>
      <c r="B336" s="1">
        <f>VLOOKUP(A336,ID!G:H,2,FALSE)</f>
        <v>255</v>
      </c>
      <c r="C336" t="s">
        <v>324</v>
      </c>
      <c r="D336" t="s">
        <v>1418</v>
      </c>
      <c r="E336" t="s">
        <v>267</v>
      </c>
      <c r="F336" t="s">
        <v>1490</v>
      </c>
    </row>
    <row r="337" spans="1:7">
      <c r="A337" s="1" t="s">
        <v>34</v>
      </c>
      <c r="B337" s="1">
        <f>VLOOKUP(A337,ID!G:H,2,FALSE)</f>
        <v>75</v>
      </c>
      <c r="C337" t="s">
        <v>324</v>
      </c>
      <c r="D337" t="s">
        <v>1418</v>
      </c>
      <c r="E337" t="s">
        <v>267</v>
      </c>
      <c r="F337" t="s">
        <v>1463</v>
      </c>
    </row>
    <row r="338" spans="1:7">
      <c r="A338" s="1" t="s">
        <v>53</v>
      </c>
      <c r="B338" s="1">
        <f>VLOOKUP(A338,ID!G:H,2,FALSE)</f>
        <v>117</v>
      </c>
      <c r="C338" t="s">
        <v>324</v>
      </c>
      <c r="D338" t="s">
        <v>1418</v>
      </c>
      <c r="E338" t="s">
        <v>267</v>
      </c>
      <c r="F338" t="s">
        <v>1466</v>
      </c>
    </row>
    <row r="339" spans="1:7">
      <c r="A339" s="1" t="s">
        <v>190</v>
      </c>
      <c r="B339" s="1">
        <f>VLOOKUP(A339,ID!G:H,2,FALSE)</f>
        <v>1237</v>
      </c>
      <c r="C339" t="s">
        <v>322</v>
      </c>
      <c r="D339" t="s">
        <v>1478</v>
      </c>
      <c r="E339" t="s">
        <v>264</v>
      </c>
      <c r="F339" t="s">
        <v>1437</v>
      </c>
    </row>
    <row r="340" spans="1:7">
      <c r="A340" s="1" t="s">
        <v>109</v>
      </c>
      <c r="B340" s="1">
        <f>VLOOKUP(A340,ID!G:H,2,FALSE)</f>
        <v>393</v>
      </c>
      <c r="C340" t="s">
        <v>322</v>
      </c>
      <c r="D340" t="s">
        <v>1478</v>
      </c>
      <c r="E340" t="s">
        <v>264</v>
      </c>
      <c r="F340" t="s">
        <v>1482</v>
      </c>
    </row>
    <row r="341" spans="1:7">
      <c r="A341" t="s">
        <v>1406</v>
      </c>
      <c r="B341" s="1">
        <f>VLOOKUP(A341,ID!G:H,2,FALSE)</f>
        <v>1525</v>
      </c>
      <c r="C341" t="s">
        <v>322</v>
      </c>
      <c r="D341" t="s">
        <v>972</v>
      </c>
      <c r="E341" t="s">
        <v>1504</v>
      </c>
      <c r="F341" t="s">
        <v>264</v>
      </c>
      <c r="G341" t="s">
        <v>1482</v>
      </c>
    </row>
    <row r="342" spans="1:7">
      <c r="A342" s="1" t="s">
        <v>236</v>
      </c>
      <c r="B342" s="1">
        <f>VLOOKUP(A342,ID!G:H,2,FALSE)</f>
        <v>1423</v>
      </c>
      <c r="C342" t="s">
        <v>505</v>
      </c>
      <c r="D342" t="s">
        <v>1478</v>
      </c>
      <c r="E342" t="s">
        <v>264</v>
      </c>
      <c r="F342" t="s">
        <v>1482</v>
      </c>
    </row>
    <row r="343" spans="1:7">
      <c r="A343" s="1" t="s">
        <v>138</v>
      </c>
      <c r="B343" s="1">
        <f>VLOOKUP(A343,ID!G:H,2,FALSE)</f>
        <v>628</v>
      </c>
      <c r="C343" t="s">
        <v>302</v>
      </c>
      <c r="D343" t="s">
        <v>1478</v>
      </c>
      <c r="E343" t="s">
        <v>264</v>
      </c>
      <c r="F343" t="s">
        <v>1457</v>
      </c>
    </row>
    <row r="344" spans="1:7">
      <c r="A344" t="s">
        <v>375</v>
      </c>
      <c r="B344" s="1">
        <f>VLOOKUP(A344,ID!G:H,2,FALSE)</f>
        <v>1516</v>
      </c>
      <c r="C344" t="s">
        <v>302</v>
      </c>
      <c r="D344" t="s">
        <v>1504</v>
      </c>
      <c r="E344" t="s">
        <v>264</v>
      </c>
      <c r="F344" t="s">
        <v>1457</v>
      </c>
    </row>
    <row r="345" spans="1:7">
      <c r="A345" s="1" t="s">
        <v>225</v>
      </c>
      <c r="B345" s="1">
        <f>VLOOKUP(A345,ID!G:H,2,FALSE)</f>
        <v>1370</v>
      </c>
      <c r="C345" t="s">
        <v>625</v>
      </c>
      <c r="D345" t="s">
        <v>1478</v>
      </c>
      <c r="E345" t="s">
        <v>264</v>
      </c>
      <c r="F345" t="s">
        <v>1457</v>
      </c>
    </row>
    <row r="346" spans="1:7">
      <c r="A346" s="1" t="s">
        <v>1145</v>
      </c>
      <c r="B346" s="1">
        <f>VLOOKUP(A346,ID!G:H,2,FALSE)</f>
        <v>434</v>
      </c>
      <c r="C346" t="s">
        <v>479</v>
      </c>
      <c r="D346" t="s">
        <v>480</v>
      </c>
      <c r="E346" t="s">
        <v>1418</v>
      </c>
      <c r="F346" t="s">
        <v>267</v>
      </c>
      <c r="G346" t="s">
        <v>1424</v>
      </c>
    </row>
    <row r="347" spans="1:7">
      <c r="A347" s="1" t="s">
        <v>1077</v>
      </c>
      <c r="B347" s="1">
        <f>VLOOKUP(A347,ID!G:H,2,FALSE)</f>
        <v>173</v>
      </c>
      <c r="C347" t="s">
        <v>460</v>
      </c>
      <c r="D347" t="s">
        <v>465</v>
      </c>
      <c r="E347" t="s">
        <v>1408</v>
      </c>
      <c r="F347" t="s">
        <v>267</v>
      </c>
      <c r="G347" t="s">
        <v>1464</v>
      </c>
    </row>
    <row r="348" spans="1:7">
      <c r="A348" s="1" t="s">
        <v>1079</v>
      </c>
      <c r="B348" s="1">
        <f>VLOOKUP(A348,ID!G:H,2,FALSE)</f>
        <v>561</v>
      </c>
      <c r="C348" t="s">
        <v>460</v>
      </c>
      <c r="D348" t="s">
        <v>465</v>
      </c>
      <c r="E348" t="s">
        <v>1408</v>
      </c>
      <c r="F348" t="s">
        <v>267</v>
      </c>
      <c r="G348" t="s">
        <v>1419</v>
      </c>
    </row>
    <row r="349" spans="1:7">
      <c r="A349" s="1" t="s">
        <v>1078</v>
      </c>
      <c r="B349" s="1">
        <f>VLOOKUP(A349,ID!G:H,2,FALSE)</f>
        <v>1399</v>
      </c>
      <c r="C349" t="s">
        <v>460</v>
      </c>
      <c r="D349" t="s">
        <v>502</v>
      </c>
      <c r="E349" t="s">
        <v>1408</v>
      </c>
      <c r="F349" t="s">
        <v>267</v>
      </c>
      <c r="G349" t="s">
        <v>1419</v>
      </c>
    </row>
    <row r="350" spans="1:7">
      <c r="A350" s="1" t="s">
        <v>1076</v>
      </c>
      <c r="B350" s="1">
        <f>VLOOKUP(A350,ID!G:H,2,FALSE)</f>
        <v>63</v>
      </c>
      <c r="C350" t="s">
        <v>460</v>
      </c>
      <c r="D350" t="s">
        <v>461</v>
      </c>
      <c r="E350" t="s">
        <v>1408</v>
      </c>
      <c r="F350" t="s">
        <v>267</v>
      </c>
      <c r="G350" t="s">
        <v>1419</v>
      </c>
    </row>
    <row r="351" spans="1:7">
      <c r="A351" s="1" t="s">
        <v>245</v>
      </c>
      <c r="B351" s="1">
        <f>VLOOKUP(A351,ID!G:H,2,FALSE)</f>
        <v>1489</v>
      </c>
      <c r="C351" t="s">
        <v>679</v>
      </c>
      <c r="D351" t="s">
        <v>1408</v>
      </c>
      <c r="E351" t="s">
        <v>264</v>
      </c>
      <c r="F351" t="s">
        <v>1422</v>
      </c>
    </row>
    <row r="352" spans="1:7">
      <c r="A352" s="1" t="s">
        <v>98</v>
      </c>
      <c r="B352" s="1">
        <f>VLOOKUP(A352,ID!G:H,2,FALSE)</f>
        <v>307</v>
      </c>
      <c r="C352" t="s">
        <v>448</v>
      </c>
      <c r="D352" t="s">
        <v>1418</v>
      </c>
      <c r="E352" t="s">
        <v>267</v>
      </c>
      <c r="F352" t="s">
        <v>1466</v>
      </c>
    </row>
    <row r="353" spans="1:7">
      <c r="A353" t="s">
        <v>406</v>
      </c>
      <c r="B353" s="1">
        <f>VLOOKUP(A353,ID!G:H,2,FALSE)</f>
        <v>1668</v>
      </c>
      <c r="C353" t="s">
        <v>345</v>
      </c>
      <c r="D353" t="s">
        <v>1408</v>
      </c>
      <c r="E353" t="s">
        <v>264</v>
      </c>
      <c r="F353" t="s">
        <v>1412</v>
      </c>
    </row>
    <row r="354" spans="1:7">
      <c r="A354" s="1" t="s">
        <v>1146</v>
      </c>
      <c r="B354" s="1">
        <f>VLOOKUP(A354,ID!G:H,2,FALSE)</f>
        <v>1413</v>
      </c>
      <c r="C354" t="s">
        <v>340</v>
      </c>
      <c r="D354" t="s">
        <v>644</v>
      </c>
      <c r="E354" t="s">
        <v>1408</v>
      </c>
      <c r="F354" t="s">
        <v>267</v>
      </c>
      <c r="G354" t="s">
        <v>1422</v>
      </c>
    </row>
    <row r="355" spans="1:7">
      <c r="A355" s="1" t="s">
        <v>401</v>
      </c>
      <c r="B355" s="1">
        <f>VLOOKUP(A355,ID!G:H,2,FALSE)</f>
        <v>545</v>
      </c>
      <c r="C355" t="s">
        <v>340</v>
      </c>
      <c r="D355" t="s">
        <v>341</v>
      </c>
      <c r="E355" t="s">
        <v>1408</v>
      </c>
      <c r="F355" t="s">
        <v>267</v>
      </c>
      <c r="G355" t="s">
        <v>1419</v>
      </c>
    </row>
    <row r="356" spans="1:7">
      <c r="A356" s="1" t="s">
        <v>1147</v>
      </c>
      <c r="B356" s="1">
        <f>VLOOKUP(A356,ID!G:H,2,FALSE)</f>
        <v>577</v>
      </c>
      <c r="C356" t="s">
        <v>340</v>
      </c>
      <c r="D356" t="s">
        <v>339</v>
      </c>
      <c r="E356" t="s">
        <v>1408</v>
      </c>
      <c r="F356" t="s">
        <v>267</v>
      </c>
      <c r="G356" t="s">
        <v>1422</v>
      </c>
    </row>
    <row r="357" spans="1:7">
      <c r="A357" s="1" t="s">
        <v>1080</v>
      </c>
      <c r="B357" s="1">
        <f>VLOOKUP(A357,ID!G:H,2,FALSE)</f>
        <v>1474</v>
      </c>
      <c r="C357" t="s">
        <v>664</v>
      </c>
      <c r="D357" t="s">
        <v>306</v>
      </c>
      <c r="E357" t="s">
        <v>1408</v>
      </c>
      <c r="F357" t="s">
        <v>267</v>
      </c>
      <c r="G357" t="s">
        <v>1412</v>
      </c>
    </row>
    <row r="358" spans="1:7">
      <c r="A358" s="1" t="s">
        <v>208</v>
      </c>
      <c r="B358" s="1">
        <f>VLOOKUP(A358,ID!G:H,2,FALSE)</f>
        <v>1325</v>
      </c>
      <c r="C358" t="s">
        <v>447</v>
      </c>
      <c r="D358" t="s">
        <v>1408</v>
      </c>
      <c r="E358" t="s">
        <v>264</v>
      </c>
      <c r="F358" t="s">
        <v>1412</v>
      </c>
    </row>
    <row r="359" spans="1:7">
      <c r="A359" s="1" t="s">
        <v>71</v>
      </c>
      <c r="B359" s="1">
        <f>VLOOKUP(A359,ID!G:H,2,FALSE)</f>
        <v>201</v>
      </c>
      <c r="C359" t="s">
        <v>447</v>
      </c>
      <c r="D359" t="s">
        <v>1418</v>
      </c>
      <c r="E359" t="s">
        <v>267</v>
      </c>
      <c r="F359" t="s">
        <v>1425</v>
      </c>
    </row>
    <row r="360" spans="1:7">
      <c r="A360" t="s">
        <v>387</v>
      </c>
      <c r="B360" s="1">
        <f>VLOOKUP(A360,ID!G:H,2,FALSE)</f>
        <v>1324</v>
      </c>
      <c r="C360" t="s">
        <v>320</v>
      </c>
      <c r="D360" t="s">
        <v>1408</v>
      </c>
      <c r="E360" t="s">
        <v>264</v>
      </c>
      <c r="F360" t="s">
        <v>1412</v>
      </c>
    </row>
    <row r="361" spans="1:7">
      <c r="A361" s="1" t="s">
        <v>15</v>
      </c>
      <c r="B361" s="1">
        <f>VLOOKUP(A361,ID!G:H,2,FALSE)</f>
        <v>30</v>
      </c>
      <c r="C361" t="s">
        <v>319</v>
      </c>
      <c r="D361" t="s">
        <v>1413</v>
      </c>
      <c r="E361" t="s">
        <v>267</v>
      </c>
      <c r="F361" t="s">
        <v>1456</v>
      </c>
    </row>
    <row r="362" spans="1:7">
      <c r="A362" s="1" t="s">
        <v>220</v>
      </c>
      <c r="B362" s="1">
        <f>VLOOKUP(A362,ID!G:H,2,FALSE)</f>
        <v>1351</v>
      </c>
      <c r="C362" t="s">
        <v>421</v>
      </c>
      <c r="D362" t="s">
        <v>1413</v>
      </c>
      <c r="E362" t="s">
        <v>267</v>
      </c>
      <c r="F362" t="s">
        <v>1456</v>
      </c>
    </row>
    <row r="363" spans="1:7">
      <c r="A363" s="1" t="s">
        <v>85</v>
      </c>
      <c r="B363" s="1">
        <f>VLOOKUP(A363,ID!G:H,2,FALSE)</f>
        <v>251</v>
      </c>
      <c r="C363" t="s">
        <v>421</v>
      </c>
      <c r="D363" t="s">
        <v>1408</v>
      </c>
      <c r="E363" t="s">
        <v>264</v>
      </c>
      <c r="F363" t="s">
        <v>1416</v>
      </c>
    </row>
    <row r="364" spans="1:7">
      <c r="A364" s="1" t="s">
        <v>21</v>
      </c>
      <c r="B364" s="1">
        <f>VLOOKUP(A364,ID!G:H,2,FALSE)</f>
        <v>47</v>
      </c>
      <c r="C364" t="s">
        <v>421</v>
      </c>
      <c r="D364" t="s">
        <v>1448</v>
      </c>
      <c r="E364" t="s">
        <v>267</v>
      </c>
      <c r="F364" t="s">
        <v>1498</v>
      </c>
    </row>
    <row r="365" spans="1:7">
      <c r="A365" s="1" t="s">
        <v>18</v>
      </c>
      <c r="B365" s="1">
        <f>VLOOKUP(A365,ID!G:H,2,FALSE)</f>
        <v>41</v>
      </c>
      <c r="C365" t="s">
        <v>501</v>
      </c>
      <c r="D365" t="s">
        <v>1413</v>
      </c>
      <c r="E365" t="s">
        <v>267</v>
      </c>
      <c r="F365" t="s">
        <v>1456</v>
      </c>
    </row>
    <row r="366" spans="1:7">
      <c r="A366" t="s">
        <v>383</v>
      </c>
      <c r="B366" s="1">
        <f>VLOOKUP(A366,ID!G:H,2,FALSE)</f>
        <v>1522</v>
      </c>
      <c r="C366" t="s">
        <v>311</v>
      </c>
      <c r="D366" t="s">
        <v>312</v>
      </c>
      <c r="E366" t="s">
        <v>1408</v>
      </c>
      <c r="F366" t="s">
        <v>267</v>
      </c>
      <c r="G366" t="s">
        <v>1411</v>
      </c>
    </row>
    <row r="367" spans="1:7">
      <c r="A367" t="s">
        <v>385</v>
      </c>
      <c r="B367" s="1">
        <f>VLOOKUP(A367,ID!G:H,2,FALSE)</f>
        <v>1524</v>
      </c>
      <c r="C367" t="s">
        <v>317</v>
      </c>
      <c r="D367" t="s">
        <v>318</v>
      </c>
      <c r="E367" t="s">
        <v>1408</v>
      </c>
      <c r="F367" t="s">
        <v>264</v>
      </c>
      <c r="G367" t="s">
        <v>1437</v>
      </c>
    </row>
    <row r="368" spans="1:7">
      <c r="A368" s="1" t="s">
        <v>1148</v>
      </c>
      <c r="B368" s="1">
        <f>VLOOKUP(A368,ID!G:H,2,FALSE)</f>
        <v>1162</v>
      </c>
      <c r="C368" t="s">
        <v>645</v>
      </c>
      <c r="D368" t="s">
        <v>646</v>
      </c>
      <c r="E368" t="s">
        <v>1408</v>
      </c>
      <c r="F368" t="s">
        <v>264</v>
      </c>
      <c r="G368" t="s">
        <v>1437</v>
      </c>
    </row>
    <row r="369" spans="1:7">
      <c r="A369" s="1" t="s">
        <v>1149</v>
      </c>
      <c r="B369" s="1">
        <f>VLOOKUP(A369,ID!G:H,2,FALSE)</f>
        <v>1099</v>
      </c>
      <c r="C369" t="s">
        <v>507</v>
      </c>
      <c r="D369" t="s">
        <v>483</v>
      </c>
      <c r="E369" t="s">
        <v>1408</v>
      </c>
      <c r="F369" t="s">
        <v>264</v>
      </c>
      <c r="G369" t="s">
        <v>1437</v>
      </c>
    </row>
    <row r="370" spans="1:7">
      <c r="A370" t="s">
        <v>1399</v>
      </c>
      <c r="B370" s="1">
        <f>VLOOKUP(A370,ID!G:H,2,FALSE)</f>
        <v>1523</v>
      </c>
      <c r="C370" t="s">
        <v>970</v>
      </c>
      <c r="D370" t="s">
        <v>971</v>
      </c>
      <c r="E370" t="s">
        <v>1452</v>
      </c>
      <c r="F370" t="s">
        <v>264</v>
      </c>
      <c r="G370" t="s">
        <v>1412</v>
      </c>
    </row>
    <row r="371" spans="1:7">
      <c r="A371" s="1" t="s">
        <v>252</v>
      </c>
      <c r="B371" s="1">
        <f>VLOOKUP(A371,ID!G:H,2,FALSE)</f>
        <v>1658</v>
      </c>
      <c r="C371" t="s">
        <v>692</v>
      </c>
      <c r="D371" t="s">
        <v>1408</v>
      </c>
      <c r="E371" t="s">
        <v>267</v>
      </c>
      <c r="F371" t="s">
        <v>1412</v>
      </c>
    </row>
    <row r="372" spans="1:7">
      <c r="A372" s="1" t="s">
        <v>66</v>
      </c>
      <c r="B372" s="1">
        <f>VLOOKUP(A372,ID!G:H,2,FALSE)</f>
        <v>167</v>
      </c>
      <c r="C372" t="s">
        <v>442</v>
      </c>
      <c r="D372" t="s">
        <v>1413</v>
      </c>
      <c r="E372" t="s">
        <v>264</v>
      </c>
      <c r="F372" t="s">
        <v>1439</v>
      </c>
    </row>
    <row r="373" spans="1:7">
      <c r="A373" s="1" t="s">
        <v>226</v>
      </c>
      <c r="B373" s="1">
        <f>VLOOKUP(A373,ID!G:H,2,FALSE)</f>
        <v>1375</v>
      </c>
      <c r="C373" t="s">
        <v>442</v>
      </c>
      <c r="D373" t="s">
        <v>1408</v>
      </c>
      <c r="E373" t="s">
        <v>267</v>
      </c>
      <c r="F373" t="s">
        <v>1505</v>
      </c>
    </row>
    <row r="374" spans="1:7">
      <c r="A374" s="1" t="s">
        <v>135</v>
      </c>
      <c r="B374" s="1">
        <f>VLOOKUP(A374,ID!G:H,2,FALSE)</f>
        <v>610</v>
      </c>
      <c r="C374" t="s">
        <v>442</v>
      </c>
      <c r="D374" t="s">
        <v>1408</v>
      </c>
      <c r="E374" t="s">
        <v>267</v>
      </c>
      <c r="F374" t="s">
        <v>1443</v>
      </c>
    </row>
    <row r="375" spans="1:7">
      <c r="A375" s="1" t="s">
        <v>1150</v>
      </c>
      <c r="B375" s="1">
        <f>VLOOKUP(A375,ID!G:H,2,FALSE)</f>
        <v>1368</v>
      </c>
      <c r="C375" t="s">
        <v>622</v>
      </c>
      <c r="D375" t="s">
        <v>623</v>
      </c>
      <c r="E375" t="s">
        <v>1408</v>
      </c>
      <c r="F375" t="s">
        <v>267</v>
      </c>
      <c r="G375" t="s">
        <v>1420</v>
      </c>
    </row>
    <row r="376" spans="1:7">
      <c r="A376" t="s">
        <v>377</v>
      </c>
      <c r="B376" s="1">
        <f>VLOOKUP(A376,ID!G:H,2,FALSE)</f>
        <v>1517</v>
      </c>
      <c r="C376" t="s">
        <v>304</v>
      </c>
      <c r="D376" t="s">
        <v>305</v>
      </c>
      <c r="E376" t="s">
        <v>1408</v>
      </c>
      <c r="F376" t="s">
        <v>267</v>
      </c>
      <c r="G376" t="s">
        <v>1465</v>
      </c>
    </row>
    <row r="377" spans="1:7">
      <c r="A377" s="1" t="s">
        <v>1151</v>
      </c>
      <c r="B377" s="1">
        <f>VLOOKUP(A377,ID!G:H,2,FALSE)</f>
        <v>1337</v>
      </c>
      <c r="C377" t="s">
        <v>304</v>
      </c>
      <c r="D377" t="s">
        <v>608</v>
      </c>
      <c r="E377" t="s">
        <v>1418</v>
      </c>
      <c r="F377" t="s">
        <v>267</v>
      </c>
      <c r="G377" t="s">
        <v>1466</v>
      </c>
    </row>
    <row r="378" spans="1:7">
      <c r="A378" s="1" t="s">
        <v>1157</v>
      </c>
      <c r="B378" s="1">
        <f>VLOOKUP(A378,ID!G:H,2,FALSE)</f>
        <v>195</v>
      </c>
      <c r="C378" t="s">
        <v>329</v>
      </c>
      <c r="D378" t="s">
        <v>509</v>
      </c>
      <c r="E378" t="s">
        <v>1408</v>
      </c>
      <c r="F378" t="s">
        <v>267</v>
      </c>
      <c r="G378" t="s">
        <v>1506</v>
      </c>
    </row>
    <row r="379" spans="1:7">
      <c r="A379" s="1" t="s">
        <v>1155</v>
      </c>
      <c r="B379" s="1">
        <f>VLOOKUP(A379,ID!G:H,2,FALSE)</f>
        <v>1249</v>
      </c>
      <c r="C379" t="s">
        <v>329</v>
      </c>
      <c r="D379" t="s">
        <v>509</v>
      </c>
      <c r="E379" t="s">
        <v>1408</v>
      </c>
      <c r="F379" t="s">
        <v>267</v>
      </c>
      <c r="G379" t="s">
        <v>1487</v>
      </c>
    </row>
    <row r="380" spans="1:7">
      <c r="A380" s="1" t="s">
        <v>1167</v>
      </c>
      <c r="B380" s="1">
        <f>VLOOKUP(A380,ID!G:H,2,FALSE)</f>
        <v>64</v>
      </c>
      <c r="C380" t="s">
        <v>329</v>
      </c>
      <c r="D380" t="s">
        <v>595</v>
      </c>
      <c r="E380" t="s">
        <v>1408</v>
      </c>
      <c r="F380" t="s">
        <v>267</v>
      </c>
      <c r="G380" t="s">
        <v>1506</v>
      </c>
    </row>
    <row r="381" spans="1:7">
      <c r="A381" s="1" t="s">
        <v>1182</v>
      </c>
      <c r="B381" s="1">
        <f>VLOOKUP(A381,ID!G:H,2,FALSE)</f>
        <v>640</v>
      </c>
      <c r="C381" t="s">
        <v>329</v>
      </c>
      <c r="D381" t="s">
        <v>484</v>
      </c>
      <c r="E381" t="s">
        <v>1408</v>
      </c>
      <c r="F381" t="s">
        <v>267</v>
      </c>
      <c r="G381" t="s">
        <v>1487</v>
      </c>
    </row>
    <row r="382" spans="1:7">
      <c r="A382" s="1" t="s">
        <v>1179</v>
      </c>
      <c r="B382" s="1">
        <f>VLOOKUP(A382,ID!G:H,2,FALSE)</f>
        <v>175</v>
      </c>
      <c r="C382" t="s">
        <v>329</v>
      </c>
      <c r="D382" t="s">
        <v>443</v>
      </c>
      <c r="E382" t="s">
        <v>1408</v>
      </c>
      <c r="F382" t="s">
        <v>267</v>
      </c>
      <c r="G382" t="s">
        <v>1506</v>
      </c>
    </row>
    <row r="383" spans="1:7">
      <c r="A383" s="1" t="s">
        <v>1163</v>
      </c>
      <c r="B383" s="1">
        <f>VLOOKUP(A383,ID!G:H,2,FALSE)</f>
        <v>1291</v>
      </c>
      <c r="C383" t="s">
        <v>329</v>
      </c>
      <c r="D383" t="s">
        <v>423</v>
      </c>
      <c r="E383" t="s">
        <v>1408</v>
      </c>
      <c r="F383" t="s">
        <v>267</v>
      </c>
      <c r="G383" t="s">
        <v>1411</v>
      </c>
    </row>
    <row r="384" spans="1:7">
      <c r="A384" s="1" t="s">
        <v>1178</v>
      </c>
      <c r="B384" s="1">
        <f>VLOOKUP(A384,ID!G:H,2,FALSE)</f>
        <v>689</v>
      </c>
      <c r="C384" t="s">
        <v>329</v>
      </c>
      <c r="D384" t="s">
        <v>537</v>
      </c>
      <c r="E384" t="s">
        <v>1408</v>
      </c>
      <c r="F384" t="s">
        <v>267</v>
      </c>
      <c r="G384" t="s">
        <v>1506</v>
      </c>
    </row>
    <row r="385" spans="1:7">
      <c r="A385" s="1" t="s">
        <v>1159</v>
      </c>
      <c r="B385" s="1">
        <f>VLOOKUP(A385,ID!G:H,2,FALSE)</f>
        <v>959</v>
      </c>
      <c r="C385" t="s">
        <v>329</v>
      </c>
      <c r="D385" t="s">
        <v>470</v>
      </c>
      <c r="E385" t="s">
        <v>1408</v>
      </c>
      <c r="F385" t="s">
        <v>267</v>
      </c>
      <c r="G385" t="s">
        <v>1506</v>
      </c>
    </row>
    <row r="386" spans="1:7">
      <c r="A386" s="1" t="s">
        <v>1181</v>
      </c>
      <c r="B386" s="1">
        <f>VLOOKUP(A386,ID!G:H,2,FALSE)</f>
        <v>627</v>
      </c>
      <c r="C386" t="s">
        <v>329</v>
      </c>
      <c r="D386" t="s">
        <v>495</v>
      </c>
      <c r="E386" t="s">
        <v>1408</v>
      </c>
      <c r="F386" t="s">
        <v>267</v>
      </c>
      <c r="G386" t="s">
        <v>1506</v>
      </c>
    </row>
    <row r="387" spans="1:7">
      <c r="A387" s="1" t="s">
        <v>1152</v>
      </c>
      <c r="B387" s="1">
        <f>VLOOKUP(A387,ID!G:H,2,FALSE)</f>
        <v>692</v>
      </c>
      <c r="C387" t="s">
        <v>329</v>
      </c>
      <c r="D387" t="s">
        <v>290</v>
      </c>
      <c r="E387" t="s">
        <v>1408</v>
      </c>
      <c r="F387" t="s">
        <v>267</v>
      </c>
      <c r="G387" t="s">
        <v>1506</v>
      </c>
    </row>
    <row r="388" spans="1:7">
      <c r="A388" s="1" t="s">
        <v>1154</v>
      </c>
      <c r="B388" s="1">
        <f>VLOOKUP(A388,ID!G:H,2,FALSE)</f>
        <v>36</v>
      </c>
      <c r="C388" t="s">
        <v>329</v>
      </c>
      <c r="D388" t="s">
        <v>420</v>
      </c>
      <c r="E388" t="s">
        <v>1408</v>
      </c>
      <c r="F388" t="s">
        <v>267</v>
      </c>
      <c r="G388" t="s">
        <v>1506</v>
      </c>
    </row>
    <row r="389" spans="1:7">
      <c r="A389" s="1" t="s">
        <v>1170</v>
      </c>
      <c r="B389" s="1">
        <f>VLOOKUP(A389,ID!G:H,2,FALSE)</f>
        <v>1317</v>
      </c>
      <c r="C389" t="s">
        <v>329</v>
      </c>
      <c r="D389" t="s">
        <v>420</v>
      </c>
      <c r="E389" t="s">
        <v>1408</v>
      </c>
      <c r="F389" t="s">
        <v>267</v>
      </c>
      <c r="G389" t="s">
        <v>1507</v>
      </c>
    </row>
    <row r="390" spans="1:7">
      <c r="A390" s="1" t="s">
        <v>1168</v>
      </c>
      <c r="B390" s="1">
        <f>VLOOKUP(A390,ID!G:H,2,FALSE)</f>
        <v>1301</v>
      </c>
      <c r="C390" t="s">
        <v>329</v>
      </c>
      <c r="D390" t="s">
        <v>596</v>
      </c>
      <c r="E390" t="s">
        <v>1408</v>
      </c>
      <c r="F390" t="s">
        <v>267</v>
      </c>
      <c r="G390" t="s">
        <v>1506</v>
      </c>
    </row>
    <row r="391" spans="1:7">
      <c r="A391" s="1" t="s">
        <v>1162</v>
      </c>
      <c r="B391" s="1">
        <f>VLOOKUP(A391,ID!G:H,2,FALSE)</f>
        <v>155</v>
      </c>
      <c r="C391" t="s">
        <v>329</v>
      </c>
      <c r="D391" t="s">
        <v>478</v>
      </c>
      <c r="E391" t="s">
        <v>1408</v>
      </c>
      <c r="F391" t="s">
        <v>267</v>
      </c>
      <c r="G391" t="s">
        <v>1507</v>
      </c>
    </row>
    <row r="392" spans="1:7">
      <c r="A392" s="1" t="s">
        <v>1164</v>
      </c>
      <c r="B392" s="1">
        <f>VLOOKUP(A392,ID!G:H,2,FALSE)</f>
        <v>34</v>
      </c>
      <c r="C392" t="s">
        <v>329</v>
      </c>
      <c r="D392" t="s">
        <v>459</v>
      </c>
      <c r="E392" t="s">
        <v>1408</v>
      </c>
      <c r="F392" t="s">
        <v>267</v>
      </c>
      <c r="G392" t="s">
        <v>1507</v>
      </c>
    </row>
    <row r="393" spans="1:7">
      <c r="A393" s="1" t="s">
        <v>1160</v>
      </c>
      <c r="B393" s="1">
        <f>VLOOKUP(A393,ID!G:H,2,FALSE)</f>
        <v>103</v>
      </c>
      <c r="C393" t="s">
        <v>329</v>
      </c>
      <c r="D393" t="s">
        <v>272</v>
      </c>
      <c r="E393" t="s">
        <v>1408</v>
      </c>
      <c r="F393" t="s">
        <v>267</v>
      </c>
      <c r="G393" t="s">
        <v>1506</v>
      </c>
    </row>
    <row r="394" spans="1:7">
      <c r="A394" s="1" t="s">
        <v>1166</v>
      </c>
      <c r="B394" s="1">
        <f>VLOOKUP(A394,ID!G:H,2,FALSE)</f>
        <v>1302</v>
      </c>
      <c r="C394" t="s">
        <v>329</v>
      </c>
      <c r="D394" t="s">
        <v>272</v>
      </c>
      <c r="E394" t="s">
        <v>1408</v>
      </c>
      <c r="F394" t="s">
        <v>267</v>
      </c>
      <c r="G394" t="s">
        <v>1507</v>
      </c>
    </row>
    <row r="395" spans="1:7">
      <c r="A395" s="1" t="s">
        <v>1176</v>
      </c>
      <c r="B395" s="1">
        <f>VLOOKUP(A395,ID!G:H,2,FALSE)</f>
        <v>643</v>
      </c>
      <c r="C395" t="s">
        <v>329</v>
      </c>
      <c r="D395" t="s">
        <v>306</v>
      </c>
      <c r="E395" t="s">
        <v>1408</v>
      </c>
      <c r="F395" t="s">
        <v>267</v>
      </c>
      <c r="G395" t="s">
        <v>1507</v>
      </c>
    </row>
    <row r="396" spans="1:7">
      <c r="A396" s="1" t="s">
        <v>1169</v>
      </c>
      <c r="B396" s="1">
        <f>VLOOKUP(A396,ID!G:H,2,FALSE)</f>
        <v>37</v>
      </c>
      <c r="C396" t="s">
        <v>329</v>
      </c>
      <c r="D396" t="s">
        <v>462</v>
      </c>
      <c r="E396" t="s">
        <v>1408</v>
      </c>
      <c r="F396" t="s">
        <v>267</v>
      </c>
      <c r="G396" t="s">
        <v>1506</v>
      </c>
    </row>
    <row r="397" spans="1:7">
      <c r="A397" s="1" t="s">
        <v>1180</v>
      </c>
      <c r="B397" s="1">
        <f>VLOOKUP(A397,ID!G:H,2,FALSE)</f>
        <v>798</v>
      </c>
      <c r="C397" t="s">
        <v>329</v>
      </c>
      <c r="D397" t="s">
        <v>419</v>
      </c>
      <c r="E397" t="s">
        <v>1408</v>
      </c>
      <c r="F397" t="s">
        <v>267</v>
      </c>
      <c r="G397" t="s">
        <v>1507</v>
      </c>
    </row>
    <row r="398" spans="1:7">
      <c r="A398" s="1" t="s">
        <v>1172</v>
      </c>
      <c r="B398" s="1">
        <f>VLOOKUP(A398,ID!G:H,2,FALSE)</f>
        <v>1369</v>
      </c>
      <c r="C398" t="s">
        <v>329</v>
      </c>
      <c r="D398" t="s">
        <v>624</v>
      </c>
      <c r="E398" t="s">
        <v>1408</v>
      </c>
      <c r="F398" t="s">
        <v>267</v>
      </c>
      <c r="G398" t="s">
        <v>1506</v>
      </c>
    </row>
    <row r="399" spans="1:7">
      <c r="A399" s="1" t="s">
        <v>1153</v>
      </c>
      <c r="B399" s="1">
        <f>VLOOKUP(A399,ID!G:H,2,FALSE)</f>
        <v>1247</v>
      </c>
      <c r="C399" t="s">
        <v>329</v>
      </c>
      <c r="D399" t="s">
        <v>493</v>
      </c>
      <c r="E399" t="s">
        <v>1408</v>
      </c>
      <c r="F399" t="s">
        <v>267</v>
      </c>
      <c r="G399" t="s">
        <v>1506</v>
      </c>
    </row>
    <row r="400" spans="1:7">
      <c r="A400" s="1" t="s">
        <v>1165</v>
      </c>
      <c r="B400" s="1">
        <f>VLOOKUP(A400,ID!G:H,2,FALSE)</f>
        <v>127</v>
      </c>
      <c r="C400" t="s">
        <v>329</v>
      </c>
      <c r="D400" t="s">
        <v>458</v>
      </c>
      <c r="E400" t="s">
        <v>1408</v>
      </c>
      <c r="F400" t="s">
        <v>267</v>
      </c>
      <c r="G400" t="s">
        <v>1506</v>
      </c>
    </row>
    <row r="401" spans="1:7">
      <c r="A401" s="1" t="s">
        <v>1171</v>
      </c>
      <c r="B401" s="1">
        <f>VLOOKUP(A401,ID!G:H,2,FALSE)</f>
        <v>1022</v>
      </c>
      <c r="C401" t="s">
        <v>329</v>
      </c>
      <c r="D401" t="s">
        <v>301</v>
      </c>
      <c r="E401" t="s">
        <v>1408</v>
      </c>
      <c r="F401" t="s">
        <v>267</v>
      </c>
      <c r="G401" t="s">
        <v>1506</v>
      </c>
    </row>
    <row r="402" spans="1:7">
      <c r="A402" s="1" t="s">
        <v>1174</v>
      </c>
      <c r="B402" s="1">
        <f>VLOOKUP(A402,ID!G:H,2,FALSE)</f>
        <v>35</v>
      </c>
      <c r="C402" t="s">
        <v>329</v>
      </c>
      <c r="D402" t="s">
        <v>308</v>
      </c>
      <c r="E402" t="s">
        <v>1408</v>
      </c>
      <c r="F402" t="s">
        <v>267</v>
      </c>
      <c r="G402" t="s">
        <v>1506</v>
      </c>
    </row>
    <row r="403" spans="1:7">
      <c r="A403" s="1" t="s">
        <v>1156</v>
      </c>
      <c r="B403" s="1">
        <f>VLOOKUP(A403,ID!G:H,2,FALSE)</f>
        <v>1262</v>
      </c>
      <c r="C403" t="s">
        <v>329</v>
      </c>
      <c r="D403" t="s">
        <v>489</v>
      </c>
      <c r="E403" t="s">
        <v>1408</v>
      </c>
      <c r="F403" t="s">
        <v>267</v>
      </c>
      <c r="G403" t="s">
        <v>1507</v>
      </c>
    </row>
    <row r="404" spans="1:7">
      <c r="A404" s="1" t="s">
        <v>1183</v>
      </c>
      <c r="B404" s="1">
        <f>VLOOKUP(A404,ID!G:H,2,FALSE)</f>
        <v>639</v>
      </c>
      <c r="C404" t="s">
        <v>329</v>
      </c>
      <c r="D404" t="s">
        <v>489</v>
      </c>
      <c r="E404" t="s">
        <v>1408</v>
      </c>
      <c r="F404" t="s">
        <v>267</v>
      </c>
      <c r="G404" t="s">
        <v>1487</v>
      </c>
    </row>
    <row r="405" spans="1:7">
      <c r="A405" s="1" t="s">
        <v>1186</v>
      </c>
      <c r="B405" s="1">
        <f>VLOOKUP(A405,ID!G:H,2,FALSE)</f>
        <v>38</v>
      </c>
      <c r="C405" t="s">
        <v>329</v>
      </c>
      <c r="D405" t="s">
        <v>686</v>
      </c>
      <c r="E405" t="s">
        <v>1408</v>
      </c>
      <c r="F405" t="s">
        <v>267</v>
      </c>
      <c r="G405" t="s">
        <v>1506</v>
      </c>
    </row>
    <row r="406" spans="1:7">
      <c r="A406" s="1" t="s">
        <v>1161</v>
      </c>
      <c r="B406" s="1">
        <f>VLOOKUP(A406,ID!G:H,2,FALSE)</f>
        <v>1113</v>
      </c>
      <c r="C406" t="s">
        <v>329</v>
      </c>
      <c r="D406" t="s">
        <v>523</v>
      </c>
      <c r="E406" t="s">
        <v>1408</v>
      </c>
      <c r="F406" t="s">
        <v>267</v>
      </c>
      <c r="G406" t="s">
        <v>1506</v>
      </c>
    </row>
    <row r="407" spans="1:7">
      <c r="A407" s="1" t="s">
        <v>1158</v>
      </c>
      <c r="B407" s="1">
        <f>VLOOKUP(A407,ID!G:H,2,FALSE)</f>
        <v>1273</v>
      </c>
      <c r="C407" t="s">
        <v>329</v>
      </c>
      <c r="D407" t="s">
        <v>583</v>
      </c>
      <c r="E407" t="s">
        <v>1408</v>
      </c>
      <c r="F407" t="s">
        <v>267</v>
      </c>
      <c r="G407" t="s">
        <v>1506</v>
      </c>
    </row>
    <row r="408" spans="1:7">
      <c r="A408" s="1" t="s">
        <v>1173</v>
      </c>
      <c r="B408" s="1">
        <f>VLOOKUP(A408,ID!G:H,2,FALSE)</f>
        <v>1380</v>
      </c>
      <c r="C408" t="s">
        <v>329</v>
      </c>
      <c r="D408" t="s">
        <v>628</v>
      </c>
      <c r="E408" t="s">
        <v>1408</v>
      </c>
      <c r="F408" t="s">
        <v>267</v>
      </c>
      <c r="G408" t="s">
        <v>1506</v>
      </c>
    </row>
    <row r="409" spans="1:7">
      <c r="A409" s="1" t="s">
        <v>1177</v>
      </c>
      <c r="B409" s="1">
        <f>VLOOKUP(A409,ID!G:H,2,FALSE)</f>
        <v>982</v>
      </c>
      <c r="C409" t="s">
        <v>329</v>
      </c>
      <c r="D409" t="s">
        <v>490</v>
      </c>
      <c r="E409" t="s">
        <v>1408</v>
      </c>
      <c r="F409" t="s">
        <v>267</v>
      </c>
      <c r="G409" t="s">
        <v>1506</v>
      </c>
    </row>
    <row r="410" spans="1:7">
      <c r="A410" s="1" t="s">
        <v>1184</v>
      </c>
      <c r="B410" s="1">
        <f>VLOOKUP(A410,ID!G:H,2,FALSE)</f>
        <v>1150</v>
      </c>
      <c r="C410" t="s">
        <v>329</v>
      </c>
      <c r="D410" t="s">
        <v>490</v>
      </c>
      <c r="E410" t="s">
        <v>1408</v>
      </c>
      <c r="F410" t="s">
        <v>267</v>
      </c>
      <c r="G410" t="s">
        <v>1487</v>
      </c>
    </row>
    <row r="411" spans="1:7">
      <c r="A411" s="1" t="s">
        <v>1175</v>
      </c>
      <c r="B411" s="1">
        <f>VLOOKUP(A411,ID!G:H,2,FALSE)</f>
        <v>185</v>
      </c>
      <c r="C411" t="s">
        <v>329</v>
      </c>
      <c r="D411" t="s">
        <v>492</v>
      </c>
      <c r="E411" t="s">
        <v>1408</v>
      </c>
      <c r="F411" t="s">
        <v>267</v>
      </c>
      <c r="G411" t="s">
        <v>1506</v>
      </c>
    </row>
    <row r="412" spans="1:7">
      <c r="A412" s="1" t="s">
        <v>1185</v>
      </c>
      <c r="B412" s="1">
        <f>VLOOKUP(A412,ID!G:H,2,FALSE)</f>
        <v>649</v>
      </c>
      <c r="C412" t="s">
        <v>329</v>
      </c>
      <c r="D412" t="s">
        <v>500</v>
      </c>
      <c r="E412" t="s">
        <v>1408</v>
      </c>
      <c r="F412" t="s">
        <v>267</v>
      </c>
      <c r="G412" t="s">
        <v>1506</v>
      </c>
    </row>
    <row r="413" spans="1:7">
      <c r="A413" s="1" t="s">
        <v>392</v>
      </c>
      <c r="B413" s="1">
        <f>VLOOKUP(A413,ID!G:H,2,FALSE)</f>
        <v>203</v>
      </c>
      <c r="C413" t="s">
        <v>329</v>
      </c>
      <c r="D413" t="s">
        <v>294</v>
      </c>
      <c r="E413" t="s">
        <v>1408</v>
      </c>
      <c r="F413" t="s">
        <v>267</v>
      </c>
      <c r="G413" t="s">
        <v>1506</v>
      </c>
    </row>
    <row r="414" spans="1:7">
      <c r="A414" s="1" t="s">
        <v>1195</v>
      </c>
      <c r="B414" s="1">
        <f>VLOOKUP(A414,ID!G:H,2,FALSE)</f>
        <v>1386</v>
      </c>
      <c r="C414" t="s">
        <v>336</v>
      </c>
      <c r="D414" t="s">
        <v>630</v>
      </c>
      <c r="E414" t="s">
        <v>1408</v>
      </c>
      <c r="F414" t="s">
        <v>267</v>
      </c>
      <c r="G414" t="s">
        <v>1409</v>
      </c>
    </row>
    <row r="415" spans="1:7">
      <c r="A415" s="1" t="s">
        <v>1188</v>
      </c>
      <c r="B415" s="1">
        <f>VLOOKUP(A415,ID!G:H,2,FALSE)</f>
        <v>1210</v>
      </c>
      <c r="C415" t="s">
        <v>336</v>
      </c>
      <c r="D415" t="s">
        <v>525</v>
      </c>
      <c r="E415" t="s">
        <v>1408</v>
      </c>
      <c r="F415" t="s">
        <v>267</v>
      </c>
      <c r="G415" t="s">
        <v>1471</v>
      </c>
    </row>
    <row r="416" spans="1:7">
      <c r="A416" s="1" t="s">
        <v>1187</v>
      </c>
      <c r="B416" s="1">
        <f>VLOOKUP(A416,ID!G:H,2,FALSE)</f>
        <v>685</v>
      </c>
      <c r="C416" t="s">
        <v>336</v>
      </c>
      <c r="D416" t="s">
        <v>306</v>
      </c>
      <c r="E416" t="s">
        <v>1408</v>
      </c>
      <c r="F416" t="s">
        <v>267</v>
      </c>
      <c r="G416" t="s">
        <v>1464</v>
      </c>
    </row>
    <row r="417" spans="1:7">
      <c r="A417" s="1" t="s">
        <v>1189</v>
      </c>
      <c r="B417" s="1">
        <f>VLOOKUP(A417,ID!G:H,2,FALSE)</f>
        <v>1213</v>
      </c>
      <c r="C417" t="s">
        <v>336</v>
      </c>
      <c r="D417" t="s">
        <v>306</v>
      </c>
      <c r="E417" t="s">
        <v>1408</v>
      </c>
      <c r="F417" t="s">
        <v>267</v>
      </c>
      <c r="G417" t="s">
        <v>1409</v>
      </c>
    </row>
    <row r="418" spans="1:7">
      <c r="A418" s="1" t="s">
        <v>1192</v>
      </c>
      <c r="B418" s="1">
        <f>VLOOKUP(A418,ID!G:H,2,FALSE)</f>
        <v>1310</v>
      </c>
      <c r="C418" t="s">
        <v>336</v>
      </c>
      <c r="D418" t="s">
        <v>502</v>
      </c>
      <c r="E418" t="s">
        <v>1408</v>
      </c>
      <c r="F418" t="s">
        <v>267</v>
      </c>
      <c r="G418" t="s">
        <v>1409</v>
      </c>
    </row>
    <row r="419" spans="1:7">
      <c r="A419" s="1" t="s">
        <v>1190</v>
      </c>
      <c r="B419" s="1">
        <f>VLOOKUP(A419,ID!G:H,2,FALSE)</f>
        <v>1243</v>
      </c>
      <c r="C419" t="s">
        <v>336</v>
      </c>
      <c r="D419" t="s">
        <v>422</v>
      </c>
      <c r="E419" t="s">
        <v>1408</v>
      </c>
      <c r="F419" t="s">
        <v>267</v>
      </c>
      <c r="G419" t="s">
        <v>1409</v>
      </c>
    </row>
    <row r="420" spans="1:7">
      <c r="A420" s="1" t="s">
        <v>1198</v>
      </c>
      <c r="B420" s="1">
        <f>VLOOKUP(A420,ID!G:H,2,FALSE)</f>
        <v>688</v>
      </c>
      <c r="C420" t="s">
        <v>336</v>
      </c>
      <c r="D420" t="s">
        <v>418</v>
      </c>
      <c r="E420" t="s">
        <v>1408</v>
      </c>
      <c r="F420" t="s">
        <v>267</v>
      </c>
      <c r="G420" t="s">
        <v>1409</v>
      </c>
    </row>
    <row r="421" spans="1:7">
      <c r="A421" s="1" t="s">
        <v>1193</v>
      </c>
      <c r="B421" s="1">
        <f>VLOOKUP(A421,ID!G:H,2,FALSE)</f>
        <v>1346</v>
      </c>
      <c r="C421" t="s">
        <v>336</v>
      </c>
      <c r="D421" t="s">
        <v>615</v>
      </c>
      <c r="E421" t="s">
        <v>1408</v>
      </c>
      <c r="F421" t="s">
        <v>267</v>
      </c>
      <c r="G421" t="s">
        <v>1464</v>
      </c>
    </row>
    <row r="422" spans="1:7">
      <c r="A422" s="1" t="s">
        <v>1191</v>
      </c>
      <c r="B422" s="1">
        <f>VLOOKUP(A422,ID!G:H,2,FALSE)</f>
        <v>1250</v>
      </c>
      <c r="C422" t="s">
        <v>336</v>
      </c>
      <c r="D422" t="s">
        <v>533</v>
      </c>
      <c r="E422" t="s">
        <v>1408</v>
      </c>
      <c r="F422" t="s">
        <v>267</v>
      </c>
      <c r="G422" t="s">
        <v>1409</v>
      </c>
    </row>
    <row r="423" spans="1:7">
      <c r="A423" s="1" t="s">
        <v>1194</v>
      </c>
      <c r="B423" s="1">
        <f>VLOOKUP(A423,ID!G:H,2,FALSE)</f>
        <v>1374</v>
      </c>
      <c r="C423" t="s">
        <v>336</v>
      </c>
      <c r="D423" t="s">
        <v>293</v>
      </c>
      <c r="E423" t="s">
        <v>1408</v>
      </c>
      <c r="F423" t="s">
        <v>267</v>
      </c>
      <c r="G423" t="s">
        <v>1464</v>
      </c>
    </row>
    <row r="424" spans="1:7">
      <c r="A424" s="1" t="s">
        <v>1197</v>
      </c>
      <c r="B424" s="1">
        <f>VLOOKUP(A424,ID!G:H,2,FALSE)</f>
        <v>1465</v>
      </c>
      <c r="C424" t="s">
        <v>336</v>
      </c>
      <c r="D424" t="s">
        <v>291</v>
      </c>
      <c r="E424" t="s">
        <v>1408</v>
      </c>
      <c r="F424" t="s">
        <v>267</v>
      </c>
      <c r="G424" t="s">
        <v>1409</v>
      </c>
    </row>
    <row r="425" spans="1:7">
      <c r="A425" s="1" t="s">
        <v>1196</v>
      </c>
      <c r="B425" s="1">
        <f>VLOOKUP(A425,ID!G:H,2,FALSE)</f>
        <v>1444</v>
      </c>
      <c r="C425" t="s">
        <v>336</v>
      </c>
      <c r="D425" t="s">
        <v>657</v>
      </c>
      <c r="E425" t="s">
        <v>1408</v>
      </c>
      <c r="F425" t="s">
        <v>267</v>
      </c>
      <c r="G425" t="s">
        <v>1409</v>
      </c>
    </row>
    <row r="426" spans="1:7">
      <c r="A426" t="s">
        <v>399</v>
      </c>
      <c r="B426" s="1">
        <f>VLOOKUP(A426,ID!G:H,2,FALSE)</f>
        <v>1537</v>
      </c>
      <c r="C426" t="s">
        <v>336</v>
      </c>
      <c r="D426" t="s">
        <v>337</v>
      </c>
      <c r="E426" t="s">
        <v>1408</v>
      </c>
      <c r="F426" t="s">
        <v>267</v>
      </c>
      <c r="G426" t="s">
        <v>1471</v>
      </c>
    </row>
    <row r="427" spans="1:7">
      <c r="A427" s="1" t="s">
        <v>6</v>
      </c>
      <c r="B427" s="1">
        <f>VLOOKUP(A427,ID!G:H,2,FALSE)</f>
        <v>17</v>
      </c>
      <c r="C427" t="s">
        <v>436</v>
      </c>
      <c r="D427" t="s">
        <v>1408</v>
      </c>
      <c r="E427" t="s">
        <v>264</v>
      </c>
      <c r="F427" t="s">
        <v>1416</v>
      </c>
    </row>
    <row r="428" spans="1:7">
      <c r="A428" s="1" t="s">
        <v>1202</v>
      </c>
      <c r="B428" s="1">
        <f>VLOOKUP(A428,ID!G:H,2,FALSE)</f>
        <v>1296</v>
      </c>
      <c r="C428" t="s">
        <v>594</v>
      </c>
      <c r="D428" t="s">
        <v>306</v>
      </c>
      <c r="E428" t="s">
        <v>1418</v>
      </c>
      <c r="F428" t="s">
        <v>267</v>
      </c>
      <c r="G428" t="s">
        <v>1439</v>
      </c>
    </row>
    <row r="429" spans="1:7">
      <c r="A429" s="1" t="s">
        <v>127</v>
      </c>
      <c r="B429" s="1">
        <f>VLOOKUP(A429,ID!G:H,2,FALSE)</f>
        <v>538</v>
      </c>
      <c r="C429" t="s">
        <v>562</v>
      </c>
      <c r="D429" t="s">
        <v>1508</v>
      </c>
      <c r="E429" t="s">
        <v>264</v>
      </c>
      <c r="F429" t="s">
        <v>1437</v>
      </c>
    </row>
    <row r="430" spans="1:7">
      <c r="A430" s="1" t="s">
        <v>1305</v>
      </c>
      <c r="B430" s="1">
        <f>VLOOKUP(A430,ID!G:H,2,FALSE)</f>
        <v>1426</v>
      </c>
      <c r="C430" t="s">
        <v>262</v>
      </c>
      <c r="D430" t="s">
        <v>440</v>
      </c>
      <c r="E430" t="s">
        <v>1413</v>
      </c>
      <c r="F430" t="s">
        <v>264</v>
      </c>
      <c r="G430" t="s">
        <v>1509</v>
      </c>
    </row>
    <row r="431" spans="1:7">
      <c r="A431" s="1" t="s">
        <v>1256</v>
      </c>
      <c r="B431" s="1">
        <f>VLOOKUP(A431,ID!G:H,2,FALSE)</f>
        <v>149</v>
      </c>
      <c r="C431" t="s">
        <v>262</v>
      </c>
      <c r="D431" t="s">
        <v>440</v>
      </c>
      <c r="E431" t="s">
        <v>1413</v>
      </c>
      <c r="F431" t="s">
        <v>264</v>
      </c>
      <c r="G431" t="s">
        <v>1426</v>
      </c>
    </row>
    <row r="432" spans="1:7">
      <c r="A432" s="1" t="s">
        <v>1335</v>
      </c>
      <c r="B432" s="1">
        <f>VLOOKUP(A432,ID!G:H,2,FALSE)</f>
        <v>1483</v>
      </c>
      <c r="C432" t="s">
        <v>262</v>
      </c>
      <c r="D432" t="s">
        <v>440</v>
      </c>
      <c r="E432" t="s">
        <v>1408</v>
      </c>
      <c r="F432" t="s">
        <v>264</v>
      </c>
      <c r="G432" t="s">
        <v>1510</v>
      </c>
    </row>
    <row r="433" spans="1:7">
      <c r="A433" s="1" t="s">
        <v>1267</v>
      </c>
      <c r="B433" s="1">
        <f>VLOOKUP(A433,ID!G:H,2,FALSE)</f>
        <v>331</v>
      </c>
      <c r="C433" t="s">
        <v>262</v>
      </c>
      <c r="D433" t="s">
        <v>443</v>
      </c>
      <c r="E433" t="s">
        <v>1413</v>
      </c>
      <c r="F433" t="s">
        <v>264</v>
      </c>
      <c r="G433" t="s">
        <v>1511</v>
      </c>
    </row>
    <row r="434" spans="1:7">
      <c r="A434" s="1" t="s">
        <v>1224</v>
      </c>
      <c r="B434" s="1">
        <f>VLOOKUP(A434,ID!G:H,2,FALSE)</f>
        <v>333</v>
      </c>
      <c r="C434" t="s">
        <v>262</v>
      </c>
      <c r="D434" t="s">
        <v>443</v>
      </c>
      <c r="E434" t="s">
        <v>1413</v>
      </c>
      <c r="F434" t="s">
        <v>264</v>
      </c>
      <c r="G434" t="s">
        <v>1426</v>
      </c>
    </row>
    <row r="435" spans="1:7">
      <c r="A435" s="1" t="s">
        <v>1237</v>
      </c>
      <c r="B435" s="1">
        <f>VLOOKUP(A435,ID!G:H,2,FALSE)</f>
        <v>334</v>
      </c>
      <c r="C435" t="s">
        <v>262</v>
      </c>
      <c r="D435" t="s">
        <v>443</v>
      </c>
      <c r="E435" t="s">
        <v>1408</v>
      </c>
      <c r="F435" t="s">
        <v>264</v>
      </c>
      <c r="G435" t="s">
        <v>1510</v>
      </c>
    </row>
    <row r="436" spans="1:7">
      <c r="A436" s="1" t="s">
        <v>1306</v>
      </c>
      <c r="B436" s="1">
        <f>VLOOKUP(A436,ID!G:H,2,FALSE)</f>
        <v>1428</v>
      </c>
      <c r="C436" t="s">
        <v>262</v>
      </c>
      <c r="D436" t="s">
        <v>443</v>
      </c>
      <c r="E436" t="s">
        <v>1408</v>
      </c>
      <c r="F436" t="s">
        <v>264</v>
      </c>
      <c r="G436" t="s">
        <v>1512</v>
      </c>
    </row>
    <row r="437" spans="1:7">
      <c r="A437" s="1" t="s">
        <v>1242</v>
      </c>
      <c r="B437" s="1">
        <f>VLOOKUP(A437,ID!G:H,2,FALSE)</f>
        <v>1300</v>
      </c>
      <c r="C437" t="s">
        <v>262</v>
      </c>
      <c r="D437" t="s">
        <v>443</v>
      </c>
      <c r="E437" t="s">
        <v>1408</v>
      </c>
      <c r="F437" t="s">
        <v>264</v>
      </c>
      <c r="G437" t="s">
        <v>1513</v>
      </c>
    </row>
    <row r="438" spans="1:7">
      <c r="A438" s="1" t="s">
        <v>1286</v>
      </c>
      <c r="B438" s="1">
        <f>VLOOKUP(A438,ID!G:H,2,FALSE)</f>
        <v>1382</v>
      </c>
      <c r="C438" t="s">
        <v>262</v>
      </c>
      <c r="D438" t="s">
        <v>629</v>
      </c>
      <c r="E438" t="s">
        <v>1413</v>
      </c>
      <c r="F438" t="s">
        <v>264</v>
      </c>
      <c r="G438" t="s">
        <v>1472</v>
      </c>
    </row>
    <row r="439" spans="1:7">
      <c r="A439" s="1" t="s">
        <v>1285</v>
      </c>
      <c r="B439" s="1">
        <f>VLOOKUP(A439,ID!G:H,2,FALSE)</f>
        <v>1381</v>
      </c>
      <c r="C439" t="s">
        <v>262</v>
      </c>
      <c r="D439" t="s">
        <v>629</v>
      </c>
      <c r="E439" t="s">
        <v>1413</v>
      </c>
      <c r="F439" t="s">
        <v>264</v>
      </c>
      <c r="G439" t="s">
        <v>1426</v>
      </c>
    </row>
    <row r="440" spans="1:7">
      <c r="A440" s="1" t="s">
        <v>1248</v>
      </c>
      <c r="B440" s="1">
        <f>VLOOKUP(A440,ID!G:H,2,FALSE)</f>
        <v>1308</v>
      </c>
      <c r="C440" t="s">
        <v>262</v>
      </c>
      <c r="D440" t="s">
        <v>292</v>
      </c>
      <c r="E440" t="s">
        <v>1413</v>
      </c>
      <c r="F440" t="s">
        <v>264</v>
      </c>
      <c r="G440" t="s">
        <v>1514</v>
      </c>
    </row>
    <row r="441" spans="1:7">
      <c r="A441" s="1" t="s">
        <v>1294</v>
      </c>
      <c r="B441" s="1">
        <f>VLOOKUP(A441,ID!G:H,2,FALSE)</f>
        <v>336</v>
      </c>
      <c r="C441" t="s">
        <v>262</v>
      </c>
      <c r="D441" t="s">
        <v>292</v>
      </c>
      <c r="E441" t="s">
        <v>1413</v>
      </c>
      <c r="F441" t="s">
        <v>264</v>
      </c>
      <c r="G441" t="s">
        <v>1472</v>
      </c>
    </row>
    <row r="442" spans="1:7">
      <c r="A442" s="1" t="s">
        <v>1253</v>
      </c>
      <c r="B442" s="1">
        <f>VLOOKUP(A442,ID!G:H,2,FALSE)</f>
        <v>104</v>
      </c>
      <c r="C442" t="s">
        <v>262</v>
      </c>
      <c r="D442" t="s">
        <v>292</v>
      </c>
      <c r="E442" t="s">
        <v>1413</v>
      </c>
      <c r="F442" t="s">
        <v>264</v>
      </c>
      <c r="G442" t="s">
        <v>1511</v>
      </c>
    </row>
    <row r="443" spans="1:7">
      <c r="A443" s="1" t="s">
        <v>364</v>
      </c>
      <c r="B443" s="1">
        <f>VLOOKUP(A443,ID!G:H,2,FALSE)</f>
        <v>337</v>
      </c>
      <c r="C443" t="s">
        <v>262</v>
      </c>
      <c r="D443" t="s">
        <v>292</v>
      </c>
      <c r="E443" t="s">
        <v>1413</v>
      </c>
      <c r="F443" t="s">
        <v>264</v>
      </c>
      <c r="G443" t="s">
        <v>1509</v>
      </c>
    </row>
    <row r="444" spans="1:7">
      <c r="A444" s="1" t="s">
        <v>1238</v>
      </c>
      <c r="B444" s="1">
        <f>VLOOKUP(A444,ID!G:H,2,FALSE)</f>
        <v>100</v>
      </c>
      <c r="C444" t="s">
        <v>262</v>
      </c>
      <c r="D444" t="s">
        <v>292</v>
      </c>
      <c r="E444" t="s">
        <v>1413</v>
      </c>
      <c r="F444" t="s">
        <v>264</v>
      </c>
      <c r="G444" t="s">
        <v>1426</v>
      </c>
    </row>
    <row r="445" spans="1:7">
      <c r="A445" s="1" t="s">
        <v>1326</v>
      </c>
      <c r="B445" s="1">
        <f>VLOOKUP(A445,ID!G:H,2,FALSE)</f>
        <v>1460</v>
      </c>
      <c r="C445" t="s">
        <v>262</v>
      </c>
      <c r="D445" t="s">
        <v>292</v>
      </c>
      <c r="E445" t="s">
        <v>1413</v>
      </c>
      <c r="F445" t="s">
        <v>264</v>
      </c>
      <c r="G445" t="s">
        <v>1515</v>
      </c>
    </row>
    <row r="446" spans="1:7">
      <c r="A446" s="1" t="s">
        <v>1304</v>
      </c>
      <c r="B446" s="1">
        <f>VLOOKUP(A446,ID!G:H,2,FALSE)</f>
        <v>1424</v>
      </c>
      <c r="C446" t="s">
        <v>262</v>
      </c>
      <c r="D446" t="s">
        <v>292</v>
      </c>
      <c r="E446" t="s">
        <v>1413</v>
      </c>
      <c r="F446" t="s">
        <v>267</v>
      </c>
      <c r="G446" t="s">
        <v>1511</v>
      </c>
    </row>
    <row r="447" spans="1:7">
      <c r="A447" s="1" t="s">
        <v>1334</v>
      </c>
      <c r="B447" s="1">
        <f>VLOOKUP(A447,ID!G:H,2,FALSE)</f>
        <v>983</v>
      </c>
      <c r="C447" t="s">
        <v>262</v>
      </c>
      <c r="D447" t="s">
        <v>292</v>
      </c>
      <c r="E447" t="s">
        <v>1408</v>
      </c>
      <c r="F447" t="s">
        <v>264</v>
      </c>
      <c r="G447" t="s">
        <v>1427</v>
      </c>
    </row>
    <row r="448" spans="1:7">
      <c r="A448" s="1" t="s">
        <v>1203</v>
      </c>
      <c r="B448" s="1">
        <f>VLOOKUP(A448,ID!G:H,2,FALSE)</f>
        <v>986</v>
      </c>
      <c r="C448" t="s">
        <v>262</v>
      </c>
      <c r="D448" t="s">
        <v>292</v>
      </c>
      <c r="E448" t="s">
        <v>1408</v>
      </c>
      <c r="F448" t="s">
        <v>264</v>
      </c>
      <c r="G448" t="s">
        <v>1513</v>
      </c>
    </row>
    <row r="449" spans="1:7">
      <c r="A449" s="1" t="s">
        <v>1222</v>
      </c>
      <c r="B449" s="1">
        <f>VLOOKUP(A449,ID!G:H,2,FALSE)</f>
        <v>338</v>
      </c>
      <c r="C449" t="s">
        <v>262</v>
      </c>
      <c r="D449" t="s">
        <v>292</v>
      </c>
      <c r="E449" t="s">
        <v>1408</v>
      </c>
      <c r="F449" t="s">
        <v>264</v>
      </c>
      <c r="G449" t="s">
        <v>1516</v>
      </c>
    </row>
    <row r="450" spans="1:7">
      <c r="A450" s="1" t="s">
        <v>1320</v>
      </c>
      <c r="B450" s="1">
        <f>VLOOKUP(A450,ID!G:H,2,FALSE)</f>
        <v>1455</v>
      </c>
      <c r="C450" t="s">
        <v>262</v>
      </c>
      <c r="D450" t="s">
        <v>416</v>
      </c>
      <c r="E450" t="s">
        <v>1413</v>
      </c>
      <c r="F450" t="s">
        <v>264</v>
      </c>
      <c r="G450" t="s">
        <v>1511</v>
      </c>
    </row>
    <row r="451" spans="1:7">
      <c r="A451" s="1" t="s">
        <v>1208</v>
      </c>
      <c r="B451" s="1">
        <f>VLOOKUP(A451,ID!G:H,2,FALSE)</f>
        <v>1176</v>
      </c>
      <c r="C451" t="s">
        <v>262</v>
      </c>
      <c r="D451" t="s">
        <v>416</v>
      </c>
      <c r="E451" t="s">
        <v>1413</v>
      </c>
      <c r="F451" t="s">
        <v>264</v>
      </c>
      <c r="G451" t="s">
        <v>1509</v>
      </c>
    </row>
    <row r="452" spans="1:7">
      <c r="A452" s="1" t="s">
        <v>1333</v>
      </c>
      <c r="B452" s="1">
        <f>VLOOKUP(A452,ID!G:H,2,FALSE)</f>
        <v>1379</v>
      </c>
      <c r="C452" t="s">
        <v>262</v>
      </c>
      <c r="D452" t="s">
        <v>675</v>
      </c>
      <c r="E452" t="s">
        <v>1413</v>
      </c>
      <c r="F452" t="s">
        <v>264</v>
      </c>
      <c r="G452" t="s">
        <v>1426</v>
      </c>
    </row>
    <row r="453" spans="1:7">
      <c r="A453" s="1" t="s">
        <v>1226</v>
      </c>
      <c r="B453" s="1">
        <f>VLOOKUP(A453,ID!G:H,2,FALSE)</f>
        <v>1023</v>
      </c>
      <c r="C453" t="s">
        <v>262</v>
      </c>
      <c r="D453" t="s">
        <v>416</v>
      </c>
      <c r="E453" t="s">
        <v>1413</v>
      </c>
      <c r="F453" t="s">
        <v>264</v>
      </c>
      <c r="G453" t="s">
        <v>1426</v>
      </c>
    </row>
    <row r="454" spans="1:7">
      <c r="A454" s="1" t="s">
        <v>1250</v>
      </c>
      <c r="B454" s="1">
        <f>VLOOKUP(A454,ID!G:H,2,FALSE)</f>
        <v>473</v>
      </c>
      <c r="C454" t="s">
        <v>262</v>
      </c>
      <c r="D454" t="s">
        <v>271</v>
      </c>
      <c r="E454" t="s">
        <v>1413</v>
      </c>
      <c r="F454" t="s">
        <v>264</v>
      </c>
      <c r="G454" t="s">
        <v>1472</v>
      </c>
    </row>
    <row r="455" spans="1:7">
      <c r="A455" s="1" t="s">
        <v>351</v>
      </c>
      <c r="B455" s="1">
        <f>VLOOKUP(A455,ID!G:H,2,FALSE)</f>
        <v>10</v>
      </c>
      <c r="C455" t="s">
        <v>262</v>
      </c>
      <c r="D455" t="s">
        <v>271</v>
      </c>
      <c r="E455" t="s">
        <v>1413</v>
      </c>
      <c r="F455" t="s">
        <v>264</v>
      </c>
      <c r="G455" t="s">
        <v>1511</v>
      </c>
    </row>
    <row r="456" spans="1:7">
      <c r="A456" s="1" t="s">
        <v>362</v>
      </c>
      <c r="B456" s="1">
        <f>VLOOKUP(A456,ID!G:H,2,FALSE)</f>
        <v>340</v>
      </c>
      <c r="C456" t="s">
        <v>262</v>
      </c>
      <c r="D456" t="s">
        <v>271</v>
      </c>
      <c r="E456" t="s">
        <v>1413</v>
      </c>
      <c r="F456" t="s">
        <v>264</v>
      </c>
      <c r="G456" t="s">
        <v>1509</v>
      </c>
    </row>
    <row r="457" spans="1:7">
      <c r="A457" s="1" t="s">
        <v>352</v>
      </c>
      <c r="B457" s="1">
        <f>VLOOKUP(A457,ID!G:H,2,FALSE)</f>
        <v>105</v>
      </c>
      <c r="C457" t="s">
        <v>262</v>
      </c>
      <c r="D457" t="s">
        <v>271</v>
      </c>
      <c r="E457" t="s">
        <v>1413</v>
      </c>
      <c r="F457" t="s">
        <v>264</v>
      </c>
      <c r="G457" t="s">
        <v>1426</v>
      </c>
    </row>
    <row r="458" spans="1:7">
      <c r="A458" s="1" t="s">
        <v>1245</v>
      </c>
      <c r="B458" s="1">
        <f>VLOOKUP(A458,ID!G:H,2,FALSE)</f>
        <v>1306</v>
      </c>
      <c r="C458" t="s">
        <v>262</v>
      </c>
      <c r="D458" t="s">
        <v>271</v>
      </c>
      <c r="E458" t="s">
        <v>1408</v>
      </c>
      <c r="F458" t="s">
        <v>264</v>
      </c>
      <c r="G458" t="s">
        <v>1437</v>
      </c>
    </row>
    <row r="459" spans="1:7">
      <c r="A459" s="1" t="s">
        <v>1239</v>
      </c>
      <c r="B459" s="1">
        <f>VLOOKUP(A459,ID!G:H,2,FALSE)</f>
        <v>1140</v>
      </c>
      <c r="C459" t="s">
        <v>262</v>
      </c>
      <c r="D459" t="s">
        <v>290</v>
      </c>
      <c r="E459" t="s">
        <v>1413</v>
      </c>
      <c r="F459" t="s">
        <v>264</v>
      </c>
      <c r="G459" t="s">
        <v>1472</v>
      </c>
    </row>
    <row r="460" spans="1:7">
      <c r="A460" s="1" t="s">
        <v>1252</v>
      </c>
      <c r="B460" s="1">
        <f>VLOOKUP(A460,ID!G:H,2,FALSE)</f>
        <v>11</v>
      </c>
      <c r="C460" t="s">
        <v>262</v>
      </c>
      <c r="D460" t="s">
        <v>290</v>
      </c>
      <c r="E460" t="s">
        <v>1413</v>
      </c>
      <c r="F460" t="s">
        <v>264</v>
      </c>
      <c r="G460" t="s">
        <v>1511</v>
      </c>
    </row>
    <row r="461" spans="1:7">
      <c r="A461" s="1" t="s">
        <v>361</v>
      </c>
      <c r="B461" s="1">
        <f>VLOOKUP(A461,ID!G:H,2,FALSE)</f>
        <v>1227</v>
      </c>
      <c r="C461" t="s">
        <v>262</v>
      </c>
      <c r="D461" t="s">
        <v>290</v>
      </c>
      <c r="E461" t="s">
        <v>1413</v>
      </c>
      <c r="F461" t="s">
        <v>264</v>
      </c>
      <c r="G461" t="s">
        <v>1509</v>
      </c>
    </row>
    <row r="462" spans="1:7">
      <c r="A462" s="1" t="s">
        <v>1329</v>
      </c>
      <c r="B462" s="1">
        <f>VLOOKUP(A462,ID!G:H,2,FALSE)</f>
        <v>181</v>
      </c>
      <c r="C462" t="s">
        <v>262</v>
      </c>
      <c r="D462" t="s">
        <v>290</v>
      </c>
      <c r="E462" t="s">
        <v>1413</v>
      </c>
      <c r="F462" t="s">
        <v>264</v>
      </c>
      <c r="G462" t="s">
        <v>1426</v>
      </c>
    </row>
    <row r="463" spans="1:7">
      <c r="A463" s="1" t="s">
        <v>376</v>
      </c>
      <c r="B463" s="1">
        <f>VLOOKUP(A463,ID!G:H,2,FALSE)</f>
        <v>1410</v>
      </c>
      <c r="C463" t="s">
        <v>262</v>
      </c>
      <c r="D463" t="s">
        <v>290</v>
      </c>
      <c r="E463" t="s">
        <v>1408</v>
      </c>
      <c r="F463" t="s">
        <v>264</v>
      </c>
      <c r="G463" t="s">
        <v>1510</v>
      </c>
    </row>
    <row r="464" spans="1:7">
      <c r="A464" s="1" t="s">
        <v>382</v>
      </c>
      <c r="B464" s="1">
        <f>VLOOKUP(A464,ID!G:H,2,FALSE)</f>
        <v>503</v>
      </c>
      <c r="C464" t="s">
        <v>262</v>
      </c>
      <c r="D464" t="s">
        <v>290</v>
      </c>
      <c r="E464" t="s">
        <v>1408</v>
      </c>
      <c r="F464" t="s">
        <v>264</v>
      </c>
      <c r="G464" t="s">
        <v>1512</v>
      </c>
    </row>
    <row r="465" spans="1:7">
      <c r="A465" s="1" t="s">
        <v>373</v>
      </c>
      <c r="B465" s="1">
        <f>VLOOKUP(A465,ID!G:H,2,FALSE)</f>
        <v>128</v>
      </c>
      <c r="C465" t="s">
        <v>262</v>
      </c>
      <c r="D465" t="s">
        <v>300</v>
      </c>
      <c r="E465" t="s">
        <v>1413</v>
      </c>
      <c r="F465" t="s">
        <v>264</v>
      </c>
      <c r="G465" t="s">
        <v>1509</v>
      </c>
    </row>
    <row r="466" spans="1:7">
      <c r="A466" s="1" t="s">
        <v>1266</v>
      </c>
      <c r="B466" s="1">
        <f>VLOOKUP(A466,ID!G:H,2,FALSE)</f>
        <v>199</v>
      </c>
      <c r="C466" t="s">
        <v>262</v>
      </c>
      <c r="D466" t="s">
        <v>300</v>
      </c>
      <c r="E466" t="s">
        <v>1413</v>
      </c>
      <c r="F466" t="s">
        <v>264</v>
      </c>
      <c r="G466" t="s">
        <v>1426</v>
      </c>
    </row>
    <row r="467" spans="1:7">
      <c r="A467" s="1" t="s">
        <v>1278</v>
      </c>
      <c r="B467" s="1">
        <f>VLOOKUP(A467,ID!G:H,2,FALSE)</f>
        <v>428</v>
      </c>
      <c r="C467" t="s">
        <v>262</v>
      </c>
      <c r="D467" t="s">
        <v>300</v>
      </c>
      <c r="E467" t="s">
        <v>1408</v>
      </c>
      <c r="F467" t="s">
        <v>264</v>
      </c>
      <c r="G467" t="s">
        <v>1510</v>
      </c>
    </row>
    <row r="468" spans="1:7">
      <c r="A468" s="1" t="s">
        <v>370</v>
      </c>
      <c r="B468" s="1">
        <f>VLOOKUP(A468,ID!G:H,2,FALSE)</f>
        <v>158</v>
      </c>
      <c r="C468" t="s">
        <v>262</v>
      </c>
      <c r="D468" t="s">
        <v>300</v>
      </c>
      <c r="E468" t="s">
        <v>1408</v>
      </c>
      <c r="F468" t="s">
        <v>264</v>
      </c>
      <c r="G468" t="s">
        <v>1512</v>
      </c>
    </row>
    <row r="469" spans="1:7">
      <c r="A469" s="1" t="s">
        <v>1332</v>
      </c>
      <c r="B469" s="1">
        <f>VLOOKUP(A469,ID!G:H,2,FALSE)</f>
        <v>342</v>
      </c>
      <c r="C469" t="s">
        <v>262</v>
      </c>
      <c r="D469" t="s">
        <v>300</v>
      </c>
      <c r="E469" t="s">
        <v>1408</v>
      </c>
      <c r="F469" t="s">
        <v>264</v>
      </c>
      <c r="G469" t="s">
        <v>1516</v>
      </c>
    </row>
    <row r="470" spans="1:7">
      <c r="A470" s="1" t="s">
        <v>1295</v>
      </c>
      <c r="B470" s="1">
        <f>VLOOKUP(A470,ID!G:H,2,FALSE)</f>
        <v>549</v>
      </c>
      <c r="C470" t="s">
        <v>262</v>
      </c>
      <c r="D470" t="s">
        <v>420</v>
      </c>
      <c r="E470" t="s">
        <v>1413</v>
      </c>
      <c r="F470" t="s">
        <v>264</v>
      </c>
      <c r="G470" t="s">
        <v>1472</v>
      </c>
    </row>
    <row r="471" spans="1:7">
      <c r="A471" s="1" t="s">
        <v>1282</v>
      </c>
      <c r="B471" s="1">
        <f>VLOOKUP(A471,ID!G:H,2,FALSE)</f>
        <v>343</v>
      </c>
      <c r="C471" t="s">
        <v>262</v>
      </c>
      <c r="D471" t="s">
        <v>420</v>
      </c>
      <c r="E471" t="s">
        <v>1413</v>
      </c>
      <c r="F471" t="s">
        <v>264</v>
      </c>
      <c r="G471" t="s">
        <v>1511</v>
      </c>
    </row>
    <row r="472" spans="1:7">
      <c r="A472" s="1" t="s">
        <v>1290</v>
      </c>
      <c r="B472" s="1">
        <f>VLOOKUP(A472,ID!G:H,2,FALSE)</f>
        <v>160</v>
      </c>
      <c r="C472" t="s">
        <v>262</v>
      </c>
      <c r="D472" t="s">
        <v>420</v>
      </c>
      <c r="E472" t="s">
        <v>1413</v>
      </c>
      <c r="F472" t="s">
        <v>264</v>
      </c>
      <c r="G472" t="s">
        <v>1509</v>
      </c>
    </row>
    <row r="473" spans="1:7">
      <c r="A473" s="1" t="s">
        <v>1281</v>
      </c>
      <c r="B473" s="1">
        <f>VLOOKUP(A473,ID!G:H,2,FALSE)</f>
        <v>423</v>
      </c>
      <c r="C473" t="s">
        <v>262</v>
      </c>
      <c r="D473" t="s">
        <v>420</v>
      </c>
      <c r="E473" t="s">
        <v>1413</v>
      </c>
      <c r="F473" t="s">
        <v>264</v>
      </c>
      <c r="G473" t="s">
        <v>1426</v>
      </c>
    </row>
    <row r="474" spans="1:7">
      <c r="A474" s="1" t="s">
        <v>1279</v>
      </c>
      <c r="B474" s="1">
        <f>VLOOKUP(A474,ID!G:H,2,FALSE)</f>
        <v>344</v>
      </c>
      <c r="C474" t="s">
        <v>262</v>
      </c>
      <c r="D474" t="s">
        <v>420</v>
      </c>
      <c r="E474" t="s">
        <v>1408</v>
      </c>
      <c r="F474" t="s">
        <v>264</v>
      </c>
      <c r="G474" t="s">
        <v>1510</v>
      </c>
    </row>
    <row r="475" spans="1:7">
      <c r="A475" s="1" t="s">
        <v>1221</v>
      </c>
      <c r="B475" s="1">
        <f>VLOOKUP(A475,ID!G:H,2,FALSE)</f>
        <v>1040</v>
      </c>
      <c r="C475" t="s">
        <v>262</v>
      </c>
      <c r="D475" t="s">
        <v>420</v>
      </c>
      <c r="E475" t="s">
        <v>1408</v>
      </c>
      <c r="F475" t="s">
        <v>264</v>
      </c>
      <c r="G475" t="s">
        <v>1513</v>
      </c>
    </row>
    <row r="476" spans="1:7">
      <c r="A476" s="1" t="s">
        <v>1292</v>
      </c>
      <c r="B476" s="1">
        <f>VLOOKUP(A476,ID!G:H,2,FALSE)</f>
        <v>650</v>
      </c>
      <c r="C476" t="s">
        <v>262</v>
      </c>
      <c r="D476" t="s">
        <v>420</v>
      </c>
      <c r="E476" t="s">
        <v>1408</v>
      </c>
      <c r="F476" t="s">
        <v>264</v>
      </c>
      <c r="G476" t="s">
        <v>1516</v>
      </c>
    </row>
    <row r="477" spans="1:7">
      <c r="A477" s="1" t="s">
        <v>1214</v>
      </c>
      <c r="B477" s="1">
        <f>VLOOKUP(A477,ID!G:H,2,FALSE)</f>
        <v>469</v>
      </c>
      <c r="C477" t="s">
        <v>262</v>
      </c>
      <c r="D477" t="s">
        <v>425</v>
      </c>
      <c r="E477" t="s">
        <v>1413</v>
      </c>
      <c r="F477" t="s">
        <v>264</v>
      </c>
      <c r="G477" t="s">
        <v>1472</v>
      </c>
    </row>
    <row r="478" spans="1:7">
      <c r="A478" s="1" t="s">
        <v>1257</v>
      </c>
      <c r="B478" s="1">
        <f>VLOOKUP(A478,ID!G:H,2,FALSE)</f>
        <v>346</v>
      </c>
      <c r="C478" t="s">
        <v>262</v>
      </c>
      <c r="D478" t="s">
        <v>425</v>
      </c>
      <c r="E478" t="s">
        <v>1413</v>
      </c>
      <c r="F478" t="s">
        <v>264</v>
      </c>
      <c r="G478" t="s">
        <v>1511</v>
      </c>
    </row>
    <row r="479" spans="1:7">
      <c r="A479" s="1" t="s">
        <v>1289</v>
      </c>
      <c r="B479" s="1">
        <f>VLOOKUP(A479,ID!G:H,2,FALSE)</f>
        <v>528</v>
      </c>
      <c r="C479" t="s">
        <v>262</v>
      </c>
      <c r="D479" t="s">
        <v>425</v>
      </c>
      <c r="E479" t="s">
        <v>1413</v>
      </c>
      <c r="F479" t="s">
        <v>264</v>
      </c>
      <c r="G479" t="s">
        <v>1509</v>
      </c>
    </row>
    <row r="480" spans="1:7">
      <c r="A480" s="1" t="s">
        <v>1211</v>
      </c>
      <c r="B480" s="1">
        <f>VLOOKUP(A480,ID!G:H,2,FALSE)</f>
        <v>102</v>
      </c>
      <c r="C480" t="s">
        <v>262</v>
      </c>
      <c r="D480" t="s">
        <v>425</v>
      </c>
      <c r="E480" t="s">
        <v>1413</v>
      </c>
      <c r="F480" t="s">
        <v>264</v>
      </c>
      <c r="G480" t="s">
        <v>1426</v>
      </c>
    </row>
    <row r="481" spans="1:7">
      <c r="A481" s="1" t="s">
        <v>1276</v>
      </c>
      <c r="B481" s="1">
        <f>VLOOKUP(A481,ID!G:H,2,FALSE)</f>
        <v>956</v>
      </c>
      <c r="C481" t="s">
        <v>262</v>
      </c>
      <c r="D481" t="s">
        <v>425</v>
      </c>
      <c r="E481" t="s">
        <v>1413</v>
      </c>
      <c r="F481" t="s">
        <v>264</v>
      </c>
      <c r="G481" t="s">
        <v>1515</v>
      </c>
    </row>
    <row r="482" spans="1:7">
      <c r="A482" s="1" t="s">
        <v>1213</v>
      </c>
      <c r="B482" s="1">
        <f>VLOOKUP(A482,ID!G:H,2,FALSE)</f>
        <v>1039</v>
      </c>
      <c r="C482" t="s">
        <v>262</v>
      </c>
      <c r="D482" t="s">
        <v>425</v>
      </c>
      <c r="E482" t="s">
        <v>1408</v>
      </c>
      <c r="F482" t="s">
        <v>264</v>
      </c>
      <c r="G482" t="s">
        <v>1510</v>
      </c>
    </row>
    <row r="483" spans="1:7">
      <c r="A483" s="1" t="s">
        <v>1287</v>
      </c>
      <c r="B483" s="1">
        <f>VLOOKUP(A483,ID!G:H,2,FALSE)</f>
        <v>1033</v>
      </c>
      <c r="C483" t="s">
        <v>262</v>
      </c>
      <c r="D483" t="s">
        <v>425</v>
      </c>
      <c r="E483" t="s">
        <v>1408</v>
      </c>
      <c r="F483" t="s">
        <v>264</v>
      </c>
      <c r="G483" t="s">
        <v>1517</v>
      </c>
    </row>
    <row r="484" spans="1:7">
      <c r="A484" s="1" t="s">
        <v>1291</v>
      </c>
      <c r="B484" s="1">
        <f>VLOOKUP(A484,ID!G:H,2,FALSE)</f>
        <v>1088</v>
      </c>
      <c r="C484" t="s">
        <v>262</v>
      </c>
      <c r="D484" t="s">
        <v>425</v>
      </c>
      <c r="E484" t="s">
        <v>1408</v>
      </c>
      <c r="F484" t="s">
        <v>264</v>
      </c>
      <c r="G484" t="s">
        <v>1516</v>
      </c>
    </row>
    <row r="485" spans="1:7">
      <c r="A485" s="1" t="s">
        <v>1258</v>
      </c>
      <c r="B485" s="1">
        <f>VLOOKUP(A485,ID!G:H,2,FALSE)</f>
        <v>1315</v>
      </c>
      <c r="C485" t="s">
        <v>262</v>
      </c>
      <c r="D485" t="s">
        <v>472</v>
      </c>
      <c r="E485" t="s">
        <v>1413</v>
      </c>
      <c r="F485" t="s">
        <v>264</v>
      </c>
      <c r="G485" t="s">
        <v>1514</v>
      </c>
    </row>
    <row r="486" spans="1:7">
      <c r="A486" s="1" t="s">
        <v>1218</v>
      </c>
      <c r="B486" s="1">
        <f>VLOOKUP(A486,ID!G:H,2,FALSE)</f>
        <v>347</v>
      </c>
      <c r="C486" t="s">
        <v>262</v>
      </c>
      <c r="D486" t="s">
        <v>472</v>
      </c>
      <c r="E486" t="s">
        <v>1413</v>
      </c>
      <c r="F486" t="s">
        <v>264</v>
      </c>
      <c r="G486" t="s">
        <v>1511</v>
      </c>
    </row>
    <row r="487" spans="1:7">
      <c r="A487" s="1" t="s">
        <v>1310</v>
      </c>
      <c r="B487" s="1">
        <f>VLOOKUP(A487,ID!G:H,2,FALSE)</f>
        <v>1436</v>
      </c>
      <c r="C487" t="s">
        <v>262</v>
      </c>
      <c r="D487" t="s">
        <v>472</v>
      </c>
      <c r="E487" t="s">
        <v>1408</v>
      </c>
      <c r="F487" t="s">
        <v>264</v>
      </c>
      <c r="G487" t="s">
        <v>1510</v>
      </c>
    </row>
    <row r="488" spans="1:7">
      <c r="A488" s="1" t="s">
        <v>1204</v>
      </c>
      <c r="B488" s="1">
        <f>VLOOKUP(A488,ID!G:H,2,FALSE)</f>
        <v>27</v>
      </c>
      <c r="C488" t="s">
        <v>262</v>
      </c>
      <c r="D488" t="s">
        <v>472</v>
      </c>
      <c r="E488" t="s">
        <v>1408</v>
      </c>
      <c r="F488" t="s">
        <v>264</v>
      </c>
      <c r="G488" t="s">
        <v>1513</v>
      </c>
    </row>
    <row r="489" spans="1:7">
      <c r="A489" s="1" t="s">
        <v>353</v>
      </c>
      <c r="B489" s="1">
        <f>VLOOKUP(A489,ID!G:H,2,FALSE)</f>
        <v>382</v>
      </c>
      <c r="C489" t="s">
        <v>262</v>
      </c>
      <c r="D489" t="s">
        <v>272</v>
      </c>
      <c r="E489" t="s">
        <v>1413</v>
      </c>
      <c r="F489" t="s">
        <v>264</v>
      </c>
      <c r="G489" t="s">
        <v>1472</v>
      </c>
    </row>
    <row r="490" spans="1:7">
      <c r="A490" s="1" t="s">
        <v>1231</v>
      </c>
      <c r="B490" s="1">
        <f>VLOOKUP(A490,ID!G:H,2,FALSE)</f>
        <v>180</v>
      </c>
      <c r="C490" t="s">
        <v>262</v>
      </c>
      <c r="D490" t="s">
        <v>272</v>
      </c>
      <c r="E490" t="s">
        <v>1413</v>
      </c>
      <c r="F490" t="s">
        <v>264</v>
      </c>
      <c r="G490" t="s">
        <v>1511</v>
      </c>
    </row>
    <row r="491" spans="1:7">
      <c r="A491" s="1" t="s">
        <v>1308</v>
      </c>
      <c r="B491" s="1">
        <f>VLOOKUP(A491,ID!G:H,2,FALSE)</f>
        <v>133</v>
      </c>
      <c r="C491" t="s">
        <v>262</v>
      </c>
      <c r="D491" t="s">
        <v>272</v>
      </c>
      <c r="E491" t="s">
        <v>1413</v>
      </c>
      <c r="F491" t="s">
        <v>264</v>
      </c>
      <c r="G491" t="s">
        <v>1509</v>
      </c>
    </row>
    <row r="492" spans="1:7">
      <c r="A492" s="1" t="s">
        <v>389</v>
      </c>
      <c r="B492" s="1">
        <f>VLOOKUP(A492,ID!G:H,2,FALSE)</f>
        <v>348</v>
      </c>
      <c r="C492" t="s">
        <v>262</v>
      </c>
      <c r="D492" t="s">
        <v>272</v>
      </c>
      <c r="E492" t="s">
        <v>1413</v>
      </c>
      <c r="F492" t="s">
        <v>264</v>
      </c>
      <c r="G492" t="s">
        <v>1426</v>
      </c>
    </row>
    <row r="493" spans="1:7">
      <c r="A493" s="1" t="s">
        <v>1331</v>
      </c>
      <c r="B493" s="1">
        <f>VLOOKUP(A493,ID!G:H,2,FALSE)</f>
        <v>600</v>
      </c>
      <c r="C493" t="s">
        <v>262</v>
      </c>
      <c r="D493" t="s">
        <v>272</v>
      </c>
      <c r="E493" t="s">
        <v>1413</v>
      </c>
      <c r="F493" t="s">
        <v>264</v>
      </c>
      <c r="G493" t="s">
        <v>1515</v>
      </c>
    </row>
    <row r="494" spans="1:7">
      <c r="A494" s="1" t="s">
        <v>354</v>
      </c>
      <c r="B494" s="1">
        <f>VLOOKUP(A494,ID!G:H,2,FALSE)</f>
        <v>1164</v>
      </c>
      <c r="C494" t="s">
        <v>262</v>
      </c>
      <c r="D494" t="s">
        <v>272</v>
      </c>
      <c r="E494" t="s">
        <v>1408</v>
      </c>
      <c r="F494" t="s">
        <v>264</v>
      </c>
      <c r="G494" t="s">
        <v>1510</v>
      </c>
    </row>
    <row r="495" spans="1:7">
      <c r="A495" s="1" t="s">
        <v>1342</v>
      </c>
      <c r="B495" s="1">
        <f>VLOOKUP(A495,ID!G:H,2,FALSE)</f>
        <v>1660</v>
      </c>
      <c r="C495" t="s">
        <v>262</v>
      </c>
      <c r="D495" t="s">
        <v>272</v>
      </c>
      <c r="E495" t="s">
        <v>1408</v>
      </c>
      <c r="F495" t="s">
        <v>264</v>
      </c>
      <c r="G495" t="s">
        <v>1427</v>
      </c>
    </row>
    <row r="496" spans="1:7">
      <c r="A496" s="1" t="s">
        <v>1325</v>
      </c>
      <c r="B496" s="1">
        <f>VLOOKUP(A496,ID!G:H,2,FALSE)</f>
        <v>629</v>
      </c>
      <c r="C496" t="s">
        <v>262</v>
      </c>
      <c r="D496" t="s">
        <v>272</v>
      </c>
      <c r="E496" t="s">
        <v>1408</v>
      </c>
      <c r="F496" t="s">
        <v>264</v>
      </c>
      <c r="G496" t="s">
        <v>1513</v>
      </c>
    </row>
    <row r="497" spans="1:7">
      <c r="A497" s="1" t="s">
        <v>1337</v>
      </c>
      <c r="B497" s="1">
        <f>VLOOKUP(A497,ID!G:H,2,FALSE)</f>
        <v>1500</v>
      </c>
      <c r="C497" t="s">
        <v>262</v>
      </c>
      <c r="D497" t="s">
        <v>272</v>
      </c>
      <c r="E497" t="s">
        <v>1408</v>
      </c>
      <c r="F497" t="s">
        <v>264</v>
      </c>
      <c r="G497" t="s">
        <v>1516</v>
      </c>
    </row>
    <row r="498" spans="1:7">
      <c r="A498" s="1" t="s">
        <v>1288</v>
      </c>
      <c r="B498" s="1">
        <f>VLOOKUP(A498,ID!G:H,2,FALSE)</f>
        <v>521</v>
      </c>
      <c r="C498" t="s">
        <v>262</v>
      </c>
      <c r="D498" t="s">
        <v>263</v>
      </c>
      <c r="E498" t="s">
        <v>1413</v>
      </c>
      <c r="F498" t="s">
        <v>264</v>
      </c>
      <c r="G498" t="s">
        <v>1511</v>
      </c>
    </row>
    <row r="499" spans="1:7">
      <c r="A499" s="1" t="s">
        <v>1207</v>
      </c>
      <c r="B499" s="1">
        <f>VLOOKUP(A499,ID!G:H,2,FALSE)</f>
        <v>1228</v>
      </c>
      <c r="C499" t="s">
        <v>262</v>
      </c>
      <c r="D499" t="s">
        <v>263</v>
      </c>
      <c r="E499" t="s">
        <v>1413</v>
      </c>
      <c r="F499" t="s">
        <v>264</v>
      </c>
      <c r="G499" t="s">
        <v>1509</v>
      </c>
    </row>
    <row r="500" spans="1:7">
      <c r="A500" s="1" t="s">
        <v>349</v>
      </c>
      <c r="B500" s="1">
        <f>VLOOKUP(A500,ID!G:H,2,FALSE)</f>
        <v>378</v>
      </c>
      <c r="C500" t="s">
        <v>262</v>
      </c>
      <c r="D500" t="s">
        <v>263</v>
      </c>
      <c r="E500" t="s">
        <v>1413</v>
      </c>
      <c r="F500" t="s">
        <v>264</v>
      </c>
      <c r="G500" t="s">
        <v>1426</v>
      </c>
    </row>
    <row r="501" spans="1:7">
      <c r="A501" s="1" t="s">
        <v>1234</v>
      </c>
      <c r="B501" s="1">
        <f>VLOOKUP(A501,ID!G:H,2,FALSE)</f>
        <v>1283</v>
      </c>
      <c r="C501" t="s">
        <v>262</v>
      </c>
      <c r="D501" t="s">
        <v>263</v>
      </c>
      <c r="E501" t="s">
        <v>1413</v>
      </c>
      <c r="F501" t="s">
        <v>264</v>
      </c>
      <c r="G501" t="s">
        <v>1515</v>
      </c>
    </row>
    <row r="502" spans="1:7">
      <c r="A502" s="1" t="s">
        <v>1309</v>
      </c>
      <c r="B502" s="1">
        <f>VLOOKUP(A502,ID!G:H,2,FALSE)</f>
        <v>42</v>
      </c>
      <c r="C502" t="s">
        <v>262</v>
      </c>
      <c r="D502" t="s">
        <v>263</v>
      </c>
      <c r="E502" t="s">
        <v>1408</v>
      </c>
      <c r="F502" t="s">
        <v>264</v>
      </c>
      <c r="G502" t="s">
        <v>1510</v>
      </c>
    </row>
    <row r="503" spans="1:7">
      <c r="A503" s="1" t="s">
        <v>1313</v>
      </c>
      <c r="B503" s="1">
        <f>VLOOKUP(A503,ID!G:H,2,FALSE)</f>
        <v>1447</v>
      </c>
      <c r="C503" t="s">
        <v>262</v>
      </c>
      <c r="D503" t="s">
        <v>263</v>
      </c>
      <c r="E503" t="s">
        <v>1408</v>
      </c>
      <c r="F503" t="s">
        <v>264</v>
      </c>
      <c r="G503" t="s">
        <v>1513</v>
      </c>
    </row>
    <row r="504" spans="1:7">
      <c r="A504" s="1" t="s">
        <v>1251</v>
      </c>
      <c r="B504" s="1">
        <f>VLOOKUP(A504,ID!G:H,2,FALSE)</f>
        <v>816</v>
      </c>
      <c r="C504" t="s">
        <v>262</v>
      </c>
      <c r="D504" t="s">
        <v>306</v>
      </c>
      <c r="E504" t="s">
        <v>1413</v>
      </c>
      <c r="F504" t="s">
        <v>264</v>
      </c>
      <c r="G504" t="s">
        <v>1511</v>
      </c>
    </row>
    <row r="505" spans="1:7">
      <c r="A505" s="1" t="s">
        <v>1314</v>
      </c>
      <c r="B505" s="1">
        <f>VLOOKUP(A505,ID!G:H,2,FALSE)</f>
        <v>505</v>
      </c>
      <c r="C505" t="s">
        <v>262</v>
      </c>
      <c r="D505" t="s">
        <v>422</v>
      </c>
      <c r="E505" t="s">
        <v>1413</v>
      </c>
      <c r="F505" t="s">
        <v>264</v>
      </c>
      <c r="G505" t="s">
        <v>1472</v>
      </c>
    </row>
    <row r="506" spans="1:7">
      <c r="A506" s="1" t="s">
        <v>1228</v>
      </c>
      <c r="B506" s="1">
        <f>VLOOKUP(A506,ID!G:H,2,FALSE)</f>
        <v>66</v>
      </c>
      <c r="C506" t="s">
        <v>262</v>
      </c>
      <c r="D506" t="s">
        <v>422</v>
      </c>
      <c r="E506" t="s">
        <v>1413</v>
      </c>
      <c r="F506" t="s">
        <v>264</v>
      </c>
      <c r="G506" t="s">
        <v>1511</v>
      </c>
    </row>
    <row r="507" spans="1:7">
      <c r="A507" s="1" t="s">
        <v>1230</v>
      </c>
      <c r="B507" s="1">
        <f>VLOOKUP(A507,ID!G:H,2,FALSE)</f>
        <v>1282</v>
      </c>
      <c r="C507" t="s">
        <v>262</v>
      </c>
      <c r="D507" t="s">
        <v>422</v>
      </c>
      <c r="E507" t="s">
        <v>1413</v>
      </c>
      <c r="F507" t="s">
        <v>264</v>
      </c>
      <c r="G507" t="s">
        <v>1509</v>
      </c>
    </row>
    <row r="508" spans="1:7">
      <c r="A508" s="1" t="s">
        <v>1233</v>
      </c>
      <c r="B508" s="1">
        <f>VLOOKUP(A508,ID!G:H,2,FALSE)</f>
        <v>111</v>
      </c>
      <c r="C508" t="s">
        <v>262</v>
      </c>
      <c r="D508" t="s">
        <v>422</v>
      </c>
      <c r="E508" t="s">
        <v>1413</v>
      </c>
      <c r="F508" t="s">
        <v>264</v>
      </c>
      <c r="G508" t="s">
        <v>1426</v>
      </c>
    </row>
    <row r="509" spans="1:7">
      <c r="A509" s="1" t="s">
        <v>1321</v>
      </c>
      <c r="B509" s="1">
        <f>VLOOKUP(A509,ID!G:H,2,FALSE)</f>
        <v>67</v>
      </c>
      <c r="C509" t="s">
        <v>262</v>
      </c>
      <c r="D509" t="s">
        <v>422</v>
      </c>
      <c r="E509" t="s">
        <v>1413</v>
      </c>
      <c r="F509" t="s">
        <v>264</v>
      </c>
      <c r="G509" t="s">
        <v>1515</v>
      </c>
    </row>
    <row r="510" spans="1:7">
      <c r="A510" s="1" t="s">
        <v>1255</v>
      </c>
      <c r="B510" s="1">
        <f>VLOOKUP(A510,ID!G:H,2,FALSE)</f>
        <v>1004</v>
      </c>
      <c r="C510" t="s">
        <v>262</v>
      </c>
      <c r="D510" t="s">
        <v>422</v>
      </c>
      <c r="E510" t="s">
        <v>1408</v>
      </c>
      <c r="F510" t="s">
        <v>264</v>
      </c>
      <c r="G510" t="s">
        <v>1510</v>
      </c>
    </row>
    <row r="511" spans="1:7">
      <c r="A511" s="1" t="s">
        <v>1262</v>
      </c>
      <c r="B511" s="1">
        <f>VLOOKUP(A511,ID!G:H,2,FALSE)</f>
        <v>1322</v>
      </c>
      <c r="C511" t="s">
        <v>262</v>
      </c>
      <c r="D511" t="s">
        <v>422</v>
      </c>
      <c r="E511" t="s">
        <v>1408</v>
      </c>
      <c r="F511" t="s">
        <v>264</v>
      </c>
      <c r="G511" t="s">
        <v>1517</v>
      </c>
    </row>
    <row r="512" spans="1:7">
      <c r="A512" s="1" t="s">
        <v>1232</v>
      </c>
      <c r="B512" s="1">
        <f>VLOOKUP(A512,ID!G:H,2,FALSE)</f>
        <v>183</v>
      </c>
      <c r="C512" t="s">
        <v>262</v>
      </c>
      <c r="D512" t="s">
        <v>422</v>
      </c>
      <c r="E512" t="s">
        <v>1408</v>
      </c>
      <c r="F512" t="s">
        <v>264</v>
      </c>
      <c r="G512" t="s">
        <v>1513</v>
      </c>
    </row>
    <row r="513" spans="1:7">
      <c r="A513" s="1" t="s">
        <v>1235</v>
      </c>
      <c r="B513" s="1">
        <f>VLOOKUP(A513,ID!G:H,2,FALSE)</f>
        <v>1305</v>
      </c>
      <c r="C513" t="s">
        <v>262</v>
      </c>
      <c r="D513" t="s">
        <v>473</v>
      </c>
      <c r="E513" t="s">
        <v>1413</v>
      </c>
      <c r="F513" t="s">
        <v>264</v>
      </c>
      <c r="G513" t="s">
        <v>1514</v>
      </c>
    </row>
    <row r="514" spans="1:7">
      <c r="A514" s="1" t="s">
        <v>1270</v>
      </c>
      <c r="B514" s="1">
        <f>VLOOKUP(A514,ID!G:H,2,FALSE)</f>
        <v>411</v>
      </c>
      <c r="C514" t="s">
        <v>262</v>
      </c>
      <c r="D514" t="s">
        <v>473</v>
      </c>
      <c r="E514" t="s">
        <v>1413</v>
      </c>
      <c r="F514" t="s">
        <v>264</v>
      </c>
      <c r="G514" t="s">
        <v>1511</v>
      </c>
    </row>
    <row r="515" spans="1:7">
      <c r="A515" s="1" t="s">
        <v>1340</v>
      </c>
      <c r="B515" s="1">
        <f>VLOOKUP(A515,ID!G:H,2,FALSE)</f>
        <v>13</v>
      </c>
      <c r="C515" t="s">
        <v>262</v>
      </c>
      <c r="D515" t="s">
        <v>473</v>
      </c>
      <c r="E515" t="s">
        <v>1413</v>
      </c>
      <c r="F515" t="s">
        <v>264</v>
      </c>
      <c r="G515" t="s">
        <v>1426</v>
      </c>
    </row>
    <row r="516" spans="1:7">
      <c r="A516" s="1" t="s">
        <v>1293</v>
      </c>
      <c r="B516" s="1">
        <f>VLOOKUP(A516,ID!G:H,2,FALSE)</f>
        <v>1026</v>
      </c>
      <c r="C516" t="s">
        <v>262</v>
      </c>
      <c r="D516" t="s">
        <v>473</v>
      </c>
      <c r="E516" t="s">
        <v>1413</v>
      </c>
      <c r="F516" t="s">
        <v>264</v>
      </c>
      <c r="G516" t="s">
        <v>1515</v>
      </c>
    </row>
    <row r="517" spans="1:7">
      <c r="A517" s="1" t="s">
        <v>1319</v>
      </c>
      <c r="B517" s="1">
        <f>VLOOKUP(A517,ID!G:H,2,FALSE)</f>
        <v>410</v>
      </c>
      <c r="C517" t="s">
        <v>262</v>
      </c>
      <c r="D517" t="s">
        <v>301</v>
      </c>
      <c r="E517" t="s">
        <v>1413</v>
      </c>
      <c r="F517" t="s">
        <v>264</v>
      </c>
      <c r="G517" t="s">
        <v>1511</v>
      </c>
    </row>
    <row r="518" spans="1:7">
      <c r="A518" s="1" t="s">
        <v>1249</v>
      </c>
      <c r="B518" s="1">
        <f>VLOOKUP(A518,ID!G:H,2,FALSE)</f>
        <v>1071</v>
      </c>
      <c r="C518" t="s">
        <v>262</v>
      </c>
      <c r="D518" t="s">
        <v>301</v>
      </c>
      <c r="E518" t="s">
        <v>1413</v>
      </c>
      <c r="F518" t="s">
        <v>264</v>
      </c>
      <c r="G518" t="s">
        <v>1509</v>
      </c>
    </row>
    <row r="519" spans="1:7">
      <c r="A519" s="1" t="s">
        <v>1216</v>
      </c>
      <c r="B519" s="1">
        <f>VLOOKUP(A519,ID!G:H,2,FALSE)</f>
        <v>1047</v>
      </c>
      <c r="C519" t="s">
        <v>262</v>
      </c>
      <c r="D519" t="s">
        <v>301</v>
      </c>
      <c r="E519" t="s">
        <v>1413</v>
      </c>
      <c r="F519" t="s">
        <v>264</v>
      </c>
      <c r="G519" t="s">
        <v>1426</v>
      </c>
    </row>
    <row r="520" spans="1:7">
      <c r="A520" s="1" t="s">
        <v>372</v>
      </c>
      <c r="B520" s="1">
        <f>VLOOKUP(A520,ID!G:H,2,FALSE)</f>
        <v>157</v>
      </c>
      <c r="C520" t="s">
        <v>262</v>
      </c>
      <c r="D520" t="s">
        <v>301</v>
      </c>
      <c r="E520" t="s">
        <v>1408</v>
      </c>
      <c r="F520" t="s">
        <v>264</v>
      </c>
      <c r="G520" t="s">
        <v>1512</v>
      </c>
    </row>
    <row r="521" spans="1:7">
      <c r="A521" s="1" t="s">
        <v>1229</v>
      </c>
      <c r="B521" s="1">
        <f>VLOOKUP(A521,ID!G:H,2,FALSE)</f>
        <v>1271</v>
      </c>
      <c r="C521" t="s">
        <v>262</v>
      </c>
      <c r="D521" t="s">
        <v>301</v>
      </c>
      <c r="E521" t="s">
        <v>1408</v>
      </c>
      <c r="F521" t="s">
        <v>264</v>
      </c>
      <c r="G521" t="s">
        <v>1516</v>
      </c>
    </row>
    <row r="522" spans="1:7">
      <c r="A522" s="1" t="s">
        <v>1312</v>
      </c>
      <c r="B522" s="1">
        <f>VLOOKUP(A522,ID!G:H,2,FALSE)</f>
        <v>196</v>
      </c>
      <c r="C522" t="s">
        <v>262</v>
      </c>
      <c r="D522" t="s">
        <v>464</v>
      </c>
      <c r="E522" t="s">
        <v>1413</v>
      </c>
      <c r="F522" t="s">
        <v>264</v>
      </c>
      <c r="G522" t="s">
        <v>1511</v>
      </c>
    </row>
    <row r="523" spans="1:7">
      <c r="A523" s="1" t="s">
        <v>1327</v>
      </c>
      <c r="B523" s="1">
        <f>VLOOKUP(A523,ID!G:H,2,FALSE)</f>
        <v>1461</v>
      </c>
      <c r="C523" t="s">
        <v>262</v>
      </c>
      <c r="D523" t="s">
        <v>464</v>
      </c>
      <c r="E523" t="s">
        <v>1413</v>
      </c>
      <c r="F523" t="s">
        <v>264</v>
      </c>
      <c r="G523" t="s">
        <v>1509</v>
      </c>
    </row>
    <row r="524" spans="1:7">
      <c r="A524" s="1" t="s">
        <v>1261</v>
      </c>
      <c r="B524" s="1">
        <f>VLOOKUP(A524,ID!G:H,2,FALSE)</f>
        <v>140</v>
      </c>
      <c r="C524" t="s">
        <v>262</v>
      </c>
      <c r="D524" t="s">
        <v>464</v>
      </c>
      <c r="E524" t="s">
        <v>1413</v>
      </c>
      <c r="F524" t="s">
        <v>264</v>
      </c>
      <c r="G524" t="s">
        <v>1426</v>
      </c>
    </row>
    <row r="525" spans="1:7">
      <c r="A525" s="1" t="s">
        <v>1223</v>
      </c>
      <c r="B525" s="1">
        <f>VLOOKUP(A525,ID!G:H,2,FALSE)</f>
        <v>1258</v>
      </c>
      <c r="C525" t="s">
        <v>262</v>
      </c>
      <c r="D525" t="s">
        <v>571</v>
      </c>
      <c r="E525" t="s">
        <v>1408</v>
      </c>
      <c r="F525" t="s">
        <v>264</v>
      </c>
      <c r="G525" t="s">
        <v>1510</v>
      </c>
    </row>
    <row r="526" spans="1:7">
      <c r="A526" s="1" t="s">
        <v>1330</v>
      </c>
      <c r="B526" s="1">
        <f>VLOOKUP(A526,ID!G:H,2,FALSE)</f>
        <v>681</v>
      </c>
      <c r="C526" t="s">
        <v>262</v>
      </c>
      <c r="D526" t="s">
        <v>464</v>
      </c>
      <c r="E526" t="s">
        <v>1408</v>
      </c>
      <c r="F526" t="s">
        <v>264</v>
      </c>
      <c r="G526" t="s">
        <v>1517</v>
      </c>
    </row>
    <row r="527" spans="1:7">
      <c r="A527" s="1" t="s">
        <v>1316</v>
      </c>
      <c r="B527" s="1">
        <f>VLOOKUP(A527,ID!G:H,2,FALSE)</f>
        <v>1450</v>
      </c>
      <c r="C527" t="s">
        <v>262</v>
      </c>
      <c r="D527" t="s">
        <v>464</v>
      </c>
      <c r="E527" t="s">
        <v>1408</v>
      </c>
      <c r="F527" t="s">
        <v>264</v>
      </c>
      <c r="G527" t="s">
        <v>1513</v>
      </c>
    </row>
    <row r="528" spans="1:7">
      <c r="A528" s="1" t="s">
        <v>1336</v>
      </c>
      <c r="B528" s="1">
        <f>VLOOKUP(A528,ID!G:H,2,FALSE)</f>
        <v>1043</v>
      </c>
      <c r="C528" t="s">
        <v>262</v>
      </c>
      <c r="D528" t="s">
        <v>464</v>
      </c>
      <c r="E528" t="s">
        <v>1408</v>
      </c>
      <c r="F528" t="s">
        <v>264</v>
      </c>
      <c r="G528" t="s">
        <v>1516</v>
      </c>
    </row>
    <row r="529" spans="1:7">
      <c r="A529" s="1" t="s">
        <v>1236</v>
      </c>
      <c r="B529" s="1">
        <f>VLOOKUP(A529,ID!G:H,2,FALSE)</f>
        <v>429</v>
      </c>
      <c r="C529" t="s">
        <v>262</v>
      </c>
      <c r="D529" t="s">
        <v>289</v>
      </c>
      <c r="E529" t="s">
        <v>1413</v>
      </c>
      <c r="F529" t="s">
        <v>264</v>
      </c>
      <c r="G529" t="s">
        <v>1472</v>
      </c>
    </row>
    <row r="530" spans="1:7">
      <c r="A530" s="1" t="s">
        <v>1272</v>
      </c>
      <c r="B530" s="1">
        <f>VLOOKUP(A530,ID!G:H,2,FALSE)</f>
        <v>408</v>
      </c>
      <c r="C530" t="s">
        <v>262</v>
      </c>
      <c r="D530" t="s">
        <v>289</v>
      </c>
      <c r="E530" t="s">
        <v>1413</v>
      </c>
      <c r="F530" t="s">
        <v>264</v>
      </c>
      <c r="G530" t="s">
        <v>1511</v>
      </c>
    </row>
    <row r="531" spans="1:7">
      <c r="A531" s="1" t="s">
        <v>1205</v>
      </c>
      <c r="B531" s="1">
        <f>VLOOKUP(A531,ID!G:H,2,FALSE)</f>
        <v>351</v>
      </c>
      <c r="C531" t="s">
        <v>262</v>
      </c>
      <c r="D531" t="s">
        <v>289</v>
      </c>
      <c r="E531" t="s">
        <v>1413</v>
      </c>
      <c r="F531" t="s">
        <v>264</v>
      </c>
      <c r="G531" t="s">
        <v>1509</v>
      </c>
    </row>
    <row r="532" spans="1:7">
      <c r="A532" s="1" t="s">
        <v>365</v>
      </c>
      <c r="B532" s="1">
        <f>VLOOKUP(A532,ID!G:H,2,FALSE)</f>
        <v>101</v>
      </c>
      <c r="C532" t="s">
        <v>262</v>
      </c>
      <c r="D532" t="s">
        <v>289</v>
      </c>
      <c r="E532" t="s">
        <v>1413</v>
      </c>
      <c r="F532" t="s">
        <v>264</v>
      </c>
      <c r="G532" t="s">
        <v>1426</v>
      </c>
    </row>
    <row r="533" spans="1:7">
      <c r="A533" s="1" t="s">
        <v>1297</v>
      </c>
      <c r="B533" s="1">
        <f>VLOOKUP(A533,ID!G:H,2,FALSE)</f>
        <v>385</v>
      </c>
      <c r="C533" t="s">
        <v>262</v>
      </c>
      <c r="D533" t="s">
        <v>289</v>
      </c>
      <c r="E533" t="s">
        <v>1413</v>
      </c>
      <c r="F533" t="s">
        <v>264</v>
      </c>
      <c r="G533" t="s">
        <v>1515</v>
      </c>
    </row>
    <row r="534" spans="1:7">
      <c r="A534" s="1" t="s">
        <v>360</v>
      </c>
      <c r="B534" s="1">
        <f>VLOOKUP(A534,ID!G:H,2,FALSE)</f>
        <v>1514</v>
      </c>
      <c r="C534" t="s">
        <v>262</v>
      </c>
      <c r="D534" t="s">
        <v>289</v>
      </c>
      <c r="E534" t="s">
        <v>1413</v>
      </c>
      <c r="F534" t="s">
        <v>267</v>
      </c>
      <c r="G534" t="s">
        <v>1509</v>
      </c>
    </row>
    <row r="535" spans="1:7">
      <c r="A535" s="1" t="s">
        <v>1338</v>
      </c>
      <c r="B535" s="1">
        <f>VLOOKUP(A535,ID!G:H,2,FALSE)</f>
        <v>1659</v>
      </c>
      <c r="C535" t="s">
        <v>262</v>
      </c>
      <c r="D535" t="s">
        <v>289</v>
      </c>
      <c r="E535" t="s">
        <v>1413</v>
      </c>
      <c r="F535" t="s">
        <v>267</v>
      </c>
      <c r="G535" t="s">
        <v>1426</v>
      </c>
    </row>
    <row r="536" spans="1:7">
      <c r="A536" s="1" t="s">
        <v>386</v>
      </c>
      <c r="B536" s="1">
        <f>VLOOKUP(A536,ID!G:H,2,FALSE)</f>
        <v>170</v>
      </c>
      <c r="C536" t="s">
        <v>262</v>
      </c>
      <c r="D536" t="s">
        <v>289</v>
      </c>
      <c r="E536" t="s">
        <v>1408</v>
      </c>
      <c r="F536" t="s">
        <v>264</v>
      </c>
      <c r="G536" t="s">
        <v>1510</v>
      </c>
    </row>
    <row r="537" spans="1:7">
      <c r="A537" s="1" t="s">
        <v>1302</v>
      </c>
      <c r="B537" s="1">
        <f>VLOOKUP(A537,ID!G:H,2,FALSE)</f>
        <v>1417</v>
      </c>
      <c r="C537" t="s">
        <v>262</v>
      </c>
      <c r="D537" t="s">
        <v>289</v>
      </c>
      <c r="E537" t="s">
        <v>1408</v>
      </c>
      <c r="F537" t="s">
        <v>264</v>
      </c>
      <c r="G537" t="s">
        <v>1427</v>
      </c>
    </row>
    <row r="538" spans="1:7">
      <c r="A538" s="1" t="s">
        <v>371</v>
      </c>
      <c r="B538" s="1">
        <f>VLOOKUP(A538,ID!G:H,2,FALSE)</f>
        <v>156</v>
      </c>
      <c r="C538" t="s">
        <v>262</v>
      </c>
      <c r="D538" t="s">
        <v>289</v>
      </c>
      <c r="E538" t="s">
        <v>1408</v>
      </c>
      <c r="F538" t="s">
        <v>264</v>
      </c>
      <c r="G538" t="s">
        <v>1512</v>
      </c>
    </row>
    <row r="539" spans="1:7">
      <c r="A539" s="1" t="s">
        <v>1311</v>
      </c>
      <c r="B539" s="1">
        <f>VLOOKUP(A539,ID!G:H,2,FALSE)</f>
        <v>1442</v>
      </c>
      <c r="C539" t="s">
        <v>262</v>
      </c>
      <c r="D539" t="s">
        <v>289</v>
      </c>
      <c r="E539" t="s">
        <v>1408</v>
      </c>
      <c r="F539" t="s">
        <v>264</v>
      </c>
      <c r="G539" t="s">
        <v>1513</v>
      </c>
    </row>
    <row r="540" spans="1:7">
      <c r="A540" s="1" t="s">
        <v>1265</v>
      </c>
      <c r="B540" s="1">
        <f>VLOOKUP(A540,ID!G:H,2,FALSE)</f>
        <v>129</v>
      </c>
      <c r="C540" t="s">
        <v>262</v>
      </c>
      <c r="D540" t="s">
        <v>289</v>
      </c>
      <c r="E540" t="s">
        <v>1408</v>
      </c>
      <c r="F540" t="s">
        <v>264</v>
      </c>
      <c r="G540" t="s">
        <v>1516</v>
      </c>
    </row>
    <row r="541" spans="1:7">
      <c r="A541" s="1" t="s">
        <v>1273</v>
      </c>
      <c r="B541" s="1">
        <f>VLOOKUP(A541,ID!G:H,2,FALSE)</f>
        <v>458</v>
      </c>
      <c r="C541" t="s">
        <v>262</v>
      </c>
      <c r="D541" t="s">
        <v>424</v>
      </c>
      <c r="E541" t="s">
        <v>1413</v>
      </c>
      <c r="F541" t="s">
        <v>264</v>
      </c>
      <c r="G541" t="s">
        <v>1511</v>
      </c>
    </row>
    <row r="542" spans="1:7">
      <c r="A542" s="1" t="s">
        <v>1227</v>
      </c>
      <c r="B542" s="1">
        <f>VLOOKUP(A542,ID!G:H,2,FALSE)</f>
        <v>855</v>
      </c>
      <c r="C542" t="s">
        <v>262</v>
      </c>
      <c r="D542" t="s">
        <v>424</v>
      </c>
      <c r="E542" t="s">
        <v>1413</v>
      </c>
      <c r="F542" t="s">
        <v>264</v>
      </c>
      <c r="G542" t="s">
        <v>1426</v>
      </c>
    </row>
    <row r="543" spans="1:7">
      <c r="A543" s="1" t="s">
        <v>1283</v>
      </c>
      <c r="B543" s="1">
        <f>VLOOKUP(A543,ID!G:H,2,FALSE)</f>
        <v>1376</v>
      </c>
      <c r="C543" t="s">
        <v>262</v>
      </c>
      <c r="D543" t="s">
        <v>424</v>
      </c>
      <c r="E543" t="s">
        <v>1413</v>
      </c>
      <c r="F543" t="s">
        <v>264</v>
      </c>
      <c r="G543" t="s">
        <v>1515</v>
      </c>
    </row>
    <row r="544" spans="1:7">
      <c r="A544" s="1" t="s">
        <v>1299</v>
      </c>
      <c r="B544" s="1">
        <f>VLOOKUP(A544,ID!G:H,2,FALSE)</f>
        <v>506</v>
      </c>
      <c r="C544" t="s">
        <v>262</v>
      </c>
      <c r="D544" t="s">
        <v>424</v>
      </c>
      <c r="E544" t="s">
        <v>1408</v>
      </c>
      <c r="F544" t="s">
        <v>264</v>
      </c>
      <c r="G544" t="s">
        <v>1513</v>
      </c>
    </row>
    <row r="545" spans="1:7">
      <c r="A545" s="1" t="s">
        <v>1247</v>
      </c>
      <c r="B545" s="1">
        <f>VLOOKUP(A545,ID!G:H,2,FALSE)</f>
        <v>612</v>
      </c>
      <c r="C545" t="s">
        <v>262</v>
      </c>
      <c r="D545" t="s">
        <v>293</v>
      </c>
      <c r="E545" t="s">
        <v>1413</v>
      </c>
      <c r="F545" t="s">
        <v>264</v>
      </c>
      <c r="G545" t="s">
        <v>1511</v>
      </c>
    </row>
    <row r="546" spans="1:7">
      <c r="A546" s="1" t="s">
        <v>1206</v>
      </c>
      <c r="B546" s="1">
        <f>VLOOKUP(A546,ID!G:H,2,FALSE)</f>
        <v>819</v>
      </c>
      <c r="C546" t="s">
        <v>262</v>
      </c>
      <c r="D546" t="s">
        <v>293</v>
      </c>
      <c r="E546" t="s">
        <v>1413</v>
      </c>
      <c r="F546" t="s">
        <v>264</v>
      </c>
      <c r="G546" t="s">
        <v>1509</v>
      </c>
    </row>
    <row r="547" spans="1:7">
      <c r="A547" s="1" t="s">
        <v>366</v>
      </c>
      <c r="B547" s="1">
        <f>VLOOKUP(A547,ID!G:H,2,FALSE)</f>
        <v>207</v>
      </c>
      <c r="C547" t="s">
        <v>262</v>
      </c>
      <c r="D547" t="s">
        <v>293</v>
      </c>
      <c r="E547" t="s">
        <v>1413</v>
      </c>
      <c r="F547" t="s">
        <v>264</v>
      </c>
      <c r="G547" t="s">
        <v>1426</v>
      </c>
    </row>
    <row r="548" spans="1:7">
      <c r="A548" s="1" t="s">
        <v>1243</v>
      </c>
      <c r="B548" s="1">
        <f>VLOOKUP(A548,ID!G:H,2,FALSE)</f>
        <v>164</v>
      </c>
      <c r="C548" t="s">
        <v>262</v>
      </c>
      <c r="D548" t="s">
        <v>293</v>
      </c>
      <c r="E548" t="s">
        <v>1408</v>
      </c>
      <c r="F548" t="s">
        <v>264</v>
      </c>
      <c r="G548" t="s">
        <v>1510</v>
      </c>
    </row>
    <row r="549" spans="1:7">
      <c r="A549" s="1" t="s">
        <v>1307</v>
      </c>
      <c r="B549" s="1">
        <f>VLOOKUP(A549,ID!G:H,2,FALSE)</f>
        <v>1429</v>
      </c>
      <c r="C549" t="s">
        <v>262</v>
      </c>
      <c r="D549" t="s">
        <v>293</v>
      </c>
      <c r="E549" t="s">
        <v>1408</v>
      </c>
      <c r="F549" t="s">
        <v>264</v>
      </c>
      <c r="G549" t="s">
        <v>1512</v>
      </c>
    </row>
    <row r="550" spans="1:7">
      <c r="A550" s="1" t="s">
        <v>1225</v>
      </c>
      <c r="B550" s="1">
        <f>VLOOKUP(A550,ID!G:H,2,FALSE)</f>
        <v>215</v>
      </c>
      <c r="C550" t="s">
        <v>262</v>
      </c>
      <c r="D550" t="s">
        <v>291</v>
      </c>
      <c r="E550" t="s">
        <v>1413</v>
      </c>
      <c r="F550" t="s">
        <v>264</v>
      </c>
      <c r="G550" t="s">
        <v>1472</v>
      </c>
    </row>
    <row r="551" spans="1:7">
      <c r="A551" s="1" t="s">
        <v>1271</v>
      </c>
      <c r="B551" s="1">
        <f>VLOOKUP(A551,ID!G:H,2,FALSE)</f>
        <v>352</v>
      </c>
      <c r="C551" t="s">
        <v>262</v>
      </c>
      <c r="D551" t="s">
        <v>291</v>
      </c>
      <c r="E551" t="s">
        <v>1413</v>
      </c>
      <c r="F551" t="s">
        <v>264</v>
      </c>
      <c r="G551" t="s">
        <v>1511</v>
      </c>
    </row>
    <row r="552" spans="1:7">
      <c r="A552" s="1" t="s">
        <v>363</v>
      </c>
      <c r="B552" s="1">
        <f>VLOOKUP(A552,ID!G:H,2,FALSE)</f>
        <v>532</v>
      </c>
      <c r="C552" t="s">
        <v>262</v>
      </c>
      <c r="D552" t="s">
        <v>291</v>
      </c>
      <c r="E552" t="s">
        <v>1413</v>
      </c>
      <c r="F552" t="s">
        <v>264</v>
      </c>
      <c r="G552" t="s">
        <v>1509</v>
      </c>
    </row>
    <row r="553" spans="1:7">
      <c r="A553" s="1" t="s">
        <v>1210</v>
      </c>
      <c r="B553" s="1">
        <f>VLOOKUP(A553,ID!G:H,2,FALSE)</f>
        <v>43</v>
      </c>
      <c r="C553" t="s">
        <v>262</v>
      </c>
      <c r="D553" t="s">
        <v>291</v>
      </c>
      <c r="E553" t="s">
        <v>1413</v>
      </c>
      <c r="F553" t="s">
        <v>264</v>
      </c>
      <c r="G553" t="s">
        <v>1426</v>
      </c>
    </row>
    <row r="554" spans="1:7">
      <c r="A554" s="1" t="s">
        <v>1298</v>
      </c>
      <c r="B554" s="1">
        <f>VLOOKUP(A554,ID!G:H,2,FALSE)</f>
        <v>1405</v>
      </c>
      <c r="C554" t="s">
        <v>262</v>
      </c>
      <c r="D554" t="s">
        <v>291</v>
      </c>
      <c r="E554" t="s">
        <v>1413</v>
      </c>
      <c r="F554" t="s">
        <v>264</v>
      </c>
      <c r="G554" t="s">
        <v>1515</v>
      </c>
    </row>
    <row r="555" spans="1:7">
      <c r="A555" s="1" t="s">
        <v>1217</v>
      </c>
      <c r="B555" s="1">
        <f>VLOOKUP(A555,ID!G:H,2,FALSE)</f>
        <v>171</v>
      </c>
      <c r="C555" t="s">
        <v>262</v>
      </c>
      <c r="D555" t="s">
        <v>291</v>
      </c>
      <c r="E555" t="s">
        <v>1408</v>
      </c>
      <c r="F555" t="s">
        <v>264</v>
      </c>
      <c r="G555" t="s">
        <v>1510</v>
      </c>
    </row>
    <row r="556" spans="1:7">
      <c r="A556" s="1" t="s">
        <v>1209</v>
      </c>
      <c r="B556" s="1">
        <f>VLOOKUP(A556,ID!G:H,2,FALSE)</f>
        <v>1229</v>
      </c>
      <c r="C556" t="s">
        <v>262</v>
      </c>
      <c r="D556" t="s">
        <v>291</v>
      </c>
      <c r="E556" t="s">
        <v>1408</v>
      </c>
      <c r="F556" t="s">
        <v>264</v>
      </c>
      <c r="G556" t="s">
        <v>1517</v>
      </c>
    </row>
    <row r="557" spans="1:7">
      <c r="A557" s="1" t="s">
        <v>1296</v>
      </c>
      <c r="B557" s="1">
        <f>VLOOKUP(A557,ID!G:H,2,FALSE)</f>
        <v>900</v>
      </c>
      <c r="C557" t="s">
        <v>262</v>
      </c>
      <c r="D557" t="s">
        <v>449</v>
      </c>
      <c r="E557" t="s">
        <v>1413</v>
      </c>
      <c r="F557" t="s">
        <v>264</v>
      </c>
      <c r="G557" t="s">
        <v>1511</v>
      </c>
    </row>
    <row r="558" spans="1:7">
      <c r="A558" s="1" t="s">
        <v>1268</v>
      </c>
      <c r="B558" s="1">
        <f>VLOOKUP(A558,ID!G:H,2,FALSE)</f>
        <v>25</v>
      </c>
      <c r="C558" t="s">
        <v>262</v>
      </c>
      <c r="D558" t="s">
        <v>449</v>
      </c>
      <c r="E558" t="s">
        <v>1413</v>
      </c>
      <c r="F558" t="s">
        <v>264</v>
      </c>
      <c r="G558" t="s">
        <v>1426</v>
      </c>
    </row>
    <row r="559" spans="1:7">
      <c r="A559" s="1" t="s">
        <v>1212</v>
      </c>
      <c r="B559" s="1">
        <f>VLOOKUP(A559,ID!G:H,2,FALSE)</f>
        <v>1241</v>
      </c>
      <c r="C559" t="s">
        <v>262</v>
      </c>
      <c r="D559" t="s">
        <v>449</v>
      </c>
      <c r="E559" t="s">
        <v>1408</v>
      </c>
      <c r="F559" t="s">
        <v>264</v>
      </c>
      <c r="G559" t="s">
        <v>1510</v>
      </c>
    </row>
    <row r="560" spans="1:7">
      <c r="A560" s="1" t="s">
        <v>1323</v>
      </c>
      <c r="B560" s="1">
        <f>VLOOKUP(A560,ID!G:H,2,FALSE)</f>
        <v>514</v>
      </c>
      <c r="C560" t="s">
        <v>262</v>
      </c>
      <c r="D560" t="s">
        <v>449</v>
      </c>
      <c r="E560" t="s">
        <v>1408</v>
      </c>
      <c r="F560" t="s">
        <v>264</v>
      </c>
      <c r="G560" t="s">
        <v>1427</v>
      </c>
    </row>
    <row r="561" spans="1:7">
      <c r="A561" s="1" t="s">
        <v>1264</v>
      </c>
      <c r="B561" s="1">
        <f>VLOOKUP(A561,ID!G:H,2,FALSE)</f>
        <v>189</v>
      </c>
      <c r="C561" t="s">
        <v>262</v>
      </c>
      <c r="D561" t="s">
        <v>449</v>
      </c>
      <c r="E561" t="s">
        <v>1408</v>
      </c>
      <c r="F561" t="s">
        <v>264</v>
      </c>
      <c r="G561" t="s">
        <v>1512</v>
      </c>
    </row>
    <row r="562" spans="1:7">
      <c r="A562" s="1" t="s">
        <v>1328</v>
      </c>
      <c r="B562" s="1">
        <f>VLOOKUP(A562,ID!G:H,2,FALSE)</f>
        <v>1462</v>
      </c>
      <c r="C562" t="s">
        <v>262</v>
      </c>
      <c r="D562" t="s">
        <v>449</v>
      </c>
      <c r="E562" t="s">
        <v>1408</v>
      </c>
      <c r="F562" t="s">
        <v>264</v>
      </c>
      <c r="G562" t="s">
        <v>1516</v>
      </c>
    </row>
    <row r="563" spans="1:7">
      <c r="A563" s="1" t="s">
        <v>72</v>
      </c>
      <c r="B563" s="1">
        <f>VLOOKUP(A563,ID!G:H,2,FALSE)</f>
        <v>202</v>
      </c>
      <c r="C563" t="s">
        <v>265</v>
      </c>
      <c r="D563" t="s">
        <v>1428</v>
      </c>
      <c r="E563" t="s">
        <v>264</v>
      </c>
      <c r="F563" t="s">
        <v>1518</v>
      </c>
    </row>
    <row r="564" spans="1:7">
      <c r="A564" s="1" t="s">
        <v>180</v>
      </c>
      <c r="B564" s="1">
        <f>VLOOKUP(A564,ID!G:H,2,FALSE)</f>
        <v>1137</v>
      </c>
      <c r="C564" t="s">
        <v>265</v>
      </c>
      <c r="D564" t="s">
        <v>1428</v>
      </c>
      <c r="E564" t="s">
        <v>264</v>
      </c>
      <c r="F564" t="s">
        <v>1486</v>
      </c>
    </row>
    <row r="565" spans="1:7">
      <c r="A565" s="1" t="s">
        <v>120</v>
      </c>
      <c r="B565" s="1">
        <f>VLOOKUP(A565,ID!G:H,2,FALSE)</f>
        <v>479</v>
      </c>
      <c r="C565" t="s">
        <v>265</v>
      </c>
      <c r="D565" t="s">
        <v>1428</v>
      </c>
      <c r="E565" t="s">
        <v>264</v>
      </c>
      <c r="F565" t="s">
        <v>1458</v>
      </c>
    </row>
    <row r="566" spans="1:7">
      <c r="A566" s="1" t="s">
        <v>1241</v>
      </c>
      <c r="B566" s="1">
        <f>VLOOKUP(A566,ID!G:H,2,FALSE)</f>
        <v>1294</v>
      </c>
      <c r="C566" t="s">
        <v>262</v>
      </c>
      <c r="D566" t="s">
        <v>487</v>
      </c>
      <c r="E566" t="s">
        <v>1413</v>
      </c>
      <c r="F566" t="s">
        <v>264</v>
      </c>
      <c r="G566" t="s">
        <v>1511</v>
      </c>
    </row>
    <row r="567" spans="1:7">
      <c r="A567" s="1" t="s">
        <v>1303</v>
      </c>
      <c r="B567" s="1">
        <f>VLOOKUP(A567,ID!G:H,2,FALSE)</f>
        <v>353</v>
      </c>
      <c r="C567" t="s">
        <v>262</v>
      </c>
      <c r="D567" t="s">
        <v>487</v>
      </c>
      <c r="E567" t="s">
        <v>1413</v>
      </c>
      <c r="F567" t="s">
        <v>264</v>
      </c>
      <c r="G567" t="s">
        <v>1426</v>
      </c>
    </row>
    <row r="568" spans="1:7">
      <c r="A568" s="1" t="s">
        <v>1240</v>
      </c>
      <c r="B568" s="1">
        <f>VLOOKUP(A568,ID!G:H,2,FALSE)</f>
        <v>1293</v>
      </c>
      <c r="C568" t="s">
        <v>262</v>
      </c>
      <c r="D568" t="s">
        <v>487</v>
      </c>
      <c r="E568" t="s">
        <v>1413</v>
      </c>
      <c r="F568" t="s">
        <v>264</v>
      </c>
      <c r="G568" t="s">
        <v>1515</v>
      </c>
    </row>
    <row r="569" spans="1:7">
      <c r="A569" s="1" t="s">
        <v>1341</v>
      </c>
      <c r="B569" s="1">
        <f>VLOOKUP(A569,ID!G:H,2,FALSE)</f>
        <v>1503</v>
      </c>
      <c r="C569" t="s">
        <v>262</v>
      </c>
      <c r="D569" t="s">
        <v>487</v>
      </c>
      <c r="E569" t="s">
        <v>1408</v>
      </c>
      <c r="F569" t="s">
        <v>264</v>
      </c>
      <c r="G569" t="s">
        <v>1510</v>
      </c>
    </row>
    <row r="570" spans="1:7">
      <c r="A570" s="1" t="s">
        <v>1254</v>
      </c>
      <c r="B570" s="1">
        <f>VLOOKUP(A570,ID!G:H,2,FALSE)</f>
        <v>9</v>
      </c>
      <c r="C570" t="s">
        <v>262</v>
      </c>
      <c r="D570" t="s">
        <v>417</v>
      </c>
      <c r="E570" t="s">
        <v>1413</v>
      </c>
      <c r="F570" t="s">
        <v>264</v>
      </c>
      <c r="G570" t="s">
        <v>1511</v>
      </c>
    </row>
    <row r="571" spans="1:7">
      <c r="A571" s="1" t="s">
        <v>1324</v>
      </c>
      <c r="B571" s="1">
        <f>VLOOKUP(A571,ID!G:H,2,FALSE)</f>
        <v>380</v>
      </c>
      <c r="C571" t="s">
        <v>262</v>
      </c>
      <c r="D571" t="s">
        <v>417</v>
      </c>
      <c r="E571" t="s">
        <v>1413</v>
      </c>
      <c r="F571" t="s">
        <v>264</v>
      </c>
      <c r="G571" t="s">
        <v>1509</v>
      </c>
    </row>
    <row r="572" spans="1:7">
      <c r="A572" s="1" t="s">
        <v>1246</v>
      </c>
      <c r="B572" s="1">
        <f>VLOOKUP(A572,ID!G:H,2,FALSE)</f>
        <v>131</v>
      </c>
      <c r="C572" t="s">
        <v>262</v>
      </c>
      <c r="D572" t="s">
        <v>417</v>
      </c>
      <c r="E572" t="s">
        <v>1413</v>
      </c>
      <c r="F572" t="s">
        <v>264</v>
      </c>
      <c r="G572" t="s">
        <v>1426</v>
      </c>
    </row>
    <row r="573" spans="1:7">
      <c r="A573" s="1" t="s">
        <v>1269</v>
      </c>
      <c r="B573" s="1">
        <f>VLOOKUP(A573,ID!G:H,2,FALSE)</f>
        <v>1010</v>
      </c>
      <c r="C573" t="s">
        <v>262</v>
      </c>
      <c r="D573" t="s">
        <v>417</v>
      </c>
      <c r="E573" t="s">
        <v>1408</v>
      </c>
      <c r="F573" t="s">
        <v>264</v>
      </c>
      <c r="G573" t="s">
        <v>1510</v>
      </c>
    </row>
    <row r="574" spans="1:7">
      <c r="A574" s="1" t="s">
        <v>1219</v>
      </c>
      <c r="B574" s="1">
        <f>VLOOKUP(A574,ID!G:H,2,FALSE)</f>
        <v>1254</v>
      </c>
      <c r="C574" t="s">
        <v>262</v>
      </c>
      <c r="D574" t="s">
        <v>569</v>
      </c>
      <c r="E574" t="s">
        <v>1413</v>
      </c>
      <c r="F574" t="s">
        <v>264</v>
      </c>
      <c r="G574" t="s">
        <v>1511</v>
      </c>
    </row>
    <row r="575" spans="1:7">
      <c r="A575" s="1" t="s">
        <v>1260</v>
      </c>
      <c r="B575" s="1">
        <f>VLOOKUP(A575,ID!G:H,2,FALSE)</f>
        <v>1319</v>
      </c>
      <c r="C575" t="s">
        <v>262</v>
      </c>
      <c r="D575" t="s">
        <v>294</v>
      </c>
      <c r="E575" t="s">
        <v>1413</v>
      </c>
      <c r="F575" t="s">
        <v>264</v>
      </c>
      <c r="G575" t="s">
        <v>1509</v>
      </c>
    </row>
    <row r="576" spans="1:7">
      <c r="A576" s="1" t="s">
        <v>374</v>
      </c>
      <c r="B576" s="1">
        <f>VLOOKUP(A576,ID!G:H,2,FALSE)</f>
        <v>141</v>
      </c>
      <c r="C576" t="s">
        <v>262</v>
      </c>
      <c r="D576" t="s">
        <v>294</v>
      </c>
      <c r="E576" t="s">
        <v>1413</v>
      </c>
      <c r="F576" t="s">
        <v>264</v>
      </c>
      <c r="G576" t="s">
        <v>1426</v>
      </c>
    </row>
    <row r="577" spans="1:7">
      <c r="A577" s="1" t="s">
        <v>1322</v>
      </c>
      <c r="B577" s="1">
        <f>VLOOKUP(A577,ID!G:H,2,FALSE)</f>
        <v>948</v>
      </c>
      <c r="C577" t="s">
        <v>262</v>
      </c>
      <c r="D577" t="s">
        <v>294</v>
      </c>
      <c r="E577" t="s">
        <v>1413</v>
      </c>
      <c r="F577" t="s">
        <v>264</v>
      </c>
      <c r="G577" t="s">
        <v>1515</v>
      </c>
    </row>
    <row r="578" spans="1:7">
      <c r="A578" s="1" t="s">
        <v>1244</v>
      </c>
      <c r="B578" s="1">
        <f>VLOOKUP(A578,ID!G:H,2,FALSE)</f>
        <v>1303</v>
      </c>
      <c r="C578" t="s">
        <v>262</v>
      </c>
      <c r="D578" t="s">
        <v>294</v>
      </c>
      <c r="E578" t="s">
        <v>1413</v>
      </c>
      <c r="F578" t="s">
        <v>267</v>
      </c>
      <c r="G578" t="s">
        <v>1426</v>
      </c>
    </row>
    <row r="579" spans="1:7">
      <c r="A579" s="1" t="s">
        <v>1300</v>
      </c>
      <c r="B579" s="1">
        <f>VLOOKUP(A579,ID!G:H,2,FALSE)</f>
        <v>1416</v>
      </c>
      <c r="C579" t="s">
        <v>262</v>
      </c>
      <c r="D579" t="s">
        <v>294</v>
      </c>
      <c r="E579" t="s">
        <v>1413</v>
      </c>
      <c r="F579" t="s">
        <v>267</v>
      </c>
      <c r="G579" t="s">
        <v>1515</v>
      </c>
    </row>
    <row r="580" spans="1:7">
      <c r="A580" s="1" t="s">
        <v>367</v>
      </c>
      <c r="B580" s="1">
        <f>VLOOKUP(A580,ID!G:H,2,FALSE)</f>
        <v>647</v>
      </c>
      <c r="C580" t="s">
        <v>262</v>
      </c>
      <c r="D580" t="s">
        <v>294</v>
      </c>
      <c r="E580" t="s">
        <v>1408</v>
      </c>
      <c r="F580" t="s">
        <v>264</v>
      </c>
      <c r="G580" t="s">
        <v>1510</v>
      </c>
    </row>
    <row r="581" spans="1:7">
      <c r="A581" s="1" t="s">
        <v>1280</v>
      </c>
      <c r="B581" s="1">
        <f>VLOOKUP(A581,ID!G:H,2,FALSE)</f>
        <v>162</v>
      </c>
      <c r="C581" t="s">
        <v>262</v>
      </c>
      <c r="D581" t="s">
        <v>294</v>
      </c>
      <c r="E581" t="s">
        <v>1408</v>
      </c>
      <c r="F581" t="s">
        <v>264</v>
      </c>
      <c r="G581" t="s">
        <v>1512</v>
      </c>
    </row>
    <row r="582" spans="1:7">
      <c r="A582" s="1" t="s">
        <v>1317</v>
      </c>
      <c r="B582" s="1">
        <f>VLOOKUP(A582,ID!G:H,2,FALSE)</f>
        <v>1451</v>
      </c>
      <c r="C582" t="s">
        <v>262</v>
      </c>
      <c r="D582" t="s">
        <v>294</v>
      </c>
      <c r="E582" t="s">
        <v>1408</v>
      </c>
      <c r="F582" t="s">
        <v>264</v>
      </c>
      <c r="G582" t="s">
        <v>1513</v>
      </c>
    </row>
    <row r="583" spans="1:7">
      <c r="A583" s="1" t="s">
        <v>1301</v>
      </c>
      <c r="B583" s="1">
        <f>VLOOKUP(A583,ID!G:H,2,FALSE)</f>
        <v>1415</v>
      </c>
      <c r="C583" t="s">
        <v>262</v>
      </c>
      <c r="D583" t="s">
        <v>344</v>
      </c>
      <c r="E583" t="s">
        <v>1413</v>
      </c>
      <c r="F583" t="s">
        <v>264</v>
      </c>
      <c r="G583" t="s">
        <v>1472</v>
      </c>
    </row>
    <row r="584" spans="1:7">
      <c r="A584" s="1" t="s">
        <v>1274</v>
      </c>
      <c r="B584" s="1">
        <f>VLOOKUP(A584,ID!G:H,2,FALSE)</f>
        <v>168</v>
      </c>
      <c r="C584" t="s">
        <v>262</v>
      </c>
      <c r="D584" t="s">
        <v>344</v>
      </c>
      <c r="E584" t="s">
        <v>1413</v>
      </c>
      <c r="F584" t="s">
        <v>264</v>
      </c>
      <c r="G584" t="s">
        <v>1511</v>
      </c>
    </row>
    <row r="585" spans="1:7">
      <c r="A585" s="1" t="s">
        <v>1215</v>
      </c>
      <c r="B585" s="1">
        <f>VLOOKUP(A585,ID!G:H,2,FALSE)</f>
        <v>354</v>
      </c>
      <c r="C585" t="s">
        <v>262</v>
      </c>
      <c r="D585" t="s">
        <v>344</v>
      </c>
      <c r="E585" t="s">
        <v>1413</v>
      </c>
      <c r="F585" t="s">
        <v>264</v>
      </c>
      <c r="G585" t="s">
        <v>1426</v>
      </c>
    </row>
    <row r="586" spans="1:7">
      <c r="A586" s="1" t="s">
        <v>403</v>
      </c>
      <c r="B586" s="1">
        <f>VLOOKUP(A586,ID!G:H,2,FALSE)</f>
        <v>44</v>
      </c>
      <c r="C586" t="s">
        <v>262</v>
      </c>
      <c r="D586" t="s">
        <v>344</v>
      </c>
      <c r="E586" t="s">
        <v>1408</v>
      </c>
      <c r="F586" t="s">
        <v>264</v>
      </c>
      <c r="G586" t="s">
        <v>1510</v>
      </c>
    </row>
    <row r="587" spans="1:7">
      <c r="A587" s="1" t="s">
        <v>1275</v>
      </c>
      <c r="B587" s="1">
        <f>VLOOKUP(A587,ID!G:H,2,FALSE)</f>
        <v>112</v>
      </c>
      <c r="C587" t="s">
        <v>262</v>
      </c>
      <c r="D587" t="s">
        <v>344</v>
      </c>
      <c r="E587" t="s">
        <v>1408</v>
      </c>
      <c r="F587" t="s">
        <v>264</v>
      </c>
      <c r="G587" t="s">
        <v>1517</v>
      </c>
    </row>
    <row r="588" spans="1:7">
      <c r="A588" s="1" t="s">
        <v>1259</v>
      </c>
      <c r="B588" s="1">
        <f>VLOOKUP(A588,ID!G:H,2,FALSE)</f>
        <v>1318</v>
      </c>
      <c r="C588" t="s">
        <v>262</v>
      </c>
      <c r="D588" t="s">
        <v>344</v>
      </c>
      <c r="E588" t="s">
        <v>1408</v>
      </c>
      <c r="F588" t="s">
        <v>264</v>
      </c>
      <c r="G588" t="s">
        <v>1512</v>
      </c>
    </row>
    <row r="589" spans="1:7">
      <c r="A589" s="1" t="s">
        <v>1339</v>
      </c>
      <c r="B589" s="1">
        <f>VLOOKUP(A589,ID!G:H,2,FALSE)</f>
        <v>438</v>
      </c>
      <c r="C589" t="s">
        <v>262</v>
      </c>
      <c r="D589" t="s">
        <v>328</v>
      </c>
      <c r="E589" t="s">
        <v>1413</v>
      </c>
      <c r="F589" t="s">
        <v>264</v>
      </c>
      <c r="G589" t="s">
        <v>1472</v>
      </c>
    </row>
    <row r="590" spans="1:7">
      <c r="A590" s="1" t="s">
        <v>1220</v>
      </c>
      <c r="B590" s="1">
        <f>VLOOKUP(A590,ID!G:H,2,FALSE)</f>
        <v>1012</v>
      </c>
      <c r="C590" t="s">
        <v>262</v>
      </c>
      <c r="D590" t="s">
        <v>328</v>
      </c>
      <c r="E590" t="s">
        <v>1413</v>
      </c>
      <c r="F590" t="s">
        <v>264</v>
      </c>
      <c r="G590" t="s">
        <v>1511</v>
      </c>
    </row>
    <row r="591" spans="1:7">
      <c r="A591" s="1" t="s">
        <v>391</v>
      </c>
      <c r="B591" s="1">
        <f>VLOOKUP(A591,ID!G:H,2,FALSE)</f>
        <v>176</v>
      </c>
      <c r="C591" t="s">
        <v>262</v>
      </c>
      <c r="D591" t="s">
        <v>328</v>
      </c>
      <c r="E591" t="s">
        <v>1413</v>
      </c>
      <c r="F591" t="s">
        <v>264</v>
      </c>
      <c r="G591" t="s">
        <v>1426</v>
      </c>
    </row>
    <row r="592" spans="1:7">
      <c r="A592" s="1" t="s">
        <v>1318</v>
      </c>
      <c r="B592" s="1">
        <f>VLOOKUP(A592,ID!G:H,2,FALSE)</f>
        <v>1452</v>
      </c>
      <c r="C592" t="s">
        <v>262</v>
      </c>
      <c r="D592" t="s">
        <v>328</v>
      </c>
      <c r="E592" t="s">
        <v>1408</v>
      </c>
      <c r="F592" t="s">
        <v>264</v>
      </c>
      <c r="G592" t="s">
        <v>1513</v>
      </c>
    </row>
    <row r="593" spans="1:7">
      <c r="A593" s="1" t="s">
        <v>230</v>
      </c>
      <c r="B593" s="1">
        <f>VLOOKUP(A593,ID!G:H,2,FALSE)</f>
        <v>1395</v>
      </c>
      <c r="C593" t="s">
        <v>635</v>
      </c>
      <c r="D593" t="s">
        <v>1428</v>
      </c>
      <c r="E593" t="s">
        <v>264</v>
      </c>
      <c r="F593" t="s">
        <v>1519</v>
      </c>
    </row>
    <row r="594" spans="1:7">
      <c r="A594" s="1" t="s">
        <v>1284</v>
      </c>
      <c r="B594" s="1">
        <f>VLOOKUP(A594,ID!G:H,2,FALSE)</f>
        <v>1377</v>
      </c>
      <c r="C594" t="s">
        <v>262</v>
      </c>
      <c r="D594" t="s">
        <v>613</v>
      </c>
      <c r="E594" t="s">
        <v>1428</v>
      </c>
      <c r="F594" t="s">
        <v>264</v>
      </c>
      <c r="G594" t="s">
        <v>1520</v>
      </c>
    </row>
    <row r="595" spans="1:7">
      <c r="A595" s="1" t="s">
        <v>148</v>
      </c>
      <c r="B595" s="1">
        <f>VLOOKUP(A595,ID!G:H,2,FALSE)</f>
        <v>705</v>
      </c>
      <c r="C595" t="s">
        <v>536</v>
      </c>
      <c r="D595" t="s">
        <v>1413</v>
      </c>
      <c r="E595" t="s">
        <v>264</v>
      </c>
      <c r="F595" t="s">
        <v>1456</v>
      </c>
    </row>
    <row r="596" spans="1:7">
      <c r="A596" s="1" t="s">
        <v>1263</v>
      </c>
      <c r="B596" s="1">
        <f>VLOOKUP(A596,ID!G:H,2,FALSE)</f>
        <v>466</v>
      </c>
      <c r="C596" t="s">
        <v>262</v>
      </c>
      <c r="D596" t="s">
        <v>335</v>
      </c>
      <c r="E596" t="s">
        <v>1413</v>
      </c>
      <c r="F596" t="s">
        <v>264</v>
      </c>
      <c r="G596" t="s">
        <v>1472</v>
      </c>
    </row>
    <row r="597" spans="1:7">
      <c r="A597" s="1" t="s">
        <v>397</v>
      </c>
      <c r="B597" s="1">
        <f>VLOOKUP(A597,ID!G:H,2,FALSE)</f>
        <v>92</v>
      </c>
      <c r="C597" t="s">
        <v>262</v>
      </c>
      <c r="D597" t="s">
        <v>335</v>
      </c>
      <c r="E597" t="s">
        <v>1413</v>
      </c>
      <c r="F597" t="s">
        <v>264</v>
      </c>
      <c r="G597" t="s">
        <v>1511</v>
      </c>
    </row>
    <row r="598" spans="1:7">
      <c r="A598" s="1" t="s">
        <v>1277</v>
      </c>
      <c r="B598" s="1">
        <f>VLOOKUP(A598,ID!G:H,2,FALSE)</f>
        <v>356</v>
      </c>
      <c r="C598" t="s">
        <v>262</v>
      </c>
      <c r="D598" t="s">
        <v>335</v>
      </c>
      <c r="E598" t="s">
        <v>1413</v>
      </c>
      <c r="F598" t="s">
        <v>264</v>
      </c>
      <c r="G598" t="s">
        <v>1509</v>
      </c>
    </row>
    <row r="599" spans="1:7">
      <c r="A599" s="1" t="s">
        <v>1315</v>
      </c>
      <c r="B599" s="1">
        <f>VLOOKUP(A599,ID!G:H,2,FALSE)</f>
        <v>377</v>
      </c>
      <c r="C599" t="s">
        <v>262</v>
      </c>
      <c r="D599" t="s">
        <v>335</v>
      </c>
      <c r="E599" t="s">
        <v>1408</v>
      </c>
      <c r="F599" t="s">
        <v>264</v>
      </c>
      <c r="G599" t="s">
        <v>1513</v>
      </c>
    </row>
    <row r="600" spans="1:7">
      <c r="A600" s="1" t="s">
        <v>1343</v>
      </c>
      <c r="B600" s="1">
        <f>VLOOKUP(A600,ID!G:H,2,FALSE)</f>
        <v>1334</v>
      </c>
      <c r="C600" t="s">
        <v>606</v>
      </c>
      <c r="D600" t="s">
        <v>607</v>
      </c>
      <c r="E600" t="s">
        <v>1437</v>
      </c>
      <c r="F600" t="s">
        <v>264</v>
      </c>
      <c r="G600" t="s">
        <v>1437</v>
      </c>
    </row>
    <row r="601" spans="1:7">
      <c r="A601" s="1" t="s">
        <v>147</v>
      </c>
      <c r="B601" s="1">
        <f>VLOOKUP(A601,ID!G:H,2,FALSE)</f>
        <v>700</v>
      </c>
      <c r="C601" t="s">
        <v>438</v>
      </c>
      <c r="D601" t="s">
        <v>1493</v>
      </c>
      <c r="E601" t="s">
        <v>267</v>
      </c>
      <c r="F601" t="s">
        <v>1437</v>
      </c>
    </row>
    <row r="602" spans="1:7">
      <c r="A602" s="1" t="s">
        <v>1344</v>
      </c>
      <c r="B602" s="1">
        <f>VLOOKUP(A602,ID!G:H,2,FALSE)</f>
        <v>1443</v>
      </c>
      <c r="C602" t="s">
        <v>655</v>
      </c>
      <c r="D602" t="s">
        <v>306</v>
      </c>
      <c r="E602" t="s">
        <v>1408</v>
      </c>
      <c r="F602" t="s">
        <v>267</v>
      </c>
      <c r="G602" t="s">
        <v>1417</v>
      </c>
    </row>
    <row r="603" spans="1:7">
      <c r="A603" s="1" t="s">
        <v>251</v>
      </c>
      <c r="B603" s="1">
        <f>VLOOKUP(A603,ID!G:H,2,FALSE)</f>
        <v>1661</v>
      </c>
      <c r="C603" t="s">
        <v>688</v>
      </c>
      <c r="D603" t="s">
        <v>1428</v>
      </c>
      <c r="E603" t="s">
        <v>264</v>
      </c>
      <c r="F603" t="s">
        <v>1417</v>
      </c>
    </row>
    <row r="604" spans="1:7">
      <c r="A604" s="1" t="s">
        <v>122</v>
      </c>
      <c r="B604" s="1">
        <f>VLOOKUP(A604,ID!G:H,2,FALSE)</f>
        <v>484</v>
      </c>
      <c r="C604" t="s">
        <v>414</v>
      </c>
      <c r="D604" t="s">
        <v>1428</v>
      </c>
      <c r="E604" t="s">
        <v>264</v>
      </c>
      <c r="F604" t="s">
        <v>1521</v>
      </c>
    </row>
    <row r="605" spans="1:7">
      <c r="A605" s="1" t="s">
        <v>57</v>
      </c>
      <c r="B605" s="1">
        <f>VLOOKUP(A605,ID!G:H,2,FALSE)</f>
        <v>126</v>
      </c>
      <c r="C605" t="s">
        <v>414</v>
      </c>
      <c r="D605" t="s">
        <v>1428</v>
      </c>
      <c r="E605" t="s">
        <v>264</v>
      </c>
      <c r="F605" t="s">
        <v>1417</v>
      </c>
    </row>
    <row r="606" spans="1:7">
      <c r="A606" s="1" t="s">
        <v>161</v>
      </c>
      <c r="B606" s="1">
        <f>VLOOKUP(A606,ID!G:H,2,FALSE)</f>
        <v>909</v>
      </c>
      <c r="C606" t="s">
        <v>413</v>
      </c>
      <c r="D606" t="s">
        <v>1408</v>
      </c>
      <c r="E606" t="s">
        <v>264</v>
      </c>
      <c r="F606" t="s">
        <v>1422</v>
      </c>
    </row>
    <row r="607" spans="1:7">
      <c r="A607" s="1" t="s">
        <v>159</v>
      </c>
      <c r="B607" s="1">
        <f>VLOOKUP(A607,ID!G:H,2,FALSE)</f>
        <v>906</v>
      </c>
      <c r="C607" t="s">
        <v>413</v>
      </c>
      <c r="D607" t="s">
        <v>1408</v>
      </c>
      <c r="E607" t="s">
        <v>264</v>
      </c>
      <c r="F607" t="s">
        <v>1457</v>
      </c>
    </row>
    <row r="608" spans="1:7">
      <c r="A608" s="1" t="s">
        <v>255</v>
      </c>
      <c r="B608" s="1">
        <f>VLOOKUP(A608,ID!G:H,2,FALSE)</f>
        <v>1662</v>
      </c>
      <c r="C608" t="s">
        <v>321</v>
      </c>
      <c r="D608" t="s">
        <v>1408</v>
      </c>
      <c r="E608" t="s">
        <v>264</v>
      </c>
      <c r="F608" t="s">
        <v>1429</v>
      </c>
    </row>
    <row r="609" spans="1:7">
      <c r="A609" s="1" t="s">
        <v>162</v>
      </c>
      <c r="B609" s="1">
        <f>VLOOKUP(A609,ID!G:H,2,FALSE)</f>
        <v>910</v>
      </c>
      <c r="C609" t="s">
        <v>321</v>
      </c>
      <c r="D609" t="s">
        <v>1415</v>
      </c>
      <c r="E609" t="s">
        <v>264</v>
      </c>
      <c r="F609" t="s">
        <v>1429</v>
      </c>
    </row>
    <row r="610" spans="1:7">
      <c r="A610" s="1" t="s">
        <v>179</v>
      </c>
      <c r="B610" s="1">
        <f>VLOOKUP(A610,ID!G:H,2,FALSE)</f>
        <v>1127</v>
      </c>
      <c r="C610" t="s">
        <v>321</v>
      </c>
      <c r="D610" t="s">
        <v>1448</v>
      </c>
      <c r="E610" t="s">
        <v>267</v>
      </c>
      <c r="F610" t="s">
        <v>1522</v>
      </c>
    </row>
    <row r="611" spans="1:7">
      <c r="A611" s="1" t="s">
        <v>163</v>
      </c>
      <c r="B611" s="1">
        <f>VLOOKUP(A611,ID!G:H,2,FALSE)</f>
        <v>911</v>
      </c>
      <c r="C611" t="s">
        <v>432</v>
      </c>
      <c r="D611" t="s">
        <v>1408</v>
      </c>
      <c r="E611" t="s">
        <v>264</v>
      </c>
      <c r="F611" t="s">
        <v>1420</v>
      </c>
    </row>
    <row r="612" spans="1:7">
      <c r="A612" s="1" t="s">
        <v>160</v>
      </c>
      <c r="B612" s="1">
        <f>VLOOKUP(A612,ID!G:H,2,FALSE)</f>
        <v>907</v>
      </c>
      <c r="C612" t="s">
        <v>279</v>
      </c>
      <c r="D612" t="s">
        <v>1408</v>
      </c>
      <c r="E612" t="s">
        <v>264</v>
      </c>
      <c r="F612" t="s">
        <v>1420</v>
      </c>
    </row>
    <row r="613" spans="1:7">
      <c r="A613" t="s">
        <v>388</v>
      </c>
      <c r="B613" s="1">
        <f>VLOOKUP(A613,ID!G:H,2,FALSE)</f>
        <v>1526</v>
      </c>
      <c r="C613" t="s">
        <v>279</v>
      </c>
      <c r="D613" t="s">
        <v>1418</v>
      </c>
      <c r="E613" t="s">
        <v>267</v>
      </c>
      <c r="F613" t="s">
        <v>1463</v>
      </c>
    </row>
    <row r="614" spans="1:7">
      <c r="A614" s="1" t="s">
        <v>177</v>
      </c>
      <c r="B614" s="1">
        <f>VLOOKUP(A614,ID!G:H,2,FALSE)</f>
        <v>1110</v>
      </c>
      <c r="C614" t="s">
        <v>522</v>
      </c>
      <c r="D614" t="s">
        <v>1415</v>
      </c>
      <c r="E614" t="s">
        <v>264</v>
      </c>
      <c r="F614" t="s">
        <v>1523</v>
      </c>
    </row>
    <row r="615" spans="1:7">
      <c r="A615" s="1" t="s">
        <v>196</v>
      </c>
      <c r="B615" s="1">
        <f>VLOOKUP(A615,ID!G:H,2,FALSE)</f>
        <v>1259</v>
      </c>
      <c r="C615" t="s">
        <v>572</v>
      </c>
      <c r="D615" t="s">
        <v>1408</v>
      </c>
      <c r="E615" t="s">
        <v>264</v>
      </c>
      <c r="F615" t="s">
        <v>1422</v>
      </c>
    </row>
    <row r="616" spans="1:7">
      <c r="A616" s="1" t="s">
        <v>158</v>
      </c>
      <c r="B616" s="1">
        <f>VLOOKUP(A616,ID!G:H,2,FALSE)</f>
        <v>905</v>
      </c>
      <c r="C616" t="s">
        <v>412</v>
      </c>
      <c r="D616" t="s">
        <v>1415</v>
      </c>
      <c r="E616" t="s">
        <v>264</v>
      </c>
      <c r="F616" t="s">
        <v>1523</v>
      </c>
    </row>
    <row r="617" spans="1:7">
      <c r="A617" s="1" t="s">
        <v>164</v>
      </c>
      <c r="B617" s="1">
        <f>VLOOKUP(A617,ID!G:H,2,FALSE)</f>
        <v>912</v>
      </c>
      <c r="C617" t="s">
        <v>333</v>
      </c>
      <c r="D617" t="s">
        <v>1415</v>
      </c>
      <c r="E617" t="s">
        <v>264</v>
      </c>
      <c r="F617" t="s">
        <v>1523</v>
      </c>
    </row>
    <row r="618" spans="1:7">
      <c r="A618" s="1" t="s">
        <v>1346</v>
      </c>
      <c r="B618" s="1">
        <f>VLOOKUP(A618,ID!G:H,2,FALSE)</f>
        <v>1358</v>
      </c>
      <c r="C618" t="s">
        <v>619</v>
      </c>
      <c r="D618" t="s">
        <v>443</v>
      </c>
      <c r="E618" t="s">
        <v>1408</v>
      </c>
      <c r="F618" t="s">
        <v>267</v>
      </c>
      <c r="G618" t="s">
        <v>1422</v>
      </c>
    </row>
    <row r="619" spans="1:7">
      <c r="A619" s="1" t="s">
        <v>1345</v>
      </c>
      <c r="B619" s="1">
        <f>VLOOKUP(A619,ID!G:H,2,FALSE)</f>
        <v>1357</v>
      </c>
      <c r="C619" t="s">
        <v>619</v>
      </c>
      <c r="D619" t="s">
        <v>620</v>
      </c>
      <c r="E619" t="s">
        <v>1408</v>
      </c>
      <c r="F619" t="s">
        <v>267</v>
      </c>
      <c r="G619" t="s">
        <v>1422</v>
      </c>
    </row>
    <row r="620" spans="1:7">
      <c r="A620" s="1" t="s">
        <v>103</v>
      </c>
      <c r="B620" s="1">
        <f>VLOOKUP(A620,ID!G:H,2,FALSE)</f>
        <v>368</v>
      </c>
      <c r="C620" t="s">
        <v>498</v>
      </c>
      <c r="D620" t="s">
        <v>1408</v>
      </c>
      <c r="E620" t="s">
        <v>264</v>
      </c>
      <c r="F620" t="s">
        <v>1415</v>
      </c>
    </row>
    <row r="621" spans="1:7">
      <c r="A621" s="1" t="s">
        <v>1347</v>
      </c>
      <c r="B621" s="1">
        <f>VLOOKUP(A621,ID!G:H,2,FALSE)</f>
        <v>1392</v>
      </c>
      <c r="C621" t="s">
        <v>634</v>
      </c>
      <c r="D621" t="s">
        <v>306</v>
      </c>
      <c r="E621" t="s">
        <v>1408</v>
      </c>
      <c r="F621" t="s">
        <v>267</v>
      </c>
      <c r="G621" t="s">
        <v>1506</v>
      </c>
    </row>
    <row r="622" spans="1:7">
      <c r="A622" s="1" t="s">
        <v>215</v>
      </c>
      <c r="B622" s="1">
        <f>VLOOKUP(A622,ID!G:H,2,FALSE)</f>
        <v>1344</v>
      </c>
      <c r="C622" t="s">
        <v>613</v>
      </c>
      <c r="D622" t="s">
        <v>1408</v>
      </c>
      <c r="E622" t="s">
        <v>264</v>
      </c>
      <c r="F622" t="s">
        <v>1429</v>
      </c>
    </row>
    <row r="623" spans="1:7">
      <c r="A623" s="1" t="s">
        <v>207</v>
      </c>
      <c r="B623" s="1">
        <f>VLOOKUP(A623,ID!G:H,2,FALSE)</f>
        <v>1321</v>
      </c>
      <c r="C623" t="s">
        <v>275</v>
      </c>
      <c r="D623" t="s">
        <v>1428</v>
      </c>
      <c r="E623" t="s">
        <v>264</v>
      </c>
      <c r="F623" t="s">
        <v>1524</v>
      </c>
    </row>
    <row r="624" spans="1:7">
      <c r="A624" s="1" t="s">
        <v>99</v>
      </c>
      <c r="B624" s="1">
        <f>VLOOKUP(A624,ID!G:H,2,FALSE)</f>
        <v>311</v>
      </c>
      <c r="C624" t="s">
        <v>275</v>
      </c>
      <c r="D624" t="s">
        <v>1428</v>
      </c>
      <c r="E624" t="s">
        <v>264</v>
      </c>
      <c r="F624" t="s">
        <v>1518</v>
      </c>
    </row>
    <row r="625" spans="1:7">
      <c r="A625" s="1" t="s">
        <v>136</v>
      </c>
      <c r="B625" s="1">
        <f>VLOOKUP(A625,ID!G:H,2,FALSE)</f>
        <v>618</v>
      </c>
      <c r="C625" t="s">
        <v>275</v>
      </c>
      <c r="D625" t="s">
        <v>1428</v>
      </c>
      <c r="E625" t="s">
        <v>264</v>
      </c>
      <c r="F625" t="s">
        <v>1520</v>
      </c>
    </row>
    <row r="626" spans="1:7">
      <c r="A626" s="1" t="s">
        <v>356</v>
      </c>
      <c r="B626" s="1">
        <f>VLOOKUP(A626,ID!G:H,2,FALSE)</f>
        <v>312</v>
      </c>
      <c r="C626" t="s">
        <v>275</v>
      </c>
      <c r="D626" t="s">
        <v>1428</v>
      </c>
      <c r="E626" t="s">
        <v>264</v>
      </c>
      <c r="F626" t="s">
        <v>1458</v>
      </c>
    </row>
    <row r="627" spans="1:7">
      <c r="A627" s="1" t="s">
        <v>1350</v>
      </c>
      <c r="B627" s="1">
        <f>VLOOKUP(A627,ID!G:H,2,FALSE)</f>
        <v>1269</v>
      </c>
      <c r="C627" t="s">
        <v>520</v>
      </c>
      <c r="D627" t="s">
        <v>575</v>
      </c>
      <c r="E627" t="s">
        <v>1408</v>
      </c>
      <c r="F627" t="s">
        <v>267</v>
      </c>
      <c r="G627" t="s">
        <v>1454</v>
      </c>
    </row>
    <row r="628" spans="1:7">
      <c r="A628" s="1" t="s">
        <v>1351</v>
      </c>
      <c r="B628" s="1">
        <f>VLOOKUP(A628,ID!G:H,2,FALSE)</f>
        <v>1274</v>
      </c>
      <c r="C628" t="s">
        <v>520</v>
      </c>
      <c r="D628" t="s">
        <v>420</v>
      </c>
      <c r="E628" t="s">
        <v>1408</v>
      </c>
      <c r="F628" t="s">
        <v>267</v>
      </c>
      <c r="G628" t="s">
        <v>1454</v>
      </c>
    </row>
    <row r="629" spans="1:7">
      <c r="A629" s="1" t="s">
        <v>1348</v>
      </c>
      <c r="B629" s="1">
        <f>VLOOKUP(A629,ID!G:H,2,FALSE)</f>
        <v>1211</v>
      </c>
      <c r="C629" t="s">
        <v>520</v>
      </c>
      <c r="D629" t="s">
        <v>541</v>
      </c>
      <c r="E629" t="s">
        <v>1408</v>
      </c>
      <c r="F629" t="s">
        <v>267</v>
      </c>
      <c r="G629" t="s">
        <v>1412</v>
      </c>
    </row>
    <row r="630" spans="1:7">
      <c r="A630" s="1" t="s">
        <v>1349</v>
      </c>
      <c r="B630" s="1">
        <f>VLOOKUP(A630,ID!G:H,2,FALSE)</f>
        <v>1221</v>
      </c>
      <c r="C630" t="s">
        <v>520</v>
      </c>
      <c r="D630" t="s">
        <v>306</v>
      </c>
      <c r="E630" t="s">
        <v>1408</v>
      </c>
      <c r="F630" t="s">
        <v>267</v>
      </c>
      <c r="G630" t="s">
        <v>1454</v>
      </c>
    </row>
    <row r="631" spans="1:7">
      <c r="A631" s="1" t="s">
        <v>1352</v>
      </c>
      <c r="B631" s="1">
        <f>VLOOKUP(A631,ID!G:H,2,FALSE)</f>
        <v>1432</v>
      </c>
      <c r="C631" t="s">
        <v>520</v>
      </c>
      <c r="D631" t="s">
        <v>648</v>
      </c>
      <c r="E631" t="s">
        <v>1408</v>
      </c>
      <c r="F631" t="s">
        <v>267</v>
      </c>
      <c r="G631" t="s">
        <v>1412</v>
      </c>
    </row>
    <row r="632" spans="1:7">
      <c r="A632" s="1" t="s">
        <v>1353</v>
      </c>
      <c r="B632" s="1">
        <f>VLOOKUP(A632,ID!G:H,2,FALSE)</f>
        <v>1197</v>
      </c>
      <c r="C632" t="s">
        <v>520</v>
      </c>
      <c r="D632" t="s">
        <v>446</v>
      </c>
      <c r="E632" t="s">
        <v>1408</v>
      </c>
      <c r="F632" t="s">
        <v>267</v>
      </c>
      <c r="G632" t="s">
        <v>1422</v>
      </c>
    </row>
    <row r="633" spans="1:7">
      <c r="A633" s="1" t="s">
        <v>1354</v>
      </c>
      <c r="B633" s="1">
        <f>VLOOKUP(A633,ID!G:H,2,FALSE)</f>
        <v>1192</v>
      </c>
      <c r="C633" t="s">
        <v>504</v>
      </c>
      <c r="D633" t="s">
        <v>459</v>
      </c>
      <c r="E633" t="s">
        <v>1408</v>
      </c>
      <c r="F633" t="s">
        <v>267</v>
      </c>
      <c r="G633" t="s">
        <v>1410</v>
      </c>
    </row>
    <row r="634" spans="1:7">
      <c r="A634" s="1" t="s">
        <v>1355</v>
      </c>
      <c r="B634" s="1">
        <f>VLOOKUP(A634,ID!G:H,2,FALSE)</f>
        <v>1193</v>
      </c>
      <c r="C634" t="s">
        <v>504</v>
      </c>
      <c r="D634" t="s">
        <v>306</v>
      </c>
      <c r="E634" t="s">
        <v>1408</v>
      </c>
      <c r="F634" t="s">
        <v>267</v>
      </c>
      <c r="G634" t="s">
        <v>1410</v>
      </c>
    </row>
    <row r="635" spans="1:7">
      <c r="A635" s="1" t="s">
        <v>1356</v>
      </c>
      <c r="B635" s="1">
        <f>VLOOKUP(A635,ID!G:H,2,FALSE)</f>
        <v>1414</v>
      </c>
      <c r="C635" t="s">
        <v>504</v>
      </c>
      <c r="D635" t="s">
        <v>306</v>
      </c>
      <c r="E635" t="s">
        <v>1408</v>
      </c>
      <c r="F635" t="s">
        <v>267</v>
      </c>
      <c r="G635" t="s">
        <v>1470</v>
      </c>
    </row>
    <row r="636" spans="1:7">
      <c r="A636" s="1" t="s">
        <v>390</v>
      </c>
      <c r="B636" s="1">
        <f>VLOOKUP(A636,ID!G:H,2,FALSE)</f>
        <v>851</v>
      </c>
      <c r="C636" t="s">
        <v>325</v>
      </c>
      <c r="D636" t="s">
        <v>326</v>
      </c>
      <c r="E636" t="s">
        <v>1408</v>
      </c>
      <c r="F636" t="s">
        <v>267</v>
      </c>
      <c r="G636" t="s">
        <v>1525</v>
      </c>
    </row>
    <row r="637" spans="1:7">
      <c r="A637" s="1" t="s">
        <v>1357</v>
      </c>
      <c r="B637" s="1">
        <f>VLOOKUP(A637,ID!G:H,2,FALSE)</f>
        <v>1277</v>
      </c>
      <c r="C637" t="s">
        <v>325</v>
      </c>
      <c r="D637" t="s">
        <v>586</v>
      </c>
      <c r="E637" t="s">
        <v>1408</v>
      </c>
      <c r="F637" t="s">
        <v>264</v>
      </c>
      <c r="G637" t="s">
        <v>1526</v>
      </c>
    </row>
    <row r="638" spans="1:7">
      <c r="A638" s="1" t="s">
        <v>1359</v>
      </c>
      <c r="B638" s="1">
        <f>VLOOKUP(A638,ID!G:H,2,FALSE)</f>
        <v>1224</v>
      </c>
      <c r="C638" t="s">
        <v>556</v>
      </c>
      <c r="D638" t="s">
        <v>558</v>
      </c>
      <c r="E638" t="s">
        <v>1408</v>
      </c>
      <c r="F638" t="s">
        <v>267</v>
      </c>
      <c r="G638" t="s">
        <v>1437</v>
      </c>
    </row>
    <row r="639" spans="1:7">
      <c r="A639" s="1" t="s">
        <v>1358</v>
      </c>
      <c r="B639" s="1">
        <f>VLOOKUP(A639,ID!G:H,2,FALSE)</f>
        <v>1230</v>
      </c>
      <c r="C639" t="s">
        <v>556</v>
      </c>
      <c r="D639" t="s">
        <v>557</v>
      </c>
      <c r="E639" t="s">
        <v>1408</v>
      </c>
      <c r="F639" t="s">
        <v>267</v>
      </c>
      <c r="G639" t="s">
        <v>1437</v>
      </c>
    </row>
    <row r="640" spans="1:7">
      <c r="A640" s="1" t="s">
        <v>1360</v>
      </c>
      <c r="B640" s="1">
        <f>VLOOKUP(A640,ID!G:H,2,FALSE)</f>
        <v>1327</v>
      </c>
      <c r="C640" t="s">
        <v>603</v>
      </c>
      <c r="D640" t="s">
        <v>535</v>
      </c>
      <c r="E640" t="s">
        <v>1408</v>
      </c>
      <c r="F640" t="s">
        <v>267</v>
      </c>
      <c r="G640" t="s">
        <v>1437</v>
      </c>
    </row>
    <row r="641" spans="1:7">
      <c r="A641" s="1" t="s">
        <v>1361</v>
      </c>
      <c r="B641" s="1">
        <f>VLOOKUP(A641,ID!G:H,2,FALSE)</f>
        <v>1285</v>
      </c>
      <c r="C641" t="s">
        <v>590</v>
      </c>
      <c r="D641" t="s">
        <v>591</v>
      </c>
      <c r="E641" t="s">
        <v>1408</v>
      </c>
      <c r="F641" t="s">
        <v>267</v>
      </c>
      <c r="G641" t="s">
        <v>1437</v>
      </c>
    </row>
    <row r="642" spans="1:7">
      <c r="A642" s="1" t="s">
        <v>1362</v>
      </c>
      <c r="B642" s="1">
        <f>VLOOKUP(A642,ID!G:H,2,FALSE)</f>
        <v>1663</v>
      </c>
      <c r="C642" t="s">
        <v>683</v>
      </c>
      <c r="D642" t="s">
        <v>1430</v>
      </c>
      <c r="E642" t="s">
        <v>1408</v>
      </c>
      <c r="F642" t="s">
        <v>267</v>
      </c>
      <c r="G642" t="s">
        <v>1417</v>
      </c>
    </row>
    <row r="643" spans="1:7">
      <c r="A643" s="1" t="s">
        <v>1363</v>
      </c>
      <c r="B643" s="1">
        <f>VLOOKUP(A643,ID!G:H,2,FALSE)</f>
        <v>679</v>
      </c>
      <c r="C643" t="s">
        <v>512</v>
      </c>
      <c r="D643" t="s">
        <v>513</v>
      </c>
      <c r="E643" t="s">
        <v>1408</v>
      </c>
      <c r="F643" t="s">
        <v>264</v>
      </c>
      <c r="G643" t="s">
        <v>1527</v>
      </c>
    </row>
    <row r="644" spans="1:7">
      <c r="A644" s="1" t="s">
        <v>1364</v>
      </c>
      <c r="B644" s="1">
        <f>VLOOKUP(A644,ID!G:H,2,FALSE)</f>
        <v>1492</v>
      </c>
      <c r="C644" t="s">
        <v>512</v>
      </c>
      <c r="D644" t="s">
        <v>513</v>
      </c>
      <c r="E644" t="s">
        <v>1408</v>
      </c>
      <c r="F644" t="s">
        <v>264</v>
      </c>
      <c r="G644" t="s">
        <v>1429</v>
      </c>
    </row>
    <row r="645" spans="1:7">
      <c r="A645" s="1" t="s">
        <v>1365</v>
      </c>
      <c r="B645" s="1">
        <f>VLOOKUP(A645,ID!G:H,2,FALSE)</f>
        <v>1469</v>
      </c>
      <c r="C645" t="s">
        <v>666</v>
      </c>
      <c r="D645" t="s">
        <v>306</v>
      </c>
      <c r="E645" t="s">
        <v>1408</v>
      </c>
      <c r="F645" t="s">
        <v>264</v>
      </c>
      <c r="G645" t="s">
        <v>1510</v>
      </c>
    </row>
    <row r="646" spans="1:7">
      <c r="A646" s="1" t="s">
        <v>1368</v>
      </c>
      <c r="B646" s="1">
        <f>VLOOKUP(A646,ID!G:H,2,FALSE)</f>
        <v>1361</v>
      </c>
      <c r="C646" t="s">
        <v>491</v>
      </c>
      <c r="D646" t="s">
        <v>306</v>
      </c>
      <c r="E646" t="s">
        <v>1413</v>
      </c>
      <c r="F646" t="s">
        <v>264</v>
      </c>
      <c r="G646" t="s">
        <v>1426</v>
      </c>
    </row>
    <row r="647" spans="1:7">
      <c r="A647" s="1" t="s">
        <v>1367</v>
      </c>
      <c r="B647" s="1">
        <f>VLOOKUP(A647,ID!G:H,2,FALSE)</f>
        <v>1360</v>
      </c>
      <c r="C647" t="s">
        <v>491</v>
      </c>
      <c r="D647" t="s">
        <v>306</v>
      </c>
      <c r="E647" t="s">
        <v>1413</v>
      </c>
      <c r="F647" t="s">
        <v>264</v>
      </c>
      <c r="G647" t="s">
        <v>1515</v>
      </c>
    </row>
    <row r="648" spans="1:7">
      <c r="A648" s="1" t="s">
        <v>1366</v>
      </c>
      <c r="B648" s="1">
        <f>VLOOKUP(A648,ID!G:H,2,FALSE)</f>
        <v>830</v>
      </c>
      <c r="C648" t="s">
        <v>491</v>
      </c>
      <c r="D648" t="s">
        <v>306</v>
      </c>
      <c r="E648" t="s">
        <v>1408</v>
      </c>
      <c r="F648" t="s">
        <v>264</v>
      </c>
      <c r="G648" t="s">
        <v>1510</v>
      </c>
    </row>
    <row r="649" spans="1:7">
      <c r="A649" s="1" t="s">
        <v>1369</v>
      </c>
      <c r="B649" s="1">
        <f>VLOOKUP(A649,ID!G:H,2,FALSE)</f>
        <v>1323</v>
      </c>
      <c r="C649" t="s">
        <v>601</v>
      </c>
      <c r="D649" t="s">
        <v>602</v>
      </c>
      <c r="E649" t="s">
        <v>1478</v>
      </c>
      <c r="F649" t="s">
        <v>264</v>
      </c>
      <c r="G649" t="s">
        <v>1457</v>
      </c>
    </row>
    <row r="650" spans="1:7">
      <c r="A650" s="1" t="s">
        <v>1374</v>
      </c>
      <c r="B650" s="1">
        <f>VLOOKUP(A650,ID!G:H,2,FALSE)</f>
        <v>713</v>
      </c>
      <c r="C650" t="s">
        <v>315</v>
      </c>
      <c r="D650" t="s">
        <v>443</v>
      </c>
      <c r="E650" t="s">
        <v>1413</v>
      </c>
      <c r="F650" t="s">
        <v>264</v>
      </c>
      <c r="G650" t="s">
        <v>1511</v>
      </c>
    </row>
    <row r="651" spans="1:7">
      <c r="A651" s="1" t="s">
        <v>1380</v>
      </c>
      <c r="B651" s="1">
        <f>VLOOKUP(A651,ID!G:H,2,FALSE)</f>
        <v>1484</v>
      </c>
      <c r="C651" t="s">
        <v>315</v>
      </c>
      <c r="D651" t="s">
        <v>456</v>
      </c>
      <c r="E651" t="s">
        <v>1408</v>
      </c>
      <c r="F651" t="s">
        <v>264</v>
      </c>
      <c r="G651" t="s">
        <v>1516</v>
      </c>
    </row>
    <row r="652" spans="1:7">
      <c r="A652" s="1" t="s">
        <v>1370</v>
      </c>
      <c r="B652" s="1">
        <f>VLOOKUP(A652,ID!G:H,2,FALSE)</f>
        <v>146</v>
      </c>
      <c r="C652" t="s">
        <v>315</v>
      </c>
      <c r="D652" t="s">
        <v>420</v>
      </c>
      <c r="E652" t="s">
        <v>1413</v>
      </c>
      <c r="F652" t="s">
        <v>264</v>
      </c>
      <c r="G652" t="s">
        <v>1511</v>
      </c>
    </row>
    <row r="653" spans="1:7">
      <c r="A653" s="1" t="s">
        <v>1375</v>
      </c>
      <c r="B653" s="1">
        <f>VLOOKUP(A653,ID!G:H,2,FALSE)</f>
        <v>707</v>
      </c>
      <c r="C653" t="s">
        <v>315</v>
      </c>
      <c r="D653" t="s">
        <v>420</v>
      </c>
      <c r="E653" t="s">
        <v>1413</v>
      </c>
      <c r="F653" t="s">
        <v>264</v>
      </c>
      <c r="G653" t="s">
        <v>1509</v>
      </c>
    </row>
    <row r="654" spans="1:7">
      <c r="A654" s="1" t="s">
        <v>1373</v>
      </c>
      <c r="B654" s="1">
        <f>VLOOKUP(A654,ID!G:H,2,FALSE)</f>
        <v>358</v>
      </c>
      <c r="C654" t="s">
        <v>315</v>
      </c>
      <c r="D654" t="s">
        <v>316</v>
      </c>
      <c r="E654" t="s">
        <v>1413</v>
      </c>
      <c r="F654" t="s">
        <v>264</v>
      </c>
      <c r="G654" t="s">
        <v>1511</v>
      </c>
    </row>
    <row r="655" spans="1:7">
      <c r="A655" s="1" t="s">
        <v>384</v>
      </c>
      <c r="B655" s="1">
        <f>VLOOKUP(A655,ID!G:H,2,FALSE)</f>
        <v>213</v>
      </c>
      <c r="C655" t="s">
        <v>315</v>
      </c>
      <c r="D655" t="s">
        <v>316</v>
      </c>
      <c r="E655" t="s">
        <v>1413</v>
      </c>
      <c r="F655" t="s">
        <v>264</v>
      </c>
      <c r="G655" t="s">
        <v>1426</v>
      </c>
    </row>
    <row r="656" spans="1:7">
      <c r="A656" s="1" t="s">
        <v>1381</v>
      </c>
      <c r="B656" s="1">
        <f>VLOOKUP(A656,ID!G:H,2,FALSE)</f>
        <v>597</v>
      </c>
      <c r="C656" t="s">
        <v>315</v>
      </c>
      <c r="D656" t="s">
        <v>316</v>
      </c>
      <c r="E656" t="s">
        <v>1408</v>
      </c>
      <c r="F656" t="s">
        <v>264</v>
      </c>
      <c r="G656" t="s">
        <v>1512</v>
      </c>
    </row>
    <row r="657" spans="1:7">
      <c r="A657" s="1" t="s">
        <v>1379</v>
      </c>
      <c r="B657" s="1">
        <f>VLOOKUP(A657,ID!G:H,2,FALSE)</f>
        <v>642</v>
      </c>
      <c r="C657" t="s">
        <v>315</v>
      </c>
      <c r="D657" t="s">
        <v>316</v>
      </c>
      <c r="E657" t="s">
        <v>1408</v>
      </c>
      <c r="F657" t="s">
        <v>264</v>
      </c>
      <c r="G657" t="s">
        <v>1513</v>
      </c>
    </row>
    <row r="658" spans="1:7">
      <c r="A658" s="1" t="s">
        <v>1376</v>
      </c>
      <c r="B658" s="1">
        <f>VLOOKUP(A658,ID!G:H,2,FALSE)</f>
        <v>360</v>
      </c>
      <c r="C658" t="s">
        <v>315</v>
      </c>
      <c r="D658" t="s">
        <v>469</v>
      </c>
      <c r="E658" t="s">
        <v>1413</v>
      </c>
      <c r="F658" t="s">
        <v>264</v>
      </c>
      <c r="G658" t="s">
        <v>1511</v>
      </c>
    </row>
    <row r="659" spans="1:7">
      <c r="A659" s="1" t="s">
        <v>1378</v>
      </c>
      <c r="B659" s="1">
        <f>VLOOKUP(A659,ID!G:H,2,FALSE)</f>
        <v>1421</v>
      </c>
      <c r="C659" t="s">
        <v>315</v>
      </c>
      <c r="D659" t="s">
        <v>469</v>
      </c>
      <c r="E659" t="s">
        <v>1413</v>
      </c>
      <c r="F659" t="s">
        <v>264</v>
      </c>
      <c r="G659" t="s">
        <v>1426</v>
      </c>
    </row>
    <row r="660" spans="1:7">
      <c r="A660" s="1" t="s">
        <v>1372</v>
      </c>
      <c r="B660" s="1">
        <f>VLOOKUP(A660,ID!G:H,2,FALSE)</f>
        <v>1276</v>
      </c>
      <c r="C660" t="s">
        <v>315</v>
      </c>
      <c r="D660" t="s">
        <v>301</v>
      </c>
      <c r="E660" t="s">
        <v>1413</v>
      </c>
      <c r="F660" t="s">
        <v>264</v>
      </c>
      <c r="G660" t="s">
        <v>1511</v>
      </c>
    </row>
    <row r="661" spans="1:7">
      <c r="A661" s="1" t="s">
        <v>1377</v>
      </c>
      <c r="B661" s="1">
        <f>VLOOKUP(A661,ID!G:H,2,FALSE)</f>
        <v>1356</v>
      </c>
      <c r="C661" t="s">
        <v>315</v>
      </c>
      <c r="D661" t="s">
        <v>464</v>
      </c>
      <c r="E661" t="s">
        <v>1413</v>
      </c>
      <c r="F661" t="s">
        <v>264</v>
      </c>
      <c r="G661" t="s">
        <v>1426</v>
      </c>
    </row>
    <row r="662" spans="1:7">
      <c r="A662" s="1" t="s">
        <v>1371</v>
      </c>
      <c r="B662" s="1">
        <f>VLOOKUP(A662,ID!G:H,2,FALSE)</f>
        <v>1275</v>
      </c>
      <c r="C662" t="s">
        <v>315</v>
      </c>
      <c r="D662" t="s">
        <v>424</v>
      </c>
      <c r="E662" t="s">
        <v>1413</v>
      </c>
      <c r="F662" t="s">
        <v>264</v>
      </c>
      <c r="G662" t="s">
        <v>1426</v>
      </c>
    </row>
    <row r="663" spans="1:7">
      <c r="A663" s="1" t="s">
        <v>100</v>
      </c>
      <c r="B663" s="1">
        <f>VLOOKUP(A663,ID!G:H,2,FALSE)</f>
        <v>318</v>
      </c>
      <c r="C663" t="s">
        <v>303</v>
      </c>
      <c r="D663" t="s">
        <v>1408</v>
      </c>
      <c r="E663" t="s">
        <v>264</v>
      </c>
      <c r="F663" t="s">
        <v>1489</v>
      </c>
    </row>
    <row r="664" spans="1:7">
      <c r="A664" s="1" t="s">
        <v>101</v>
      </c>
      <c r="B664" s="1">
        <f>VLOOKUP(A664,ID!G:H,2,FALSE)</f>
        <v>319</v>
      </c>
      <c r="C664" t="s">
        <v>303</v>
      </c>
      <c r="D664" t="s">
        <v>1408</v>
      </c>
      <c r="E664" t="s">
        <v>264</v>
      </c>
      <c r="F664" t="s">
        <v>1528</v>
      </c>
    </row>
    <row r="665" spans="1:7">
      <c r="A665" s="1" t="s">
        <v>178</v>
      </c>
      <c r="B665" s="1">
        <f>VLOOKUP(A665,ID!G:H,2,FALSE)</f>
        <v>1114</v>
      </c>
      <c r="C665" t="s">
        <v>303</v>
      </c>
      <c r="D665" t="s">
        <v>1418</v>
      </c>
      <c r="E665" t="s">
        <v>267</v>
      </c>
      <c r="F665" t="s">
        <v>1522</v>
      </c>
    </row>
    <row r="666" spans="1:7">
      <c r="A666" s="1" t="s">
        <v>1382</v>
      </c>
      <c r="B666" s="1">
        <f>VLOOKUP(A666,ID!G:H,2,FALSE)</f>
        <v>1279</v>
      </c>
      <c r="C666" t="s">
        <v>584</v>
      </c>
      <c r="D666" t="s">
        <v>585</v>
      </c>
      <c r="E666" t="s">
        <v>1408</v>
      </c>
      <c r="F666" t="s">
        <v>264</v>
      </c>
      <c r="G666" t="s">
        <v>1522</v>
      </c>
    </row>
    <row r="667" spans="1:7">
      <c r="A667" s="1" t="s">
        <v>125</v>
      </c>
      <c r="B667" s="1">
        <f>VLOOKUP(A667,ID!G:H,2,FALSE)</f>
        <v>533</v>
      </c>
      <c r="C667" t="s">
        <v>426</v>
      </c>
      <c r="D667" t="s">
        <v>1408</v>
      </c>
      <c r="E667" t="s">
        <v>267</v>
      </c>
      <c r="F667" t="s">
        <v>1486</v>
      </c>
    </row>
    <row r="668" spans="1:7">
      <c r="A668" s="1" t="s">
        <v>1383</v>
      </c>
      <c r="B668" s="1">
        <f>VLOOKUP(A668,ID!G:H,2,FALSE)</f>
        <v>1268</v>
      </c>
      <c r="C668" t="s">
        <v>580</v>
      </c>
      <c r="D668" t="s">
        <v>581</v>
      </c>
      <c r="E668" t="s">
        <v>1408</v>
      </c>
      <c r="F668" t="s">
        <v>264</v>
      </c>
      <c r="G668" t="s">
        <v>1429</v>
      </c>
    </row>
    <row r="669" spans="1:7">
      <c r="A669" s="1" t="s">
        <v>108</v>
      </c>
      <c r="B669" s="1">
        <f>VLOOKUP(A669,ID!G:H,2,FALSE)</f>
        <v>390</v>
      </c>
      <c r="C669" t="s">
        <v>463</v>
      </c>
      <c r="D669" t="s">
        <v>1418</v>
      </c>
      <c r="E669" t="s">
        <v>264</v>
      </c>
      <c r="F669" t="s">
        <v>1467</v>
      </c>
    </row>
    <row r="670" spans="1:7">
      <c r="A670" s="1" t="s">
        <v>31</v>
      </c>
      <c r="B670" s="1">
        <f>VLOOKUP(A670,ID!G:H,2,FALSE)</f>
        <v>70</v>
      </c>
      <c r="C670" t="s">
        <v>463</v>
      </c>
      <c r="D670" t="s">
        <v>1418</v>
      </c>
      <c r="E670" t="s">
        <v>264</v>
      </c>
      <c r="F670" t="s">
        <v>1463</v>
      </c>
    </row>
    <row r="671" spans="1:7">
      <c r="A671" s="1" t="s">
        <v>27</v>
      </c>
      <c r="B671" s="1">
        <f>VLOOKUP(A671,ID!G:H,2,FALSE)</f>
        <v>57</v>
      </c>
      <c r="C671" t="s">
        <v>463</v>
      </c>
      <c r="D671" t="s">
        <v>1418</v>
      </c>
      <c r="E671" t="s">
        <v>267</v>
      </c>
      <c r="F671" t="s">
        <v>1466</v>
      </c>
    </row>
    <row r="672" spans="1:7">
      <c r="A672" s="1" t="s">
        <v>256</v>
      </c>
      <c r="B672" s="1">
        <f>VLOOKUP(A672,ID!G:H,2,FALSE)</f>
        <v>1504</v>
      </c>
      <c r="C672" t="s">
        <v>486</v>
      </c>
      <c r="D672" t="s">
        <v>1408</v>
      </c>
      <c r="E672" t="s">
        <v>264</v>
      </c>
      <c r="F672" t="s">
        <v>1435</v>
      </c>
    </row>
    <row r="673" spans="1:7">
      <c r="A673" s="1" t="s">
        <v>239</v>
      </c>
      <c r="B673" s="1">
        <f>VLOOKUP(A673,ID!G:H,2,FALSE)</f>
        <v>1454</v>
      </c>
      <c r="C673" t="s">
        <v>486</v>
      </c>
      <c r="D673" t="s">
        <v>1408</v>
      </c>
      <c r="E673" t="s">
        <v>264</v>
      </c>
      <c r="F673" t="s">
        <v>1529</v>
      </c>
    </row>
    <row r="674" spans="1:7">
      <c r="A674" s="1" t="s">
        <v>237</v>
      </c>
      <c r="B674" s="1">
        <f>VLOOKUP(A674,ID!G:H,2,FALSE)</f>
        <v>1427</v>
      </c>
      <c r="C674" t="s">
        <v>486</v>
      </c>
      <c r="D674" t="s">
        <v>1418</v>
      </c>
      <c r="E674" t="s">
        <v>267</v>
      </c>
      <c r="F674" t="s">
        <v>1463</v>
      </c>
    </row>
    <row r="675" spans="1:7">
      <c r="A675" s="1" t="s">
        <v>1384</v>
      </c>
      <c r="B675" s="1">
        <f>VLOOKUP(A675,ID!G:H,2,FALSE)</f>
        <v>1464</v>
      </c>
      <c r="C675" t="s">
        <v>496</v>
      </c>
      <c r="D675" t="s">
        <v>575</v>
      </c>
      <c r="E675" t="s">
        <v>1408</v>
      </c>
      <c r="F675" t="s">
        <v>267</v>
      </c>
      <c r="G675" t="s">
        <v>1470</v>
      </c>
    </row>
    <row r="676" spans="1:7">
      <c r="A676" s="1" t="s">
        <v>36</v>
      </c>
      <c r="B676" s="1">
        <f>VLOOKUP(A676,ID!G:H,2,FALSE)</f>
        <v>78</v>
      </c>
      <c r="C676" t="s">
        <v>278</v>
      </c>
      <c r="D676" t="s">
        <v>1413</v>
      </c>
      <c r="E676" t="s">
        <v>267</v>
      </c>
      <c r="F676" t="s">
        <v>1456</v>
      </c>
    </row>
    <row r="677" spans="1:7">
      <c r="A677" s="1" t="s">
        <v>146</v>
      </c>
      <c r="B677" s="1">
        <f>VLOOKUP(A677,ID!G:H,2,FALSE)</f>
        <v>696</v>
      </c>
      <c r="C677" t="s">
        <v>278</v>
      </c>
      <c r="D677" t="s">
        <v>1408</v>
      </c>
      <c r="E677" t="s">
        <v>264</v>
      </c>
      <c r="F677" t="s">
        <v>1412</v>
      </c>
    </row>
    <row r="678" spans="1:7">
      <c r="A678" s="1" t="s">
        <v>206</v>
      </c>
      <c r="B678" s="1">
        <f>VLOOKUP(A678,ID!G:H,2,FALSE)</f>
        <v>1307</v>
      </c>
      <c r="C678" t="s">
        <v>278</v>
      </c>
      <c r="D678" t="s">
        <v>1408</v>
      </c>
      <c r="E678" t="s">
        <v>264</v>
      </c>
      <c r="F678" t="s">
        <v>1416</v>
      </c>
    </row>
    <row r="679" spans="1:7">
      <c r="A679" s="1" t="s">
        <v>227</v>
      </c>
      <c r="B679" s="1">
        <f>VLOOKUP(A679,ID!G:H,2,FALSE)</f>
        <v>1385</v>
      </c>
      <c r="C679" t="s">
        <v>278</v>
      </c>
      <c r="D679" t="s">
        <v>1408</v>
      </c>
      <c r="E679" t="s">
        <v>264</v>
      </c>
      <c r="F679" t="s">
        <v>1457</v>
      </c>
    </row>
    <row r="680" spans="1:7">
      <c r="A680" s="1" t="s">
        <v>51</v>
      </c>
      <c r="B680" s="1">
        <f>VLOOKUP(A680,ID!G:H,2,FALSE)</f>
        <v>115</v>
      </c>
      <c r="C680" t="s">
        <v>278</v>
      </c>
      <c r="D680" t="s">
        <v>1415</v>
      </c>
      <c r="E680" t="s">
        <v>264</v>
      </c>
      <c r="F680" t="s">
        <v>1523</v>
      </c>
    </row>
    <row r="681" spans="1:7">
      <c r="A681" s="1" t="s">
        <v>204</v>
      </c>
      <c r="B681" s="1">
        <f>VLOOKUP(A681,ID!G:H,2,FALSE)</f>
        <v>1297</v>
      </c>
      <c r="C681" t="s">
        <v>278</v>
      </c>
      <c r="D681" t="s">
        <v>1418</v>
      </c>
      <c r="E681" t="s">
        <v>264</v>
      </c>
      <c r="F681" t="s">
        <v>1483</v>
      </c>
    </row>
    <row r="682" spans="1:7">
      <c r="A682" s="1" t="s">
        <v>396</v>
      </c>
      <c r="B682" s="1">
        <f>VLOOKUP(A682,ID!G:H,2,FALSE)</f>
        <v>461</v>
      </c>
      <c r="C682" t="s">
        <v>278</v>
      </c>
      <c r="D682" t="s">
        <v>334</v>
      </c>
      <c r="E682" t="s">
        <v>1413</v>
      </c>
      <c r="F682" t="s">
        <v>267</v>
      </c>
      <c r="G682" t="s">
        <v>1456</v>
      </c>
    </row>
    <row r="683" spans="1:7">
      <c r="A683" s="1" t="s">
        <v>1390</v>
      </c>
      <c r="B683" s="1">
        <f>VLOOKUP(A683,ID!G:H,2,FALSE)</f>
        <v>1387</v>
      </c>
      <c r="C683" t="s">
        <v>343</v>
      </c>
      <c r="D683" t="s">
        <v>631</v>
      </c>
      <c r="E683" t="s">
        <v>1408</v>
      </c>
      <c r="F683" t="s">
        <v>267</v>
      </c>
      <c r="G683" t="s">
        <v>1411</v>
      </c>
    </row>
    <row r="684" spans="1:7">
      <c r="A684" s="1" t="s">
        <v>1394</v>
      </c>
      <c r="B684" s="1">
        <f>VLOOKUP(A684,ID!G:H,2,FALSE)</f>
        <v>1475</v>
      </c>
      <c r="C684" t="s">
        <v>343</v>
      </c>
      <c r="D684" t="s">
        <v>671</v>
      </c>
      <c r="E684" t="s">
        <v>1408</v>
      </c>
      <c r="F684" t="s">
        <v>267</v>
      </c>
      <c r="G684" t="s">
        <v>1410</v>
      </c>
    </row>
    <row r="685" spans="1:7">
      <c r="A685" s="1" t="s">
        <v>1388</v>
      </c>
      <c r="B685" s="1">
        <f>VLOOKUP(A685,ID!G:H,2,FALSE)</f>
        <v>1367</v>
      </c>
      <c r="C685" t="s">
        <v>343</v>
      </c>
      <c r="D685" t="s">
        <v>621</v>
      </c>
      <c r="E685" t="s">
        <v>1408</v>
      </c>
      <c r="F685" t="s">
        <v>267</v>
      </c>
      <c r="G685" t="s">
        <v>1410</v>
      </c>
    </row>
    <row r="686" spans="1:7">
      <c r="A686" s="1" t="s">
        <v>1396</v>
      </c>
      <c r="B686" s="1">
        <f>VLOOKUP(A686,ID!G:H,2,FALSE)</f>
        <v>1665</v>
      </c>
      <c r="C686" t="s">
        <v>343</v>
      </c>
      <c r="D686" t="s">
        <v>687</v>
      </c>
      <c r="E686" t="s">
        <v>1408</v>
      </c>
      <c r="F686" t="s">
        <v>267</v>
      </c>
      <c r="G686" t="s">
        <v>1410</v>
      </c>
    </row>
    <row r="687" spans="1:7">
      <c r="A687" s="1" t="s">
        <v>1387</v>
      </c>
      <c r="B687" s="1">
        <f>VLOOKUP(A687,ID!G:H,2,FALSE)</f>
        <v>82</v>
      </c>
      <c r="C687" t="s">
        <v>343</v>
      </c>
      <c r="D687" t="s">
        <v>575</v>
      </c>
      <c r="E687" t="s">
        <v>1408</v>
      </c>
      <c r="F687" t="s">
        <v>267</v>
      </c>
      <c r="G687" t="s">
        <v>1410</v>
      </c>
    </row>
    <row r="688" spans="1:7">
      <c r="A688" s="1" t="s">
        <v>1389</v>
      </c>
      <c r="B688" s="1">
        <f>VLOOKUP(A688,ID!G:H,2,FALSE)</f>
        <v>1371</v>
      </c>
      <c r="C688" t="s">
        <v>343</v>
      </c>
      <c r="D688" t="s">
        <v>575</v>
      </c>
      <c r="E688" t="s">
        <v>1408</v>
      </c>
      <c r="F688" t="s">
        <v>267</v>
      </c>
      <c r="G688" t="s">
        <v>1411</v>
      </c>
    </row>
    <row r="689" spans="1:7">
      <c r="A689" s="1" t="s">
        <v>1393</v>
      </c>
      <c r="B689" s="1">
        <f>VLOOKUP(A689,ID!G:H,2,FALSE)</f>
        <v>1466</v>
      </c>
      <c r="C689" t="s">
        <v>343</v>
      </c>
      <c r="D689" t="s">
        <v>663</v>
      </c>
      <c r="E689" t="s">
        <v>1408</v>
      </c>
      <c r="F689" t="s">
        <v>267</v>
      </c>
      <c r="G689" t="s">
        <v>1411</v>
      </c>
    </row>
    <row r="690" spans="1:7">
      <c r="A690" s="1" t="s">
        <v>1392</v>
      </c>
      <c r="B690" s="1">
        <f>VLOOKUP(A690,ID!G:H,2,FALSE)</f>
        <v>1400</v>
      </c>
      <c r="C690" t="s">
        <v>343</v>
      </c>
      <c r="D690" t="s">
        <v>638</v>
      </c>
      <c r="E690" t="s">
        <v>1408</v>
      </c>
      <c r="F690" t="s">
        <v>267</v>
      </c>
      <c r="G690" t="s">
        <v>1411</v>
      </c>
    </row>
    <row r="691" spans="1:7">
      <c r="A691" t="s">
        <v>402</v>
      </c>
      <c r="B691" s="1">
        <f>VLOOKUP(A691,ID!G:H,2,FALSE)</f>
        <v>571</v>
      </c>
      <c r="C691" t="s">
        <v>343</v>
      </c>
      <c r="D691" t="s">
        <v>306</v>
      </c>
      <c r="E691" t="s">
        <v>1408</v>
      </c>
      <c r="F691" t="s">
        <v>267</v>
      </c>
      <c r="G691" t="s">
        <v>1410</v>
      </c>
    </row>
    <row r="692" spans="1:7">
      <c r="A692" s="1" t="s">
        <v>1385</v>
      </c>
      <c r="B692" s="1">
        <f>VLOOKUP(A692,ID!G:H,2,FALSE)</f>
        <v>1251</v>
      </c>
      <c r="C692" t="s">
        <v>343</v>
      </c>
      <c r="D692" t="s">
        <v>567</v>
      </c>
      <c r="E692" t="s">
        <v>1408</v>
      </c>
      <c r="F692" t="s">
        <v>267</v>
      </c>
      <c r="G692" t="s">
        <v>1410</v>
      </c>
    </row>
    <row r="693" spans="1:7">
      <c r="A693" s="1" t="s">
        <v>1395</v>
      </c>
      <c r="B693" s="1">
        <f>VLOOKUP(A693,ID!G:H,2,FALSE)</f>
        <v>1664</v>
      </c>
      <c r="C693" t="s">
        <v>343</v>
      </c>
      <c r="D693" t="s">
        <v>494</v>
      </c>
      <c r="E693" t="s">
        <v>1408</v>
      </c>
      <c r="F693" t="s">
        <v>267</v>
      </c>
      <c r="G693" t="s">
        <v>1410</v>
      </c>
    </row>
    <row r="694" spans="1:7">
      <c r="A694" s="1" t="s">
        <v>1386</v>
      </c>
      <c r="B694" s="1">
        <f>VLOOKUP(A694,ID!G:H,2,FALSE)</f>
        <v>888</v>
      </c>
      <c r="C694" t="s">
        <v>343</v>
      </c>
      <c r="D694" t="s">
        <v>444</v>
      </c>
      <c r="E694" t="s">
        <v>1408</v>
      </c>
      <c r="F694" t="s">
        <v>267</v>
      </c>
      <c r="G694" t="s">
        <v>1410</v>
      </c>
    </row>
    <row r="695" spans="1:7">
      <c r="A695" s="1" t="s">
        <v>1391</v>
      </c>
      <c r="B695" s="1">
        <f>VLOOKUP(A695,ID!G:H,2,FALSE)</f>
        <v>1391</v>
      </c>
      <c r="C695" t="s">
        <v>343</v>
      </c>
      <c r="D695" t="s">
        <v>446</v>
      </c>
      <c r="E695" t="s">
        <v>1408</v>
      </c>
      <c r="F695" t="s">
        <v>267</v>
      </c>
      <c r="G695" t="s">
        <v>1410</v>
      </c>
    </row>
    <row r="696" spans="1:7">
      <c r="A696" s="1" t="s">
        <v>1397</v>
      </c>
      <c r="B696" s="1">
        <f>VLOOKUP(A696,ID!G:H,2,FALSE)</f>
        <v>1266</v>
      </c>
      <c r="C696" t="s">
        <v>577</v>
      </c>
      <c r="D696" t="s">
        <v>578</v>
      </c>
      <c r="E696" t="s">
        <v>1408</v>
      </c>
      <c r="F696" t="s">
        <v>264</v>
      </c>
      <c r="G696" t="s">
        <v>1437</v>
      </c>
    </row>
    <row r="697" spans="1:7">
      <c r="A697" s="1" t="s">
        <v>1398</v>
      </c>
      <c r="B697" s="1">
        <f>VLOOKUP(A697,ID!G:H,2,FALSE)</f>
        <v>1267</v>
      </c>
      <c r="C697" t="s">
        <v>577</v>
      </c>
      <c r="D697" t="s">
        <v>579</v>
      </c>
      <c r="E697" t="s">
        <v>1408</v>
      </c>
      <c r="F697" t="s">
        <v>264</v>
      </c>
      <c r="G697" t="s">
        <v>1437</v>
      </c>
    </row>
    <row r="698" spans="1:7">
      <c r="A698" s="3" t="s">
        <v>22</v>
      </c>
      <c r="B698" s="1">
        <f>VLOOKUP(A698,ID!G:H,2,FALSE)</f>
        <v>51</v>
      </c>
      <c r="C698" t="s">
        <v>282</v>
      </c>
      <c r="D698" t="s">
        <v>1413</v>
      </c>
      <c r="E698" t="s">
        <v>264</v>
      </c>
      <c r="F698" t="s">
        <v>1481</v>
      </c>
    </row>
    <row r="699" spans="1:7">
      <c r="A699" s="1" t="s">
        <v>16</v>
      </c>
      <c r="B699" s="1">
        <f>VLOOKUP(A699,ID!G:H,2,FALSE)</f>
        <v>31</v>
      </c>
      <c r="C699" t="s">
        <v>282</v>
      </c>
      <c r="D699" t="s">
        <v>1413</v>
      </c>
      <c r="E699" t="s">
        <v>264</v>
      </c>
      <c r="F699" t="s">
        <v>1446</v>
      </c>
    </row>
    <row r="700" spans="1:7">
      <c r="A700" s="1" t="s">
        <v>13</v>
      </c>
      <c r="B700" s="1">
        <f>VLOOKUP(A700,ID!G:H,2,FALSE)</f>
        <v>26</v>
      </c>
      <c r="C700" t="s">
        <v>282</v>
      </c>
      <c r="D700" t="s">
        <v>1413</v>
      </c>
      <c r="E700" t="s">
        <v>267</v>
      </c>
      <c r="F700" t="s">
        <v>1530</v>
      </c>
    </row>
    <row r="701" spans="1:7">
      <c r="A701" s="1" t="s">
        <v>40</v>
      </c>
      <c r="B701" s="1">
        <f>VLOOKUP(A701,ID!G:H,2,FALSE)</f>
        <v>86</v>
      </c>
      <c r="C701" t="s">
        <v>282</v>
      </c>
      <c r="D701" t="s">
        <v>1413</v>
      </c>
      <c r="E701" t="s">
        <v>267</v>
      </c>
      <c r="F701" t="s">
        <v>1481</v>
      </c>
    </row>
    <row r="702" spans="1:7">
      <c r="A702" s="1" t="s">
        <v>8</v>
      </c>
      <c r="B702" s="1">
        <f>VLOOKUP(A702,ID!G:H,2,FALSE)</f>
        <v>20</v>
      </c>
      <c r="C702" t="s">
        <v>282</v>
      </c>
      <c r="D702" t="s">
        <v>1413</v>
      </c>
      <c r="E702" t="s">
        <v>267</v>
      </c>
      <c r="F702" t="s">
        <v>1446</v>
      </c>
    </row>
    <row r="703" spans="1:7">
      <c r="A703" s="1" t="s">
        <v>139</v>
      </c>
      <c r="B703" s="1">
        <f>VLOOKUP(A703,ID!G:H,2,FALSE)</f>
        <v>644</v>
      </c>
      <c r="C703" t="s">
        <v>282</v>
      </c>
      <c r="D703" t="s">
        <v>1408</v>
      </c>
      <c r="E703" t="s">
        <v>264</v>
      </c>
      <c r="F703" t="s">
        <v>1417</v>
      </c>
    </row>
    <row r="704" spans="1:7">
      <c r="A704" s="1" t="s">
        <v>39</v>
      </c>
      <c r="B704" s="1">
        <f>VLOOKUP(A704,ID!G:H,2,FALSE)</f>
        <v>84</v>
      </c>
      <c r="C704" t="s">
        <v>282</v>
      </c>
      <c r="D704" t="s">
        <v>1408</v>
      </c>
      <c r="E704" t="s">
        <v>267</v>
      </c>
      <c r="F704" t="s">
        <v>1531</v>
      </c>
    </row>
    <row r="705" spans="1:6">
      <c r="A705" s="1" t="s">
        <v>187</v>
      </c>
      <c r="B705" s="1">
        <f>VLOOKUP(A705,ID!G:H,2,FALSE)</f>
        <v>1225</v>
      </c>
      <c r="C705" t="s">
        <v>282</v>
      </c>
      <c r="D705" t="s">
        <v>1415</v>
      </c>
      <c r="E705" t="s">
        <v>264</v>
      </c>
      <c r="F705" t="s">
        <v>1416</v>
      </c>
    </row>
    <row r="706" spans="1:6">
      <c r="A706" s="1" t="s">
        <v>197</v>
      </c>
      <c r="B706" s="1">
        <f>VLOOKUP(A706,ID!G:H,2,FALSE)</f>
        <v>1265</v>
      </c>
      <c r="C706" t="s">
        <v>282</v>
      </c>
      <c r="D706" t="s">
        <v>1415</v>
      </c>
      <c r="E706" t="s">
        <v>264</v>
      </c>
      <c r="F706" t="s">
        <v>1429</v>
      </c>
    </row>
    <row r="707" spans="1:6">
      <c r="A707" s="1" t="s">
        <v>123</v>
      </c>
      <c r="B707" s="1">
        <f>VLOOKUP(A707,ID!G:H,2,FALSE)</f>
        <v>485</v>
      </c>
      <c r="C707" t="s">
        <v>282</v>
      </c>
      <c r="D707" t="s">
        <v>1415</v>
      </c>
      <c r="E707" t="s">
        <v>264</v>
      </c>
      <c r="F707" t="s">
        <v>1457</v>
      </c>
    </row>
  </sheetData>
  <autoFilter ref="A1:G707" xr:uid="{00000000-0001-0000-0000-000000000000}"/>
  <sortState xmlns:xlrd2="http://schemas.microsoft.com/office/spreadsheetml/2017/richdata2" ref="A2:B707">
    <sortCondition ref="A2:A707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8BB0-76C1-44C5-A9DA-4A521D5CCC79}">
  <dimension ref="B2:D270"/>
  <sheetViews>
    <sheetView workbookViewId="0">
      <selection activeCell="B2" sqref="B2:D270"/>
    </sheetView>
  </sheetViews>
  <sheetFormatPr defaultRowHeight="18.75"/>
  <cols>
    <col min="1" max="1" width="40.125" bestFit="1" customWidth="1"/>
  </cols>
  <sheetData>
    <row r="2" spans="2:4">
      <c r="B2" t="s">
        <v>1413</v>
      </c>
      <c r="C2" t="s">
        <v>264</v>
      </c>
      <c r="D2" t="s">
        <v>1439</v>
      </c>
    </row>
    <row r="3" spans="2:4">
      <c r="B3" t="s">
        <v>1413</v>
      </c>
      <c r="C3" t="s">
        <v>264</v>
      </c>
      <c r="D3" t="s">
        <v>1440</v>
      </c>
    </row>
    <row r="4" spans="2:4">
      <c r="B4" t="s">
        <v>1413</v>
      </c>
      <c r="C4" t="s">
        <v>264</v>
      </c>
      <c r="D4" t="s">
        <v>1416</v>
      </c>
    </row>
    <row r="5" spans="2:4">
      <c r="B5" t="s">
        <v>1413</v>
      </c>
      <c r="C5" t="s">
        <v>267</v>
      </c>
      <c r="D5" t="s">
        <v>1416</v>
      </c>
    </row>
    <row r="6" spans="2:4">
      <c r="B6" t="s">
        <v>1413</v>
      </c>
      <c r="C6" t="s">
        <v>267</v>
      </c>
      <c r="D6" t="s">
        <v>1441</v>
      </c>
    </row>
    <row r="7" spans="2:4">
      <c r="B7" t="s">
        <v>1408</v>
      </c>
      <c r="C7" t="s">
        <v>264</v>
      </c>
      <c r="D7" t="s">
        <v>1442</v>
      </c>
    </row>
    <row r="8" spans="2:4">
      <c r="B8" t="s">
        <v>1408</v>
      </c>
      <c r="C8" t="s">
        <v>267</v>
      </c>
      <c r="D8" t="s">
        <v>1443</v>
      </c>
    </row>
    <row r="9" spans="2:4">
      <c r="B9" t="s">
        <v>1415</v>
      </c>
      <c r="C9" t="s">
        <v>264</v>
      </c>
      <c r="D9" t="s">
        <v>1423</v>
      </c>
    </row>
    <row r="10" spans="2:4">
      <c r="B10" t="s">
        <v>1415</v>
      </c>
      <c r="C10" t="s">
        <v>264</v>
      </c>
      <c r="D10" t="s">
        <v>1444</v>
      </c>
    </row>
    <row r="11" spans="2:4">
      <c r="B11" t="s">
        <v>1418</v>
      </c>
      <c r="C11" t="s">
        <v>267</v>
      </c>
      <c r="D11" t="s">
        <v>1445</v>
      </c>
    </row>
    <row r="12" spans="2:4">
      <c r="B12" t="s">
        <v>1408</v>
      </c>
      <c r="C12" t="s">
        <v>264</v>
      </c>
      <c r="D12" t="s">
        <v>1442</v>
      </c>
    </row>
    <row r="13" spans="2:4">
      <c r="B13" t="s">
        <v>1413</v>
      </c>
      <c r="C13" t="s">
        <v>267</v>
      </c>
      <c r="D13" t="s">
        <v>1446</v>
      </c>
    </row>
    <row r="14" spans="2:4">
      <c r="B14" t="s">
        <v>1415</v>
      </c>
      <c r="C14" t="s">
        <v>264</v>
      </c>
      <c r="D14" t="s">
        <v>1447</v>
      </c>
    </row>
    <row r="15" spans="2:4">
      <c r="B15" t="s">
        <v>1448</v>
      </c>
      <c r="C15" t="s">
        <v>264</v>
      </c>
      <c r="D15" t="s">
        <v>1437</v>
      </c>
    </row>
    <row r="16" spans="2:4">
      <c r="B16" t="s">
        <v>1418</v>
      </c>
      <c r="C16" t="s">
        <v>264</v>
      </c>
      <c r="D16" t="s">
        <v>1449</v>
      </c>
    </row>
    <row r="17" spans="2:4">
      <c r="B17" t="s">
        <v>1450</v>
      </c>
      <c r="C17" t="s">
        <v>264</v>
      </c>
      <c r="D17" t="s">
        <v>1432</v>
      </c>
    </row>
    <row r="18" spans="2:4">
      <c r="B18" t="s">
        <v>1418</v>
      </c>
      <c r="C18" t="s">
        <v>264</v>
      </c>
      <c r="D18" t="s">
        <v>1451</v>
      </c>
    </row>
    <row r="19" spans="2:4">
      <c r="B19" t="s">
        <v>1450</v>
      </c>
      <c r="C19" t="s">
        <v>264</v>
      </c>
      <c r="D19" t="s">
        <v>1452</v>
      </c>
    </row>
    <row r="20" spans="2:4">
      <c r="B20" t="s">
        <v>1437</v>
      </c>
      <c r="C20" t="s">
        <v>264</v>
      </c>
      <c r="D20" t="s">
        <v>1453</v>
      </c>
    </row>
    <row r="21" spans="2:4">
      <c r="B21" t="s">
        <v>1418</v>
      </c>
      <c r="C21" t="s">
        <v>267</v>
      </c>
      <c r="D21" t="s">
        <v>1455</v>
      </c>
    </row>
    <row r="22" spans="2:4">
      <c r="B22" t="s">
        <v>1413</v>
      </c>
      <c r="C22" t="s">
        <v>264</v>
      </c>
      <c r="D22" t="s">
        <v>1452</v>
      </c>
    </row>
    <row r="23" spans="2:4">
      <c r="B23" t="s">
        <v>1413</v>
      </c>
      <c r="C23" t="s">
        <v>264</v>
      </c>
      <c r="D23" t="s">
        <v>1456</v>
      </c>
    </row>
    <row r="24" spans="2:4">
      <c r="B24" t="s">
        <v>1413</v>
      </c>
      <c r="C24" t="s">
        <v>264</v>
      </c>
      <c r="D24" t="s">
        <v>1457</v>
      </c>
    </row>
    <row r="25" spans="2:4">
      <c r="B25" t="s">
        <v>1413</v>
      </c>
      <c r="C25" t="s">
        <v>264</v>
      </c>
      <c r="D25" t="s">
        <v>1447</v>
      </c>
    </row>
    <row r="26" spans="2:4">
      <c r="B26" t="s">
        <v>1413</v>
      </c>
      <c r="C26" t="s">
        <v>264</v>
      </c>
      <c r="D26" t="s">
        <v>1458</v>
      </c>
    </row>
    <row r="27" spans="2:4">
      <c r="B27" t="s">
        <v>1413</v>
      </c>
      <c r="C27" t="s">
        <v>267</v>
      </c>
      <c r="D27" t="s">
        <v>1459</v>
      </c>
    </row>
    <row r="28" spans="2:4">
      <c r="B28" t="s">
        <v>1413</v>
      </c>
      <c r="C28" t="s">
        <v>267</v>
      </c>
      <c r="D28" t="s">
        <v>1452</v>
      </c>
    </row>
    <row r="29" spans="2:4">
      <c r="B29" t="s">
        <v>1413</v>
      </c>
      <c r="C29" t="s">
        <v>267</v>
      </c>
      <c r="D29" t="s">
        <v>1456</v>
      </c>
    </row>
    <row r="30" spans="2:4">
      <c r="B30" t="s">
        <v>1413</v>
      </c>
      <c r="C30" t="s">
        <v>267</v>
      </c>
      <c r="D30" t="s">
        <v>1446</v>
      </c>
    </row>
    <row r="31" spans="2:4">
      <c r="B31" t="s">
        <v>1413</v>
      </c>
      <c r="C31" t="s">
        <v>267</v>
      </c>
      <c r="D31" t="s">
        <v>1447</v>
      </c>
    </row>
    <row r="32" spans="2:4">
      <c r="B32" t="s">
        <v>1413</v>
      </c>
      <c r="C32" t="s">
        <v>267</v>
      </c>
      <c r="D32" t="s">
        <v>1458</v>
      </c>
    </row>
    <row r="33" spans="2:4">
      <c r="B33" t="s">
        <v>1408</v>
      </c>
      <c r="C33" t="s">
        <v>264</v>
      </c>
      <c r="D33" t="s">
        <v>1412</v>
      </c>
    </row>
    <row r="34" spans="2:4">
      <c r="B34" t="s">
        <v>1408</v>
      </c>
      <c r="C34" t="s">
        <v>264</v>
      </c>
      <c r="D34" t="s">
        <v>1422</v>
      </c>
    </row>
    <row r="35" spans="2:4">
      <c r="B35" t="s">
        <v>1408</v>
      </c>
      <c r="C35" t="s">
        <v>264</v>
      </c>
      <c r="D35" t="s">
        <v>1420</v>
      </c>
    </row>
    <row r="36" spans="2:4">
      <c r="B36" t="s">
        <v>1408</v>
      </c>
      <c r="C36" t="s">
        <v>264</v>
      </c>
      <c r="D36" t="s">
        <v>1460</v>
      </c>
    </row>
    <row r="37" spans="2:4">
      <c r="B37" t="s">
        <v>1408</v>
      </c>
      <c r="C37" t="s">
        <v>264</v>
      </c>
      <c r="D37" t="s">
        <v>1416</v>
      </c>
    </row>
    <row r="38" spans="2:4">
      <c r="B38" t="s">
        <v>1408</v>
      </c>
      <c r="C38" t="s">
        <v>264</v>
      </c>
      <c r="D38" t="s">
        <v>1457</v>
      </c>
    </row>
    <row r="39" spans="2:4">
      <c r="B39" t="s">
        <v>1408</v>
      </c>
      <c r="C39" t="s">
        <v>264</v>
      </c>
      <c r="D39" t="s">
        <v>1417</v>
      </c>
    </row>
    <row r="40" spans="2:4">
      <c r="B40" t="s">
        <v>1408</v>
      </c>
      <c r="C40" t="s">
        <v>267</v>
      </c>
      <c r="D40" t="s">
        <v>1416</v>
      </c>
    </row>
    <row r="41" spans="2:4">
      <c r="B41" t="s">
        <v>1408</v>
      </c>
      <c r="C41" t="s">
        <v>267</v>
      </c>
      <c r="D41" t="s">
        <v>1457</v>
      </c>
    </row>
    <row r="42" spans="2:4">
      <c r="B42" t="s">
        <v>1415</v>
      </c>
      <c r="C42" t="s">
        <v>264</v>
      </c>
      <c r="D42" t="s">
        <v>1416</v>
      </c>
    </row>
    <row r="43" spans="2:4">
      <c r="B43" t="s">
        <v>1415</v>
      </c>
      <c r="C43" t="s">
        <v>264</v>
      </c>
      <c r="D43" t="s">
        <v>1461</v>
      </c>
    </row>
    <row r="44" spans="2:4">
      <c r="B44" t="s">
        <v>1418</v>
      </c>
      <c r="C44" t="s">
        <v>264</v>
      </c>
      <c r="D44" t="s">
        <v>1462</v>
      </c>
    </row>
    <row r="45" spans="2:4">
      <c r="B45" t="s">
        <v>1418</v>
      </c>
      <c r="C45" t="s">
        <v>264</v>
      </c>
      <c r="D45" t="s">
        <v>1414</v>
      </c>
    </row>
    <row r="46" spans="2:4">
      <c r="B46" t="s">
        <v>1418</v>
      </c>
      <c r="C46" t="s">
        <v>267</v>
      </c>
      <c r="D46" t="s">
        <v>1463</v>
      </c>
    </row>
    <row r="47" spans="2:4">
      <c r="B47" t="s">
        <v>1418</v>
      </c>
      <c r="C47" t="s">
        <v>267</v>
      </c>
      <c r="D47" t="s">
        <v>1462</v>
      </c>
    </row>
    <row r="48" spans="2:4">
      <c r="B48" t="s">
        <v>1418</v>
      </c>
      <c r="C48" t="s">
        <v>267</v>
      </c>
      <c r="D48" t="s">
        <v>1414</v>
      </c>
    </row>
    <row r="49" spans="2:4">
      <c r="B49" t="s">
        <v>1418</v>
      </c>
      <c r="C49" t="s">
        <v>267</v>
      </c>
      <c r="D49" t="s">
        <v>1424</v>
      </c>
    </row>
    <row r="50" spans="2:4">
      <c r="B50" t="s">
        <v>1418</v>
      </c>
      <c r="C50" t="s">
        <v>267</v>
      </c>
      <c r="D50" t="s">
        <v>1425</v>
      </c>
    </row>
    <row r="51" spans="2:4">
      <c r="B51" t="s">
        <v>1418</v>
      </c>
      <c r="C51" t="s">
        <v>264</v>
      </c>
      <c r="D51" t="s">
        <v>1414</v>
      </c>
    </row>
    <row r="52" spans="2:4">
      <c r="B52" t="s">
        <v>1408</v>
      </c>
      <c r="C52" t="s">
        <v>264</v>
      </c>
      <c r="D52" t="s">
        <v>1419</v>
      </c>
    </row>
    <row r="53" spans="2:4">
      <c r="B53" t="s">
        <v>1408</v>
      </c>
      <c r="C53" t="s">
        <v>267</v>
      </c>
      <c r="D53" t="s">
        <v>1465</v>
      </c>
    </row>
    <row r="54" spans="2:4">
      <c r="B54" t="s">
        <v>1418</v>
      </c>
      <c r="C54" t="s">
        <v>264</v>
      </c>
      <c r="D54" t="s">
        <v>1463</v>
      </c>
    </row>
    <row r="55" spans="2:4">
      <c r="B55" t="s">
        <v>1418</v>
      </c>
      <c r="C55" t="s">
        <v>264</v>
      </c>
      <c r="D55" t="s">
        <v>1466</v>
      </c>
    </row>
    <row r="56" spans="2:4">
      <c r="B56" t="s">
        <v>1418</v>
      </c>
      <c r="C56" t="s">
        <v>267</v>
      </c>
      <c r="D56" t="s">
        <v>1467</v>
      </c>
    </row>
    <row r="57" spans="2:4">
      <c r="B57" t="s">
        <v>1418</v>
      </c>
      <c r="C57" t="s">
        <v>267</v>
      </c>
      <c r="D57" t="s">
        <v>1463</v>
      </c>
    </row>
    <row r="58" spans="2:4">
      <c r="B58" t="s">
        <v>1418</v>
      </c>
      <c r="C58" t="s">
        <v>267</v>
      </c>
      <c r="D58" t="s">
        <v>1468</v>
      </c>
    </row>
    <row r="59" spans="2:4">
      <c r="B59" t="s">
        <v>1418</v>
      </c>
      <c r="C59" t="s">
        <v>267</v>
      </c>
      <c r="D59" t="s">
        <v>1466</v>
      </c>
    </row>
    <row r="60" spans="2:4">
      <c r="B60" t="s">
        <v>1418</v>
      </c>
      <c r="C60" t="s">
        <v>267</v>
      </c>
      <c r="D60" t="s">
        <v>1469</v>
      </c>
    </row>
    <row r="61" spans="2:4">
      <c r="B61" t="s">
        <v>1413</v>
      </c>
      <c r="C61" t="s">
        <v>267</v>
      </c>
      <c r="D61" t="s">
        <v>1447</v>
      </c>
    </row>
    <row r="62" spans="2:4">
      <c r="B62" t="s">
        <v>1413</v>
      </c>
      <c r="C62" t="s">
        <v>267</v>
      </c>
      <c r="D62" t="s">
        <v>1456</v>
      </c>
    </row>
    <row r="63" spans="2:4">
      <c r="B63" t="s">
        <v>1408</v>
      </c>
      <c r="C63" t="s">
        <v>264</v>
      </c>
      <c r="D63" t="s">
        <v>1422</v>
      </c>
    </row>
    <row r="64" spans="2:4">
      <c r="B64" t="s">
        <v>1413</v>
      </c>
      <c r="C64" t="s">
        <v>267</v>
      </c>
      <c r="D64" t="s">
        <v>1446</v>
      </c>
    </row>
    <row r="65" spans="2:4">
      <c r="B65" t="s">
        <v>1418</v>
      </c>
      <c r="C65" t="s">
        <v>267</v>
      </c>
      <c r="D65" t="s">
        <v>1414</v>
      </c>
    </row>
    <row r="66" spans="2:4">
      <c r="B66" t="s">
        <v>1418</v>
      </c>
      <c r="C66" t="s">
        <v>267</v>
      </c>
      <c r="D66" t="s">
        <v>1425</v>
      </c>
    </row>
    <row r="67" spans="2:4">
      <c r="B67" t="s">
        <v>1408</v>
      </c>
      <c r="C67" t="s">
        <v>267</v>
      </c>
      <c r="D67" t="s">
        <v>1454</v>
      </c>
    </row>
    <row r="68" spans="2:4">
      <c r="B68" t="s">
        <v>1413</v>
      </c>
      <c r="C68" t="s">
        <v>267</v>
      </c>
      <c r="D68" t="s">
        <v>1456</v>
      </c>
    </row>
    <row r="69" spans="2:4">
      <c r="B69" t="s">
        <v>1413</v>
      </c>
      <c r="C69" t="s">
        <v>264</v>
      </c>
      <c r="D69" t="s">
        <v>1446</v>
      </c>
    </row>
    <row r="70" spans="2:4">
      <c r="B70" t="s">
        <v>1413</v>
      </c>
      <c r="C70" t="s">
        <v>264</v>
      </c>
      <c r="D70" t="s">
        <v>1447</v>
      </c>
    </row>
    <row r="71" spans="2:4">
      <c r="B71" t="s">
        <v>1413</v>
      </c>
      <c r="C71" t="s">
        <v>267</v>
      </c>
      <c r="D71" t="s">
        <v>1456</v>
      </c>
    </row>
    <row r="72" spans="2:4">
      <c r="B72" t="s">
        <v>1413</v>
      </c>
      <c r="C72" t="s">
        <v>267</v>
      </c>
      <c r="D72" t="s">
        <v>1446</v>
      </c>
    </row>
    <row r="73" spans="2:4">
      <c r="B73" t="s">
        <v>1413</v>
      </c>
      <c r="C73" t="s">
        <v>267</v>
      </c>
      <c r="D73" t="s">
        <v>1414</v>
      </c>
    </row>
    <row r="74" spans="2:4">
      <c r="B74" t="s">
        <v>1413</v>
      </c>
      <c r="C74" t="s">
        <v>267</v>
      </c>
      <c r="D74" t="s">
        <v>1447</v>
      </c>
    </row>
    <row r="75" spans="2:4">
      <c r="B75" t="s">
        <v>1413</v>
      </c>
      <c r="C75" t="s">
        <v>267</v>
      </c>
      <c r="D75" t="s">
        <v>1458</v>
      </c>
    </row>
    <row r="76" spans="2:4">
      <c r="B76" t="s">
        <v>1408</v>
      </c>
      <c r="C76" t="s">
        <v>264</v>
      </c>
      <c r="D76" t="s">
        <v>1412</v>
      </c>
    </row>
    <row r="77" spans="2:4">
      <c r="B77" t="s">
        <v>1408</v>
      </c>
      <c r="C77" t="s">
        <v>264</v>
      </c>
      <c r="D77" t="s">
        <v>1422</v>
      </c>
    </row>
    <row r="78" spans="2:4">
      <c r="B78" t="s">
        <v>1408</v>
      </c>
      <c r="C78" t="s">
        <v>264</v>
      </c>
      <c r="D78" t="s">
        <v>1420</v>
      </c>
    </row>
    <row r="79" spans="2:4">
      <c r="B79" t="s">
        <v>1408</v>
      </c>
      <c r="C79" t="s">
        <v>264</v>
      </c>
      <c r="D79" t="s">
        <v>1457</v>
      </c>
    </row>
    <row r="80" spans="2:4">
      <c r="B80" t="s">
        <v>1408</v>
      </c>
      <c r="C80" t="s">
        <v>264</v>
      </c>
      <c r="D80" t="s">
        <v>1417</v>
      </c>
    </row>
    <row r="81" spans="2:4">
      <c r="B81" t="s">
        <v>1408</v>
      </c>
      <c r="C81" t="s">
        <v>267</v>
      </c>
      <c r="D81" t="s">
        <v>1412</v>
      </c>
    </row>
    <row r="82" spans="2:4">
      <c r="B82" t="s">
        <v>1408</v>
      </c>
      <c r="C82" t="s">
        <v>267</v>
      </c>
      <c r="D82" t="s">
        <v>1422</v>
      </c>
    </row>
    <row r="83" spans="2:4">
      <c r="B83" t="s">
        <v>1408</v>
      </c>
      <c r="C83" t="s">
        <v>267</v>
      </c>
      <c r="D83" t="s">
        <v>1417</v>
      </c>
    </row>
    <row r="84" spans="2:4">
      <c r="B84" t="s">
        <v>1418</v>
      </c>
      <c r="C84" t="s">
        <v>264</v>
      </c>
      <c r="D84" t="s">
        <v>1463</v>
      </c>
    </row>
    <row r="85" spans="2:4">
      <c r="B85" t="s">
        <v>1418</v>
      </c>
      <c r="C85" t="s">
        <v>264</v>
      </c>
      <c r="D85" t="s">
        <v>1462</v>
      </c>
    </row>
    <row r="86" spans="2:4">
      <c r="B86" t="s">
        <v>1418</v>
      </c>
      <c r="C86" t="s">
        <v>264</v>
      </c>
      <c r="D86" t="s">
        <v>1414</v>
      </c>
    </row>
    <row r="87" spans="2:4">
      <c r="B87" t="s">
        <v>1418</v>
      </c>
      <c r="C87" t="s">
        <v>264</v>
      </c>
      <c r="D87" t="s">
        <v>1424</v>
      </c>
    </row>
    <row r="88" spans="2:4">
      <c r="B88" t="s">
        <v>1418</v>
      </c>
      <c r="C88" t="s">
        <v>264</v>
      </c>
      <c r="D88" t="s">
        <v>1425</v>
      </c>
    </row>
    <row r="89" spans="2:4">
      <c r="B89" t="s">
        <v>1418</v>
      </c>
      <c r="C89" t="s">
        <v>267</v>
      </c>
      <c r="D89" t="s">
        <v>1463</v>
      </c>
    </row>
    <row r="90" spans="2:4">
      <c r="B90" t="s">
        <v>1418</v>
      </c>
      <c r="C90" t="s">
        <v>267</v>
      </c>
      <c r="D90" t="s">
        <v>1466</v>
      </c>
    </row>
    <row r="91" spans="2:4">
      <c r="B91" t="s">
        <v>1418</v>
      </c>
      <c r="C91" t="s">
        <v>267</v>
      </c>
      <c r="D91" t="s">
        <v>1462</v>
      </c>
    </row>
    <row r="92" spans="2:4">
      <c r="B92" t="s">
        <v>1418</v>
      </c>
      <c r="C92" t="s">
        <v>267</v>
      </c>
      <c r="D92" t="s">
        <v>1414</v>
      </c>
    </row>
    <row r="93" spans="2:4">
      <c r="B93" t="s">
        <v>1418</v>
      </c>
      <c r="C93" t="s">
        <v>267</v>
      </c>
      <c r="D93" t="s">
        <v>1424</v>
      </c>
    </row>
    <row r="94" spans="2:4">
      <c r="B94" t="s">
        <v>1418</v>
      </c>
      <c r="C94" t="s">
        <v>267</v>
      </c>
      <c r="D94" t="s">
        <v>1425</v>
      </c>
    </row>
    <row r="95" spans="2:4">
      <c r="B95" t="s">
        <v>1408</v>
      </c>
      <c r="C95" t="s">
        <v>267</v>
      </c>
      <c r="D95" t="s">
        <v>1420</v>
      </c>
    </row>
    <row r="96" spans="2:4">
      <c r="B96" t="s">
        <v>1472</v>
      </c>
      <c r="C96" t="s">
        <v>264</v>
      </c>
      <c r="D96" t="s">
        <v>1473</v>
      </c>
    </row>
    <row r="97" spans="2:4">
      <c r="B97" t="s">
        <v>1418</v>
      </c>
      <c r="C97" t="s">
        <v>267</v>
      </c>
      <c r="D97" t="s">
        <v>1474</v>
      </c>
    </row>
    <row r="98" spans="2:4">
      <c r="B98" t="s">
        <v>1415</v>
      </c>
      <c r="C98" t="s">
        <v>264</v>
      </c>
      <c r="D98" t="s">
        <v>1429</v>
      </c>
    </row>
    <row r="99" spans="2:4">
      <c r="B99" t="s">
        <v>1418</v>
      </c>
      <c r="C99" t="s">
        <v>267</v>
      </c>
      <c r="D99" t="s">
        <v>1468</v>
      </c>
    </row>
    <row r="100" spans="2:4">
      <c r="B100" t="s">
        <v>1418</v>
      </c>
      <c r="C100" t="s">
        <v>264</v>
      </c>
      <c r="D100" t="s">
        <v>1425</v>
      </c>
    </row>
    <row r="101" spans="2:4">
      <c r="B101" t="s">
        <v>1418</v>
      </c>
      <c r="C101" t="s">
        <v>267</v>
      </c>
      <c r="D101" t="s">
        <v>1463</v>
      </c>
    </row>
    <row r="102" spans="2:4">
      <c r="B102" t="s">
        <v>1408</v>
      </c>
      <c r="C102" t="s">
        <v>264</v>
      </c>
      <c r="D102" t="s">
        <v>1476</v>
      </c>
    </row>
    <row r="103" spans="2:4">
      <c r="B103" t="s">
        <v>1418</v>
      </c>
      <c r="C103" t="s">
        <v>264</v>
      </c>
      <c r="D103" t="s">
        <v>1477</v>
      </c>
    </row>
    <row r="104" spans="2:4">
      <c r="B104" t="s">
        <v>1418</v>
      </c>
      <c r="C104" t="s">
        <v>264</v>
      </c>
      <c r="D104" t="s">
        <v>1419</v>
      </c>
    </row>
    <row r="105" spans="2:4">
      <c r="B105" t="s">
        <v>1418</v>
      </c>
      <c r="C105" t="s">
        <v>267</v>
      </c>
      <c r="D105" t="s">
        <v>1425</v>
      </c>
    </row>
    <row r="106" spans="2:4">
      <c r="B106" t="s">
        <v>1408</v>
      </c>
      <c r="C106" t="s">
        <v>264</v>
      </c>
      <c r="D106" t="s">
        <v>1422</v>
      </c>
    </row>
    <row r="107" spans="2:4">
      <c r="B107" t="s">
        <v>1413</v>
      </c>
      <c r="C107" t="s">
        <v>264</v>
      </c>
      <c r="D107" t="s">
        <v>1437</v>
      </c>
    </row>
    <row r="108" spans="2:4">
      <c r="B108" t="s">
        <v>1418</v>
      </c>
      <c r="C108" t="s">
        <v>267</v>
      </c>
      <c r="D108" t="s">
        <v>1463</v>
      </c>
    </row>
    <row r="109" spans="2:4">
      <c r="B109" t="s">
        <v>1478</v>
      </c>
      <c r="C109" t="s">
        <v>264</v>
      </c>
      <c r="D109" t="s">
        <v>1437</v>
      </c>
    </row>
    <row r="110" spans="2:4">
      <c r="B110" t="s">
        <v>1413</v>
      </c>
      <c r="C110" t="s">
        <v>267</v>
      </c>
      <c r="D110" t="s">
        <v>1458</v>
      </c>
    </row>
    <row r="111" spans="2:4">
      <c r="B111" t="s">
        <v>1418</v>
      </c>
      <c r="C111" t="s">
        <v>264</v>
      </c>
      <c r="D111" t="s">
        <v>1463</v>
      </c>
    </row>
    <row r="112" spans="2:4">
      <c r="B112" t="s">
        <v>1413</v>
      </c>
      <c r="C112" t="s">
        <v>264</v>
      </c>
      <c r="D112" t="s">
        <v>1479</v>
      </c>
    </row>
    <row r="113" spans="2:4">
      <c r="B113" t="s">
        <v>1428</v>
      </c>
      <c r="C113" t="s">
        <v>264</v>
      </c>
      <c r="D113" t="s">
        <v>1480</v>
      </c>
    </row>
    <row r="114" spans="2:4">
      <c r="B114" t="s">
        <v>1408</v>
      </c>
      <c r="C114" t="s">
        <v>264</v>
      </c>
      <c r="D114" t="s">
        <v>1422</v>
      </c>
    </row>
    <row r="115" spans="2:4">
      <c r="B115" t="s">
        <v>1413</v>
      </c>
      <c r="C115" t="s">
        <v>264</v>
      </c>
      <c r="D115" t="s">
        <v>1446</v>
      </c>
    </row>
    <row r="116" spans="2:4">
      <c r="B116" t="s">
        <v>1413</v>
      </c>
      <c r="C116" t="s">
        <v>264</v>
      </c>
      <c r="D116" t="s">
        <v>1458</v>
      </c>
    </row>
    <row r="117" spans="2:4">
      <c r="B117" t="s">
        <v>1413</v>
      </c>
      <c r="C117" t="s">
        <v>267</v>
      </c>
      <c r="D117" t="s">
        <v>1481</v>
      </c>
    </row>
    <row r="118" spans="2:4">
      <c r="B118" t="s">
        <v>1413</v>
      </c>
      <c r="C118" t="s">
        <v>267</v>
      </c>
      <c r="D118" t="s">
        <v>1446</v>
      </c>
    </row>
    <row r="119" spans="2:4">
      <c r="B119" t="s">
        <v>1413</v>
      </c>
      <c r="C119" t="s">
        <v>267</v>
      </c>
      <c r="D119" t="s">
        <v>1447</v>
      </c>
    </row>
    <row r="120" spans="2:4">
      <c r="B120" t="s">
        <v>1413</v>
      </c>
      <c r="C120" t="s">
        <v>267</v>
      </c>
      <c r="D120" t="s">
        <v>1458</v>
      </c>
    </row>
    <row r="121" spans="2:4">
      <c r="B121" t="s">
        <v>1408</v>
      </c>
      <c r="C121" t="s">
        <v>264</v>
      </c>
      <c r="D121" t="s">
        <v>1412</v>
      </c>
    </row>
    <row r="122" spans="2:4">
      <c r="B122" t="s">
        <v>1408</v>
      </c>
      <c r="C122" t="s">
        <v>264</v>
      </c>
      <c r="D122" t="s">
        <v>1422</v>
      </c>
    </row>
    <row r="123" spans="2:4">
      <c r="B123" t="s">
        <v>1408</v>
      </c>
      <c r="C123" t="s">
        <v>264</v>
      </c>
      <c r="D123" t="s">
        <v>1482</v>
      </c>
    </row>
    <row r="124" spans="2:4">
      <c r="B124" t="s">
        <v>1408</v>
      </c>
      <c r="C124" t="s">
        <v>264</v>
      </c>
      <c r="D124" t="s">
        <v>1417</v>
      </c>
    </row>
    <row r="125" spans="2:4">
      <c r="B125" t="s">
        <v>1418</v>
      </c>
      <c r="C125" t="s">
        <v>264</v>
      </c>
      <c r="D125" t="s">
        <v>1422</v>
      </c>
    </row>
    <row r="126" spans="2:4">
      <c r="B126" t="s">
        <v>1418</v>
      </c>
      <c r="C126" t="s">
        <v>264</v>
      </c>
      <c r="D126" t="s">
        <v>1424</v>
      </c>
    </row>
    <row r="127" spans="2:4">
      <c r="B127" t="s">
        <v>1418</v>
      </c>
      <c r="C127" t="s">
        <v>264</v>
      </c>
      <c r="D127" t="s">
        <v>1425</v>
      </c>
    </row>
    <row r="128" spans="2:4">
      <c r="B128" t="s">
        <v>1418</v>
      </c>
      <c r="C128" t="s">
        <v>267</v>
      </c>
      <c r="D128" t="s">
        <v>1414</v>
      </c>
    </row>
    <row r="129" spans="2:4">
      <c r="B129" t="s">
        <v>1418</v>
      </c>
      <c r="C129" t="s">
        <v>267</v>
      </c>
      <c r="D129" t="s">
        <v>1424</v>
      </c>
    </row>
    <row r="130" spans="2:4">
      <c r="B130" t="s">
        <v>1418</v>
      </c>
      <c r="C130" t="s">
        <v>267</v>
      </c>
      <c r="D130" t="s">
        <v>1425</v>
      </c>
    </row>
    <row r="131" spans="2:4">
      <c r="B131" t="s">
        <v>1418</v>
      </c>
      <c r="C131" t="s">
        <v>267</v>
      </c>
      <c r="D131" t="s">
        <v>1483</v>
      </c>
    </row>
    <row r="132" spans="2:4">
      <c r="B132" t="s">
        <v>1413</v>
      </c>
      <c r="C132" t="s">
        <v>267</v>
      </c>
      <c r="D132" t="s">
        <v>1452</v>
      </c>
    </row>
    <row r="133" spans="2:4">
      <c r="B133" t="s">
        <v>1413</v>
      </c>
      <c r="C133" t="s">
        <v>267</v>
      </c>
      <c r="D133" t="s">
        <v>1456</v>
      </c>
    </row>
    <row r="134" spans="2:4">
      <c r="B134" t="s">
        <v>1418</v>
      </c>
      <c r="C134" t="s">
        <v>267</v>
      </c>
      <c r="D134" t="s">
        <v>1484</v>
      </c>
    </row>
    <row r="135" spans="2:4">
      <c r="B135" t="s">
        <v>1413</v>
      </c>
      <c r="C135" t="s">
        <v>267</v>
      </c>
      <c r="D135" t="s">
        <v>1456</v>
      </c>
    </row>
    <row r="136" spans="2:4">
      <c r="B136" t="s">
        <v>1408</v>
      </c>
      <c r="C136" t="s">
        <v>264</v>
      </c>
      <c r="D136" t="s">
        <v>1412</v>
      </c>
    </row>
    <row r="137" spans="2:4">
      <c r="B137" t="s">
        <v>1413</v>
      </c>
      <c r="C137" t="s">
        <v>267</v>
      </c>
      <c r="D137" t="s">
        <v>1456</v>
      </c>
    </row>
    <row r="138" spans="2:4">
      <c r="B138" t="s">
        <v>1413</v>
      </c>
      <c r="C138" t="s">
        <v>267</v>
      </c>
      <c r="D138" t="s">
        <v>1446</v>
      </c>
    </row>
    <row r="139" spans="2:4">
      <c r="B139" t="s">
        <v>1413</v>
      </c>
      <c r="C139" t="s">
        <v>267</v>
      </c>
      <c r="D139" t="s">
        <v>1447</v>
      </c>
    </row>
    <row r="140" spans="2:4">
      <c r="B140" t="s">
        <v>1413</v>
      </c>
      <c r="C140" t="s">
        <v>267</v>
      </c>
      <c r="D140" t="s">
        <v>1485</v>
      </c>
    </row>
    <row r="141" spans="2:4">
      <c r="B141" t="s">
        <v>1428</v>
      </c>
      <c r="C141" t="s">
        <v>264</v>
      </c>
      <c r="D141" t="s">
        <v>1486</v>
      </c>
    </row>
    <row r="142" spans="2:4">
      <c r="B142" t="s">
        <v>1408</v>
      </c>
      <c r="C142" t="s">
        <v>264</v>
      </c>
      <c r="D142" t="s">
        <v>1420</v>
      </c>
    </row>
    <row r="143" spans="2:4">
      <c r="B143" t="s">
        <v>1408</v>
      </c>
      <c r="C143" t="s">
        <v>264</v>
      </c>
      <c r="D143" t="s">
        <v>1412</v>
      </c>
    </row>
    <row r="144" spans="2:4">
      <c r="B144" t="s">
        <v>1408</v>
      </c>
      <c r="C144" t="s">
        <v>264</v>
      </c>
      <c r="D144" t="s">
        <v>1422</v>
      </c>
    </row>
    <row r="145" spans="2:4">
      <c r="B145" t="s">
        <v>1418</v>
      </c>
      <c r="C145" t="s">
        <v>264</v>
      </c>
      <c r="D145" t="s">
        <v>1424</v>
      </c>
    </row>
    <row r="146" spans="2:4">
      <c r="B146" t="s">
        <v>1408</v>
      </c>
      <c r="C146" t="s">
        <v>267</v>
      </c>
      <c r="D146" t="s">
        <v>1422</v>
      </c>
    </row>
    <row r="147" spans="2:4">
      <c r="B147" t="s">
        <v>1413</v>
      </c>
      <c r="C147" t="s">
        <v>264</v>
      </c>
      <c r="D147" t="s">
        <v>1446</v>
      </c>
    </row>
    <row r="148" spans="2:4">
      <c r="B148" t="s">
        <v>1413</v>
      </c>
      <c r="C148" t="s">
        <v>264</v>
      </c>
      <c r="D148" t="s">
        <v>1447</v>
      </c>
    </row>
    <row r="149" spans="2:4">
      <c r="B149" t="s">
        <v>1413</v>
      </c>
      <c r="C149" t="s">
        <v>267</v>
      </c>
      <c r="D149" t="s">
        <v>1446</v>
      </c>
    </row>
    <row r="150" spans="2:4">
      <c r="B150" t="s">
        <v>1413</v>
      </c>
      <c r="C150" t="s">
        <v>267</v>
      </c>
      <c r="D150" t="s">
        <v>1458</v>
      </c>
    </row>
    <row r="151" spans="2:4">
      <c r="B151" t="s">
        <v>1408</v>
      </c>
      <c r="C151" t="s">
        <v>264</v>
      </c>
      <c r="D151" t="s">
        <v>1422</v>
      </c>
    </row>
    <row r="152" spans="2:4">
      <c r="B152" t="s">
        <v>1408</v>
      </c>
      <c r="C152" t="s">
        <v>264</v>
      </c>
      <c r="D152" t="s">
        <v>1417</v>
      </c>
    </row>
    <row r="153" spans="2:4">
      <c r="B153" t="s">
        <v>1408</v>
      </c>
      <c r="C153" t="s">
        <v>267</v>
      </c>
      <c r="D153" t="s">
        <v>1422</v>
      </c>
    </row>
    <row r="154" spans="2:4">
      <c r="B154" t="s">
        <v>1418</v>
      </c>
      <c r="C154" t="s">
        <v>264</v>
      </c>
      <c r="D154" t="s">
        <v>1423</v>
      </c>
    </row>
    <row r="155" spans="2:4">
      <c r="B155" t="s">
        <v>1418</v>
      </c>
      <c r="C155" t="s">
        <v>264</v>
      </c>
      <c r="D155" t="s">
        <v>1414</v>
      </c>
    </row>
    <row r="156" spans="2:4">
      <c r="B156" t="s">
        <v>1418</v>
      </c>
      <c r="C156" t="s">
        <v>264</v>
      </c>
      <c r="D156" t="s">
        <v>1424</v>
      </c>
    </row>
    <row r="157" spans="2:4">
      <c r="B157" t="s">
        <v>1418</v>
      </c>
      <c r="C157" t="s">
        <v>264</v>
      </c>
      <c r="D157" t="s">
        <v>1425</v>
      </c>
    </row>
    <row r="158" spans="2:4">
      <c r="B158" t="s">
        <v>1418</v>
      </c>
      <c r="C158" t="s">
        <v>267</v>
      </c>
      <c r="D158" t="s">
        <v>1424</v>
      </c>
    </row>
    <row r="159" spans="2:4">
      <c r="B159" t="s">
        <v>1418</v>
      </c>
      <c r="C159" t="s">
        <v>267</v>
      </c>
      <c r="D159" t="s">
        <v>1425</v>
      </c>
    </row>
    <row r="160" spans="2:4">
      <c r="B160" t="s">
        <v>1408</v>
      </c>
      <c r="C160" t="s">
        <v>264</v>
      </c>
      <c r="D160" t="s">
        <v>1488</v>
      </c>
    </row>
    <row r="161" spans="2:4">
      <c r="B161" t="s">
        <v>1408</v>
      </c>
      <c r="C161" t="s">
        <v>264</v>
      </c>
      <c r="D161" t="s">
        <v>1489</v>
      </c>
    </row>
    <row r="162" spans="2:4">
      <c r="B162" t="s">
        <v>1418</v>
      </c>
      <c r="C162" t="s">
        <v>267</v>
      </c>
      <c r="D162" t="s">
        <v>1463</v>
      </c>
    </row>
    <row r="163" spans="2:4">
      <c r="B163" t="s">
        <v>1413</v>
      </c>
      <c r="C163" t="s">
        <v>267</v>
      </c>
      <c r="D163" t="s">
        <v>1456</v>
      </c>
    </row>
    <row r="164" spans="2:4">
      <c r="B164" t="s">
        <v>1408</v>
      </c>
      <c r="C164" t="s">
        <v>264</v>
      </c>
      <c r="D164" t="s">
        <v>1416</v>
      </c>
    </row>
    <row r="165" spans="2:4">
      <c r="B165" t="s">
        <v>1408</v>
      </c>
      <c r="C165" t="s">
        <v>264</v>
      </c>
      <c r="D165" t="s">
        <v>1457</v>
      </c>
    </row>
    <row r="166" spans="2:4">
      <c r="B166" t="s">
        <v>1418</v>
      </c>
      <c r="C166" t="s">
        <v>264</v>
      </c>
      <c r="D166" t="s">
        <v>1483</v>
      </c>
    </row>
    <row r="167" spans="2:4">
      <c r="B167" t="s">
        <v>1472</v>
      </c>
      <c r="C167" t="s">
        <v>267</v>
      </c>
      <c r="D167" t="s">
        <v>1452</v>
      </c>
    </row>
    <row r="168" spans="2:4">
      <c r="B168" t="s">
        <v>1413</v>
      </c>
      <c r="C168" t="s">
        <v>267</v>
      </c>
      <c r="D168" t="s">
        <v>1447</v>
      </c>
    </row>
    <row r="169" spans="2:4">
      <c r="B169" t="s">
        <v>1408</v>
      </c>
      <c r="C169" t="s">
        <v>264</v>
      </c>
      <c r="D169" t="s">
        <v>1412</v>
      </c>
    </row>
    <row r="170" spans="2:4">
      <c r="B170" t="s">
        <v>1408</v>
      </c>
      <c r="C170" t="s">
        <v>264</v>
      </c>
      <c r="D170" t="s">
        <v>1417</v>
      </c>
    </row>
    <row r="171" spans="2:4">
      <c r="B171" t="s">
        <v>1418</v>
      </c>
      <c r="C171" t="s">
        <v>264</v>
      </c>
      <c r="D171" t="s">
        <v>1424</v>
      </c>
    </row>
    <row r="172" spans="2:4">
      <c r="B172" t="s">
        <v>1418</v>
      </c>
      <c r="C172" t="s">
        <v>267</v>
      </c>
      <c r="D172" t="s">
        <v>1425</v>
      </c>
    </row>
    <row r="173" spans="2:4">
      <c r="B173" t="s">
        <v>1408</v>
      </c>
      <c r="C173" t="s">
        <v>264</v>
      </c>
      <c r="D173" t="s">
        <v>1420</v>
      </c>
    </row>
    <row r="174" spans="2:4">
      <c r="B174" t="s">
        <v>1418</v>
      </c>
      <c r="C174" t="s">
        <v>264</v>
      </c>
      <c r="D174" t="s">
        <v>1463</v>
      </c>
    </row>
    <row r="175" spans="2:4">
      <c r="B175" t="s">
        <v>1418</v>
      </c>
      <c r="C175" t="s">
        <v>264</v>
      </c>
      <c r="D175" t="s">
        <v>1468</v>
      </c>
    </row>
    <row r="176" spans="2:4">
      <c r="B176" t="s">
        <v>1418</v>
      </c>
      <c r="C176" t="s">
        <v>264</v>
      </c>
      <c r="D176" t="s">
        <v>1425</v>
      </c>
    </row>
    <row r="177" spans="2:4">
      <c r="B177" t="s">
        <v>1418</v>
      </c>
      <c r="C177" t="s">
        <v>267</v>
      </c>
      <c r="D177" t="s">
        <v>1467</v>
      </c>
    </row>
    <row r="178" spans="2:4">
      <c r="B178" t="s">
        <v>1418</v>
      </c>
      <c r="C178" t="s">
        <v>267</v>
      </c>
      <c r="D178" t="s">
        <v>1494</v>
      </c>
    </row>
    <row r="179" spans="2:4">
      <c r="B179" t="s">
        <v>1408</v>
      </c>
      <c r="C179" t="s">
        <v>264</v>
      </c>
      <c r="D179" t="s">
        <v>1495</v>
      </c>
    </row>
    <row r="180" spans="2:4">
      <c r="B180" t="s">
        <v>1408</v>
      </c>
      <c r="C180" t="s">
        <v>264</v>
      </c>
      <c r="D180" t="s">
        <v>1496</v>
      </c>
    </row>
    <row r="181" spans="2:4">
      <c r="B181" t="s">
        <v>1408</v>
      </c>
      <c r="C181" t="s">
        <v>264</v>
      </c>
      <c r="D181" t="s">
        <v>1497</v>
      </c>
    </row>
    <row r="182" spans="2:4">
      <c r="B182" t="s">
        <v>1408</v>
      </c>
      <c r="C182" t="s">
        <v>264</v>
      </c>
      <c r="D182" t="s">
        <v>1498</v>
      </c>
    </row>
    <row r="183" spans="2:4">
      <c r="B183" t="s">
        <v>1408</v>
      </c>
      <c r="C183" t="s">
        <v>264</v>
      </c>
      <c r="D183" t="s">
        <v>1432</v>
      </c>
    </row>
    <row r="184" spans="2:4">
      <c r="B184" t="s">
        <v>1408</v>
      </c>
      <c r="C184" t="s">
        <v>267</v>
      </c>
      <c r="D184" t="s">
        <v>1432</v>
      </c>
    </row>
    <row r="185" spans="2:4">
      <c r="B185" t="s">
        <v>1418</v>
      </c>
      <c r="C185" t="s">
        <v>267</v>
      </c>
      <c r="D185" t="s">
        <v>1499</v>
      </c>
    </row>
    <row r="186" spans="2:4">
      <c r="B186" t="s">
        <v>1418</v>
      </c>
      <c r="C186" t="s">
        <v>267</v>
      </c>
      <c r="D186" t="s">
        <v>1500</v>
      </c>
    </row>
    <row r="187" spans="2:4">
      <c r="B187" t="s">
        <v>1418</v>
      </c>
      <c r="C187" t="s">
        <v>267</v>
      </c>
      <c r="D187" t="s">
        <v>1501</v>
      </c>
    </row>
    <row r="188" spans="2:4">
      <c r="B188" t="s">
        <v>1418</v>
      </c>
      <c r="C188" t="s">
        <v>267</v>
      </c>
      <c r="D188" t="s">
        <v>1502</v>
      </c>
    </row>
    <row r="189" spans="2:4">
      <c r="B189" t="s">
        <v>1418</v>
      </c>
      <c r="C189" t="s">
        <v>267</v>
      </c>
      <c r="D189" t="s">
        <v>1503</v>
      </c>
    </row>
    <row r="190" spans="2:4">
      <c r="B190" t="s">
        <v>1408</v>
      </c>
      <c r="C190" t="s">
        <v>264</v>
      </c>
      <c r="D190" t="s">
        <v>1420</v>
      </c>
    </row>
    <row r="191" spans="2:4">
      <c r="B191" t="s">
        <v>1418</v>
      </c>
      <c r="C191" t="s">
        <v>264</v>
      </c>
      <c r="D191" t="s">
        <v>1466</v>
      </c>
    </row>
    <row r="192" spans="2:4">
      <c r="B192" t="s">
        <v>1418</v>
      </c>
      <c r="C192" t="s">
        <v>267</v>
      </c>
      <c r="D192" t="s">
        <v>1490</v>
      </c>
    </row>
    <row r="193" spans="2:4">
      <c r="B193" t="s">
        <v>1418</v>
      </c>
      <c r="C193" t="s">
        <v>267</v>
      </c>
      <c r="D193" t="s">
        <v>1463</v>
      </c>
    </row>
    <row r="194" spans="2:4">
      <c r="B194" t="s">
        <v>1418</v>
      </c>
      <c r="C194" t="s">
        <v>267</v>
      </c>
      <c r="D194" t="s">
        <v>1466</v>
      </c>
    </row>
    <row r="195" spans="2:4">
      <c r="B195" t="s">
        <v>1478</v>
      </c>
      <c r="C195" t="s">
        <v>264</v>
      </c>
      <c r="D195" t="s">
        <v>1437</v>
      </c>
    </row>
    <row r="196" spans="2:4">
      <c r="B196" t="s">
        <v>1478</v>
      </c>
      <c r="C196" t="s">
        <v>264</v>
      </c>
      <c r="D196" t="s">
        <v>1482</v>
      </c>
    </row>
    <row r="197" spans="2:4">
      <c r="B197" t="s">
        <v>1478</v>
      </c>
      <c r="C197" t="s">
        <v>264</v>
      </c>
      <c r="D197" t="s">
        <v>1482</v>
      </c>
    </row>
    <row r="198" spans="2:4">
      <c r="B198" t="s">
        <v>1478</v>
      </c>
      <c r="C198" t="s">
        <v>264</v>
      </c>
      <c r="D198" t="s">
        <v>1457</v>
      </c>
    </row>
    <row r="199" spans="2:4">
      <c r="B199" t="s">
        <v>1504</v>
      </c>
      <c r="C199" t="s">
        <v>264</v>
      </c>
      <c r="D199" t="s">
        <v>1457</v>
      </c>
    </row>
    <row r="200" spans="2:4">
      <c r="B200" t="s">
        <v>1478</v>
      </c>
      <c r="C200" t="s">
        <v>264</v>
      </c>
      <c r="D200" t="s">
        <v>1457</v>
      </c>
    </row>
    <row r="201" spans="2:4">
      <c r="B201" t="s">
        <v>1408</v>
      </c>
      <c r="C201" t="s">
        <v>264</v>
      </c>
      <c r="D201" t="s">
        <v>1422</v>
      </c>
    </row>
    <row r="202" spans="2:4">
      <c r="B202" t="s">
        <v>1418</v>
      </c>
      <c r="C202" t="s">
        <v>267</v>
      </c>
      <c r="D202" t="s">
        <v>1466</v>
      </c>
    </row>
    <row r="203" spans="2:4">
      <c r="B203" t="s">
        <v>1408</v>
      </c>
      <c r="C203" t="s">
        <v>264</v>
      </c>
      <c r="D203" t="s">
        <v>1412</v>
      </c>
    </row>
    <row r="204" spans="2:4">
      <c r="B204" t="s">
        <v>1408</v>
      </c>
      <c r="C204" t="s">
        <v>264</v>
      </c>
      <c r="D204" t="s">
        <v>1412</v>
      </c>
    </row>
    <row r="205" spans="2:4">
      <c r="B205" t="s">
        <v>1418</v>
      </c>
      <c r="C205" t="s">
        <v>267</v>
      </c>
      <c r="D205" t="s">
        <v>1425</v>
      </c>
    </row>
    <row r="206" spans="2:4">
      <c r="B206" t="s">
        <v>1408</v>
      </c>
      <c r="C206" t="s">
        <v>264</v>
      </c>
      <c r="D206" t="s">
        <v>1412</v>
      </c>
    </row>
    <row r="207" spans="2:4">
      <c r="B207" t="s">
        <v>1413</v>
      </c>
      <c r="C207" t="s">
        <v>267</v>
      </c>
      <c r="D207" t="s">
        <v>1456</v>
      </c>
    </row>
    <row r="208" spans="2:4">
      <c r="B208" t="s">
        <v>1413</v>
      </c>
      <c r="C208" t="s">
        <v>267</v>
      </c>
      <c r="D208" t="s">
        <v>1456</v>
      </c>
    </row>
    <row r="209" spans="2:4">
      <c r="B209" t="s">
        <v>1408</v>
      </c>
      <c r="C209" t="s">
        <v>264</v>
      </c>
      <c r="D209" t="s">
        <v>1416</v>
      </c>
    </row>
    <row r="210" spans="2:4">
      <c r="B210" t="s">
        <v>1448</v>
      </c>
      <c r="C210" t="s">
        <v>267</v>
      </c>
      <c r="D210" t="s">
        <v>1498</v>
      </c>
    </row>
    <row r="211" spans="2:4">
      <c r="B211" t="s">
        <v>1413</v>
      </c>
      <c r="C211" t="s">
        <v>267</v>
      </c>
      <c r="D211" t="s">
        <v>1456</v>
      </c>
    </row>
    <row r="212" spans="2:4">
      <c r="B212" t="s">
        <v>1408</v>
      </c>
      <c r="C212" t="s">
        <v>267</v>
      </c>
      <c r="D212" t="s">
        <v>1412</v>
      </c>
    </row>
    <row r="213" spans="2:4">
      <c r="B213" t="s">
        <v>1413</v>
      </c>
      <c r="C213" t="s">
        <v>264</v>
      </c>
      <c r="D213" t="s">
        <v>1439</v>
      </c>
    </row>
    <row r="214" spans="2:4">
      <c r="B214" t="s">
        <v>1408</v>
      </c>
      <c r="C214" t="s">
        <v>267</v>
      </c>
      <c r="D214" t="s">
        <v>1505</v>
      </c>
    </row>
    <row r="215" spans="2:4">
      <c r="B215" t="s">
        <v>1408</v>
      </c>
      <c r="C215" t="s">
        <v>267</v>
      </c>
      <c r="D215" t="s">
        <v>1443</v>
      </c>
    </row>
    <row r="216" spans="2:4">
      <c r="B216" t="s">
        <v>1408</v>
      </c>
      <c r="C216" t="s">
        <v>264</v>
      </c>
      <c r="D216" t="s">
        <v>1416</v>
      </c>
    </row>
    <row r="217" spans="2:4">
      <c r="B217" t="s">
        <v>1508</v>
      </c>
      <c r="C217" t="s">
        <v>264</v>
      </c>
      <c r="D217" t="s">
        <v>1437</v>
      </c>
    </row>
    <row r="218" spans="2:4">
      <c r="B218" t="s">
        <v>1428</v>
      </c>
      <c r="C218" t="s">
        <v>264</v>
      </c>
      <c r="D218" t="s">
        <v>1518</v>
      </c>
    </row>
    <row r="219" spans="2:4">
      <c r="B219" t="s">
        <v>1428</v>
      </c>
      <c r="C219" t="s">
        <v>264</v>
      </c>
      <c r="D219" t="s">
        <v>1486</v>
      </c>
    </row>
    <row r="220" spans="2:4">
      <c r="B220" t="s">
        <v>1428</v>
      </c>
      <c r="C220" t="s">
        <v>264</v>
      </c>
      <c r="D220" t="s">
        <v>1458</v>
      </c>
    </row>
    <row r="221" spans="2:4">
      <c r="B221" t="s">
        <v>1428</v>
      </c>
      <c r="C221" t="s">
        <v>264</v>
      </c>
      <c r="D221" t="s">
        <v>1519</v>
      </c>
    </row>
    <row r="222" spans="2:4">
      <c r="B222" t="s">
        <v>1413</v>
      </c>
      <c r="C222" t="s">
        <v>264</v>
      </c>
      <c r="D222" t="s">
        <v>1456</v>
      </c>
    </row>
    <row r="223" spans="2:4">
      <c r="B223" t="s">
        <v>1493</v>
      </c>
      <c r="C223" t="s">
        <v>267</v>
      </c>
      <c r="D223" t="s">
        <v>1437</v>
      </c>
    </row>
    <row r="224" spans="2:4">
      <c r="B224" t="s">
        <v>1428</v>
      </c>
      <c r="C224" t="s">
        <v>264</v>
      </c>
      <c r="D224" t="s">
        <v>1417</v>
      </c>
    </row>
    <row r="225" spans="2:4">
      <c r="B225" t="s">
        <v>1428</v>
      </c>
      <c r="C225" t="s">
        <v>264</v>
      </c>
      <c r="D225" t="s">
        <v>1521</v>
      </c>
    </row>
    <row r="226" spans="2:4">
      <c r="B226" t="s">
        <v>1428</v>
      </c>
      <c r="C226" t="s">
        <v>264</v>
      </c>
      <c r="D226" t="s">
        <v>1417</v>
      </c>
    </row>
    <row r="227" spans="2:4">
      <c r="B227" t="s">
        <v>1408</v>
      </c>
      <c r="C227" t="s">
        <v>264</v>
      </c>
      <c r="D227" t="s">
        <v>1422</v>
      </c>
    </row>
    <row r="228" spans="2:4">
      <c r="B228" t="s">
        <v>1408</v>
      </c>
      <c r="C228" t="s">
        <v>264</v>
      </c>
      <c r="D228" t="s">
        <v>1457</v>
      </c>
    </row>
    <row r="229" spans="2:4">
      <c r="B229" t="s">
        <v>1408</v>
      </c>
      <c r="C229" t="s">
        <v>264</v>
      </c>
      <c r="D229" t="s">
        <v>1429</v>
      </c>
    </row>
    <row r="230" spans="2:4">
      <c r="B230" t="s">
        <v>1415</v>
      </c>
      <c r="C230" t="s">
        <v>264</v>
      </c>
      <c r="D230" t="s">
        <v>1429</v>
      </c>
    </row>
    <row r="231" spans="2:4">
      <c r="B231" t="s">
        <v>1448</v>
      </c>
      <c r="C231" t="s">
        <v>267</v>
      </c>
      <c r="D231" t="s">
        <v>1522</v>
      </c>
    </row>
    <row r="232" spans="2:4">
      <c r="B232" t="s">
        <v>1408</v>
      </c>
      <c r="C232" t="s">
        <v>264</v>
      </c>
      <c r="D232" t="s">
        <v>1420</v>
      </c>
    </row>
    <row r="233" spans="2:4">
      <c r="B233" t="s">
        <v>1408</v>
      </c>
      <c r="C233" t="s">
        <v>264</v>
      </c>
      <c r="D233" t="s">
        <v>1420</v>
      </c>
    </row>
    <row r="234" spans="2:4">
      <c r="B234" t="s">
        <v>1418</v>
      </c>
      <c r="C234" t="s">
        <v>267</v>
      </c>
      <c r="D234" t="s">
        <v>1463</v>
      </c>
    </row>
    <row r="235" spans="2:4">
      <c r="B235" t="s">
        <v>1415</v>
      </c>
      <c r="C235" t="s">
        <v>264</v>
      </c>
      <c r="D235" t="s">
        <v>1523</v>
      </c>
    </row>
    <row r="236" spans="2:4">
      <c r="B236" t="s">
        <v>1408</v>
      </c>
      <c r="C236" t="s">
        <v>264</v>
      </c>
      <c r="D236" t="s">
        <v>1422</v>
      </c>
    </row>
    <row r="237" spans="2:4">
      <c r="B237" t="s">
        <v>1415</v>
      </c>
      <c r="C237" t="s">
        <v>264</v>
      </c>
      <c r="D237" t="s">
        <v>1523</v>
      </c>
    </row>
    <row r="238" spans="2:4">
      <c r="B238" t="s">
        <v>1415</v>
      </c>
      <c r="C238" t="s">
        <v>264</v>
      </c>
      <c r="D238" t="s">
        <v>1523</v>
      </c>
    </row>
    <row r="239" spans="2:4">
      <c r="B239" t="s">
        <v>1408</v>
      </c>
      <c r="C239" t="s">
        <v>264</v>
      </c>
      <c r="D239" t="s">
        <v>1415</v>
      </c>
    </row>
    <row r="240" spans="2:4">
      <c r="B240" t="s">
        <v>1408</v>
      </c>
      <c r="C240" t="s">
        <v>264</v>
      </c>
      <c r="D240" t="s">
        <v>1429</v>
      </c>
    </row>
    <row r="241" spans="2:4">
      <c r="B241" t="s">
        <v>1428</v>
      </c>
      <c r="C241" t="s">
        <v>264</v>
      </c>
      <c r="D241" t="s">
        <v>1524</v>
      </c>
    </row>
    <row r="242" spans="2:4">
      <c r="B242" t="s">
        <v>1428</v>
      </c>
      <c r="C242" t="s">
        <v>264</v>
      </c>
      <c r="D242" t="s">
        <v>1518</v>
      </c>
    </row>
    <row r="243" spans="2:4">
      <c r="B243" t="s">
        <v>1428</v>
      </c>
      <c r="C243" t="s">
        <v>264</v>
      </c>
      <c r="D243" t="s">
        <v>1520</v>
      </c>
    </row>
    <row r="244" spans="2:4">
      <c r="B244" t="s">
        <v>1428</v>
      </c>
      <c r="C244" t="s">
        <v>264</v>
      </c>
      <c r="D244" t="s">
        <v>1458</v>
      </c>
    </row>
    <row r="245" spans="2:4">
      <c r="B245" t="s">
        <v>1408</v>
      </c>
      <c r="C245" t="s">
        <v>264</v>
      </c>
      <c r="D245" t="s">
        <v>1489</v>
      </c>
    </row>
    <row r="246" spans="2:4">
      <c r="B246" t="s">
        <v>1408</v>
      </c>
      <c r="C246" t="s">
        <v>264</v>
      </c>
      <c r="D246" t="s">
        <v>1528</v>
      </c>
    </row>
    <row r="247" spans="2:4">
      <c r="B247" t="s">
        <v>1418</v>
      </c>
      <c r="C247" t="s">
        <v>267</v>
      </c>
      <c r="D247" t="s">
        <v>1522</v>
      </c>
    </row>
    <row r="248" spans="2:4">
      <c r="B248" t="s">
        <v>1408</v>
      </c>
      <c r="C248" t="s">
        <v>267</v>
      </c>
      <c r="D248" t="s">
        <v>1486</v>
      </c>
    </row>
    <row r="249" spans="2:4">
      <c r="B249" t="s">
        <v>1418</v>
      </c>
      <c r="C249" t="s">
        <v>264</v>
      </c>
      <c r="D249" t="s">
        <v>1467</v>
      </c>
    </row>
    <row r="250" spans="2:4">
      <c r="B250" t="s">
        <v>1418</v>
      </c>
      <c r="C250" t="s">
        <v>264</v>
      </c>
      <c r="D250" t="s">
        <v>1463</v>
      </c>
    </row>
    <row r="251" spans="2:4">
      <c r="B251" t="s">
        <v>1418</v>
      </c>
      <c r="C251" t="s">
        <v>267</v>
      </c>
      <c r="D251" t="s">
        <v>1466</v>
      </c>
    </row>
    <row r="252" spans="2:4">
      <c r="B252" t="s">
        <v>1408</v>
      </c>
      <c r="C252" t="s">
        <v>264</v>
      </c>
      <c r="D252" t="s">
        <v>1435</v>
      </c>
    </row>
    <row r="253" spans="2:4">
      <c r="B253" t="s">
        <v>1408</v>
      </c>
      <c r="C253" t="s">
        <v>264</v>
      </c>
      <c r="D253" t="s">
        <v>1529</v>
      </c>
    </row>
    <row r="254" spans="2:4">
      <c r="B254" t="s">
        <v>1418</v>
      </c>
      <c r="C254" t="s">
        <v>267</v>
      </c>
      <c r="D254" t="s">
        <v>1463</v>
      </c>
    </row>
    <row r="255" spans="2:4">
      <c r="B255" t="s">
        <v>1413</v>
      </c>
      <c r="C255" t="s">
        <v>267</v>
      </c>
      <c r="D255" t="s">
        <v>1456</v>
      </c>
    </row>
    <row r="256" spans="2:4">
      <c r="B256" t="s">
        <v>1408</v>
      </c>
      <c r="C256" t="s">
        <v>264</v>
      </c>
      <c r="D256" t="s">
        <v>1412</v>
      </c>
    </row>
    <row r="257" spans="2:4">
      <c r="B257" t="s">
        <v>1408</v>
      </c>
      <c r="C257" t="s">
        <v>264</v>
      </c>
      <c r="D257" t="s">
        <v>1416</v>
      </c>
    </row>
    <row r="258" spans="2:4">
      <c r="B258" t="s">
        <v>1408</v>
      </c>
      <c r="C258" t="s">
        <v>264</v>
      </c>
      <c r="D258" t="s">
        <v>1457</v>
      </c>
    </row>
    <row r="259" spans="2:4">
      <c r="B259" t="s">
        <v>1415</v>
      </c>
      <c r="C259" t="s">
        <v>264</v>
      </c>
      <c r="D259" t="s">
        <v>1523</v>
      </c>
    </row>
    <row r="260" spans="2:4">
      <c r="B260" t="s">
        <v>1418</v>
      </c>
      <c r="C260" t="s">
        <v>264</v>
      </c>
      <c r="D260" t="s">
        <v>1483</v>
      </c>
    </row>
    <row r="261" spans="2:4">
      <c r="B261" t="s">
        <v>1413</v>
      </c>
      <c r="C261" t="s">
        <v>264</v>
      </c>
      <c r="D261" t="s">
        <v>1481</v>
      </c>
    </row>
    <row r="262" spans="2:4">
      <c r="B262" t="s">
        <v>1413</v>
      </c>
      <c r="C262" t="s">
        <v>264</v>
      </c>
      <c r="D262" t="s">
        <v>1446</v>
      </c>
    </row>
    <row r="263" spans="2:4">
      <c r="B263" t="s">
        <v>1413</v>
      </c>
      <c r="C263" t="s">
        <v>267</v>
      </c>
      <c r="D263" t="s">
        <v>1530</v>
      </c>
    </row>
    <row r="264" spans="2:4">
      <c r="B264" t="s">
        <v>1413</v>
      </c>
      <c r="C264" t="s">
        <v>267</v>
      </c>
      <c r="D264" t="s">
        <v>1481</v>
      </c>
    </row>
    <row r="265" spans="2:4">
      <c r="B265" t="s">
        <v>1413</v>
      </c>
      <c r="C265" t="s">
        <v>267</v>
      </c>
      <c r="D265" t="s">
        <v>1446</v>
      </c>
    </row>
    <row r="266" spans="2:4">
      <c r="B266" t="s">
        <v>1408</v>
      </c>
      <c r="C266" t="s">
        <v>264</v>
      </c>
      <c r="D266" t="s">
        <v>1417</v>
      </c>
    </row>
    <row r="267" spans="2:4">
      <c r="B267" t="s">
        <v>1408</v>
      </c>
      <c r="C267" t="s">
        <v>267</v>
      </c>
      <c r="D267" t="s">
        <v>1531</v>
      </c>
    </row>
    <row r="268" spans="2:4">
      <c r="B268" t="s">
        <v>1415</v>
      </c>
      <c r="C268" t="s">
        <v>264</v>
      </c>
      <c r="D268" t="s">
        <v>1416</v>
      </c>
    </row>
    <row r="269" spans="2:4">
      <c r="B269" t="s">
        <v>1415</v>
      </c>
      <c r="C269" t="s">
        <v>264</v>
      </c>
      <c r="D269" t="s">
        <v>1429</v>
      </c>
    </row>
    <row r="270" spans="2:4">
      <c r="B270" t="s">
        <v>1415</v>
      </c>
      <c r="C270" t="s">
        <v>264</v>
      </c>
      <c r="D270" t="s">
        <v>1457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788C-6DF1-4020-8FBF-A285832FC4F7}">
  <dimension ref="A1:G676"/>
  <sheetViews>
    <sheetView topLeftCell="A654" workbookViewId="0">
      <selection activeCell="G2" sqref="G2:G676"/>
    </sheetView>
  </sheetViews>
  <sheetFormatPr defaultRowHeight="18.75"/>
  <cols>
    <col min="1" max="1" width="7.125" style="1" bestFit="1" customWidth="1"/>
    <col min="2" max="2" width="40.125" style="1" bestFit="1" customWidth="1"/>
    <col min="3" max="3" width="21.25" style="1" bestFit="1" customWidth="1"/>
    <col min="4" max="4" width="12.875" style="1" bestFit="1" customWidth="1"/>
    <col min="5" max="5" width="9" style="1"/>
    <col min="6" max="6" width="11" style="1" bestFit="1" customWidth="1"/>
    <col min="7" max="7" width="53.5" bestFit="1" customWidth="1"/>
  </cols>
  <sheetData>
    <row r="1" spans="1:7">
      <c r="A1" s="1" t="s">
        <v>0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348</v>
      </c>
    </row>
    <row r="2" spans="1:7">
      <c r="A2" s="1">
        <v>1397</v>
      </c>
      <c r="B2" s="1" t="s">
        <v>636</v>
      </c>
      <c r="D2" s="1">
        <v>20</v>
      </c>
      <c r="E2" s="1" t="s">
        <v>267</v>
      </c>
      <c r="F2" s="1">
        <v>44.5</v>
      </c>
      <c r="G2" t="str">
        <f>_xlfn.TEXTJOIN("-",TRUE,B2,C2,D2,E2,F2)</f>
        <v>ＯＫマットコートグリーン１００-20-Ｙ-44.5</v>
      </c>
    </row>
    <row r="3" spans="1:7">
      <c r="A3" s="1">
        <v>675</v>
      </c>
      <c r="B3" s="1" t="s">
        <v>439</v>
      </c>
      <c r="C3" s="1" t="s">
        <v>289</v>
      </c>
      <c r="D3" s="1">
        <v>21</v>
      </c>
      <c r="E3" s="1" t="s">
        <v>264</v>
      </c>
      <c r="F3" s="1">
        <v>180</v>
      </c>
      <c r="G3" t="str">
        <f t="shared" ref="G3:G66" si="0">_xlfn.TEXTJOIN("-",TRUE,B3,C3,D3,E3,F3)</f>
        <v>Ａカード＃２００-ミズ-21-Ｔ-180</v>
      </c>
    </row>
    <row r="4" spans="1:7">
      <c r="A4" s="1">
        <v>1494</v>
      </c>
      <c r="B4" s="1" t="s">
        <v>681</v>
      </c>
      <c r="C4" s="1" t="s">
        <v>339</v>
      </c>
      <c r="D4" s="1">
        <v>21</v>
      </c>
      <c r="E4" s="1" t="s">
        <v>264</v>
      </c>
      <c r="F4" s="1">
        <v>135</v>
      </c>
      <c r="G4" t="str">
        <f t="shared" si="0"/>
        <v>Ａカード＃１５０-ナチュラル-21-Ｔ-135</v>
      </c>
    </row>
    <row r="5" spans="1:7">
      <c r="A5" s="1">
        <v>726</v>
      </c>
      <c r="B5" s="1" t="s">
        <v>439</v>
      </c>
      <c r="C5" s="1" t="s">
        <v>440</v>
      </c>
      <c r="D5" s="1">
        <v>21</v>
      </c>
      <c r="E5" s="1" t="s">
        <v>264</v>
      </c>
      <c r="F5" s="1">
        <v>180</v>
      </c>
      <c r="G5" t="str">
        <f t="shared" si="0"/>
        <v>Ａカード＃２００-アイボリー-21-Ｔ-180</v>
      </c>
    </row>
    <row r="6" spans="1:7">
      <c r="A6" s="1">
        <v>1313</v>
      </c>
      <c r="B6" s="1" t="s">
        <v>439</v>
      </c>
      <c r="C6" s="1" t="s">
        <v>422</v>
      </c>
      <c r="D6" s="1">
        <v>21</v>
      </c>
      <c r="E6" s="1" t="s">
        <v>264</v>
      </c>
      <c r="F6" s="1">
        <v>180</v>
      </c>
      <c r="G6" t="str">
        <f t="shared" si="0"/>
        <v>Ａカード＃２００-ソラ-21-Ｔ-180</v>
      </c>
    </row>
    <row r="7" spans="1:7">
      <c r="A7" s="1">
        <v>1244</v>
      </c>
      <c r="B7" s="1" t="s">
        <v>430</v>
      </c>
      <c r="C7" s="1" t="s">
        <v>422</v>
      </c>
      <c r="D7" s="1">
        <v>21</v>
      </c>
      <c r="E7" s="1" t="s">
        <v>264</v>
      </c>
      <c r="F7" s="1">
        <v>225</v>
      </c>
      <c r="G7" t="str">
        <f t="shared" si="0"/>
        <v>Ａカード＃２５０-ソラ-21-Ｔ-225</v>
      </c>
    </row>
    <row r="8" spans="1:7">
      <c r="A8" s="1">
        <v>730</v>
      </c>
      <c r="B8" s="1" t="s">
        <v>481</v>
      </c>
      <c r="C8" s="1" t="s">
        <v>291</v>
      </c>
      <c r="D8" s="1">
        <v>21</v>
      </c>
      <c r="E8" s="1" t="s">
        <v>264</v>
      </c>
      <c r="F8" s="1">
        <v>270</v>
      </c>
      <c r="G8" t="str">
        <f t="shared" si="0"/>
        <v>Ａカード＃３００-モモ-21-Ｔ-270</v>
      </c>
    </row>
    <row r="9" spans="1:7">
      <c r="A9" s="1">
        <v>674</v>
      </c>
      <c r="B9" s="1" t="s">
        <v>481</v>
      </c>
      <c r="C9" s="1" t="s">
        <v>335</v>
      </c>
      <c r="D9" s="1">
        <v>21</v>
      </c>
      <c r="E9" s="1" t="s">
        <v>264</v>
      </c>
      <c r="F9" s="1">
        <v>270</v>
      </c>
      <c r="G9" t="str">
        <f t="shared" si="0"/>
        <v>Ａカード＃３００-濃クリーム-21-Ｔ-270</v>
      </c>
    </row>
    <row r="10" spans="1:7">
      <c r="A10" s="1">
        <v>1445</v>
      </c>
      <c r="B10" s="1" t="s">
        <v>658</v>
      </c>
      <c r="C10" s="1" t="s">
        <v>344</v>
      </c>
      <c r="D10" s="1">
        <v>21</v>
      </c>
      <c r="E10" s="1" t="s">
        <v>264</v>
      </c>
      <c r="F10" s="1">
        <v>1</v>
      </c>
      <c r="G10" t="str">
        <f t="shared" si="0"/>
        <v>Ａカード＃３５０-ワカクサ-21-Ｔ-1</v>
      </c>
    </row>
    <row r="11" spans="1:7">
      <c r="A11" s="1">
        <v>1471</v>
      </c>
      <c r="B11" s="1" t="s">
        <v>669</v>
      </c>
      <c r="C11" s="1" t="s">
        <v>335</v>
      </c>
      <c r="D11" s="1">
        <v>21</v>
      </c>
      <c r="E11" s="1" t="s">
        <v>264</v>
      </c>
      <c r="F11" s="1">
        <v>360</v>
      </c>
      <c r="G11" t="str">
        <f t="shared" si="0"/>
        <v>Ａカード＃４００-濃クリーム-21-Ｔ-360</v>
      </c>
    </row>
    <row r="12" spans="1:7">
      <c r="A12" s="1">
        <v>1048</v>
      </c>
      <c r="B12" s="1" t="s">
        <v>506</v>
      </c>
      <c r="C12" s="1" t="s">
        <v>306</v>
      </c>
      <c r="D12" s="1">
        <v>21</v>
      </c>
      <c r="E12" s="1" t="s">
        <v>264</v>
      </c>
      <c r="F12" s="1">
        <v>1</v>
      </c>
      <c r="G12" t="str">
        <f t="shared" si="0"/>
        <v>ＢＰコート＃１１０-シロ-21-Ｔ-1</v>
      </c>
    </row>
    <row r="13" spans="1:7">
      <c r="A13" s="1">
        <v>1518</v>
      </c>
      <c r="B13" s="1" t="s">
        <v>506</v>
      </c>
      <c r="C13" s="1" t="s">
        <v>420</v>
      </c>
      <c r="D13" s="1">
        <v>21</v>
      </c>
      <c r="E13" s="1" t="s">
        <v>264</v>
      </c>
      <c r="F13" s="1">
        <v>1</v>
      </c>
      <c r="G13" t="str">
        <f t="shared" si="0"/>
        <v>ＢＰコート＃１１０-クリーム-21-Ｔ-1</v>
      </c>
    </row>
    <row r="14" spans="1:7">
      <c r="A14" s="1">
        <v>1522</v>
      </c>
      <c r="B14" s="1" t="s">
        <v>506</v>
      </c>
      <c r="C14" s="1" t="s">
        <v>458</v>
      </c>
      <c r="D14" s="1">
        <v>21</v>
      </c>
      <c r="E14" s="1" t="s">
        <v>264</v>
      </c>
      <c r="F14" s="1">
        <v>1</v>
      </c>
      <c r="G14" t="str">
        <f t="shared" si="0"/>
        <v>ＢＰコート＃１１０-ピンク-21-Ｔ-1</v>
      </c>
    </row>
    <row r="15" spans="1:7">
      <c r="A15" s="1">
        <v>1257</v>
      </c>
      <c r="B15" s="1" t="s">
        <v>570</v>
      </c>
      <c r="D15" s="1">
        <v>25</v>
      </c>
      <c r="E15" s="1" t="s">
        <v>264</v>
      </c>
      <c r="F15" s="1">
        <v>1</v>
      </c>
      <c r="G15" t="str">
        <f t="shared" si="0"/>
        <v>ＣＣＰ中葉　６０Ｗ-25-Ｔ-1</v>
      </c>
    </row>
    <row r="16" spans="1:7">
      <c r="A16" s="1">
        <v>1246</v>
      </c>
      <c r="B16" s="1" t="s">
        <v>565</v>
      </c>
      <c r="D16" s="1">
        <v>23</v>
      </c>
      <c r="E16" s="1" t="s">
        <v>264</v>
      </c>
      <c r="F16" s="1">
        <v>27.5</v>
      </c>
      <c r="G16" t="str">
        <f t="shared" si="0"/>
        <v>ＨＳＫアイボリー-23-Ｔ-27.5</v>
      </c>
    </row>
    <row r="17" spans="1:7">
      <c r="A17" s="1">
        <v>1355</v>
      </c>
      <c r="B17" s="1" t="s">
        <v>477</v>
      </c>
      <c r="D17" s="1">
        <v>29</v>
      </c>
      <c r="E17" s="1" t="s">
        <v>264</v>
      </c>
      <c r="F17" s="1">
        <v>31</v>
      </c>
      <c r="G17" t="str">
        <f t="shared" si="0"/>
        <v>ＪＥＴエースＦ-29-Ｔ-31</v>
      </c>
    </row>
    <row r="18" spans="1:7">
      <c r="A18" s="1">
        <v>1226</v>
      </c>
      <c r="B18" s="1" t="s">
        <v>474</v>
      </c>
      <c r="D18" s="1">
        <v>29</v>
      </c>
      <c r="E18" s="1" t="s">
        <v>264</v>
      </c>
      <c r="F18" s="1">
        <v>35</v>
      </c>
      <c r="G18" t="str">
        <f t="shared" si="0"/>
        <v>ＪＥＴエースＷ-29-Ｔ-35</v>
      </c>
    </row>
    <row r="19" spans="1:7">
      <c r="A19" s="1">
        <v>960</v>
      </c>
      <c r="B19" s="1" t="s">
        <v>474</v>
      </c>
      <c r="D19" s="1">
        <v>23</v>
      </c>
      <c r="E19" s="1" t="s">
        <v>264</v>
      </c>
      <c r="F19" s="1">
        <v>19</v>
      </c>
      <c r="G19" t="str">
        <f t="shared" si="0"/>
        <v>ＪＥＴエースＷ-23-Ｔ-19</v>
      </c>
    </row>
    <row r="20" spans="1:7">
      <c r="A20" s="1">
        <v>1272</v>
      </c>
      <c r="B20" s="1" t="s">
        <v>582</v>
      </c>
      <c r="D20" s="1">
        <v>1</v>
      </c>
      <c r="E20" s="1" t="s">
        <v>264</v>
      </c>
      <c r="F20" s="1">
        <v>33.1</v>
      </c>
      <c r="G20" t="str">
        <f t="shared" si="0"/>
        <v>ＭＩＣＲ用紙-1-Ｔ-33.1</v>
      </c>
    </row>
    <row r="21" spans="1:7">
      <c r="A21" s="1">
        <v>524</v>
      </c>
      <c r="B21" s="1" t="s">
        <v>587</v>
      </c>
      <c r="C21" s="1" t="s">
        <v>588</v>
      </c>
      <c r="D21" s="1">
        <v>21</v>
      </c>
      <c r="E21" s="1" t="s">
        <v>267</v>
      </c>
      <c r="F21" s="1">
        <v>160</v>
      </c>
      <c r="G21" t="str">
        <f t="shared" si="0"/>
        <v>ＭＬファイバー-ウスアオ-21-Ｙ-160</v>
      </c>
    </row>
    <row r="22" spans="1:7">
      <c r="A22" s="1">
        <v>1431</v>
      </c>
      <c r="B22" s="1" t="s">
        <v>511</v>
      </c>
      <c r="C22" s="1" t="s">
        <v>480</v>
      </c>
      <c r="D22" s="1">
        <v>21</v>
      </c>
      <c r="E22" s="1" t="s">
        <v>267</v>
      </c>
      <c r="F22" s="1">
        <v>135</v>
      </c>
      <c r="G22" t="str">
        <f t="shared" si="0"/>
        <v>Ｍｒ，Ｂ-スーパーホワイト-21-Ｙ-135</v>
      </c>
    </row>
    <row r="23" spans="1:7">
      <c r="A23" s="1">
        <v>1448</v>
      </c>
      <c r="B23" s="1" t="s">
        <v>511</v>
      </c>
      <c r="C23" s="1" t="s">
        <v>480</v>
      </c>
      <c r="D23" s="1">
        <v>23</v>
      </c>
      <c r="E23" s="1" t="s">
        <v>267</v>
      </c>
      <c r="F23" s="1">
        <v>76.5</v>
      </c>
      <c r="G23" t="str">
        <f t="shared" si="0"/>
        <v>Ｍｒ，Ｂ-スーパーホワイト-23-Ｙ-76.5</v>
      </c>
    </row>
    <row r="24" spans="1:7">
      <c r="A24" s="1">
        <v>1248</v>
      </c>
      <c r="B24" s="1" t="s">
        <v>566</v>
      </c>
      <c r="D24" s="1">
        <v>23</v>
      </c>
      <c r="E24" s="1" t="s">
        <v>267</v>
      </c>
      <c r="F24" s="1">
        <v>19.5</v>
      </c>
      <c r="G24" t="str">
        <f t="shared" si="0"/>
        <v>ＮＥＷウルトラＨ-23-Ｙ-19.5</v>
      </c>
    </row>
    <row r="25" spans="1:7">
      <c r="A25" s="1">
        <v>1252</v>
      </c>
      <c r="B25" s="1" t="s">
        <v>467</v>
      </c>
      <c r="C25" s="1" t="s">
        <v>310</v>
      </c>
      <c r="D25" s="1">
        <v>21</v>
      </c>
      <c r="E25" s="1" t="s">
        <v>267</v>
      </c>
      <c r="F25" s="1">
        <v>130</v>
      </c>
      <c r="G25" t="str">
        <f t="shared" si="0"/>
        <v>ＮＴほそおり-スノーホワイト-21-Ｙ-130</v>
      </c>
    </row>
    <row r="26" spans="1:7">
      <c r="A26" s="1">
        <v>947</v>
      </c>
      <c r="B26" s="1" t="s">
        <v>467</v>
      </c>
      <c r="C26" s="1" t="s">
        <v>339</v>
      </c>
      <c r="D26" s="1">
        <v>21</v>
      </c>
      <c r="E26" s="1" t="s">
        <v>267</v>
      </c>
      <c r="F26" s="1">
        <v>170</v>
      </c>
      <c r="G26" t="str">
        <f t="shared" si="0"/>
        <v>ＮＴほそおり-ナチュラル-21-Ｙ-170</v>
      </c>
    </row>
    <row r="27" spans="1:7">
      <c r="A27" s="1">
        <v>1345</v>
      </c>
      <c r="B27" s="1" t="s">
        <v>614</v>
      </c>
      <c r="C27" s="1" t="s">
        <v>339</v>
      </c>
      <c r="D27" s="1">
        <v>21</v>
      </c>
      <c r="E27" s="1" t="s">
        <v>267</v>
      </c>
      <c r="F27" s="1">
        <v>170</v>
      </c>
      <c r="G27" t="str">
        <f t="shared" si="0"/>
        <v>ＮＴほそおりＧＡ-ナチュラル-21-Ｙ-170</v>
      </c>
    </row>
    <row r="28" spans="1:7">
      <c r="A28" s="1">
        <v>1488</v>
      </c>
      <c r="B28" s="1" t="s">
        <v>676</v>
      </c>
      <c r="C28" s="1" t="s">
        <v>492</v>
      </c>
      <c r="D28" s="1">
        <v>21</v>
      </c>
      <c r="E28" s="1" t="s">
        <v>267</v>
      </c>
      <c r="F28" s="1">
        <v>130</v>
      </c>
      <c r="G28" t="str">
        <f t="shared" si="0"/>
        <v>ＮＴストライプＧＡ-ライトグレー-21-Ｙ-130</v>
      </c>
    </row>
    <row r="29" spans="1:7">
      <c r="A29" s="1">
        <v>1238</v>
      </c>
      <c r="B29" s="1" t="s">
        <v>285</v>
      </c>
      <c r="C29" s="1" t="s">
        <v>563</v>
      </c>
      <c r="D29" s="1">
        <v>21</v>
      </c>
      <c r="E29" s="1" t="s">
        <v>267</v>
      </c>
      <c r="F29" s="1">
        <v>130</v>
      </c>
      <c r="G29" t="str">
        <f t="shared" si="0"/>
        <v>ＮＴラシャ-濃あい-21-Ｙ-130</v>
      </c>
    </row>
    <row r="30" spans="1:7">
      <c r="A30" s="1">
        <v>1253</v>
      </c>
      <c r="B30" s="1" t="s">
        <v>285</v>
      </c>
      <c r="C30" s="1" t="s">
        <v>568</v>
      </c>
      <c r="D30" s="1">
        <v>21</v>
      </c>
      <c r="E30" s="1" t="s">
        <v>267</v>
      </c>
      <c r="F30" s="1">
        <v>130</v>
      </c>
      <c r="G30" t="str">
        <f t="shared" si="0"/>
        <v>ＮＴラシャ-コイミドリ-21-Ｙ-130</v>
      </c>
    </row>
    <row r="31" spans="1:7">
      <c r="A31" s="1">
        <v>273</v>
      </c>
      <c r="B31" s="1" t="s">
        <v>285</v>
      </c>
      <c r="C31" s="1" t="s">
        <v>301</v>
      </c>
      <c r="D31" s="1">
        <v>21</v>
      </c>
      <c r="E31" s="1" t="s">
        <v>267</v>
      </c>
      <c r="F31" s="1">
        <v>130</v>
      </c>
      <c r="G31" t="str">
        <f t="shared" si="0"/>
        <v>ＮＴラシャ-フジ-21-Ｙ-130</v>
      </c>
    </row>
    <row r="32" spans="1:7">
      <c r="A32" s="1">
        <v>1338</v>
      </c>
      <c r="B32" s="1" t="s">
        <v>285</v>
      </c>
      <c r="C32" s="1" t="s">
        <v>310</v>
      </c>
      <c r="D32" s="1">
        <v>23</v>
      </c>
      <c r="E32" s="1" t="s">
        <v>267</v>
      </c>
      <c r="F32" s="1">
        <v>69.5</v>
      </c>
      <c r="G32" t="str">
        <f t="shared" si="0"/>
        <v>ＮＴラシャ-スノーホワイト-23-Ｙ-69.5</v>
      </c>
    </row>
    <row r="33" spans="1:7">
      <c r="A33" s="1">
        <v>1339</v>
      </c>
      <c r="B33" s="1" t="s">
        <v>285</v>
      </c>
      <c r="C33" s="1" t="s">
        <v>609</v>
      </c>
      <c r="D33" s="1">
        <v>21</v>
      </c>
      <c r="E33" s="1" t="s">
        <v>267</v>
      </c>
      <c r="F33" s="1">
        <v>100</v>
      </c>
      <c r="G33" t="str">
        <f t="shared" si="0"/>
        <v>ＮＴラシャ-うすはなだ-21-Ｙ-100</v>
      </c>
    </row>
    <row r="34" spans="1:7">
      <c r="A34" s="1">
        <v>1373</v>
      </c>
      <c r="B34" s="1" t="s">
        <v>285</v>
      </c>
      <c r="C34" s="1" t="s">
        <v>627</v>
      </c>
      <c r="D34" s="1">
        <v>21</v>
      </c>
      <c r="E34" s="1" t="s">
        <v>267</v>
      </c>
      <c r="F34" s="1">
        <v>100</v>
      </c>
      <c r="G34" t="str">
        <f t="shared" si="0"/>
        <v>ＮＴラシャ-ウスハナダ-21-Ｙ-100</v>
      </c>
    </row>
    <row r="35" spans="1:7">
      <c r="A35" s="1">
        <v>1389</v>
      </c>
      <c r="B35" s="1" t="s">
        <v>285</v>
      </c>
      <c r="C35" s="1" t="s">
        <v>632</v>
      </c>
      <c r="D35" s="1">
        <v>21</v>
      </c>
      <c r="E35" s="1" t="s">
        <v>267</v>
      </c>
      <c r="F35" s="1">
        <v>210</v>
      </c>
      <c r="G35" t="str">
        <f t="shared" si="0"/>
        <v>ＮＴラシャ-グレー１０-21-Ｙ-210</v>
      </c>
    </row>
    <row r="36" spans="1:7">
      <c r="A36" s="1">
        <v>1390</v>
      </c>
      <c r="B36" s="1" t="s">
        <v>285</v>
      </c>
      <c r="C36" s="1" t="s">
        <v>633</v>
      </c>
      <c r="D36" s="1">
        <v>21</v>
      </c>
      <c r="E36" s="1" t="s">
        <v>267</v>
      </c>
      <c r="F36" s="1">
        <v>100</v>
      </c>
      <c r="G36" t="str">
        <f t="shared" si="0"/>
        <v>ＮＴラシャ-にぶ緑-21-Ｙ-100</v>
      </c>
    </row>
    <row r="37" spans="1:7">
      <c r="A37" s="1">
        <v>1406</v>
      </c>
      <c r="B37" s="1" t="s">
        <v>285</v>
      </c>
      <c r="C37" s="1" t="s">
        <v>640</v>
      </c>
      <c r="D37" s="1">
        <v>21</v>
      </c>
      <c r="E37" s="1" t="s">
        <v>267</v>
      </c>
      <c r="F37" s="1">
        <v>210</v>
      </c>
      <c r="G37" t="str">
        <f t="shared" si="0"/>
        <v>ＮＴラシャ-ウスネズ-21-Ｙ-210</v>
      </c>
    </row>
    <row r="38" spans="1:7">
      <c r="A38" s="1">
        <v>1419</v>
      </c>
      <c r="B38" s="1" t="s">
        <v>285</v>
      </c>
      <c r="C38" s="1" t="s">
        <v>647</v>
      </c>
      <c r="D38" s="1">
        <v>21</v>
      </c>
      <c r="E38" s="1" t="s">
        <v>267</v>
      </c>
      <c r="F38" s="1">
        <v>130</v>
      </c>
      <c r="G38" t="str">
        <f t="shared" si="0"/>
        <v>ＮＴラシャ-グンジョウ-21-Ｙ-130</v>
      </c>
    </row>
    <row r="39" spans="1:7">
      <c r="A39" s="1">
        <v>880</v>
      </c>
      <c r="B39" s="1" t="s">
        <v>285</v>
      </c>
      <c r="C39" s="1" t="s">
        <v>300</v>
      </c>
      <c r="D39" s="1">
        <v>21</v>
      </c>
      <c r="E39" s="1" t="s">
        <v>267</v>
      </c>
      <c r="F39" s="1">
        <v>130</v>
      </c>
      <c r="G39" t="str">
        <f t="shared" si="0"/>
        <v>ＮＴラシャ-ギンネズ-21-Ｙ-130</v>
      </c>
    </row>
    <row r="40" spans="1:7">
      <c r="A40" s="1">
        <v>1476</v>
      </c>
      <c r="B40" s="1" t="s">
        <v>285</v>
      </c>
      <c r="C40" s="1" t="s">
        <v>535</v>
      </c>
      <c r="D40" s="1">
        <v>21</v>
      </c>
      <c r="E40" s="1" t="s">
        <v>267</v>
      </c>
      <c r="F40" s="1">
        <v>210</v>
      </c>
      <c r="G40" t="str">
        <f t="shared" si="0"/>
        <v>ＮＴラシャ-ネズミ-21-Ｙ-210</v>
      </c>
    </row>
    <row r="41" spans="1:7">
      <c r="A41" s="1">
        <v>1477</v>
      </c>
      <c r="B41" s="1" t="s">
        <v>285</v>
      </c>
      <c r="C41" s="1" t="s">
        <v>443</v>
      </c>
      <c r="D41" s="1">
        <v>21</v>
      </c>
      <c r="E41" s="1" t="s">
        <v>267</v>
      </c>
      <c r="F41" s="1">
        <v>100</v>
      </c>
      <c r="G41" t="str">
        <f t="shared" si="0"/>
        <v>ＮＴラシャ-アサギ-21-Ｙ-100</v>
      </c>
    </row>
    <row r="42" spans="1:7">
      <c r="A42" s="1">
        <v>1478</v>
      </c>
      <c r="B42" s="1" t="s">
        <v>285</v>
      </c>
      <c r="C42" s="1" t="s">
        <v>672</v>
      </c>
      <c r="D42" s="1">
        <v>21</v>
      </c>
      <c r="E42" s="1" t="s">
        <v>267</v>
      </c>
      <c r="F42" s="1">
        <v>100</v>
      </c>
      <c r="G42" t="str">
        <f t="shared" si="0"/>
        <v>ＮＴラシャ-ウスクリーム-21-Ｙ-100</v>
      </c>
    </row>
    <row r="43" spans="1:7">
      <c r="A43" s="1">
        <v>1505</v>
      </c>
      <c r="B43" s="1" t="s">
        <v>285</v>
      </c>
      <c r="C43" s="1" t="s">
        <v>684</v>
      </c>
      <c r="D43" s="1">
        <v>21</v>
      </c>
      <c r="E43" s="1" t="s">
        <v>267</v>
      </c>
      <c r="F43" s="1">
        <v>100</v>
      </c>
      <c r="G43" t="str">
        <f t="shared" si="0"/>
        <v>ＮＴラシャ-タバコ-21-Ｙ-100</v>
      </c>
    </row>
    <row r="44" spans="1:7">
      <c r="A44" s="1">
        <v>1523</v>
      </c>
      <c r="B44" s="1" t="s">
        <v>285</v>
      </c>
      <c r="C44" s="1" t="s">
        <v>310</v>
      </c>
      <c r="D44" s="1">
        <v>21</v>
      </c>
      <c r="E44" s="1" t="s">
        <v>267</v>
      </c>
      <c r="F44" s="1">
        <v>130</v>
      </c>
      <c r="G44" t="str">
        <f t="shared" si="0"/>
        <v>ＮＴラシャ-スノーホワイト-21-Ｙ-130</v>
      </c>
    </row>
    <row r="45" spans="1:7">
      <c r="A45" s="1">
        <v>669</v>
      </c>
      <c r="B45" s="1" t="s">
        <v>652</v>
      </c>
      <c r="D45" s="1">
        <v>23</v>
      </c>
      <c r="E45" s="1" t="s">
        <v>264</v>
      </c>
      <c r="F45" s="1">
        <v>62.5</v>
      </c>
      <c r="G45" t="str">
        <f t="shared" si="0"/>
        <v>ＯＣＲ-23-Ｔ-62.5</v>
      </c>
    </row>
    <row r="46" spans="1:7">
      <c r="A46" s="1">
        <v>1403</v>
      </c>
      <c r="B46" s="1" t="s">
        <v>530</v>
      </c>
      <c r="C46" s="1" t="s">
        <v>335</v>
      </c>
      <c r="D46" s="1">
        <v>21</v>
      </c>
      <c r="E46" s="1" t="s">
        <v>264</v>
      </c>
      <c r="F46" s="1">
        <v>222</v>
      </c>
      <c r="G46" t="str">
        <f t="shared" si="0"/>
        <v>ＯＫＡＣカード＃２５０-濃クリーム-21-Ｔ-222</v>
      </c>
    </row>
    <row r="47" spans="1:7">
      <c r="A47" s="1">
        <v>1404</v>
      </c>
      <c r="B47" s="1" t="s">
        <v>530</v>
      </c>
      <c r="C47" s="1" t="s">
        <v>639</v>
      </c>
      <c r="D47" s="1">
        <v>21</v>
      </c>
      <c r="E47" s="1" t="s">
        <v>264</v>
      </c>
      <c r="F47" s="1">
        <v>222</v>
      </c>
      <c r="G47" t="str">
        <f t="shared" si="0"/>
        <v>ＯＫＡＣカード＃２５０-ウスミズ-21-Ｔ-222</v>
      </c>
    </row>
    <row r="48" spans="1:7">
      <c r="A48" s="1">
        <v>437</v>
      </c>
      <c r="B48" s="1" t="s">
        <v>280</v>
      </c>
      <c r="D48" s="1">
        <v>23</v>
      </c>
      <c r="E48" s="1" t="s">
        <v>267</v>
      </c>
      <c r="F48" s="1">
        <v>139</v>
      </c>
      <c r="G48" t="str">
        <f t="shared" si="0"/>
        <v>ＯＫアートポスト-23-Ｙ-139</v>
      </c>
    </row>
    <row r="49" spans="1:7">
      <c r="A49" s="1">
        <v>258</v>
      </c>
      <c r="B49" s="1" t="s">
        <v>280</v>
      </c>
      <c r="D49" s="1">
        <v>23</v>
      </c>
      <c r="E49" s="1" t="s">
        <v>267</v>
      </c>
      <c r="F49" s="1">
        <v>111</v>
      </c>
      <c r="G49" t="str">
        <f t="shared" si="0"/>
        <v>ＯＫアートポスト-23-Ｙ-111</v>
      </c>
    </row>
    <row r="50" spans="1:7">
      <c r="A50" s="1">
        <v>926</v>
      </c>
      <c r="B50" s="1" t="s">
        <v>280</v>
      </c>
      <c r="D50" s="1">
        <v>23</v>
      </c>
      <c r="E50" s="1" t="s">
        <v>267</v>
      </c>
      <c r="F50" s="1">
        <v>167</v>
      </c>
      <c r="G50" t="str">
        <f t="shared" si="0"/>
        <v>ＯＫアートポスト-23-Ｙ-167</v>
      </c>
    </row>
    <row r="51" spans="1:7">
      <c r="A51" s="1">
        <v>365</v>
      </c>
      <c r="B51" s="1" t="s">
        <v>280</v>
      </c>
      <c r="D51" s="1">
        <v>23</v>
      </c>
      <c r="E51" s="1" t="s">
        <v>267</v>
      </c>
      <c r="F51" s="1">
        <v>153</v>
      </c>
      <c r="G51" t="str">
        <f t="shared" si="0"/>
        <v>ＯＫアートポスト-23-Ｙ-153</v>
      </c>
    </row>
    <row r="52" spans="1:7">
      <c r="A52" s="1">
        <v>123</v>
      </c>
      <c r="B52" s="1" t="s">
        <v>280</v>
      </c>
      <c r="D52" s="1">
        <v>23</v>
      </c>
      <c r="E52" s="1" t="s">
        <v>264</v>
      </c>
      <c r="F52" s="1">
        <v>125</v>
      </c>
      <c r="G52" t="str">
        <f t="shared" si="0"/>
        <v>ＯＫアートポスト-23-Ｔ-125</v>
      </c>
    </row>
    <row r="53" spans="1:7">
      <c r="A53" s="1">
        <v>197</v>
      </c>
      <c r="B53" s="1" t="s">
        <v>280</v>
      </c>
      <c r="D53" s="1">
        <v>23</v>
      </c>
      <c r="E53" s="1" t="s">
        <v>267</v>
      </c>
      <c r="F53" s="1">
        <v>125</v>
      </c>
      <c r="G53" t="str">
        <f t="shared" si="0"/>
        <v>ＯＫアートポスト-23-Ｙ-125</v>
      </c>
    </row>
    <row r="54" spans="1:7">
      <c r="A54" s="1">
        <v>682</v>
      </c>
      <c r="B54" s="1" t="s">
        <v>280</v>
      </c>
      <c r="D54" s="1">
        <v>21</v>
      </c>
      <c r="E54" s="1" t="s">
        <v>267</v>
      </c>
      <c r="F54" s="1">
        <v>220</v>
      </c>
      <c r="G54" t="str">
        <f t="shared" si="0"/>
        <v>ＯＫアートポスト-21-Ｙ-220</v>
      </c>
    </row>
    <row r="55" spans="1:7">
      <c r="A55" s="1">
        <v>154</v>
      </c>
      <c r="B55" s="1" t="s">
        <v>280</v>
      </c>
      <c r="D55" s="1">
        <v>23</v>
      </c>
      <c r="E55" s="1" t="s">
        <v>264</v>
      </c>
      <c r="F55" s="1">
        <v>153</v>
      </c>
      <c r="G55" t="str">
        <f t="shared" si="0"/>
        <v>ＯＫアートポスト-23-Ｔ-153</v>
      </c>
    </row>
    <row r="56" spans="1:7">
      <c r="A56" s="1">
        <v>981</v>
      </c>
      <c r="B56" s="1" t="s">
        <v>280</v>
      </c>
      <c r="D56" s="1">
        <v>21</v>
      </c>
      <c r="E56" s="1" t="s">
        <v>264</v>
      </c>
      <c r="F56" s="1">
        <v>200</v>
      </c>
      <c r="G56" t="str">
        <f t="shared" si="0"/>
        <v>ＯＫアートポスト-21-Ｔ-200</v>
      </c>
    </row>
    <row r="57" spans="1:7">
      <c r="A57" s="1">
        <v>1186</v>
      </c>
      <c r="B57" s="1" t="s">
        <v>488</v>
      </c>
      <c r="C57" s="1" t="s">
        <v>541</v>
      </c>
      <c r="D57" s="1">
        <v>21</v>
      </c>
      <c r="E57" s="1" t="s">
        <v>267</v>
      </c>
      <c r="F57" s="1">
        <v>80</v>
      </c>
      <c r="G57" t="str">
        <f t="shared" si="0"/>
        <v>ＯＫカイゼル-コイネズ-21-Ｙ-80</v>
      </c>
    </row>
    <row r="58" spans="1:7">
      <c r="A58" s="1">
        <v>1402</v>
      </c>
      <c r="B58" s="1" t="s">
        <v>488</v>
      </c>
      <c r="C58" s="1" t="s">
        <v>306</v>
      </c>
      <c r="D58" s="1">
        <v>21</v>
      </c>
      <c r="E58" s="1" t="s">
        <v>267</v>
      </c>
      <c r="F58" s="1">
        <v>110</v>
      </c>
      <c r="G58" t="str">
        <f t="shared" si="0"/>
        <v>ＯＫカイゼル-シロ-21-Ｙ-110</v>
      </c>
    </row>
    <row r="59" spans="1:7">
      <c r="A59" s="1">
        <v>1215</v>
      </c>
      <c r="B59" s="1" t="s">
        <v>454</v>
      </c>
      <c r="C59" s="1" t="s">
        <v>552</v>
      </c>
      <c r="D59" s="1">
        <v>21</v>
      </c>
      <c r="E59" s="1" t="s">
        <v>267</v>
      </c>
      <c r="F59" s="1">
        <v>120</v>
      </c>
      <c r="G59" t="str">
        <f t="shared" si="0"/>
        <v>ＯＫサンドカラー-ナス-21-Ｙ-120</v>
      </c>
    </row>
    <row r="60" spans="1:7">
      <c r="A60" s="1">
        <v>1281</v>
      </c>
      <c r="B60" s="1" t="s">
        <v>589</v>
      </c>
      <c r="D60" s="1">
        <v>20</v>
      </c>
      <c r="E60" s="1" t="s">
        <v>267</v>
      </c>
      <c r="F60" s="1">
        <v>70.5</v>
      </c>
      <c r="G60" t="str">
        <f t="shared" si="0"/>
        <v>ＯＫトップコート-20-Ｙ-70.5</v>
      </c>
    </row>
    <row r="61" spans="1:7">
      <c r="A61" s="1">
        <v>1007</v>
      </c>
      <c r="B61" s="1" t="s">
        <v>445</v>
      </c>
      <c r="C61" s="1" t="s">
        <v>344</v>
      </c>
      <c r="D61" s="1">
        <v>21</v>
      </c>
      <c r="E61" s="1" t="s">
        <v>267</v>
      </c>
      <c r="F61" s="1">
        <v>120</v>
      </c>
      <c r="G61" t="str">
        <f t="shared" si="0"/>
        <v>ＯＫフェザーワルツ-ワカクサ-21-Ｙ-120</v>
      </c>
    </row>
    <row r="62" spans="1:7">
      <c r="A62" s="1">
        <v>889</v>
      </c>
      <c r="B62" s="1" t="s">
        <v>445</v>
      </c>
      <c r="C62" s="1" t="s">
        <v>446</v>
      </c>
      <c r="D62" s="1">
        <v>21</v>
      </c>
      <c r="E62" s="1" t="s">
        <v>267</v>
      </c>
      <c r="F62" s="1">
        <v>120</v>
      </c>
      <c r="G62" t="str">
        <f t="shared" si="0"/>
        <v>ＯＫフェザーワルツ-ユキ-21-Ｙ-120</v>
      </c>
    </row>
    <row r="63" spans="1:7">
      <c r="A63" s="1">
        <v>1492</v>
      </c>
      <c r="B63" s="1" t="s">
        <v>445</v>
      </c>
      <c r="C63" s="1" t="s">
        <v>446</v>
      </c>
      <c r="D63" s="1">
        <v>21</v>
      </c>
      <c r="E63" s="1" t="s">
        <v>267</v>
      </c>
      <c r="F63" s="1">
        <v>170</v>
      </c>
      <c r="G63" t="str">
        <f t="shared" si="0"/>
        <v>ＯＫフェザーワルツ-ユキ-21-Ｙ-170</v>
      </c>
    </row>
    <row r="64" spans="1:7">
      <c r="A64" s="1">
        <v>1479</v>
      </c>
      <c r="B64" s="1" t="s">
        <v>673</v>
      </c>
      <c r="C64" s="1" t="s">
        <v>674</v>
      </c>
      <c r="D64" s="1">
        <v>21</v>
      </c>
      <c r="E64" s="1" t="s">
        <v>267</v>
      </c>
      <c r="F64" s="1">
        <v>110</v>
      </c>
      <c r="G64" t="str">
        <f t="shared" si="0"/>
        <v>ＯＫミューズガリバーエクストラ-ホワイトＳ-21-Ｙ-110</v>
      </c>
    </row>
    <row r="65" spans="1:7">
      <c r="A65" s="1">
        <v>1216</v>
      </c>
      <c r="B65" s="1" t="s">
        <v>298</v>
      </c>
      <c r="C65" s="1" t="s">
        <v>553</v>
      </c>
      <c r="D65" s="1">
        <v>21</v>
      </c>
      <c r="E65" s="1" t="s">
        <v>267</v>
      </c>
      <c r="F65" s="1">
        <v>118</v>
      </c>
      <c r="G65" t="str">
        <f t="shared" si="0"/>
        <v>ＯＫミューズコットン-アオ-21-Ｙ-118</v>
      </c>
    </row>
    <row r="66" spans="1:7">
      <c r="A66" s="1">
        <v>1222</v>
      </c>
      <c r="B66" s="1" t="s">
        <v>298</v>
      </c>
      <c r="C66" s="1" t="s">
        <v>299</v>
      </c>
      <c r="D66" s="1">
        <v>21</v>
      </c>
      <c r="E66" s="1" t="s">
        <v>267</v>
      </c>
      <c r="F66" s="1">
        <v>118</v>
      </c>
      <c r="G66" t="str">
        <f t="shared" si="0"/>
        <v>ＯＫミューズコットン-コンジョウ-21-Ｙ-118</v>
      </c>
    </row>
    <row r="67" spans="1:7">
      <c r="A67" s="1">
        <v>1264</v>
      </c>
      <c r="B67" s="1" t="s">
        <v>298</v>
      </c>
      <c r="C67" s="1" t="s">
        <v>576</v>
      </c>
      <c r="D67" s="1">
        <v>21</v>
      </c>
      <c r="E67" s="1" t="s">
        <v>267</v>
      </c>
      <c r="F67" s="1">
        <v>118</v>
      </c>
      <c r="G67" t="str">
        <f t="shared" ref="G67:G130" si="1">_xlfn.TEXTJOIN("-",TRUE,B67,C67,D67,E67,F67)</f>
        <v>ＯＫミューズコットン-ウメチャ-21-Ｙ-118</v>
      </c>
    </row>
    <row r="68" spans="1:7">
      <c r="A68" s="1">
        <v>1332</v>
      </c>
      <c r="B68" s="1" t="s">
        <v>298</v>
      </c>
      <c r="C68" s="1" t="s">
        <v>593</v>
      </c>
      <c r="D68" s="1">
        <v>21</v>
      </c>
      <c r="E68" s="1" t="s">
        <v>267</v>
      </c>
      <c r="F68" s="1">
        <v>118</v>
      </c>
      <c r="G68" t="str">
        <f t="shared" si="1"/>
        <v>ＯＫミューズコットン-アオフジ-21-Ｙ-118</v>
      </c>
    </row>
    <row r="69" spans="1:7">
      <c r="A69" s="1">
        <v>87</v>
      </c>
      <c r="B69" s="1" t="s">
        <v>298</v>
      </c>
      <c r="C69" s="1" t="s">
        <v>468</v>
      </c>
      <c r="D69" s="1">
        <v>21</v>
      </c>
      <c r="E69" s="1" t="s">
        <v>267</v>
      </c>
      <c r="F69" s="1">
        <v>118</v>
      </c>
      <c r="G69" t="str">
        <f t="shared" si="1"/>
        <v>ＯＫミューズコットン-サケ-21-Ｙ-118</v>
      </c>
    </row>
    <row r="70" spans="1:7">
      <c r="A70" s="1">
        <v>1384</v>
      </c>
      <c r="B70" s="1" t="s">
        <v>298</v>
      </c>
      <c r="C70" s="1" t="s">
        <v>291</v>
      </c>
      <c r="D70" s="1">
        <v>21</v>
      </c>
      <c r="E70" s="1" t="s">
        <v>267</v>
      </c>
      <c r="F70" s="1">
        <v>118</v>
      </c>
      <c r="G70" t="str">
        <f t="shared" si="1"/>
        <v>ＯＫミューズコットン-モモ-21-Ｙ-118</v>
      </c>
    </row>
    <row r="71" spans="1:7">
      <c r="A71" s="1">
        <v>108</v>
      </c>
      <c r="B71" s="1" t="s">
        <v>476</v>
      </c>
      <c r="C71" s="1" t="s">
        <v>310</v>
      </c>
      <c r="D71" s="1">
        <v>21</v>
      </c>
      <c r="E71" s="1" t="s">
        <v>267</v>
      </c>
      <c r="F71" s="1">
        <v>120</v>
      </c>
      <c r="G71" t="str">
        <f t="shared" si="1"/>
        <v>ＯＫミューズリンター-スノーホワイト-21-Ｙ-120</v>
      </c>
    </row>
    <row r="72" spans="1:7">
      <c r="A72" s="1">
        <v>691</v>
      </c>
      <c r="B72" s="1" t="s">
        <v>515</v>
      </c>
      <c r="D72" s="1">
        <v>21</v>
      </c>
      <c r="E72" s="1" t="s">
        <v>264</v>
      </c>
      <c r="F72" s="1">
        <v>135</v>
      </c>
      <c r="G72" t="str">
        <f t="shared" si="1"/>
        <v>ＯＫレインガード-21-Ｔ-135</v>
      </c>
    </row>
    <row r="73" spans="1:7">
      <c r="A73" s="1">
        <v>1298</v>
      </c>
      <c r="B73" s="1" t="s">
        <v>592</v>
      </c>
      <c r="D73" s="1">
        <v>20</v>
      </c>
      <c r="E73" s="1" t="s">
        <v>267</v>
      </c>
      <c r="F73" s="1">
        <v>57.5</v>
      </c>
      <c r="G73" t="str">
        <f t="shared" si="1"/>
        <v>ＯＫ金藤プラス-20-Ｙ-57.5</v>
      </c>
    </row>
    <row r="74" spans="1:7">
      <c r="A74" s="1">
        <v>1329</v>
      </c>
      <c r="B74" s="1" t="s">
        <v>592</v>
      </c>
      <c r="D74" s="1">
        <v>23</v>
      </c>
      <c r="E74" s="1" t="s">
        <v>267</v>
      </c>
      <c r="F74" s="1">
        <v>62.5</v>
      </c>
      <c r="G74" t="str">
        <f t="shared" si="1"/>
        <v>ＯＫ金藤プラス-23-Ｙ-62.5</v>
      </c>
    </row>
    <row r="75" spans="1:7">
      <c r="A75" s="1">
        <v>1364</v>
      </c>
      <c r="B75" s="1" t="s">
        <v>592</v>
      </c>
      <c r="D75" s="1">
        <v>23</v>
      </c>
      <c r="E75" s="1" t="s">
        <v>267</v>
      </c>
      <c r="F75" s="1">
        <v>93.5</v>
      </c>
      <c r="G75" t="str">
        <f t="shared" si="1"/>
        <v>ＯＫ金藤プラス-23-Ｙ-93.5</v>
      </c>
    </row>
    <row r="76" spans="1:7">
      <c r="A76" s="1">
        <v>275</v>
      </c>
      <c r="B76" s="1" t="s">
        <v>471</v>
      </c>
      <c r="D76" s="1">
        <v>21</v>
      </c>
      <c r="E76" s="1" t="s">
        <v>267</v>
      </c>
      <c r="F76" s="1">
        <v>160</v>
      </c>
      <c r="G76" t="str">
        <f t="shared" si="1"/>
        <v>ＰＨＯ-21-Ｙ-160</v>
      </c>
    </row>
    <row r="77" spans="1:7">
      <c r="A77" s="1">
        <v>23</v>
      </c>
      <c r="B77" s="1" t="s">
        <v>284</v>
      </c>
      <c r="D77" s="1">
        <v>20</v>
      </c>
      <c r="E77" s="1" t="s">
        <v>267</v>
      </c>
      <c r="F77" s="1">
        <v>44.5</v>
      </c>
      <c r="G77" t="str">
        <f t="shared" si="1"/>
        <v>ＲＶマット-20-Ｙ-44.5</v>
      </c>
    </row>
    <row r="78" spans="1:7">
      <c r="A78" s="1">
        <v>1185</v>
      </c>
      <c r="B78" s="1" t="s">
        <v>539</v>
      </c>
      <c r="C78" s="1" t="s">
        <v>540</v>
      </c>
      <c r="D78" s="1">
        <v>21</v>
      </c>
      <c r="E78" s="1" t="s">
        <v>267</v>
      </c>
      <c r="F78" s="1">
        <v>100</v>
      </c>
      <c r="G78" t="str">
        <f t="shared" si="1"/>
        <v>ＴＳ－１-Ｒ－５-21-Ｙ-100</v>
      </c>
    </row>
    <row r="79" spans="1:7">
      <c r="A79" s="1">
        <v>153</v>
      </c>
      <c r="B79" s="1" t="s">
        <v>539</v>
      </c>
      <c r="C79" s="1" t="s">
        <v>475</v>
      </c>
      <c r="D79" s="1">
        <v>21</v>
      </c>
      <c r="E79" s="1" t="s">
        <v>267</v>
      </c>
      <c r="F79" s="1">
        <v>130</v>
      </c>
      <c r="G79" t="str">
        <f t="shared" si="1"/>
        <v>ＴＳ－１-Ｎ－８-21-Ｙ-130</v>
      </c>
    </row>
    <row r="80" spans="1:7">
      <c r="A80" s="1">
        <v>1184</v>
      </c>
      <c r="B80" s="1" t="s">
        <v>538</v>
      </c>
      <c r="C80" s="1" t="s">
        <v>312</v>
      </c>
      <c r="D80" s="1">
        <v>21</v>
      </c>
      <c r="E80" s="1" t="s">
        <v>267</v>
      </c>
      <c r="F80" s="1">
        <v>200</v>
      </c>
      <c r="G80" t="str">
        <f t="shared" si="1"/>
        <v>ＴＳギフト－１-ホワイト-21-Ｙ-200</v>
      </c>
    </row>
    <row r="81" spans="1:7">
      <c r="A81" s="1">
        <v>56</v>
      </c>
      <c r="B81" s="1" t="s">
        <v>266</v>
      </c>
      <c r="D81" s="1">
        <v>20</v>
      </c>
      <c r="E81" s="1" t="s">
        <v>267</v>
      </c>
      <c r="F81" s="1">
        <v>70.5</v>
      </c>
      <c r="G81" t="str">
        <f t="shared" si="1"/>
        <v>Ｖマット-20-Ｙ-70.5</v>
      </c>
    </row>
    <row r="82" spans="1:7">
      <c r="A82" s="1">
        <v>21</v>
      </c>
      <c r="B82" s="1" t="s">
        <v>266</v>
      </c>
      <c r="D82" s="1">
        <v>20</v>
      </c>
      <c r="E82" s="1" t="s">
        <v>267</v>
      </c>
      <c r="F82" s="1">
        <v>57.5</v>
      </c>
      <c r="G82" t="str">
        <f t="shared" si="1"/>
        <v>Ｖマット-20-Ｙ-57.5</v>
      </c>
    </row>
    <row r="83" spans="1:7">
      <c r="A83" s="1">
        <v>72</v>
      </c>
      <c r="B83" s="1" t="s">
        <v>266</v>
      </c>
      <c r="D83" s="1">
        <v>20</v>
      </c>
      <c r="E83" s="1" t="s">
        <v>267</v>
      </c>
      <c r="F83" s="1">
        <v>86.5</v>
      </c>
      <c r="G83" t="str">
        <f t="shared" si="1"/>
        <v>Ｖマット-20-Ｙ-86.5</v>
      </c>
    </row>
    <row r="84" spans="1:7">
      <c r="A84" s="1">
        <v>229</v>
      </c>
      <c r="B84" s="1" t="s">
        <v>266</v>
      </c>
      <c r="D84" s="1">
        <v>21</v>
      </c>
      <c r="E84" s="1" t="s">
        <v>264</v>
      </c>
      <c r="F84" s="1">
        <v>90</v>
      </c>
      <c r="G84" t="str">
        <f t="shared" si="1"/>
        <v>Ｖマット-21-Ｔ-90</v>
      </c>
    </row>
    <row r="85" spans="1:7">
      <c r="A85" s="1">
        <v>231</v>
      </c>
      <c r="B85" s="1" t="s">
        <v>266</v>
      </c>
      <c r="D85" s="1">
        <v>23</v>
      </c>
      <c r="E85" s="1" t="s">
        <v>267</v>
      </c>
      <c r="F85" s="1">
        <v>153</v>
      </c>
      <c r="G85" t="str">
        <f t="shared" si="1"/>
        <v>Ｖマット-23-Ｙ-153</v>
      </c>
    </row>
    <row r="86" spans="1:7">
      <c r="A86" s="1">
        <v>80</v>
      </c>
      <c r="B86" s="1" t="s">
        <v>266</v>
      </c>
      <c r="D86" s="1">
        <v>23</v>
      </c>
      <c r="E86" s="1" t="s">
        <v>267</v>
      </c>
      <c r="F86" s="1">
        <v>93.5</v>
      </c>
      <c r="G86" t="str">
        <f t="shared" si="1"/>
        <v>Ｖマット-23-Ｙ-93.5</v>
      </c>
    </row>
    <row r="87" spans="1:7">
      <c r="A87" s="1">
        <v>79</v>
      </c>
      <c r="B87" s="1" t="s">
        <v>266</v>
      </c>
      <c r="D87" s="1">
        <v>21</v>
      </c>
      <c r="E87" s="1" t="s">
        <v>264</v>
      </c>
      <c r="F87" s="1">
        <v>135</v>
      </c>
      <c r="G87" t="str">
        <f t="shared" si="1"/>
        <v>Ｖマット-21-Ｔ-135</v>
      </c>
    </row>
    <row r="88" spans="1:7">
      <c r="A88" s="1">
        <v>59</v>
      </c>
      <c r="B88" s="1" t="s">
        <v>266</v>
      </c>
      <c r="D88" s="1">
        <v>20</v>
      </c>
      <c r="E88" s="1" t="s">
        <v>267</v>
      </c>
      <c r="F88" s="1">
        <v>44.5</v>
      </c>
      <c r="G88" t="str">
        <f t="shared" si="1"/>
        <v>Ｖマット-20-Ｙ-44.5</v>
      </c>
    </row>
    <row r="89" spans="1:7">
      <c r="A89" s="1">
        <v>114</v>
      </c>
      <c r="B89" s="1" t="s">
        <v>266</v>
      </c>
      <c r="D89" s="1">
        <v>21</v>
      </c>
      <c r="E89" s="1" t="s">
        <v>264</v>
      </c>
      <c r="F89" s="1">
        <v>70</v>
      </c>
      <c r="G89" t="str">
        <f t="shared" si="1"/>
        <v>Ｖマット-21-Ｔ-70</v>
      </c>
    </row>
    <row r="90" spans="1:7">
      <c r="A90" s="1">
        <v>504</v>
      </c>
      <c r="B90" s="1" t="s">
        <v>266</v>
      </c>
      <c r="D90" s="1">
        <v>20</v>
      </c>
      <c r="E90" s="1" t="s">
        <v>264</v>
      </c>
      <c r="F90" s="1">
        <v>70.5</v>
      </c>
      <c r="G90" t="str">
        <f t="shared" si="1"/>
        <v>Ｖマット-20-Ｔ-70.5</v>
      </c>
    </row>
    <row r="91" spans="1:7">
      <c r="A91" s="1">
        <v>853</v>
      </c>
      <c r="B91" s="1" t="s">
        <v>266</v>
      </c>
      <c r="D91" s="1">
        <v>20</v>
      </c>
      <c r="E91" s="1" t="s">
        <v>264</v>
      </c>
      <c r="F91" s="1">
        <v>57.5</v>
      </c>
      <c r="G91" t="str">
        <f t="shared" si="1"/>
        <v>Ｖマット-20-Ｔ-57.5</v>
      </c>
    </row>
    <row r="92" spans="1:7">
      <c r="A92" s="1">
        <v>7</v>
      </c>
      <c r="B92" s="1" t="s">
        <v>266</v>
      </c>
      <c r="D92" s="1">
        <v>21</v>
      </c>
      <c r="E92" s="1" t="s">
        <v>264</v>
      </c>
      <c r="F92" s="1">
        <v>110</v>
      </c>
      <c r="G92" t="str">
        <f t="shared" si="1"/>
        <v>Ｖマット-21-Ｔ-110</v>
      </c>
    </row>
    <row r="93" spans="1:7">
      <c r="A93" s="1">
        <v>210</v>
      </c>
      <c r="B93" s="1" t="s">
        <v>266</v>
      </c>
      <c r="D93" s="1">
        <v>23</v>
      </c>
      <c r="E93" s="1" t="s">
        <v>264</v>
      </c>
      <c r="F93" s="1">
        <v>76.5</v>
      </c>
      <c r="G93" t="str">
        <f t="shared" si="1"/>
        <v>Ｖマット-23-Ｔ-76.5</v>
      </c>
    </row>
    <row r="94" spans="1:7">
      <c r="A94" s="1">
        <v>606</v>
      </c>
      <c r="B94" s="1" t="s">
        <v>266</v>
      </c>
      <c r="D94" s="1">
        <v>23</v>
      </c>
      <c r="E94" s="1" t="s">
        <v>264</v>
      </c>
      <c r="F94" s="1">
        <v>93.5</v>
      </c>
      <c r="G94" t="str">
        <f t="shared" si="1"/>
        <v>Ｖマット-23-Ｔ-93.5</v>
      </c>
    </row>
    <row r="95" spans="1:7">
      <c r="A95" s="1">
        <v>228</v>
      </c>
      <c r="B95" s="1" t="s">
        <v>266</v>
      </c>
      <c r="D95" s="1">
        <v>21</v>
      </c>
      <c r="E95" s="1" t="s">
        <v>267</v>
      </c>
      <c r="F95" s="1">
        <v>90</v>
      </c>
      <c r="G95" t="str">
        <f t="shared" si="1"/>
        <v>Ｖマット-21-Ｙ-90</v>
      </c>
    </row>
    <row r="96" spans="1:7">
      <c r="A96" s="1">
        <v>134</v>
      </c>
      <c r="B96" s="1" t="s">
        <v>266</v>
      </c>
      <c r="D96" s="1">
        <v>23</v>
      </c>
      <c r="E96" s="1" t="s">
        <v>267</v>
      </c>
      <c r="F96" s="1">
        <v>76.5</v>
      </c>
      <c r="G96" t="str">
        <f t="shared" si="1"/>
        <v>Ｖマット-23-Ｙ-76.5</v>
      </c>
    </row>
    <row r="97" spans="1:7">
      <c r="A97" s="1">
        <v>883</v>
      </c>
      <c r="B97" s="1" t="s">
        <v>266</v>
      </c>
      <c r="D97" s="1">
        <v>21</v>
      </c>
      <c r="E97" s="1" t="s">
        <v>267</v>
      </c>
      <c r="F97" s="1">
        <v>110</v>
      </c>
      <c r="G97" t="str">
        <f t="shared" si="1"/>
        <v>Ｖマット-21-Ｙ-110</v>
      </c>
    </row>
    <row r="98" spans="1:7">
      <c r="A98" s="1">
        <v>1077</v>
      </c>
      <c r="B98" s="1" t="s">
        <v>266</v>
      </c>
      <c r="D98" s="1">
        <v>23</v>
      </c>
      <c r="E98" s="1" t="s">
        <v>267</v>
      </c>
      <c r="F98" s="1">
        <v>48.5</v>
      </c>
      <c r="G98" t="str">
        <f t="shared" si="1"/>
        <v>Ｖマット-23-Ｙ-48.5</v>
      </c>
    </row>
    <row r="99" spans="1:7">
      <c r="A99" s="1">
        <v>1422</v>
      </c>
      <c r="B99" s="1" t="s">
        <v>266</v>
      </c>
      <c r="D99" s="1">
        <v>23</v>
      </c>
      <c r="E99" s="1" t="s">
        <v>264</v>
      </c>
      <c r="F99" s="1">
        <v>48.5</v>
      </c>
      <c r="G99" t="str">
        <f t="shared" si="1"/>
        <v>Ｖマット-23-Ｔ-48.5</v>
      </c>
    </row>
    <row r="100" spans="1:7">
      <c r="A100" s="1">
        <v>550</v>
      </c>
      <c r="B100" s="1" t="s">
        <v>266</v>
      </c>
      <c r="D100" s="1">
        <v>23</v>
      </c>
      <c r="E100" s="1" t="s">
        <v>267</v>
      </c>
      <c r="F100" s="1">
        <v>62.5</v>
      </c>
      <c r="G100" t="str">
        <f t="shared" si="1"/>
        <v>Ｖマット-23-Ｙ-62.5</v>
      </c>
    </row>
    <row r="101" spans="1:7">
      <c r="A101" s="1">
        <v>1491</v>
      </c>
      <c r="B101" s="1" t="s">
        <v>266</v>
      </c>
      <c r="D101" s="1">
        <v>21</v>
      </c>
      <c r="E101" s="1" t="s">
        <v>267</v>
      </c>
      <c r="F101" s="1">
        <v>135</v>
      </c>
      <c r="G101" t="str">
        <f t="shared" si="1"/>
        <v>Ｖマット-21-Ｙ-135</v>
      </c>
    </row>
    <row r="102" spans="1:7">
      <c r="A102" s="1">
        <v>1498</v>
      </c>
      <c r="B102" s="1" t="s">
        <v>266</v>
      </c>
      <c r="D102" s="1">
        <v>20</v>
      </c>
      <c r="E102" s="1" t="s">
        <v>267</v>
      </c>
      <c r="F102" s="1">
        <v>62.5</v>
      </c>
      <c r="G102" t="str">
        <f t="shared" si="1"/>
        <v>Ｖマット-20-Ｙ-62.5</v>
      </c>
    </row>
    <row r="103" spans="1:7">
      <c r="A103" s="1">
        <v>1181</v>
      </c>
      <c r="B103" s="1" t="s">
        <v>266</v>
      </c>
      <c r="D103" s="1">
        <v>21</v>
      </c>
      <c r="E103" s="1" t="s">
        <v>264</v>
      </c>
      <c r="F103" s="1">
        <v>180</v>
      </c>
      <c r="G103" t="str">
        <f t="shared" si="1"/>
        <v>Ｖマット-21-Ｔ-180</v>
      </c>
    </row>
    <row r="104" spans="1:7">
      <c r="A104" s="1">
        <v>1182</v>
      </c>
      <c r="B104" s="1" t="s">
        <v>266</v>
      </c>
      <c r="D104" s="1">
        <v>23</v>
      </c>
      <c r="E104" s="1" t="s">
        <v>264</v>
      </c>
      <c r="F104" s="1">
        <v>125</v>
      </c>
      <c r="G104" t="str">
        <f t="shared" si="1"/>
        <v>Ｖマット-23-Ｔ-125</v>
      </c>
    </row>
    <row r="105" spans="1:7">
      <c r="A105" s="1">
        <v>60</v>
      </c>
      <c r="B105" s="1" t="s">
        <v>266</v>
      </c>
      <c r="D105" s="1">
        <v>23</v>
      </c>
      <c r="E105" s="1" t="s">
        <v>264</v>
      </c>
      <c r="F105" s="1">
        <v>62.5</v>
      </c>
      <c r="G105" t="str">
        <f t="shared" si="1"/>
        <v>Ｖマット-23-Ｔ-62.5</v>
      </c>
    </row>
    <row r="106" spans="1:7">
      <c r="A106" s="1">
        <v>279</v>
      </c>
      <c r="B106" s="1" t="s">
        <v>330</v>
      </c>
      <c r="D106" s="1">
        <v>21</v>
      </c>
      <c r="E106" s="1" t="s">
        <v>267</v>
      </c>
      <c r="F106" s="1">
        <v>180</v>
      </c>
      <c r="G106" t="str">
        <f t="shared" si="1"/>
        <v>ＷＰＨＯ-21-Ｙ-180</v>
      </c>
    </row>
    <row r="107" spans="1:7">
      <c r="A107" s="1">
        <v>1194</v>
      </c>
      <c r="B107" s="1" t="s">
        <v>277</v>
      </c>
      <c r="C107" s="1" t="s">
        <v>306</v>
      </c>
      <c r="D107" s="1">
        <v>21</v>
      </c>
      <c r="E107" s="1" t="s">
        <v>267</v>
      </c>
      <c r="F107" s="1">
        <v>71.5</v>
      </c>
      <c r="G107" t="str">
        <f t="shared" si="1"/>
        <v>ｂ７トラネクスト-シロ-21-Ｙ-71.5</v>
      </c>
    </row>
    <row r="108" spans="1:7">
      <c r="A108" s="1">
        <v>1331</v>
      </c>
      <c r="B108" s="1" t="s">
        <v>277</v>
      </c>
      <c r="D108" s="1">
        <v>20</v>
      </c>
      <c r="E108" s="1" t="s">
        <v>267</v>
      </c>
      <c r="F108" s="1">
        <v>63</v>
      </c>
      <c r="G108" t="str">
        <f t="shared" si="1"/>
        <v>ｂ７トラネクスト-20-Ｙ-63</v>
      </c>
    </row>
    <row r="109" spans="1:7">
      <c r="A109" s="1">
        <v>1347</v>
      </c>
      <c r="B109" s="1" t="s">
        <v>277</v>
      </c>
      <c r="D109" s="1">
        <v>20</v>
      </c>
      <c r="E109" s="1" t="s">
        <v>264</v>
      </c>
      <c r="F109" s="1">
        <v>45.5</v>
      </c>
      <c r="G109" t="str">
        <f t="shared" si="1"/>
        <v>ｂ７トラネクスト-20-Ｔ-45.5</v>
      </c>
    </row>
    <row r="110" spans="1:7">
      <c r="A110" s="1">
        <v>1394</v>
      </c>
      <c r="B110" s="1" t="s">
        <v>277</v>
      </c>
      <c r="D110" s="1">
        <v>21</v>
      </c>
      <c r="E110" s="1" t="s">
        <v>264</v>
      </c>
      <c r="F110" s="1">
        <v>86</v>
      </c>
      <c r="G110" t="str">
        <f t="shared" si="1"/>
        <v>ｂ７トラネクスト-21-Ｔ-86</v>
      </c>
    </row>
    <row r="111" spans="1:7">
      <c r="A111" s="1">
        <v>400</v>
      </c>
      <c r="B111" s="1" t="s">
        <v>277</v>
      </c>
      <c r="D111" s="1">
        <v>20</v>
      </c>
      <c r="E111" s="1" t="s">
        <v>264</v>
      </c>
      <c r="F111" s="1">
        <v>50.5</v>
      </c>
      <c r="G111" t="str">
        <f t="shared" si="1"/>
        <v>ｂ７トラネクスト-20-Ｔ-50.5</v>
      </c>
    </row>
    <row r="112" spans="1:7">
      <c r="A112" s="1">
        <v>259</v>
      </c>
      <c r="B112" s="1" t="s">
        <v>277</v>
      </c>
      <c r="D112" s="1">
        <v>20</v>
      </c>
      <c r="E112" s="1" t="s">
        <v>267</v>
      </c>
      <c r="F112" s="1">
        <v>55</v>
      </c>
      <c r="G112" t="str">
        <f t="shared" si="1"/>
        <v>ｂ７トラネクスト-20-Ｙ-55</v>
      </c>
    </row>
    <row r="113" spans="1:7">
      <c r="A113" s="1">
        <v>1458</v>
      </c>
      <c r="B113" s="1" t="s">
        <v>277</v>
      </c>
      <c r="D113" s="1">
        <v>20</v>
      </c>
      <c r="E113" s="1" t="s">
        <v>264</v>
      </c>
      <c r="F113" s="1">
        <v>55</v>
      </c>
      <c r="G113" t="str">
        <f t="shared" si="1"/>
        <v>ｂ７トラネクスト-20-Ｔ-55</v>
      </c>
    </row>
    <row r="114" spans="1:7">
      <c r="A114" s="1">
        <v>1459</v>
      </c>
      <c r="B114" s="1" t="s">
        <v>277</v>
      </c>
      <c r="D114" s="1">
        <v>23</v>
      </c>
      <c r="E114" s="1" t="s">
        <v>267</v>
      </c>
      <c r="F114" s="1">
        <v>59.5</v>
      </c>
      <c r="G114" t="str">
        <f t="shared" si="1"/>
        <v>ｂ７トラネクスト-23-Ｙ-59.5</v>
      </c>
    </row>
    <row r="115" spans="1:7">
      <c r="A115" s="1">
        <v>1516</v>
      </c>
      <c r="B115" s="1" t="s">
        <v>277</v>
      </c>
      <c r="D115" s="1">
        <v>21</v>
      </c>
      <c r="E115" s="1" t="s">
        <v>267</v>
      </c>
      <c r="F115" s="1">
        <v>71.5</v>
      </c>
      <c r="G115" t="str">
        <f t="shared" si="1"/>
        <v>ｂ７トラネクスト-21-Ｙ-71.5</v>
      </c>
    </row>
    <row r="116" spans="1:7">
      <c r="A116" s="1">
        <v>261</v>
      </c>
      <c r="B116" s="1" t="s">
        <v>450</v>
      </c>
      <c r="D116" s="1">
        <v>21</v>
      </c>
      <c r="E116" s="1" t="s">
        <v>264</v>
      </c>
      <c r="F116" s="1">
        <v>86</v>
      </c>
      <c r="G116" t="str">
        <f t="shared" si="1"/>
        <v>ｂ７ナチュラル-21-Ｔ-86</v>
      </c>
    </row>
    <row r="117" spans="1:7">
      <c r="A117" s="1">
        <v>742</v>
      </c>
      <c r="B117" s="1" t="s">
        <v>534</v>
      </c>
      <c r="D117" s="1">
        <v>20</v>
      </c>
      <c r="E117" s="1" t="s">
        <v>267</v>
      </c>
      <c r="F117" s="1">
        <v>57.5</v>
      </c>
      <c r="G117" t="str">
        <f t="shared" si="1"/>
        <v>ｂ７バルキー-20-Ｙ-57.5</v>
      </c>
    </row>
    <row r="118" spans="1:7">
      <c r="A118" s="1">
        <v>1336</v>
      </c>
      <c r="B118" s="1" t="s">
        <v>534</v>
      </c>
      <c r="D118" s="1">
        <v>22</v>
      </c>
      <c r="E118" s="1" t="s">
        <v>264</v>
      </c>
      <c r="F118" s="1">
        <v>70.5</v>
      </c>
      <c r="G118" t="str">
        <f t="shared" si="1"/>
        <v>ｂ７バルキー-22-Ｔ-70.5</v>
      </c>
    </row>
    <row r="119" spans="1:7">
      <c r="A119" s="1">
        <v>99</v>
      </c>
      <c r="B119" s="1" t="s">
        <v>273</v>
      </c>
      <c r="D119" s="1">
        <v>20</v>
      </c>
      <c r="E119" s="1" t="s">
        <v>267</v>
      </c>
      <c r="F119" s="1">
        <v>35</v>
      </c>
      <c r="G119" t="str">
        <f t="shared" si="1"/>
        <v>ｎｐｉ上質-20-Ｙ-35</v>
      </c>
    </row>
    <row r="120" spans="1:7">
      <c r="A120" s="1">
        <v>16</v>
      </c>
      <c r="B120" s="1" t="s">
        <v>273</v>
      </c>
      <c r="D120" s="1">
        <v>20</v>
      </c>
      <c r="E120" s="1" t="s">
        <v>267</v>
      </c>
      <c r="F120" s="1">
        <v>44.5</v>
      </c>
      <c r="G120" t="str">
        <f t="shared" si="1"/>
        <v>ｎｐｉ上質-20-Ｙ-44.5</v>
      </c>
    </row>
    <row r="121" spans="1:7">
      <c r="A121" s="1">
        <v>39</v>
      </c>
      <c r="B121" s="1" t="s">
        <v>273</v>
      </c>
      <c r="D121" s="1">
        <v>21</v>
      </c>
      <c r="E121" s="1" t="s">
        <v>264</v>
      </c>
      <c r="F121" s="1">
        <v>55</v>
      </c>
      <c r="G121" t="str">
        <f t="shared" si="1"/>
        <v>ｎｐｉ上質-21-Ｔ-55</v>
      </c>
    </row>
    <row r="122" spans="1:7">
      <c r="A122" s="1">
        <v>145</v>
      </c>
      <c r="B122" s="1" t="s">
        <v>273</v>
      </c>
      <c r="D122" s="1">
        <v>20</v>
      </c>
      <c r="E122" s="1" t="s">
        <v>267</v>
      </c>
      <c r="F122" s="1">
        <v>57.5</v>
      </c>
      <c r="G122" t="str">
        <f t="shared" si="1"/>
        <v>ｎｐｉ上質-20-Ｙ-57.5</v>
      </c>
    </row>
    <row r="123" spans="1:7">
      <c r="A123" s="1">
        <v>246</v>
      </c>
      <c r="B123" s="1" t="s">
        <v>273</v>
      </c>
      <c r="D123" s="1">
        <v>23</v>
      </c>
      <c r="E123" s="1" t="s">
        <v>264</v>
      </c>
      <c r="F123" s="1">
        <v>62.5</v>
      </c>
      <c r="G123" t="str">
        <f t="shared" si="1"/>
        <v>ｎｐｉ上質-23-Ｔ-62.5</v>
      </c>
    </row>
    <row r="124" spans="1:7">
      <c r="A124" s="1">
        <v>6</v>
      </c>
      <c r="B124" s="1" t="s">
        <v>273</v>
      </c>
      <c r="D124" s="1">
        <v>20</v>
      </c>
      <c r="E124" s="1" t="s">
        <v>267</v>
      </c>
      <c r="F124" s="1">
        <v>86.5</v>
      </c>
      <c r="G124" t="str">
        <f t="shared" si="1"/>
        <v>ｎｐｉ上質-20-Ｙ-86.5</v>
      </c>
    </row>
    <row r="125" spans="1:7">
      <c r="A125" s="1">
        <v>90</v>
      </c>
      <c r="B125" s="1" t="s">
        <v>273</v>
      </c>
      <c r="D125" s="1">
        <v>21</v>
      </c>
      <c r="E125" s="1" t="s">
        <v>264</v>
      </c>
      <c r="F125" s="1">
        <v>135</v>
      </c>
      <c r="G125" t="str">
        <f t="shared" si="1"/>
        <v>ｎｐｉ上質-21-Ｔ-135</v>
      </c>
    </row>
    <row r="126" spans="1:7">
      <c r="A126" s="1">
        <v>88</v>
      </c>
      <c r="B126" s="1" t="s">
        <v>273</v>
      </c>
      <c r="D126" s="1">
        <v>21</v>
      </c>
      <c r="E126" s="1" t="s">
        <v>264</v>
      </c>
      <c r="F126" s="1">
        <v>180</v>
      </c>
      <c r="G126" t="str">
        <f t="shared" si="1"/>
        <v>ｎｐｉ上質-21-Ｔ-180</v>
      </c>
    </row>
    <row r="127" spans="1:7">
      <c r="A127" s="1">
        <v>116</v>
      </c>
      <c r="B127" s="1" t="s">
        <v>273</v>
      </c>
      <c r="D127" s="1">
        <v>20</v>
      </c>
      <c r="E127" s="1" t="s">
        <v>267</v>
      </c>
      <c r="F127" s="1">
        <v>70.5</v>
      </c>
      <c r="G127" t="str">
        <f t="shared" si="1"/>
        <v>ｎｐｉ上質-20-Ｙ-70.5</v>
      </c>
    </row>
    <row r="128" spans="1:7">
      <c r="A128" s="1">
        <v>76</v>
      </c>
      <c r="B128" s="1" t="s">
        <v>273</v>
      </c>
      <c r="D128" s="1">
        <v>23</v>
      </c>
      <c r="E128" s="1" t="s">
        <v>267</v>
      </c>
      <c r="F128" s="1">
        <v>125</v>
      </c>
      <c r="G128" t="str">
        <f t="shared" si="1"/>
        <v>ｎｐｉ上質-23-Ｙ-125</v>
      </c>
    </row>
    <row r="129" spans="1:7">
      <c r="A129" s="1">
        <v>596</v>
      </c>
      <c r="B129" s="1" t="s">
        <v>273</v>
      </c>
      <c r="D129" s="1">
        <v>22</v>
      </c>
      <c r="E129" s="1" t="s">
        <v>264</v>
      </c>
      <c r="F129" s="1">
        <v>67.5</v>
      </c>
      <c r="G129" t="str">
        <f t="shared" si="1"/>
        <v>ｎｐｉ上質-22-Ｔ-67.5</v>
      </c>
    </row>
    <row r="130" spans="1:7">
      <c r="A130" s="1">
        <v>46</v>
      </c>
      <c r="B130" s="1" t="s">
        <v>273</v>
      </c>
      <c r="D130" s="1">
        <v>21</v>
      </c>
      <c r="E130" s="1" t="s">
        <v>264</v>
      </c>
      <c r="F130" s="1">
        <v>70</v>
      </c>
      <c r="G130" t="str">
        <f t="shared" si="1"/>
        <v>ｎｐｉ上質-21-Ｔ-70</v>
      </c>
    </row>
    <row r="131" spans="1:7">
      <c r="A131" s="1">
        <v>551</v>
      </c>
      <c r="B131" s="1" t="s">
        <v>273</v>
      </c>
      <c r="D131" s="1">
        <v>21</v>
      </c>
      <c r="E131" s="1" t="s">
        <v>264</v>
      </c>
      <c r="F131" s="1">
        <v>45</v>
      </c>
      <c r="G131" t="str">
        <f t="shared" ref="G131:G194" si="2">_xlfn.TEXTJOIN("-",TRUE,B131,C131,D131,E131,F131)</f>
        <v>ｎｐｉ上質-21-Ｔ-45</v>
      </c>
    </row>
    <row r="132" spans="1:7">
      <c r="A132" s="1">
        <v>743</v>
      </c>
      <c r="B132" s="1" t="s">
        <v>273</v>
      </c>
      <c r="D132" s="1">
        <v>20</v>
      </c>
      <c r="E132" s="1" t="s">
        <v>264</v>
      </c>
      <c r="F132" s="1">
        <v>35</v>
      </c>
      <c r="G132" t="str">
        <f t="shared" si="2"/>
        <v>ｎｐｉ上質-20-Ｔ-35</v>
      </c>
    </row>
    <row r="133" spans="1:7">
      <c r="A133" s="1">
        <v>93</v>
      </c>
      <c r="B133" s="1" t="s">
        <v>273</v>
      </c>
      <c r="D133" s="1">
        <v>20</v>
      </c>
      <c r="E133" s="1" t="s">
        <v>264</v>
      </c>
      <c r="F133" s="1">
        <v>44.5</v>
      </c>
      <c r="G133" t="str">
        <f t="shared" si="2"/>
        <v>ｎｐｉ上質-20-Ｔ-44.5</v>
      </c>
    </row>
    <row r="134" spans="1:7">
      <c r="A134" s="1">
        <v>130</v>
      </c>
      <c r="B134" s="1" t="s">
        <v>273</v>
      </c>
      <c r="D134" s="1">
        <v>21</v>
      </c>
      <c r="E134" s="1" t="s">
        <v>264</v>
      </c>
      <c r="F134" s="1">
        <v>90</v>
      </c>
      <c r="G134" t="str">
        <f t="shared" si="2"/>
        <v>ｎｐｉ上質-21-Ｔ-90</v>
      </c>
    </row>
    <row r="135" spans="1:7">
      <c r="A135" s="1">
        <v>198</v>
      </c>
      <c r="B135" s="1" t="s">
        <v>273</v>
      </c>
      <c r="D135" s="1">
        <v>23</v>
      </c>
      <c r="E135" s="1" t="s">
        <v>267</v>
      </c>
      <c r="F135" s="1">
        <v>93.5</v>
      </c>
      <c r="G135" t="str">
        <f t="shared" si="2"/>
        <v>ｎｐｉ上質-23-Ｙ-93.5</v>
      </c>
    </row>
    <row r="136" spans="1:7">
      <c r="A136" s="1">
        <v>646</v>
      </c>
      <c r="B136" s="1" t="s">
        <v>273</v>
      </c>
      <c r="D136" s="1">
        <v>21</v>
      </c>
      <c r="E136" s="1" t="s">
        <v>267</v>
      </c>
      <c r="F136" s="1">
        <v>55</v>
      </c>
      <c r="G136" t="str">
        <f t="shared" si="2"/>
        <v>ｎｐｉ上質-21-Ｙ-55</v>
      </c>
    </row>
    <row r="137" spans="1:7">
      <c r="A137" s="1">
        <v>241</v>
      </c>
      <c r="B137" s="1" t="s">
        <v>273</v>
      </c>
      <c r="D137" s="1">
        <v>20</v>
      </c>
      <c r="E137" s="1" t="s">
        <v>267</v>
      </c>
      <c r="F137" s="1">
        <v>28.5</v>
      </c>
      <c r="G137" t="str">
        <f t="shared" si="2"/>
        <v>ｎｐｉ上質-20-Ｙ-28.5</v>
      </c>
    </row>
    <row r="138" spans="1:7">
      <c r="A138" s="1">
        <v>247</v>
      </c>
      <c r="B138" s="1" t="s">
        <v>273</v>
      </c>
      <c r="D138" s="1">
        <v>21</v>
      </c>
      <c r="E138" s="1" t="s">
        <v>264</v>
      </c>
      <c r="F138" s="1">
        <v>110</v>
      </c>
      <c r="G138" t="str">
        <f t="shared" si="2"/>
        <v>ｎｐｉ上質-21-Ｔ-110</v>
      </c>
    </row>
    <row r="139" spans="1:7">
      <c r="A139" s="1">
        <v>147</v>
      </c>
      <c r="B139" s="1" t="s">
        <v>273</v>
      </c>
      <c r="D139" s="1">
        <v>21</v>
      </c>
      <c r="E139" s="1" t="s">
        <v>267</v>
      </c>
      <c r="F139" s="1">
        <v>70</v>
      </c>
      <c r="G139" t="str">
        <f t="shared" si="2"/>
        <v>ｎｐｉ上質-21-Ｙ-70</v>
      </c>
    </row>
    <row r="140" spans="1:7">
      <c r="A140" s="1">
        <v>243</v>
      </c>
      <c r="B140" s="1" t="s">
        <v>273</v>
      </c>
      <c r="D140" s="1">
        <v>23</v>
      </c>
      <c r="E140" s="1" t="s">
        <v>264</v>
      </c>
      <c r="F140" s="1">
        <v>48.5</v>
      </c>
      <c r="G140" t="str">
        <f t="shared" si="2"/>
        <v>ｎｐｉ上質-23-Ｔ-48.5</v>
      </c>
    </row>
    <row r="141" spans="1:7">
      <c r="A141" s="1">
        <v>481</v>
      </c>
      <c r="B141" s="1" t="s">
        <v>273</v>
      </c>
      <c r="D141" s="1">
        <v>23</v>
      </c>
      <c r="E141" s="1" t="s">
        <v>267</v>
      </c>
      <c r="F141" s="1">
        <v>62.5</v>
      </c>
      <c r="G141" t="str">
        <f t="shared" si="2"/>
        <v>ｎｐｉ上質-23-Ｙ-62.5</v>
      </c>
    </row>
    <row r="142" spans="1:7">
      <c r="A142" s="1">
        <v>242</v>
      </c>
      <c r="B142" s="1" t="s">
        <v>273</v>
      </c>
      <c r="D142" s="1">
        <v>23</v>
      </c>
      <c r="E142" s="1" t="s">
        <v>267</v>
      </c>
      <c r="F142" s="1">
        <v>48.5</v>
      </c>
      <c r="G142" t="str">
        <f t="shared" si="2"/>
        <v>ｎｐｉ上質-23-Ｙ-48.5</v>
      </c>
    </row>
    <row r="143" spans="1:7">
      <c r="A143" s="1">
        <v>1060</v>
      </c>
      <c r="B143" s="1" t="s">
        <v>273</v>
      </c>
      <c r="D143" s="1">
        <v>20</v>
      </c>
      <c r="E143" s="1" t="s">
        <v>264</v>
      </c>
      <c r="F143" s="1">
        <v>70.5</v>
      </c>
      <c r="G143" t="str">
        <f t="shared" si="2"/>
        <v>ｎｐｉ上質-20-Ｔ-70.5</v>
      </c>
    </row>
    <row r="144" spans="1:7">
      <c r="A144" s="1">
        <v>623</v>
      </c>
      <c r="B144" s="1" t="s">
        <v>273</v>
      </c>
      <c r="D144" s="1">
        <v>23</v>
      </c>
      <c r="E144" s="1" t="s">
        <v>267</v>
      </c>
      <c r="F144" s="1">
        <v>76.5</v>
      </c>
      <c r="G144" t="str">
        <f t="shared" si="2"/>
        <v>ｎｐｉ上質-23-Ｙ-76.5</v>
      </c>
    </row>
    <row r="145" spans="1:7">
      <c r="A145" s="1">
        <v>1486</v>
      </c>
      <c r="B145" s="1" t="s">
        <v>273</v>
      </c>
      <c r="D145" s="1">
        <v>20</v>
      </c>
      <c r="E145" s="1" t="s">
        <v>264</v>
      </c>
      <c r="F145" s="1">
        <v>70</v>
      </c>
      <c r="G145" t="str">
        <f t="shared" si="2"/>
        <v>ｎｐｉ上質-20-Ｔ-70</v>
      </c>
    </row>
    <row r="146" spans="1:7">
      <c r="A146" s="1">
        <v>1506</v>
      </c>
      <c r="B146" s="1" t="s">
        <v>273</v>
      </c>
      <c r="D146" s="1">
        <v>22</v>
      </c>
      <c r="E146" s="1" t="s">
        <v>264</v>
      </c>
      <c r="F146" s="1">
        <v>55</v>
      </c>
      <c r="G146" t="str">
        <f t="shared" si="2"/>
        <v>ｎｐｉ上質-22-Ｔ-55</v>
      </c>
    </row>
    <row r="147" spans="1:7">
      <c r="A147" s="1">
        <v>107</v>
      </c>
      <c r="B147" s="1" t="s">
        <v>545</v>
      </c>
      <c r="D147" s="1">
        <v>22</v>
      </c>
      <c r="E147" s="1" t="s">
        <v>264</v>
      </c>
      <c r="F147" s="1">
        <v>60</v>
      </c>
      <c r="G147" t="str">
        <f t="shared" si="2"/>
        <v>ありそ-22-Ｔ-60</v>
      </c>
    </row>
    <row r="148" spans="1:7">
      <c r="A148" s="1">
        <v>1234</v>
      </c>
      <c r="B148" s="1" t="s">
        <v>503</v>
      </c>
      <c r="C148" s="1" t="s">
        <v>560</v>
      </c>
      <c r="D148" s="1">
        <v>21</v>
      </c>
      <c r="E148" s="1" t="s">
        <v>267</v>
      </c>
      <c r="F148" s="1">
        <v>90</v>
      </c>
      <c r="G148" t="str">
        <f t="shared" si="2"/>
        <v>かぐや-上弦-21-Ｙ-90</v>
      </c>
    </row>
    <row r="149" spans="1:7">
      <c r="A149" s="1">
        <v>1341</v>
      </c>
      <c r="B149" s="1" t="s">
        <v>503</v>
      </c>
      <c r="C149" s="1" t="s">
        <v>610</v>
      </c>
      <c r="D149" s="1">
        <v>21</v>
      </c>
      <c r="E149" s="1" t="s">
        <v>267</v>
      </c>
      <c r="F149" s="1">
        <v>170</v>
      </c>
      <c r="G149" t="str">
        <f t="shared" si="2"/>
        <v>かぐや-たちまち-21-Ｙ-170</v>
      </c>
    </row>
    <row r="150" spans="1:7">
      <c r="A150" s="1">
        <v>1473</v>
      </c>
      <c r="B150" s="1" t="s">
        <v>514</v>
      </c>
      <c r="C150" s="1" t="s">
        <v>446</v>
      </c>
      <c r="D150" s="1">
        <v>21</v>
      </c>
      <c r="E150" s="1" t="s">
        <v>267</v>
      </c>
      <c r="F150" s="1">
        <v>220</v>
      </c>
      <c r="G150" t="str">
        <f t="shared" si="2"/>
        <v>きぬもみ-ユキ-21-Ｙ-220</v>
      </c>
    </row>
    <row r="151" spans="1:7">
      <c r="A151" s="1">
        <v>1082</v>
      </c>
      <c r="B151" s="1" t="s">
        <v>497</v>
      </c>
      <c r="C151" s="1" t="s">
        <v>519</v>
      </c>
      <c r="D151" s="1">
        <v>23</v>
      </c>
      <c r="E151" s="1" t="s">
        <v>267</v>
      </c>
      <c r="F151" s="1">
        <v>1</v>
      </c>
      <c r="G151" t="str">
        <f t="shared" si="2"/>
        <v>きらびき-ＰＬ－１３５シロ-23-Ｙ-1</v>
      </c>
    </row>
    <row r="152" spans="1:7">
      <c r="A152" s="1">
        <v>1260</v>
      </c>
      <c r="B152" s="1" t="s">
        <v>435</v>
      </c>
      <c r="C152" s="1" t="s">
        <v>573</v>
      </c>
      <c r="D152" s="1">
        <v>21</v>
      </c>
      <c r="E152" s="1" t="s">
        <v>267</v>
      </c>
      <c r="F152" s="1">
        <v>90</v>
      </c>
      <c r="G152" t="str">
        <f t="shared" si="2"/>
        <v>こざと-夕凪-21-Ｙ-90</v>
      </c>
    </row>
    <row r="153" spans="1:7">
      <c r="A153" s="1">
        <v>283</v>
      </c>
      <c r="B153" s="1" t="s">
        <v>332</v>
      </c>
      <c r="C153" s="1" t="s">
        <v>306</v>
      </c>
      <c r="D153" s="1">
        <v>21</v>
      </c>
      <c r="E153" s="1" t="s">
        <v>264</v>
      </c>
      <c r="F153" s="1">
        <v>135</v>
      </c>
      <c r="G153" t="str">
        <f t="shared" si="2"/>
        <v>しこくてんれい-シロ-21-Ｔ-135</v>
      </c>
    </row>
    <row r="154" spans="1:7">
      <c r="A154" s="1">
        <v>281</v>
      </c>
      <c r="B154" s="1" t="s">
        <v>332</v>
      </c>
      <c r="C154" s="1" t="s">
        <v>306</v>
      </c>
      <c r="D154" s="1">
        <v>23</v>
      </c>
      <c r="E154" s="1" t="s">
        <v>267</v>
      </c>
      <c r="F154" s="1">
        <v>62.5</v>
      </c>
      <c r="G154" t="str">
        <f t="shared" si="2"/>
        <v>しこくてんれい-シロ-23-Ｙ-62.5</v>
      </c>
    </row>
    <row r="155" spans="1:7">
      <c r="A155" s="1">
        <v>282</v>
      </c>
      <c r="B155" s="1" t="s">
        <v>332</v>
      </c>
      <c r="C155" s="1" t="s">
        <v>306</v>
      </c>
      <c r="D155" s="1">
        <v>21</v>
      </c>
      <c r="E155" s="1" t="s">
        <v>264</v>
      </c>
      <c r="F155" s="1">
        <v>110</v>
      </c>
      <c r="G155" t="str">
        <f t="shared" si="2"/>
        <v>しこくてんれい-シロ-21-Ｔ-110</v>
      </c>
    </row>
    <row r="156" spans="1:7">
      <c r="A156" s="1">
        <v>280</v>
      </c>
      <c r="B156" s="1" t="s">
        <v>332</v>
      </c>
      <c r="C156" s="1" t="s">
        <v>306</v>
      </c>
      <c r="D156" s="1">
        <v>23</v>
      </c>
      <c r="E156" s="1" t="s">
        <v>264</v>
      </c>
      <c r="F156" s="1">
        <v>53.5</v>
      </c>
      <c r="G156" t="str">
        <f t="shared" si="2"/>
        <v>しこくてんれい-シロ-23-Ｔ-53.5</v>
      </c>
    </row>
    <row r="157" spans="1:7">
      <c r="A157" s="1">
        <v>1393</v>
      </c>
      <c r="B157" s="1" t="s">
        <v>332</v>
      </c>
      <c r="D157" s="1">
        <v>21</v>
      </c>
      <c r="E157" s="1" t="s">
        <v>264</v>
      </c>
      <c r="F157" s="1">
        <v>135</v>
      </c>
      <c r="G157" t="str">
        <f t="shared" si="2"/>
        <v>しこくてんれい-21-Ｔ-135</v>
      </c>
    </row>
    <row r="158" spans="1:7">
      <c r="A158" s="1">
        <v>284</v>
      </c>
      <c r="B158" s="1" t="s">
        <v>332</v>
      </c>
      <c r="C158" s="1" t="s">
        <v>306</v>
      </c>
      <c r="D158" s="1">
        <v>21</v>
      </c>
      <c r="E158" s="1" t="s">
        <v>264</v>
      </c>
      <c r="F158" s="1">
        <v>180</v>
      </c>
      <c r="G158" t="str">
        <f t="shared" si="2"/>
        <v>しこくてんれい-シロ-21-Ｔ-180</v>
      </c>
    </row>
    <row r="159" spans="1:7">
      <c r="A159" s="1">
        <v>1489</v>
      </c>
      <c r="B159" s="1" t="s">
        <v>332</v>
      </c>
      <c r="C159" s="1" t="s">
        <v>306</v>
      </c>
      <c r="D159" s="1">
        <v>21</v>
      </c>
      <c r="E159" s="1" t="s">
        <v>264</v>
      </c>
      <c r="F159" s="1">
        <v>60</v>
      </c>
      <c r="G159" t="str">
        <f t="shared" si="2"/>
        <v>しこくてんれい-シロ-21-Ｔ-60</v>
      </c>
    </row>
    <row r="160" spans="1:7">
      <c r="A160" s="1">
        <v>1507</v>
      </c>
      <c r="B160" s="1" t="s">
        <v>332</v>
      </c>
      <c r="C160" s="1" t="s">
        <v>685</v>
      </c>
      <c r="D160" s="1">
        <v>21</v>
      </c>
      <c r="E160" s="1" t="s">
        <v>264</v>
      </c>
      <c r="F160" s="1">
        <v>90</v>
      </c>
      <c r="G160" t="str">
        <f t="shared" si="2"/>
        <v>しこくてんれい-ウスチャ-21-Ｔ-90</v>
      </c>
    </row>
    <row r="161" spans="1:7">
      <c r="A161" s="1">
        <v>1354</v>
      </c>
      <c r="B161" s="1" t="s">
        <v>518</v>
      </c>
      <c r="D161" s="1">
        <v>21</v>
      </c>
      <c r="E161" s="1" t="s">
        <v>264</v>
      </c>
      <c r="F161" s="1">
        <v>34.5</v>
      </c>
      <c r="G161" t="str">
        <f t="shared" si="2"/>
        <v>はまゆう-21-Ｔ-34.5</v>
      </c>
    </row>
    <row r="162" spans="1:7">
      <c r="A162" s="1">
        <v>1446</v>
      </c>
      <c r="B162" s="1" t="s">
        <v>518</v>
      </c>
      <c r="D162" s="1">
        <v>21</v>
      </c>
      <c r="E162" s="1" t="s">
        <v>264</v>
      </c>
      <c r="F162" s="1">
        <v>38.5</v>
      </c>
      <c r="G162" t="str">
        <f t="shared" si="2"/>
        <v>はまゆう-21-Ｔ-38.5</v>
      </c>
    </row>
    <row r="163" spans="1:7">
      <c r="A163" s="1">
        <v>63</v>
      </c>
      <c r="B163" s="1" t="s">
        <v>460</v>
      </c>
      <c r="C163" s="1" t="s">
        <v>461</v>
      </c>
      <c r="D163" s="1">
        <v>21</v>
      </c>
      <c r="E163" s="1" t="s">
        <v>267</v>
      </c>
      <c r="F163" s="1">
        <v>200</v>
      </c>
      <c r="G163" t="str">
        <f t="shared" si="2"/>
        <v>みやぎぬ-ツユクサ-21-Ｙ-200</v>
      </c>
    </row>
    <row r="164" spans="1:7">
      <c r="A164" s="1">
        <v>173</v>
      </c>
      <c r="B164" s="1" t="s">
        <v>460</v>
      </c>
      <c r="C164" s="1" t="s">
        <v>465</v>
      </c>
      <c r="D164" s="1">
        <v>21</v>
      </c>
      <c r="E164" s="1" t="s">
        <v>267</v>
      </c>
      <c r="F164" s="1">
        <v>170</v>
      </c>
      <c r="G164" t="str">
        <f t="shared" si="2"/>
        <v>みやぎぬ-キヌ-21-Ｙ-170</v>
      </c>
    </row>
    <row r="165" spans="1:7">
      <c r="A165" s="1">
        <v>1399</v>
      </c>
      <c r="B165" s="1" t="s">
        <v>460</v>
      </c>
      <c r="C165" s="1" t="s">
        <v>502</v>
      </c>
      <c r="D165" s="1">
        <v>21</v>
      </c>
      <c r="E165" s="1" t="s">
        <v>267</v>
      </c>
      <c r="F165" s="1">
        <v>200</v>
      </c>
      <c r="G165" t="str">
        <f t="shared" si="2"/>
        <v>みやぎぬ-スイセン-21-Ｙ-200</v>
      </c>
    </row>
    <row r="166" spans="1:7">
      <c r="A166" s="1">
        <v>561</v>
      </c>
      <c r="B166" s="1" t="s">
        <v>460</v>
      </c>
      <c r="C166" s="1" t="s">
        <v>465</v>
      </c>
      <c r="D166" s="1">
        <v>21</v>
      </c>
      <c r="E166" s="1" t="s">
        <v>267</v>
      </c>
      <c r="F166" s="1">
        <v>200</v>
      </c>
      <c r="G166" t="str">
        <f t="shared" si="2"/>
        <v>みやぎぬ-キヌ-21-Ｙ-200</v>
      </c>
    </row>
    <row r="167" spans="1:7">
      <c r="A167" s="1">
        <v>1474</v>
      </c>
      <c r="B167" s="1" t="s">
        <v>664</v>
      </c>
      <c r="C167" s="1" t="s">
        <v>306</v>
      </c>
      <c r="D167" s="1">
        <v>21</v>
      </c>
      <c r="E167" s="1" t="s">
        <v>267</v>
      </c>
      <c r="F167" s="1">
        <v>110</v>
      </c>
      <c r="G167" t="str">
        <f t="shared" si="2"/>
        <v>もみがみ-シロ-21-Ｙ-110</v>
      </c>
    </row>
    <row r="168" spans="1:7">
      <c r="A168" s="1">
        <v>1050</v>
      </c>
      <c r="B168" s="1" t="s">
        <v>510</v>
      </c>
      <c r="D168" s="1">
        <v>23</v>
      </c>
      <c r="E168" s="1" t="s">
        <v>267</v>
      </c>
      <c r="F168" s="1">
        <v>13.5</v>
      </c>
      <c r="G168" t="str">
        <f t="shared" si="2"/>
        <v>アイベストＷ-23-Ｙ-13.5</v>
      </c>
    </row>
    <row r="169" spans="1:7">
      <c r="A169" s="1">
        <v>655</v>
      </c>
      <c r="B169" s="1" t="s">
        <v>309</v>
      </c>
      <c r="C169" s="1" t="s">
        <v>310</v>
      </c>
      <c r="D169" s="1">
        <v>21</v>
      </c>
      <c r="E169" s="1" t="s">
        <v>267</v>
      </c>
      <c r="F169" s="1">
        <v>200</v>
      </c>
      <c r="G169" t="str">
        <f t="shared" si="2"/>
        <v>アラベール-スノーホワイト-21-Ｙ-200</v>
      </c>
    </row>
    <row r="170" spans="1:7">
      <c r="A170" s="1">
        <v>1320</v>
      </c>
      <c r="B170" s="1" t="s">
        <v>309</v>
      </c>
      <c r="C170" s="1" t="s">
        <v>310</v>
      </c>
      <c r="D170" s="1">
        <v>23</v>
      </c>
      <c r="E170" s="1" t="s">
        <v>264</v>
      </c>
      <c r="F170" s="1">
        <v>111</v>
      </c>
      <c r="G170" t="str">
        <f t="shared" si="2"/>
        <v>アラベール-スノーホワイト-23-Ｔ-111</v>
      </c>
    </row>
    <row r="171" spans="1:7">
      <c r="A171" s="1">
        <v>492</v>
      </c>
      <c r="B171" s="1" t="s">
        <v>309</v>
      </c>
      <c r="C171" s="1" t="s">
        <v>312</v>
      </c>
      <c r="D171" s="1">
        <v>21</v>
      </c>
      <c r="E171" s="1" t="s">
        <v>267</v>
      </c>
      <c r="F171" s="1">
        <v>70</v>
      </c>
      <c r="G171" t="str">
        <f t="shared" si="2"/>
        <v>アラベール-ホワイト-21-Ｙ-70</v>
      </c>
    </row>
    <row r="172" spans="1:7">
      <c r="A172" s="1">
        <v>1425</v>
      </c>
      <c r="B172" s="1" t="s">
        <v>309</v>
      </c>
      <c r="C172" s="1" t="s">
        <v>312</v>
      </c>
      <c r="D172" s="1">
        <v>23</v>
      </c>
      <c r="E172" s="1" t="s">
        <v>267</v>
      </c>
      <c r="F172" s="1">
        <v>111</v>
      </c>
      <c r="G172" t="str">
        <f t="shared" si="2"/>
        <v>アラベール-ホワイト-23-Ｙ-111</v>
      </c>
    </row>
    <row r="173" spans="1:7">
      <c r="A173" s="1">
        <v>580</v>
      </c>
      <c r="B173" s="1" t="s">
        <v>309</v>
      </c>
      <c r="C173" s="1" t="s">
        <v>310</v>
      </c>
      <c r="D173" s="1">
        <v>23</v>
      </c>
      <c r="E173" s="1" t="s">
        <v>264</v>
      </c>
      <c r="F173" s="1">
        <v>76.5</v>
      </c>
      <c r="G173" t="str">
        <f t="shared" si="2"/>
        <v>アラベール-スノーホワイト-23-Ｔ-76.5</v>
      </c>
    </row>
    <row r="174" spans="1:7">
      <c r="A174" s="1">
        <v>1278</v>
      </c>
      <c r="B174" s="1" t="s">
        <v>482</v>
      </c>
      <c r="C174" s="1" t="s">
        <v>433</v>
      </c>
      <c r="D174" s="1">
        <v>21</v>
      </c>
      <c r="E174" s="1" t="s">
        <v>264</v>
      </c>
      <c r="F174" s="1">
        <v>1</v>
      </c>
      <c r="G174" t="str">
        <f t="shared" si="2"/>
        <v>ウルトラユポＦＥＢ-＃１３０-21-Ｔ-1</v>
      </c>
    </row>
    <row r="175" spans="1:7">
      <c r="A175" s="1">
        <v>527</v>
      </c>
      <c r="B175" s="1" t="s">
        <v>659</v>
      </c>
      <c r="C175" s="1" t="s">
        <v>461</v>
      </c>
      <c r="D175" s="1">
        <v>21</v>
      </c>
      <c r="E175" s="1" t="s">
        <v>267</v>
      </c>
      <c r="F175" s="1">
        <v>100</v>
      </c>
      <c r="G175" t="str">
        <f t="shared" si="2"/>
        <v>エコジャパンＲ-ツユクサ-21-Ｙ-100</v>
      </c>
    </row>
    <row r="176" spans="1:7">
      <c r="A176" s="1">
        <v>747</v>
      </c>
      <c r="B176" s="1" t="s">
        <v>598</v>
      </c>
      <c r="D176" s="1">
        <v>23</v>
      </c>
      <c r="E176" s="1" t="s">
        <v>267</v>
      </c>
      <c r="F176" s="1">
        <v>139</v>
      </c>
      <c r="G176" t="str">
        <f t="shared" si="2"/>
        <v>エスプリＡＰ-23-Ｙ-139</v>
      </c>
    </row>
    <row r="177" spans="1:7">
      <c r="A177" s="1">
        <v>937</v>
      </c>
      <c r="B177" s="1" t="s">
        <v>331</v>
      </c>
      <c r="D177" s="1">
        <v>23</v>
      </c>
      <c r="E177" s="1" t="s">
        <v>264</v>
      </c>
      <c r="F177" s="1">
        <v>93.5</v>
      </c>
      <c r="G177" t="str">
        <f t="shared" si="2"/>
        <v>エスプリＦＰ-23-Ｔ-93.5</v>
      </c>
    </row>
    <row r="178" spans="1:7">
      <c r="A178" s="1">
        <v>287</v>
      </c>
      <c r="B178" s="1" t="s">
        <v>331</v>
      </c>
      <c r="D178" s="1">
        <v>23</v>
      </c>
      <c r="E178" s="1" t="s">
        <v>267</v>
      </c>
      <c r="F178" s="1">
        <v>125</v>
      </c>
      <c r="G178" t="str">
        <f t="shared" si="2"/>
        <v>エスプリＦＰ-23-Ｙ-125</v>
      </c>
    </row>
    <row r="179" spans="1:7">
      <c r="A179" s="1">
        <v>467</v>
      </c>
      <c r="B179" s="1" t="s">
        <v>564</v>
      </c>
      <c r="D179" s="1">
        <v>23</v>
      </c>
      <c r="E179" s="1" t="s">
        <v>264</v>
      </c>
      <c r="F179" s="1">
        <v>188</v>
      </c>
      <c r="G179" t="str">
        <f t="shared" si="2"/>
        <v>エスプリＶ-23-Ｔ-188</v>
      </c>
    </row>
    <row r="180" spans="1:7">
      <c r="A180" s="1">
        <v>1288</v>
      </c>
      <c r="B180" s="1" t="s">
        <v>564</v>
      </c>
      <c r="D180" s="1">
        <v>21</v>
      </c>
      <c r="E180" s="1" t="s">
        <v>264</v>
      </c>
      <c r="F180" s="1">
        <v>210.5</v>
      </c>
      <c r="G180" t="str">
        <f t="shared" si="2"/>
        <v>エスプリＶ-21-Ｔ-210.5</v>
      </c>
    </row>
    <row r="181" spans="1:7">
      <c r="A181" s="1">
        <v>1495</v>
      </c>
      <c r="B181" s="1" t="s">
        <v>680</v>
      </c>
      <c r="D181" s="1">
        <v>23</v>
      </c>
      <c r="E181" s="1" t="s">
        <v>264</v>
      </c>
      <c r="F181" s="1">
        <v>200</v>
      </c>
      <c r="G181" t="str">
        <f t="shared" si="2"/>
        <v>エスプリＶＮ-23-Ｔ-200</v>
      </c>
    </row>
    <row r="182" spans="1:7">
      <c r="A182" s="1">
        <v>289</v>
      </c>
      <c r="B182" s="1" t="s">
        <v>517</v>
      </c>
      <c r="D182" s="1">
        <v>23</v>
      </c>
      <c r="E182" s="1" t="s">
        <v>267</v>
      </c>
      <c r="F182" s="1">
        <v>93.5</v>
      </c>
      <c r="G182" t="str">
        <f t="shared" si="2"/>
        <v>エスプリＷ-23-Ｙ-93.5</v>
      </c>
    </row>
    <row r="183" spans="1:7">
      <c r="A183" s="1">
        <v>446</v>
      </c>
      <c r="B183" s="1" t="s">
        <v>654</v>
      </c>
      <c r="D183" s="1">
        <v>21</v>
      </c>
      <c r="E183" s="1" t="s">
        <v>264</v>
      </c>
      <c r="F183" s="1">
        <v>135</v>
      </c>
      <c r="G183" t="str">
        <f t="shared" si="2"/>
        <v>エンボス布目-21-Ｔ-135</v>
      </c>
    </row>
    <row r="184" spans="1:7">
      <c r="A184" s="1">
        <v>1049</v>
      </c>
      <c r="B184" s="1" t="s">
        <v>508</v>
      </c>
      <c r="D184" s="1">
        <v>20</v>
      </c>
      <c r="E184" s="1" t="s">
        <v>264</v>
      </c>
      <c r="F184" s="1">
        <v>1</v>
      </c>
      <c r="G184" t="str">
        <f t="shared" si="2"/>
        <v>オーパーＦ－１５ＭＤＰ-20-Ｔ-1</v>
      </c>
    </row>
    <row r="185" spans="1:7">
      <c r="A185" s="1">
        <v>124</v>
      </c>
      <c r="B185" s="1" t="s">
        <v>455</v>
      </c>
      <c r="D185" s="1">
        <v>23</v>
      </c>
      <c r="E185" s="1" t="s">
        <v>267</v>
      </c>
      <c r="F185" s="1">
        <v>125</v>
      </c>
      <c r="G185" t="str">
        <f t="shared" si="2"/>
        <v>オーロラコート-23-Ｙ-125</v>
      </c>
    </row>
    <row r="186" spans="1:7">
      <c r="A186" s="1">
        <v>537</v>
      </c>
      <c r="B186" s="1" t="s">
        <v>561</v>
      </c>
      <c r="D186" s="1">
        <v>27</v>
      </c>
      <c r="E186" s="1" t="s">
        <v>264</v>
      </c>
      <c r="F186" s="1">
        <v>1</v>
      </c>
      <c r="G186" t="str">
        <f t="shared" si="2"/>
        <v>キャストコートタック-27-Ｔ-1</v>
      </c>
    </row>
    <row r="187" spans="1:7">
      <c r="A187" s="1">
        <v>1232</v>
      </c>
      <c r="B187" s="1" t="s">
        <v>559</v>
      </c>
      <c r="D187" s="1">
        <v>20</v>
      </c>
      <c r="E187" s="1" t="s">
        <v>267</v>
      </c>
      <c r="F187" s="1">
        <v>86.5</v>
      </c>
      <c r="G187" t="str">
        <f t="shared" si="2"/>
        <v>キンマリＳＷ-20-Ｙ-86.5</v>
      </c>
    </row>
    <row r="188" spans="1:7">
      <c r="A188" s="1">
        <v>866</v>
      </c>
      <c r="B188" s="1" t="s">
        <v>429</v>
      </c>
      <c r="D188" s="1">
        <v>23</v>
      </c>
      <c r="E188" s="1" t="s">
        <v>264</v>
      </c>
      <c r="F188" s="1">
        <v>125</v>
      </c>
      <c r="G188" t="str">
        <f t="shared" si="2"/>
        <v>クラークケント-23-Ｔ-125</v>
      </c>
    </row>
    <row r="189" spans="1:7">
      <c r="A189" s="1">
        <v>1328</v>
      </c>
      <c r="B189" s="1" t="s">
        <v>604</v>
      </c>
      <c r="D189" s="1">
        <v>20</v>
      </c>
      <c r="E189" s="1" t="s">
        <v>264</v>
      </c>
      <c r="F189" s="1">
        <v>96</v>
      </c>
      <c r="G189" t="str">
        <f t="shared" si="2"/>
        <v>クラシコトレス-20-Ｔ-96</v>
      </c>
    </row>
    <row r="190" spans="1:7">
      <c r="A190" s="1">
        <v>1220</v>
      </c>
      <c r="B190" s="1" t="s">
        <v>554</v>
      </c>
      <c r="C190" s="1" t="s">
        <v>555</v>
      </c>
      <c r="D190" s="1">
        <v>23</v>
      </c>
      <c r="E190" s="1" t="s">
        <v>267</v>
      </c>
      <c r="F190" s="1">
        <v>132</v>
      </c>
      <c r="G190" t="str">
        <f t="shared" si="2"/>
        <v>グラフィーＣｏＣ-ナチュラルＧＳ-23-Ｙ-132</v>
      </c>
    </row>
    <row r="191" spans="1:7">
      <c r="A191" s="1">
        <v>1242</v>
      </c>
      <c r="B191" s="1" t="s">
        <v>451</v>
      </c>
      <c r="C191" s="1" t="s">
        <v>478</v>
      </c>
      <c r="D191" s="1">
        <v>21</v>
      </c>
      <c r="E191" s="1" t="s">
        <v>264</v>
      </c>
      <c r="F191" s="1">
        <v>360</v>
      </c>
      <c r="G191" t="str">
        <f t="shared" si="2"/>
        <v>ケンラン-クロ-21-Ｔ-360</v>
      </c>
    </row>
    <row r="192" spans="1:7">
      <c r="A192" s="1">
        <v>625</v>
      </c>
      <c r="B192" s="1" t="s">
        <v>451</v>
      </c>
      <c r="C192" s="1" t="s">
        <v>312</v>
      </c>
      <c r="D192" s="1">
        <v>21</v>
      </c>
      <c r="E192" s="1" t="s">
        <v>267</v>
      </c>
      <c r="F192" s="1">
        <v>180</v>
      </c>
      <c r="G192" t="str">
        <f t="shared" si="2"/>
        <v>ケンラン-ホワイト-21-Ｙ-180</v>
      </c>
    </row>
    <row r="193" spans="1:7">
      <c r="A193" s="1">
        <v>1200</v>
      </c>
      <c r="B193" s="1" t="s">
        <v>427</v>
      </c>
      <c r="C193" s="1" t="s">
        <v>428</v>
      </c>
      <c r="D193" s="1">
        <v>1</v>
      </c>
      <c r="E193" s="1" t="s">
        <v>264</v>
      </c>
      <c r="F193" s="1">
        <v>1</v>
      </c>
      <c r="G193" t="str">
        <f t="shared" si="2"/>
        <v>コクヨワープロラベル-タイ－２１１１Ｎ－Ｗ-1-Ｔ-1</v>
      </c>
    </row>
    <row r="194" spans="1:7">
      <c r="A194" s="1">
        <v>1353</v>
      </c>
      <c r="B194" s="1" t="s">
        <v>618</v>
      </c>
      <c r="C194" s="1" t="s">
        <v>339</v>
      </c>
      <c r="D194" s="1">
        <v>23</v>
      </c>
      <c r="E194" s="1" t="s">
        <v>267</v>
      </c>
      <c r="F194" s="1">
        <v>93.5</v>
      </c>
      <c r="G194" t="str">
        <f t="shared" si="2"/>
        <v>コメカミ-ナチュラル-23-Ｙ-93.5</v>
      </c>
    </row>
    <row r="195" spans="1:7">
      <c r="A195" s="1">
        <v>666</v>
      </c>
      <c r="B195" s="1" t="s">
        <v>521</v>
      </c>
      <c r="D195" s="1">
        <v>24</v>
      </c>
      <c r="E195" s="1" t="s">
        <v>264</v>
      </c>
      <c r="F195" s="1">
        <v>92</v>
      </c>
      <c r="G195" t="str">
        <f t="shared" ref="G195:G258" si="3">_xlfn.TEXTJOIN("-",TRUE,B195,C195,D195,E195,F195)</f>
        <v>ゴールドアトラスＧ-24-Ｔ-92</v>
      </c>
    </row>
    <row r="196" spans="1:7">
      <c r="A196" s="1">
        <v>1499</v>
      </c>
      <c r="B196" s="1" t="s">
        <v>682</v>
      </c>
      <c r="C196" s="1" t="s">
        <v>310</v>
      </c>
      <c r="D196" s="1">
        <v>21</v>
      </c>
      <c r="E196" s="1" t="s">
        <v>264</v>
      </c>
      <c r="F196" s="1">
        <v>190</v>
      </c>
      <c r="G196" t="str">
        <f t="shared" si="3"/>
        <v>サーブル-スノーホワイト-21-Ｔ-190</v>
      </c>
    </row>
    <row r="197" spans="1:7">
      <c r="A197" s="1">
        <v>1342</v>
      </c>
      <c r="B197" s="1" t="s">
        <v>611</v>
      </c>
      <c r="C197" s="1" t="s">
        <v>449</v>
      </c>
      <c r="D197" s="1">
        <v>21</v>
      </c>
      <c r="E197" s="1" t="s">
        <v>267</v>
      </c>
      <c r="F197" s="1">
        <v>100</v>
      </c>
      <c r="G197" t="str">
        <f t="shared" si="3"/>
        <v>サガンＧＡ-ヤマブキ-21-Ｙ-100</v>
      </c>
    </row>
    <row r="198" spans="1:7">
      <c r="A198" s="1">
        <v>1512</v>
      </c>
      <c r="B198" s="1" t="s">
        <v>690</v>
      </c>
      <c r="C198" s="1" t="s">
        <v>691</v>
      </c>
      <c r="D198" s="1">
        <v>21</v>
      </c>
      <c r="E198" s="1" t="s">
        <v>267</v>
      </c>
      <c r="F198" s="1">
        <v>180</v>
      </c>
      <c r="G198" t="str">
        <f t="shared" si="3"/>
        <v>シェルリン-プレーン-21-Ｙ-180</v>
      </c>
    </row>
    <row r="199" spans="1:7">
      <c r="A199" s="1">
        <v>45</v>
      </c>
      <c r="B199" s="1" t="s">
        <v>270</v>
      </c>
      <c r="D199" s="1">
        <v>20</v>
      </c>
      <c r="E199" s="1" t="s">
        <v>267</v>
      </c>
      <c r="F199" s="1">
        <v>46.5</v>
      </c>
      <c r="G199" t="str">
        <f t="shared" si="3"/>
        <v>シナールＤＧグロス-20-Ｙ-46.5</v>
      </c>
    </row>
    <row r="200" spans="1:7">
      <c r="A200" s="1">
        <v>58</v>
      </c>
      <c r="B200" s="1" t="s">
        <v>270</v>
      </c>
      <c r="D200" s="1">
        <v>20</v>
      </c>
      <c r="E200" s="1" t="s">
        <v>267</v>
      </c>
      <c r="F200" s="1">
        <v>70.5</v>
      </c>
      <c r="G200" t="str">
        <f t="shared" si="3"/>
        <v>シナールＤＧグロス-20-Ｙ-70.5</v>
      </c>
    </row>
    <row r="201" spans="1:7">
      <c r="A201" s="1">
        <v>15</v>
      </c>
      <c r="B201" s="1" t="s">
        <v>270</v>
      </c>
      <c r="D201" s="1">
        <v>23</v>
      </c>
      <c r="E201" s="1" t="s">
        <v>267</v>
      </c>
      <c r="F201" s="1">
        <v>93.5</v>
      </c>
      <c r="G201" t="str">
        <f t="shared" si="3"/>
        <v>シナールＤＧグロス-23-Ｙ-93.5</v>
      </c>
    </row>
    <row r="202" spans="1:7">
      <c r="A202" s="1">
        <v>387</v>
      </c>
      <c r="B202" s="1" t="s">
        <v>270</v>
      </c>
      <c r="D202" s="1">
        <v>21</v>
      </c>
      <c r="E202" s="1" t="s">
        <v>264</v>
      </c>
      <c r="F202" s="1">
        <v>90</v>
      </c>
      <c r="G202" t="str">
        <f t="shared" si="3"/>
        <v>シナールＤＧグロス-21-Ｔ-90</v>
      </c>
    </row>
    <row r="203" spans="1:7">
      <c r="A203" s="1">
        <v>18</v>
      </c>
      <c r="B203" s="1" t="s">
        <v>270</v>
      </c>
      <c r="D203" s="1">
        <v>21</v>
      </c>
      <c r="E203" s="1" t="s">
        <v>264</v>
      </c>
      <c r="F203" s="1">
        <v>110</v>
      </c>
      <c r="G203" t="str">
        <f t="shared" si="3"/>
        <v>シナールＤＧグロス-21-Ｔ-110</v>
      </c>
    </row>
    <row r="204" spans="1:7">
      <c r="A204" s="1">
        <v>22</v>
      </c>
      <c r="B204" s="1" t="s">
        <v>270</v>
      </c>
      <c r="D204" s="1">
        <v>20</v>
      </c>
      <c r="E204" s="1" t="s">
        <v>267</v>
      </c>
      <c r="F204" s="1">
        <v>57.5</v>
      </c>
      <c r="G204" t="str">
        <f t="shared" si="3"/>
        <v>シナールＤＧグロス-20-Ｙ-57.5</v>
      </c>
    </row>
    <row r="205" spans="1:7">
      <c r="A205" s="1">
        <v>1</v>
      </c>
      <c r="B205" s="1" t="s">
        <v>270</v>
      </c>
      <c r="D205" s="1">
        <v>21</v>
      </c>
      <c r="E205" s="1" t="s">
        <v>264</v>
      </c>
      <c r="F205" s="1">
        <v>73</v>
      </c>
      <c r="G205" t="str">
        <f t="shared" si="3"/>
        <v>シナールＤＧグロス-21-Ｔ-73</v>
      </c>
    </row>
    <row r="206" spans="1:7">
      <c r="A206" s="1">
        <v>54</v>
      </c>
      <c r="B206" s="1" t="s">
        <v>270</v>
      </c>
      <c r="D206" s="1">
        <v>23</v>
      </c>
      <c r="E206" s="1" t="s">
        <v>267</v>
      </c>
      <c r="F206" s="1">
        <v>76.5</v>
      </c>
      <c r="G206" t="str">
        <f t="shared" si="3"/>
        <v>シナールＤＧグロス-23-Ｙ-76.5</v>
      </c>
    </row>
    <row r="207" spans="1:7">
      <c r="A207" s="1">
        <v>138</v>
      </c>
      <c r="B207" s="1" t="s">
        <v>270</v>
      </c>
      <c r="D207" s="1">
        <v>21</v>
      </c>
      <c r="E207" s="1" t="s">
        <v>264</v>
      </c>
      <c r="F207" s="1">
        <v>135</v>
      </c>
      <c r="G207" t="str">
        <f t="shared" si="3"/>
        <v>シナールＤＧグロス-21-Ｔ-135</v>
      </c>
    </row>
    <row r="208" spans="1:7">
      <c r="A208" s="1">
        <v>462</v>
      </c>
      <c r="B208" s="1" t="s">
        <v>270</v>
      </c>
      <c r="C208" s="1" t="s">
        <v>334</v>
      </c>
      <c r="D208" s="1">
        <v>20</v>
      </c>
      <c r="E208" s="1" t="s">
        <v>267</v>
      </c>
      <c r="F208" s="1">
        <v>46.5</v>
      </c>
      <c r="G208" t="str">
        <f t="shared" si="3"/>
        <v>シナールＤＧグロス-くまけい-20-Ｙ-46.5</v>
      </c>
    </row>
    <row r="209" spans="1:7">
      <c r="A209" s="1">
        <v>55</v>
      </c>
      <c r="B209" s="1" t="s">
        <v>270</v>
      </c>
      <c r="D209" s="1">
        <v>20</v>
      </c>
      <c r="E209" s="1" t="s">
        <v>264</v>
      </c>
      <c r="F209" s="1">
        <v>57.5</v>
      </c>
      <c r="G209" t="str">
        <f t="shared" si="3"/>
        <v>シナールＤＧグロス-20-Ｔ-57.5</v>
      </c>
    </row>
    <row r="210" spans="1:7">
      <c r="A210" s="1">
        <v>169</v>
      </c>
      <c r="B210" s="1" t="s">
        <v>270</v>
      </c>
      <c r="D210" s="1">
        <v>23</v>
      </c>
      <c r="E210" s="1" t="s">
        <v>264</v>
      </c>
      <c r="F210" s="1">
        <v>93.5</v>
      </c>
      <c r="G210" t="str">
        <f t="shared" si="3"/>
        <v>シナールＤＧグロス-23-Ｔ-93.5</v>
      </c>
    </row>
    <row r="211" spans="1:7">
      <c r="A211" s="1">
        <v>370</v>
      </c>
      <c r="B211" s="1" t="s">
        <v>270</v>
      </c>
      <c r="D211" s="1">
        <v>23</v>
      </c>
      <c r="E211" s="1" t="s">
        <v>267</v>
      </c>
      <c r="F211" s="1">
        <v>62.5</v>
      </c>
      <c r="G211" t="str">
        <f t="shared" si="3"/>
        <v>シナールＤＧグロス-23-Ｙ-62.5</v>
      </c>
    </row>
    <row r="212" spans="1:7">
      <c r="A212" s="1">
        <v>1340</v>
      </c>
      <c r="B212" s="1" t="s">
        <v>270</v>
      </c>
      <c r="D212" s="1">
        <v>23</v>
      </c>
      <c r="E212" s="1" t="s">
        <v>264</v>
      </c>
      <c r="F212" s="1">
        <v>135</v>
      </c>
      <c r="G212" t="str">
        <f t="shared" si="3"/>
        <v>シナールＤＧグロス-23-Ｔ-135</v>
      </c>
    </row>
    <row r="213" spans="1:7">
      <c r="A213" s="1">
        <v>1335</v>
      </c>
      <c r="B213" s="1" t="s">
        <v>270</v>
      </c>
      <c r="D213" s="1">
        <v>20</v>
      </c>
      <c r="E213" s="1" t="s">
        <v>264</v>
      </c>
      <c r="F213" s="1">
        <v>86.5</v>
      </c>
      <c r="G213" t="str">
        <f t="shared" si="3"/>
        <v>シナールＤＧグロス-20-Ｔ-86.5</v>
      </c>
    </row>
    <row r="214" spans="1:7">
      <c r="A214" s="1">
        <v>725</v>
      </c>
      <c r="B214" s="1" t="s">
        <v>270</v>
      </c>
      <c r="D214" s="1">
        <v>23</v>
      </c>
      <c r="E214" s="1" t="s">
        <v>264</v>
      </c>
      <c r="F214" s="1">
        <v>76.5</v>
      </c>
      <c r="G214" t="str">
        <f t="shared" si="3"/>
        <v>シナールＤＧグロス-23-Ｔ-76.5</v>
      </c>
    </row>
    <row r="215" spans="1:7">
      <c r="A215" s="1">
        <v>1147</v>
      </c>
      <c r="B215" s="1" t="s">
        <v>270</v>
      </c>
      <c r="D215" s="1">
        <v>20</v>
      </c>
      <c r="E215" s="1" t="s">
        <v>267</v>
      </c>
      <c r="F215" s="1">
        <v>86.5</v>
      </c>
      <c r="G215" t="str">
        <f t="shared" si="3"/>
        <v>シナールＤＧグロス-20-Ｙ-86.5</v>
      </c>
    </row>
    <row r="216" spans="1:7">
      <c r="A216" s="1">
        <v>1398</v>
      </c>
      <c r="B216" s="1" t="s">
        <v>637</v>
      </c>
      <c r="D216" s="1">
        <v>23</v>
      </c>
      <c r="E216" s="1" t="s">
        <v>267</v>
      </c>
      <c r="F216" s="1">
        <v>38</v>
      </c>
      <c r="G216" t="str">
        <f t="shared" si="3"/>
        <v>シナールプレミアム上質-23-Ｙ-38</v>
      </c>
    </row>
    <row r="217" spans="1:7">
      <c r="A217" s="1">
        <v>1468</v>
      </c>
      <c r="B217" s="1" t="s">
        <v>665</v>
      </c>
      <c r="C217" s="1" t="s">
        <v>446</v>
      </c>
      <c r="D217" s="1">
        <v>21</v>
      </c>
      <c r="E217" s="1" t="s">
        <v>267</v>
      </c>
      <c r="F217" s="1">
        <v>120</v>
      </c>
      <c r="G217" t="str">
        <f t="shared" si="3"/>
        <v>シャイナー-ユキ-21-Ｙ-120</v>
      </c>
    </row>
    <row r="218" spans="1:7">
      <c r="A218" s="1">
        <v>96</v>
      </c>
      <c r="B218" s="1" t="s">
        <v>274</v>
      </c>
      <c r="D218" s="1">
        <v>20</v>
      </c>
      <c r="E218" s="1" t="s">
        <v>267</v>
      </c>
      <c r="F218" s="1">
        <v>35</v>
      </c>
      <c r="G218" t="str">
        <f t="shared" si="3"/>
        <v>シャトン-20-Ｙ-35</v>
      </c>
    </row>
    <row r="219" spans="1:7">
      <c r="A219" s="1">
        <v>208</v>
      </c>
      <c r="B219" s="1" t="s">
        <v>274</v>
      </c>
      <c r="D219" s="1">
        <v>20</v>
      </c>
      <c r="E219" s="1" t="s">
        <v>267</v>
      </c>
      <c r="F219" s="1">
        <v>44.5</v>
      </c>
      <c r="G219" t="str">
        <f t="shared" si="3"/>
        <v>シャトン-20-Ｙ-44.5</v>
      </c>
    </row>
    <row r="220" spans="1:7">
      <c r="A220" s="1">
        <v>588</v>
      </c>
      <c r="B220" s="1" t="s">
        <v>415</v>
      </c>
      <c r="D220" s="1">
        <v>20</v>
      </c>
      <c r="E220" s="1" t="s">
        <v>267</v>
      </c>
      <c r="F220" s="1">
        <v>44.5</v>
      </c>
      <c r="G220" t="str">
        <f t="shared" si="3"/>
        <v>シルバーダイヤ-20-Ｙ-44.5</v>
      </c>
    </row>
    <row r="221" spans="1:7">
      <c r="A221" s="1">
        <v>767</v>
      </c>
      <c r="B221" s="1" t="s">
        <v>415</v>
      </c>
      <c r="D221" s="1">
        <v>21</v>
      </c>
      <c r="E221" s="1" t="s">
        <v>264</v>
      </c>
      <c r="F221" s="1">
        <v>110</v>
      </c>
      <c r="G221" t="str">
        <f t="shared" si="3"/>
        <v>シルバーダイヤ-21-Ｔ-110</v>
      </c>
    </row>
    <row r="222" spans="1:7">
      <c r="A222" s="1">
        <v>1201</v>
      </c>
      <c r="B222" s="1" t="s">
        <v>544</v>
      </c>
      <c r="D222" s="1">
        <v>20</v>
      </c>
      <c r="E222" s="1" t="s">
        <v>267</v>
      </c>
      <c r="F222" s="1">
        <v>57.5</v>
      </c>
      <c r="G222" t="str">
        <f t="shared" si="3"/>
        <v>シルバーダイヤＳ-20-Ｙ-57.5</v>
      </c>
    </row>
    <row r="223" spans="1:7">
      <c r="A223" s="1">
        <v>1256</v>
      </c>
      <c r="B223" s="1" t="s">
        <v>544</v>
      </c>
      <c r="D223" s="1">
        <v>20</v>
      </c>
      <c r="E223" s="1" t="s">
        <v>267</v>
      </c>
      <c r="F223" s="1">
        <v>70.5</v>
      </c>
      <c r="G223" t="str">
        <f t="shared" si="3"/>
        <v>シルバーダイヤＳ-20-Ｙ-70.5</v>
      </c>
    </row>
    <row r="224" spans="1:7">
      <c r="A224" s="1">
        <v>1420</v>
      </c>
      <c r="B224" s="1" t="s">
        <v>544</v>
      </c>
      <c r="D224" s="1">
        <v>20</v>
      </c>
      <c r="E224" s="1" t="s">
        <v>267</v>
      </c>
      <c r="F224" s="1">
        <v>44.5</v>
      </c>
      <c r="G224" t="str">
        <f t="shared" si="3"/>
        <v>シルバーダイヤＳ-20-Ｙ-44.5</v>
      </c>
    </row>
    <row r="225" spans="1:7">
      <c r="A225" s="1">
        <v>1388</v>
      </c>
      <c r="B225" s="1" t="s">
        <v>452</v>
      </c>
      <c r="C225" s="1" t="s">
        <v>312</v>
      </c>
      <c r="D225" s="1">
        <v>21</v>
      </c>
      <c r="E225" s="1" t="s">
        <v>267</v>
      </c>
      <c r="F225" s="1">
        <v>130</v>
      </c>
      <c r="G225" t="str">
        <f t="shared" si="3"/>
        <v>ジェラードＧＡ-ホワイト-21-Ｙ-130</v>
      </c>
    </row>
    <row r="226" spans="1:7">
      <c r="A226" s="1">
        <v>915</v>
      </c>
      <c r="B226" s="1" t="s">
        <v>452</v>
      </c>
      <c r="C226" s="1" t="s">
        <v>310</v>
      </c>
      <c r="D226" s="1">
        <v>21</v>
      </c>
      <c r="E226" s="1" t="s">
        <v>267</v>
      </c>
      <c r="F226" s="1">
        <v>210</v>
      </c>
      <c r="G226" t="str">
        <f t="shared" si="3"/>
        <v>ジェラードＧＡ-スノーホワイト-21-Ｙ-210</v>
      </c>
    </row>
    <row r="227" spans="1:7">
      <c r="A227" s="1">
        <v>1209</v>
      </c>
      <c r="B227" s="1" t="s">
        <v>548</v>
      </c>
      <c r="C227" s="1" t="s">
        <v>306</v>
      </c>
      <c r="D227" s="1">
        <v>21</v>
      </c>
      <c r="E227" s="1" t="s">
        <v>267</v>
      </c>
      <c r="F227" s="1">
        <v>130</v>
      </c>
      <c r="G227" t="str">
        <f t="shared" si="3"/>
        <v>ジャンフェルト-シロ-21-Ｙ-130</v>
      </c>
    </row>
    <row r="228" spans="1:7">
      <c r="A228" s="1">
        <v>456</v>
      </c>
      <c r="B228" s="1" t="s">
        <v>499</v>
      </c>
      <c r="D228" s="1">
        <v>23</v>
      </c>
      <c r="E228" s="1" t="s">
        <v>267</v>
      </c>
      <c r="F228" s="1">
        <v>12.5</v>
      </c>
      <c r="G228" t="str">
        <f t="shared" si="3"/>
        <v>ジョイボリー-23-Ｙ-12.5</v>
      </c>
    </row>
    <row r="229" spans="1:7">
      <c r="A229" s="1">
        <v>935</v>
      </c>
      <c r="B229" s="1" t="s">
        <v>677</v>
      </c>
      <c r="C229" s="1" t="s">
        <v>678</v>
      </c>
      <c r="D229" s="1">
        <v>21</v>
      </c>
      <c r="E229" s="1" t="s">
        <v>264</v>
      </c>
      <c r="F229" s="1">
        <v>209</v>
      </c>
      <c r="G229" t="str">
        <f t="shared" si="3"/>
        <v>スタードリーム-オパール-21-Ｔ-209</v>
      </c>
    </row>
    <row r="230" spans="1:7">
      <c r="A230" s="1">
        <v>586</v>
      </c>
      <c r="B230" s="1" t="s">
        <v>276</v>
      </c>
      <c r="D230" s="1">
        <v>20</v>
      </c>
      <c r="E230" s="1" t="s">
        <v>267</v>
      </c>
      <c r="F230" s="1">
        <v>41.5</v>
      </c>
      <c r="G230" t="str">
        <f t="shared" si="3"/>
        <v>スピカボンド-20-Ｙ-41.5</v>
      </c>
    </row>
    <row r="231" spans="1:7">
      <c r="A231" s="1">
        <v>1195</v>
      </c>
      <c r="B231" s="1" t="s">
        <v>542</v>
      </c>
      <c r="C231" s="1" t="s">
        <v>440</v>
      </c>
      <c r="D231" s="1">
        <v>21</v>
      </c>
      <c r="E231" s="1" t="s">
        <v>267</v>
      </c>
      <c r="F231" s="1">
        <v>90</v>
      </c>
      <c r="G231" t="str">
        <f t="shared" si="3"/>
        <v>ソフトバルキー　スメ入り-アイボリー-21-Ｙ-90</v>
      </c>
    </row>
    <row r="232" spans="1:7">
      <c r="A232" s="1">
        <v>463</v>
      </c>
      <c r="B232" s="1" t="s">
        <v>283</v>
      </c>
      <c r="D232" s="1">
        <v>24</v>
      </c>
      <c r="E232" s="1" t="s">
        <v>264</v>
      </c>
      <c r="F232" s="1">
        <v>65</v>
      </c>
      <c r="G232" t="str">
        <f t="shared" si="3"/>
        <v>タイオウアトラス軽包装-24-Ｔ-65</v>
      </c>
    </row>
    <row r="233" spans="1:7">
      <c r="A233" s="1">
        <v>686</v>
      </c>
      <c r="B233" s="1" t="s">
        <v>287</v>
      </c>
      <c r="C233" s="1" t="s">
        <v>516</v>
      </c>
      <c r="D233" s="1">
        <v>21</v>
      </c>
      <c r="E233" s="1" t="s">
        <v>267</v>
      </c>
      <c r="F233" s="1">
        <v>100</v>
      </c>
      <c r="G233" t="str">
        <f t="shared" si="3"/>
        <v>タント-Ｐ－６０-21-Ｙ-100</v>
      </c>
    </row>
    <row r="234" spans="1:7">
      <c r="A234" s="1">
        <v>1214</v>
      </c>
      <c r="B234" s="1" t="s">
        <v>287</v>
      </c>
      <c r="C234" s="1" t="s">
        <v>551</v>
      </c>
      <c r="D234" s="1">
        <v>21</v>
      </c>
      <c r="E234" s="1" t="s">
        <v>267</v>
      </c>
      <c r="F234" s="1">
        <v>100</v>
      </c>
      <c r="G234" t="str">
        <f t="shared" si="3"/>
        <v>タント-Ｇ－７２-21-Ｙ-100</v>
      </c>
    </row>
    <row r="235" spans="1:7">
      <c r="A235" s="1">
        <v>459</v>
      </c>
      <c r="B235" s="1" t="s">
        <v>287</v>
      </c>
      <c r="C235" s="1" t="s">
        <v>475</v>
      </c>
      <c r="D235" s="1">
        <v>21</v>
      </c>
      <c r="E235" s="1" t="s">
        <v>267</v>
      </c>
      <c r="F235" s="1">
        <v>130</v>
      </c>
      <c r="G235" t="str">
        <f t="shared" si="3"/>
        <v>タント-Ｎ－８-21-Ｙ-130</v>
      </c>
    </row>
    <row r="236" spans="1:7">
      <c r="A236" s="1">
        <v>769</v>
      </c>
      <c r="B236" s="1" t="s">
        <v>287</v>
      </c>
      <c r="C236" s="1" t="s">
        <v>475</v>
      </c>
      <c r="D236" s="1">
        <v>21</v>
      </c>
      <c r="E236" s="1" t="s">
        <v>267</v>
      </c>
      <c r="F236" s="1">
        <v>100</v>
      </c>
      <c r="G236" t="str">
        <f t="shared" si="3"/>
        <v>タント-Ｎ－８-21-Ｙ-100</v>
      </c>
    </row>
    <row r="237" spans="1:7">
      <c r="A237" s="1">
        <v>1304</v>
      </c>
      <c r="B237" s="1" t="s">
        <v>287</v>
      </c>
      <c r="C237" s="1" t="s">
        <v>597</v>
      </c>
      <c r="D237" s="1">
        <v>21</v>
      </c>
      <c r="E237" s="1" t="s">
        <v>267</v>
      </c>
      <c r="F237" s="1">
        <v>100</v>
      </c>
      <c r="G237" t="str">
        <f t="shared" si="3"/>
        <v>タント-Ｓ－３-21-Ｙ-100</v>
      </c>
    </row>
    <row r="238" spans="1:7">
      <c r="A238" s="1">
        <v>645</v>
      </c>
      <c r="B238" s="1" t="s">
        <v>287</v>
      </c>
      <c r="C238" s="1" t="s">
        <v>599</v>
      </c>
      <c r="D238" s="1">
        <v>21</v>
      </c>
      <c r="E238" s="1" t="s">
        <v>267</v>
      </c>
      <c r="F238" s="1">
        <v>100</v>
      </c>
      <c r="G238" t="str">
        <f t="shared" si="3"/>
        <v>タント-Ｎ－７-21-Ｙ-100</v>
      </c>
    </row>
    <row r="239" spans="1:7">
      <c r="A239" s="1">
        <v>722</v>
      </c>
      <c r="B239" s="1" t="s">
        <v>287</v>
      </c>
      <c r="C239" s="1" t="s">
        <v>600</v>
      </c>
      <c r="D239" s="1">
        <v>21</v>
      </c>
      <c r="E239" s="1" t="s">
        <v>267</v>
      </c>
      <c r="F239" s="1">
        <v>100</v>
      </c>
      <c r="G239" t="str">
        <f t="shared" si="3"/>
        <v>タント-Ｈ－６４-21-Ｙ-100</v>
      </c>
    </row>
    <row r="240" spans="1:7">
      <c r="A240" s="1">
        <v>1330</v>
      </c>
      <c r="B240" s="1" t="s">
        <v>287</v>
      </c>
      <c r="C240" s="1" t="s">
        <v>528</v>
      </c>
      <c r="D240" s="1">
        <v>21</v>
      </c>
      <c r="E240" s="1" t="s">
        <v>267</v>
      </c>
      <c r="F240" s="1">
        <v>180</v>
      </c>
      <c r="G240" t="str">
        <f t="shared" si="3"/>
        <v>タント-Ｎ－９-21-Ｙ-180</v>
      </c>
    </row>
    <row r="241" spans="1:7">
      <c r="A241" s="1">
        <v>50</v>
      </c>
      <c r="B241" s="1" t="s">
        <v>287</v>
      </c>
      <c r="C241" s="1" t="s">
        <v>605</v>
      </c>
      <c r="D241" s="1">
        <v>21</v>
      </c>
      <c r="E241" s="1" t="s">
        <v>267</v>
      </c>
      <c r="F241" s="1">
        <v>100</v>
      </c>
      <c r="G241" t="str">
        <f t="shared" si="3"/>
        <v>タント-Ｏ－６１-21-Ｙ-100</v>
      </c>
    </row>
    <row r="242" spans="1:7">
      <c r="A242" s="1">
        <v>399</v>
      </c>
      <c r="B242" s="1" t="s">
        <v>287</v>
      </c>
      <c r="C242" s="1" t="s">
        <v>617</v>
      </c>
      <c r="D242" s="1">
        <v>21</v>
      </c>
      <c r="E242" s="1" t="s">
        <v>267</v>
      </c>
      <c r="F242" s="1">
        <v>100</v>
      </c>
      <c r="G242" t="str">
        <f t="shared" si="3"/>
        <v>タント-Ｄ－６１-21-Ｙ-100</v>
      </c>
    </row>
    <row r="243" spans="1:7">
      <c r="A243" s="1">
        <v>1352</v>
      </c>
      <c r="B243" s="1" t="s">
        <v>287</v>
      </c>
      <c r="C243" s="1" t="s">
        <v>617</v>
      </c>
      <c r="D243" s="1">
        <v>21</v>
      </c>
      <c r="E243" s="1" t="s">
        <v>267</v>
      </c>
      <c r="F243" s="1">
        <v>70</v>
      </c>
      <c r="G243" t="str">
        <f t="shared" si="3"/>
        <v>タント-Ｄ－６１-21-Ｙ-70</v>
      </c>
    </row>
    <row r="244" spans="1:7">
      <c r="A244" s="1">
        <v>1372</v>
      </c>
      <c r="B244" s="1" t="s">
        <v>287</v>
      </c>
      <c r="C244" s="1" t="s">
        <v>626</v>
      </c>
      <c r="D244" s="1">
        <v>21</v>
      </c>
      <c r="E244" s="1" t="s">
        <v>267</v>
      </c>
      <c r="F244" s="1">
        <v>180</v>
      </c>
      <c r="G244" t="str">
        <f t="shared" si="3"/>
        <v>タント-Ｓ－７-21-Ｙ-180</v>
      </c>
    </row>
    <row r="245" spans="1:7">
      <c r="A245" s="1">
        <v>1407</v>
      </c>
      <c r="B245" s="1" t="s">
        <v>287</v>
      </c>
      <c r="C245" s="1" t="s">
        <v>453</v>
      </c>
      <c r="D245" s="1">
        <v>21</v>
      </c>
      <c r="E245" s="1" t="s">
        <v>267</v>
      </c>
      <c r="F245" s="1">
        <v>70</v>
      </c>
      <c r="G245" t="str">
        <f t="shared" si="3"/>
        <v>タント-Ｄ－７０-21-Ｙ-70</v>
      </c>
    </row>
    <row r="246" spans="1:7">
      <c r="A246" s="1">
        <v>1408</v>
      </c>
      <c r="B246" s="1" t="s">
        <v>287</v>
      </c>
      <c r="C246" s="1" t="s">
        <v>641</v>
      </c>
      <c r="D246" s="1">
        <v>21</v>
      </c>
      <c r="E246" s="1" t="s">
        <v>267</v>
      </c>
      <c r="F246" s="1">
        <v>100</v>
      </c>
      <c r="G246" t="str">
        <f t="shared" si="3"/>
        <v>タント-Ｇ－６３-21-Ｙ-100</v>
      </c>
    </row>
    <row r="247" spans="1:7">
      <c r="A247" s="1">
        <v>564</v>
      </c>
      <c r="B247" s="1" t="s">
        <v>287</v>
      </c>
      <c r="C247" s="1" t="s">
        <v>475</v>
      </c>
      <c r="D247" s="1">
        <v>21</v>
      </c>
      <c r="E247" s="1" t="s">
        <v>267</v>
      </c>
      <c r="F247" s="1">
        <v>180</v>
      </c>
      <c r="G247" t="str">
        <f t="shared" si="3"/>
        <v>タント-Ｎ－８-21-Ｙ-180</v>
      </c>
    </row>
    <row r="248" spans="1:7">
      <c r="A248" s="1">
        <v>1435</v>
      </c>
      <c r="B248" s="1" t="s">
        <v>287</v>
      </c>
      <c r="C248" s="1" t="s">
        <v>651</v>
      </c>
      <c r="D248" s="1">
        <v>21</v>
      </c>
      <c r="E248" s="1" t="s">
        <v>267</v>
      </c>
      <c r="F248" s="1">
        <v>100</v>
      </c>
      <c r="G248" t="str">
        <f t="shared" si="3"/>
        <v>タント-Ｓ－８-21-Ｙ-100</v>
      </c>
    </row>
    <row r="249" spans="1:7">
      <c r="A249" s="1">
        <v>29</v>
      </c>
      <c r="B249" s="1" t="s">
        <v>287</v>
      </c>
      <c r="C249" s="1" t="s">
        <v>660</v>
      </c>
      <c r="D249" s="1">
        <v>21</v>
      </c>
      <c r="E249" s="1" t="s">
        <v>267</v>
      </c>
      <c r="F249" s="1">
        <v>100</v>
      </c>
      <c r="G249" t="str">
        <f t="shared" si="3"/>
        <v>タント-Ｓ－２-21-Ｙ-100</v>
      </c>
    </row>
    <row r="250" spans="1:7">
      <c r="A250" s="1">
        <v>1449</v>
      </c>
      <c r="B250" s="1" t="s">
        <v>287</v>
      </c>
      <c r="C250" s="1" t="s">
        <v>661</v>
      </c>
      <c r="D250" s="1">
        <v>21</v>
      </c>
      <c r="E250" s="1" t="s">
        <v>267</v>
      </c>
      <c r="F250" s="1">
        <v>100</v>
      </c>
      <c r="G250" t="str">
        <f t="shared" si="3"/>
        <v>タント-Ｅ－６-21-Ｙ-100</v>
      </c>
    </row>
    <row r="251" spans="1:7">
      <c r="A251" s="1">
        <v>1463</v>
      </c>
      <c r="B251" s="1" t="s">
        <v>287</v>
      </c>
      <c r="C251" s="1" t="s">
        <v>662</v>
      </c>
      <c r="D251" s="1">
        <v>21</v>
      </c>
      <c r="E251" s="1" t="s">
        <v>267</v>
      </c>
      <c r="F251" s="1">
        <v>100</v>
      </c>
      <c r="G251" t="str">
        <f t="shared" si="3"/>
        <v>タント-Ｙ－１０-21-Ｙ-100</v>
      </c>
    </row>
    <row r="252" spans="1:7">
      <c r="A252" s="1">
        <v>602</v>
      </c>
      <c r="B252" s="1" t="s">
        <v>287</v>
      </c>
      <c r="C252" s="1" t="s">
        <v>667</v>
      </c>
      <c r="D252" s="1">
        <v>21</v>
      </c>
      <c r="E252" s="1" t="s">
        <v>267</v>
      </c>
      <c r="F252" s="1">
        <v>100</v>
      </c>
      <c r="G252" t="str">
        <f t="shared" si="3"/>
        <v>タント-Ｎ－６２-21-Ｙ-100</v>
      </c>
    </row>
    <row r="253" spans="1:7">
      <c r="A253" s="1">
        <v>1511</v>
      </c>
      <c r="B253" s="1" t="s">
        <v>287</v>
      </c>
      <c r="C253" s="1" t="s">
        <v>689</v>
      </c>
      <c r="D253" s="1">
        <v>21</v>
      </c>
      <c r="E253" s="1" t="s">
        <v>267</v>
      </c>
      <c r="F253" s="1">
        <v>100</v>
      </c>
      <c r="G253" t="str">
        <f t="shared" si="3"/>
        <v>タント-Ｎ－６５-21-Ｙ-100</v>
      </c>
    </row>
    <row r="254" spans="1:7">
      <c r="A254" s="1">
        <v>1514</v>
      </c>
      <c r="B254" s="1" t="s">
        <v>287</v>
      </c>
      <c r="C254" s="1" t="s">
        <v>540</v>
      </c>
      <c r="D254" s="1">
        <v>21</v>
      </c>
      <c r="E254" s="1" t="s">
        <v>267</v>
      </c>
      <c r="F254" s="1">
        <v>100</v>
      </c>
      <c r="G254" t="str">
        <f t="shared" si="3"/>
        <v>タント-Ｒ－５-21-Ｙ-100</v>
      </c>
    </row>
    <row r="255" spans="1:7">
      <c r="A255" s="1">
        <v>1144</v>
      </c>
      <c r="B255" s="1" t="s">
        <v>527</v>
      </c>
      <c r="D255" s="1">
        <v>21</v>
      </c>
      <c r="E255" s="1" t="s">
        <v>264</v>
      </c>
      <c r="F255" s="1">
        <v>180</v>
      </c>
      <c r="G255" t="str">
        <f t="shared" si="3"/>
        <v>ダイヤペーク-21-Ｔ-180</v>
      </c>
    </row>
    <row r="256" spans="1:7">
      <c r="A256" s="1">
        <v>1433</v>
      </c>
      <c r="B256" s="1" t="s">
        <v>649</v>
      </c>
      <c r="C256" s="1" t="s">
        <v>650</v>
      </c>
      <c r="D256" s="1">
        <v>21</v>
      </c>
      <c r="E256" s="1" t="s">
        <v>267</v>
      </c>
      <c r="F256" s="1">
        <v>1</v>
      </c>
      <c r="G256" t="str">
        <f t="shared" si="3"/>
        <v>ダイヤボード-ＨＭ２０１５-21-Ｙ-1</v>
      </c>
    </row>
    <row r="257" spans="1:7">
      <c r="A257" s="1">
        <v>1261</v>
      </c>
      <c r="B257" s="1" t="s">
        <v>574</v>
      </c>
      <c r="C257" s="1" t="s">
        <v>306</v>
      </c>
      <c r="D257" s="1">
        <v>21</v>
      </c>
      <c r="E257" s="1" t="s">
        <v>267</v>
      </c>
      <c r="F257" s="1">
        <v>68.5</v>
      </c>
      <c r="G257" t="str">
        <f t="shared" si="3"/>
        <v>テーラー-シロ-21-Ｙ-68.5</v>
      </c>
    </row>
    <row r="258" spans="1:7">
      <c r="A258" s="1">
        <v>1348</v>
      </c>
      <c r="B258" s="1" t="s">
        <v>616</v>
      </c>
      <c r="D258" s="1">
        <v>23</v>
      </c>
      <c r="E258" s="1" t="s">
        <v>264</v>
      </c>
      <c r="F258" s="1">
        <v>76.5</v>
      </c>
      <c r="G258" t="str">
        <f t="shared" si="3"/>
        <v>テイクＧＡ－ＦＳ-23-Ｔ-76.5</v>
      </c>
    </row>
    <row r="259" spans="1:7">
      <c r="A259" s="1">
        <v>1349</v>
      </c>
      <c r="B259" s="1" t="s">
        <v>616</v>
      </c>
      <c r="D259" s="1">
        <v>21</v>
      </c>
      <c r="E259" s="1" t="s">
        <v>264</v>
      </c>
      <c r="F259" s="1">
        <v>110</v>
      </c>
      <c r="G259" t="str">
        <f t="shared" ref="G259:G322" si="4">_xlfn.TEXTJOIN("-",TRUE,B259,C259,D259,E259,F259)</f>
        <v>テイクＧＡ－ＦＳ-21-Ｔ-110</v>
      </c>
    </row>
    <row r="260" spans="1:7">
      <c r="A260" s="1">
        <v>1350</v>
      </c>
      <c r="B260" s="1" t="s">
        <v>616</v>
      </c>
      <c r="D260" s="1">
        <v>21</v>
      </c>
      <c r="E260" s="1" t="s">
        <v>264</v>
      </c>
      <c r="F260" s="1">
        <v>135</v>
      </c>
      <c r="G260" t="str">
        <f t="shared" si="4"/>
        <v>テイクＧＡ－ＦＳ-21-Ｔ-135</v>
      </c>
    </row>
    <row r="261" spans="1:7">
      <c r="A261" s="1">
        <v>1212</v>
      </c>
      <c r="B261" s="1" t="s">
        <v>549</v>
      </c>
      <c r="C261" s="1" t="s">
        <v>550</v>
      </c>
      <c r="D261" s="1">
        <v>21</v>
      </c>
      <c r="E261" s="1" t="s">
        <v>267</v>
      </c>
      <c r="F261" s="1">
        <v>260</v>
      </c>
      <c r="G261" t="str">
        <f t="shared" si="4"/>
        <v>テンカラーエンボス皮しぼ-ジュンパク-21-Ｙ-260</v>
      </c>
    </row>
    <row r="262" spans="1:7">
      <c r="A262" s="1">
        <v>1411</v>
      </c>
      <c r="B262" s="1" t="s">
        <v>485</v>
      </c>
      <c r="C262" s="1" t="s">
        <v>526</v>
      </c>
      <c r="D262" s="1">
        <v>21</v>
      </c>
      <c r="E262" s="1" t="s">
        <v>267</v>
      </c>
      <c r="F262" s="1">
        <v>170</v>
      </c>
      <c r="G262" t="str">
        <f t="shared" si="4"/>
        <v>ハンマートーンＧＡ-プラチナホワイト-21-Ｙ-170</v>
      </c>
    </row>
    <row r="263" spans="1:7">
      <c r="A263" s="1">
        <v>1470</v>
      </c>
      <c r="B263" s="1" t="s">
        <v>485</v>
      </c>
      <c r="C263" s="1" t="s">
        <v>668</v>
      </c>
      <c r="D263" s="1">
        <v>21</v>
      </c>
      <c r="E263" s="1" t="s">
        <v>267</v>
      </c>
      <c r="F263" s="1">
        <v>100</v>
      </c>
      <c r="G263" t="str">
        <f t="shared" si="4"/>
        <v>ハンマートーンＧＡ-キミドリ-21-Ｙ-100</v>
      </c>
    </row>
    <row r="264" spans="1:7">
      <c r="A264" s="1">
        <v>1438</v>
      </c>
      <c r="B264" s="1" t="s">
        <v>529</v>
      </c>
      <c r="C264" s="1" t="s">
        <v>653</v>
      </c>
      <c r="D264" s="1">
        <v>23</v>
      </c>
      <c r="E264" s="1" t="s">
        <v>267</v>
      </c>
      <c r="F264" s="1">
        <v>93.5</v>
      </c>
      <c r="G264" t="str">
        <f t="shared" si="4"/>
        <v>パールコート-ＦＳＣ認証-23-Ｙ-93.5</v>
      </c>
    </row>
    <row r="265" spans="1:7">
      <c r="A265" s="1">
        <v>1517</v>
      </c>
      <c r="B265" s="1" t="s">
        <v>529</v>
      </c>
      <c r="D265" s="1">
        <v>21</v>
      </c>
      <c r="E265" s="1" t="s">
        <v>267</v>
      </c>
      <c r="F265" s="1">
        <v>135</v>
      </c>
      <c r="G265" t="str">
        <f t="shared" si="4"/>
        <v>パールコート-21-Ｙ-135</v>
      </c>
    </row>
    <row r="266" spans="1:7">
      <c r="A266" s="1">
        <v>1218</v>
      </c>
      <c r="B266" s="1" t="s">
        <v>268</v>
      </c>
      <c r="D266" s="1">
        <v>23</v>
      </c>
      <c r="E266" s="1" t="s">
        <v>264</v>
      </c>
      <c r="F266" s="1">
        <v>76.5</v>
      </c>
      <c r="G266" t="str">
        <f t="shared" si="4"/>
        <v>パールコートＰ-23-Ｔ-76.5</v>
      </c>
    </row>
    <row r="267" spans="1:7">
      <c r="A267" s="1">
        <v>414</v>
      </c>
      <c r="B267" s="1" t="s">
        <v>268</v>
      </c>
      <c r="D267" s="1">
        <v>23</v>
      </c>
      <c r="E267" s="1" t="s">
        <v>264</v>
      </c>
      <c r="F267" s="1">
        <v>93.5</v>
      </c>
      <c r="G267" t="str">
        <f t="shared" si="4"/>
        <v>パールコートＰ-23-Ｔ-93.5</v>
      </c>
    </row>
    <row r="268" spans="1:7">
      <c r="A268" s="1">
        <v>1240</v>
      </c>
      <c r="B268" s="1" t="s">
        <v>268</v>
      </c>
      <c r="D268" s="1">
        <v>23</v>
      </c>
      <c r="E268" s="1" t="s">
        <v>267</v>
      </c>
      <c r="F268" s="1">
        <v>76.5</v>
      </c>
      <c r="G268" t="str">
        <f t="shared" si="4"/>
        <v>パールコートＰ-23-Ｙ-76.5</v>
      </c>
    </row>
    <row r="269" spans="1:7">
      <c r="A269" s="1">
        <v>421</v>
      </c>
      <c r="B269" s="1" t="s">
        <v>268</v>
      </c>
      <c r="D269" s="1">
        <v>20</v>
      </c>
      <c r="E269" s="1" t="s">
        <v>264</v>
      </c>
      <c r="F269" s="1">
        <v>70.5</v>
      </c>
      <c r="G269" t="str">
        <f t="shared" si="4"/>
        <v>パールコートＰ-20-Ｔ-70.5</v>
      </c>
    </row>
    <row r="270" spans="1:7">
      <c r="A270" s="1">
        <v>74</v>
      </c>
      <c r="B270" s="1" t="s">
        <v>268</v>
      </c>
      <c r="D270" s="1">
        <v>21</v>
      </c>
      <c r="E270" s="1" t="s">
        <v>267</v>
      </c>
      <c r="F270" s="1">
        <v>135</v>
      </c>
      <c r="G270" t="str">
        <f t="shared" si="4"/>
        <v>パールコートＰ-21-Ｙ-135</v>
      </c>
    </row>
    <row r="271" spans="1:7">
      <c r="A271" s="1">
        <v>139</v>
      </c>
      <c r="B271" s="1" t="s">
        <v>268</v>
      </c>
      <c r="D271" s="1">
        <v>21</v>
      </c>
      <c r="E271" s="1" t="s">
        <v>264</v>
      </c>
      <c r="F271" s="1">
        <v>135</v>
      </c>
      <c r="G271" t="str">
        <f t="shared" si="4"/>
        <v>パールコートＰ-21-Ｔ-135</v>
      </c>
    </row>
    <row r="272" spans="1:7">
      <c r="A272" s="1">
        <v>1290</v>
      </c>
      <c r="B272" s="1" t="s">
        <v>268</v>
      </c>
      <c r="D272" s="1">
        <v>21</v>
      </c>
      <c r="E272" s="1" t="s">
        <v>264</v>
      </c>
      <c r="F272" s="1">
        <v>90</v>
      </c>
      <c r="G272" t="str">
        <f t="shared" si="4"/>
        <v>パールコートＰ-21-Ｔ-90</v>
      </c>
    </row>
    <row r="273" spans="1:7">
      <c r="A273" s="1">
        <v>143</v>
      </c>
      <c r="B273" s="1" t="s">
        <v>268</v>
      </c>
      <c r="D273" s="1">
        <v>20</v>
      </c>
      <c r="E273" s="1" t="s">
        <v>267</v>
      </c>
      <c r="F273" s="1">
        <v>57.5</v>
      </c>
      <c r="G273" t="str">
        <f t="shared" si="4"/>
        <v>パールコートＰ-20-Ｙ-57.5</v>
      </c>
    </row>
    <row r="274" spans="1:7">
      <c r="A274" s="1">
        <v>388</v>
      </c>
      <c r="B274" s="1" t="s">
        <v>268</v>
      </c>
      <c r="D274" s="1">
        <v>23</v>
      </c>
      <c r="E274" s="1" t="s">
        <v>267</v>
      </c>
      <c r="F274" s="1">
        <v>93.5</v>
      </c>
      <c r="G274" t="str">
        <f t="shared" si="4"/>
        <v>パールコートＰ-23-Ｙ-93.5</v>
      </c>
    </row>
    <row r="275" spans="1:7">
      <c r="A275" s="1">
        <v>687</v>
      </c>
      <c r="B275" s="1" t="s">
        <v>268</v>
      </c>
      <c r="D275" s="1">
        <v>23</v>
      </c>
      <c r="E275" s="1" t="s">
        <v>264</v>
      </c>
      <c r="F275" s="1">
        <v>62.5</v>
      </c>
      <c r="G275" t="str">
        <f t="shared" si="4"/>
        <v>パールコートＰ-23-Ｔ-62.5</v>
      </c>
    </row>
    <row r="276" spans="1:7">
      <c r="A276" s="1">
        <v>1031</v>
      </c>
      <c r="B276" s="1" t="s">
        <v>268</v>
      </c>
      <c r="D276" s="1">
        <v>20</v>
      </c>
      <c r="E276" s="1" t="s">
        <v>264</v>
      </c>
      <c r="F276" s="1">
        <v>57.5</v>
      </c>
      <c r="G276" t="str">
        <f t="shared" si="4"/>
        <v>パールコートＰ-20-Ｔ-57.5</v>
      </c>
    </row>
    <row r="277" spans="1:7">
      <c r="A277" s="1">
        <v>1362</v>
      </c>
      <c r="B277" s="1" t="s">
        <v>268</v>
      </c>
      <c r="D277" s="1">
        <v>20</v>
      </c>
      <c r="E277" s="1" t="s">
        <v>267</v>
      </c>
      <c r="F277" s="1">
        <v>86.5</v>
      </c>
      <c r="G277" t="str">
        <f t="shared" si="4"/>
        <v>パールコートＰ-20-Ｙ-86.5</v>
      </c>
    </row>
    <row r="278" spans="1:7">
      <c r="A278" s="1">
        <v>1483</v>
      </c>
      <c r="B278" s="1" t="s">
        <v>268</v>
      </c>
      <c r="D278" s="1">
        <v>23</v>
      </c>
      <c r="E278" s="1" t="s">
        <v>264</v>
      </c>
      <c r="F278" s="1">
        <v>62</v>
      </c>
      <c r="G278" t="str">
        <f t="shared" si="4"/>
        <v>パールコートＰ-23-Ｔ-62</v>
      </c>
    </row>
    <row r="279" spans="1:7">
      <c r="A279" s="1">
        <v>454</v>
      </c>
      <c r="B279" s="1" t="s">
        <v>437</v>
      </c>
      <c r="C279" s="1" t="s">
        <v>306</v>
      </c>
      <c r="D279" s="1">
        <v>21</v>
      </c>
      <c r="E279" s="1" t="s">
        <v>267</v>
      </c>
      <c r="F279" s="1">
        <v>150</v>
      </c>
      <c r="G279" t="str">
        <f t="shared" si="4"/>
        <v>パミス-シロ-21-Ｙ-150</v>
      </c>
    </row>
    <row r="280" spans="1:7">
      <c r="A280" s="1">
        <v>293</v>
      </c>
      <c r="B280" s="1" t="s">
        <v>437</v>
      </c>
      <c r="C280" s="1" t="s">
        <v>306</v>
      </c>
      <c r="D280" s="1">
        <v>23</v>
      </c>
      <c r="E280" s="1" t="s">
        <v>267</v>
      </c>
      <c r="F280" s="1">
        <v>104</v>
      </c>
      <c r="G280" t="str">
        <f t="shared" si="4"/>
        <v>パミス-シロ-23-Ｙ-104</v>
      </c>
    </row>
    <row r="281" spans="1:7">
      <c r="A281" s="1">
        <v>1500</v>
      </c>
      <c r="B281" s="1" t="s">
        <v>437</v>
      </c>
      <c r="C281" s="1" t="s">
        <v>446</v>
      </c>
      <c r="D281" s="1">
        <v>21</v>
      </c>
      <c r="E281" s="1" t="s">
        <v>267</v>
      </c>
      <c r="F281" s="1">
        <v>200</v>
      </c>
      <c r="G281" t="str">
        <f t="shared" si="4"/>
        <v>パミス-ユキ-21-Ｙ-200</v>
      </c>
    </row>
    <row r="282" spans="1:7">
      <c r="A282" s="1">
        <v>1207</v>
      </c>
      <c r="B282" s="1" t="s">
        <v>524</v>
      </c>
      <c r="C282" s="1" t="s">
        <v>546</v>
      </c>
      <c r="D282" s="1">
        <v>21</v>
      </c>
      <c r="E282" s="1" t="s">
        <v>267</v>
      </c>
      <c r="F282" s="1">
        <v>210</v>
      </c>
      <c r="G282" t="str">
        <f t="shared" si="4"/>
        <v>ビオトープＧＡ－ＦＳ-ミッドナイトブルー-21-Ｙ-210</v>
      </c>
    </row>
    <row r="283" spans="1:7">
      <c r="A283" s="1">
        <v>1208</v>
      </c>
      <c r="B283" s="1" t="s">
        <v>524</v>
      </c>
      <c r="C283" s="1" t="s">
        <v>547</v>
      </c>
      <c r="D283" s="1">
        <v>21</v>
      </c>
      <c r="E283" s="1" t="s">
        <v>267</v>
      </c>
      <c r="F283" s="1">
        <v>210</v>
      </c>
      <c r="G283" t="str">
        <f t="shared" si="4"/>
        <v>ビオトープＧＡ－ＦＳ-モスグリーン-21-Ｙ-210</v>
      </c>
    </row>
    <row r="284" spans="1:7">
      <c r="A284" s="1">
        <v>1441</v>
      </c>
      <c r="B284" s="1" t="s">
        <v>441</v>
      </c>
      <c r="C284" s="1" t="s">
        <v>656</v>
      </c>
      <c r="D284" s="1">
        <v>21</v>
      </c>
      <c r="E284" s="1" t="s">
        <v>267</v>
      </c>
      <c r="F284" s="1">
        <v>150</v>
      </c>
      <c r="G284" t="str">
        <f t="shared" si="4"/>
        <v>ビルカラー-雪-21-Ｙ-150</v>
      </c>
    </row>
    <row r="285" spans="1:7">
      <c r="A285" s="1">
        <v>53</v>
      </c>
      <c r="B285" s="1" t="s">
        <v>532</v>
      </c>
      <c r="D285" s="1">
        <v>23</v>
      </c>
      <c r="E285" s="1" t="s">
        <v>267</v>
      </c>
      <c r="F285" s="1">
        <v>125</v>
      </c>
      <c r="G285" t="str">
        <f t="shared" si="4"/>
        <v>ピズムマット-23-Ｙ-125</v>
      </c>
    </row>
    <row r="286" spans="1:7">
      <c r="A286" s="1">
        <v>1343</v>
      </c>
      <c r="B286" s="1" t="s">
        <v>307</v>
      </c>
      <c r="C286" s="1" t="s">
        <v>612</v>
      </c>
      <c r="D286" s="1">
        <v>21</v>
      </c>
      <c r="E286" s="1" t="s">
        <v>267</v>
      </c>
      <c r="F286" s="1">
        <v>86</v>
      </c>
      <c r="G286" t="str">
        <f t="shared" si="4"/>
        <v>ファーストヴィンテージ-アッシュ-21-Ｙ-86</v>
      </c>
    </row>
    <row r="287" spans="1:7">
      <c r="A287" s="1">
        <v>1434</v>
      </c>
      <c r="B287" s="1" t="s">
        <v>307</v>
      </c>
      <c r="C287" s="1" t="s">
        <v>434</v>
      </c>
      <c r="D287" s="1">
        <v>21</v>
      </c>
      <c r="E287" s="1" t="s">
        <v>267</v>
      </c>
      <c r="F287" s="1">
        <v>206</v>
      </c>
      <c r="G287" t="str">
        <f t="shared" si="4"/>
        <v>ファーストヴィンテージ-カシミヤ-21-Ｙ-206</v>
      </c>
    </row>
    <row r="288" spans="1:7">
      <c r="A288" s="1">
        <v>1472</v>
      </c>
      <c r="B288" s="1" t="s">
        <v>670</v>
      </c>
      <c r="C288" s="1" t="s">
        <v>306</v>
      </c>
      <c r="D288" s="1">
        <v>21</v>
      </c>
      <c r="E288" s="1" t="s">
        <v>264</v>
      </c>
      <c r="F288" s="1">
        <v>32</v>
      </c>
      <c r="G288" t="str">
        <f t="shared" si="4"/>
        <v>フリューサンド-シロ-21-Ｔ-32</v>
      </c>
    </row>
    <row r="289" spans="1:7">
      <c r="A289" s="1">
        <v>109</v>
      </c>
      <c r="B289" s="1" t="s">
        <v>327</v>
      </c>
      <c r="D289" s="1">
        <v>21</v>
      </c>
      <c r="E289" s="1" t="s">
        <v>264</v>
      </c>
      <c r="F289" s="1">
        <v>70</v>
      </c>
      <c r="G289" t="str">
        <f t="shared" si="4"/>
        <v>プリンス上質-21-Ｔ-70</v>
      </c>
    </row>
    <row r="290" spans="1:7">
      <c r="A290" s="1">
        <v>1396</v>
      </c>
      <c r="B290" s="1" t="s">
        <v>327</v>
      </c>
      <c r="D290" s="1">
        <v>23</v>
      </c>
      <c r="E290" s="1" t="s">
        <v>264</v>
      </c>
      <c r="F290" s="1">
        <v>38</v>
      </c>
      <c r="G290" t="str">
        <f t="shared" si="4"/>
        <v>プリンス上質-23-Ｔ-38</v>
      </c>
    </row>
    <row r="291" spans="1:7">
      <c r="A291" s="1">
        <v>110</v>
      </c>
      <c r="B291" s="1" t="s">
        <v>327</v>
      </c>
      <c r="D291" s="1">
        <v>21</v>
      </c>
      <c r="E291" s="1" t="s">
        <v>264</v>
      </c>
      <c r="F291" s="1">
        <v>55</v>
      </c>
      <c r="G291" t="str">
        <f t="shared" si="4"/>
        <v>プリンス上質-21-Ｔ-55</v>
      </c>
    </row>
    <row r="292" spans="1:7">
      <c r="A292" s="1">
        <v>913</v>
      </c>
      <c r="B292" s="1" t="s">
        <v>327</v>
      </c>
      <c r="D292" s="1">
        <v>20</v>
      </c>
      <c r="E292" s="1" t="s">
        <v>267</v>
      </c>
      <c r="F292" s="1">
        <v>44.5</v>
      </c>
      <c r="G292" t="str">
        <f t="shared" si="4"/>
        <v>プリンス上質-20-Ｙ-44.5</v>
      </c>
    </row>
    <row r="293" spans="1:7">
      <c r="A293" s="1">
        <v>3</v>
      </c>
      <c r="B293" s="1" t="s">
        <v>431</v>
      </c>
      <c r="C293" s="1" t="s">
        <v>310</v>
      </c>
      <c r="D293" s="1">
        <v>21</v>
      </c>
      <c r="E293" s="1" t="s">
        <v>267</v>
      </c>
      <c r="F293" s="1">
        <v>180</v>
      </c>
      <c r="G293" t="str">
        <f t="shared" si="4"/>
        <v>ペルーラ-スノーホワイト-21-Ｙ-180</v>
      </c>
    </row>
    <row r="294" spans="1:7">
      <c r="A294" s="1">
        <v>782</v>
      </c>
      <c r="B294" s="1" t="s">
        <v>297</v>
      </c>
      <c r="D294" s="1">
        <v>21</v>
      </c>
      <c r="E294" s="1" t="s">
        <v>264</v>
      </c>
      <c r="F294" s="1">
        <v>90</v>
      </c>
      <c r="G294" t="str">
        <f t="shared" si="4"/>
        <v>ホワイトニューＶマット-21-Ｔ-90</v>
      </c>
    </row>
    <row r="295" spans="1:7">
      <c r="A295" s="1">
        <v>412</v>
      </c>
      <c r="B295" s="1" t="s">
        <v>297</v>
      </c>
      <c r="D295" s="1">
        <v>21</v>
      </c>
      <c r="E295" s="1" t="s">
        <v>264</v>
      </c>
      <c r="F295" s="1">
        <v>110</v>
      </c>
      <c r="G295" t="str">
        <f t="shared" si="4"/>
        <v>ホワイトニューＶマット-21-Ｔ-110</v>
      </c>
    </row>
    <row r="296" spans="1:7">
      <c r="A296" s="1">
        <v>1496</v>
      </c>
      <c r="B296" s="1" t="s">
        <v>297</v>
      </c>
      <c r="D296" s="1">
        <v>23</v>
      </c>
      <c r="E296" s="1" t="s">
        <v>264</v>
      </c>
      <c r="F296" s="1">
        <v>76.5</v>
      </c>
      <c r="G296" t="str">
        <f t="shared" si="4"/>
        <v>ホワイトニューＶマット-23-Ｔ-76.5</v>
      </c>
    </row>
    <row r="297" spans="1:7">
      <c r="A297" s="1">
        <v>237</v>
      </c>
      <c r="B297" s="1" t="s">
        <v>297</v>
      </c>
      <c r="D297" s="1">
        <v>23</v>
      </c>
      <c r="E297" s="1" t="s">
        <v>267</v>
      </c>
      <c r="F297" s="1">
        <v>93.5</v>
      </c>
      <c r="G297" t="str">
        <f t="shared" si="4"/>
        <v>ホワイトニューＶマット-23-Ｙ-93.5</v>
      </c>
    </row>
    <row r="298" spans="1:7">
      <c r="A298" s="1">
        <v>1052</v>
      </c>
      <c r="B298" s="1" t="s">
        <v>347</v>
      </c>
      <c r="D298" s="1">
        <v>23</v>
      </c>
      <c r="E298" s="1" t="s">
        <v>267</v>
      </c>
      <c r="F298" s="1">
        <v>111</v>
      </c>
      <c r="G298" t="str">
        <f t="shared" si="4"/>
        <v>ホワイトピーチケント-23-Ｙ-111</v>
      </c>
    </row>
    <row r="299" spans="1:7">
      <c r="A299" s="1">
        <v>303</v>
      </c>
      <c r="B299" s="1" t="s">
        <v>347</v>
      </c>
      <c r="D299" s="1">
        <v>21</v>
      </c>
      <c r="E299" s="1" t="s">
        <v>264</v>
      </c>
      <c r="F299" s="1">
        <v>180</v>
      </c>
      <c r="G299" t="str">
        <f t="shared" si="4"/>
        <v>ホワイトピーチケント-21-Ｔ-180</v>
      </c>
    </row>
    <row r="300" spans="1:7">
      <c r="A300" s="1">
        <v>300</v>
      </c>
      <c r="B300" s="1" t="s">
        <v>347</v>
      </c>
      <c r="D300" s="1">
        <v>23</v>
      </c>
      <c r="E300" s="1" t="s">
        <v>264</v>
      </c>
      <c r="F300" s="1">
        <v>125</v>
      </c>
      <c r="G300" t="str">
        <f t="shared" si="4"/>
        <v>ホワイトピーチケント-23-Ｔ-125</v>
      </c>
    </row>
    <row r="301" spans="1:7">
      <c r="A301" s="1">
        <v>1482</v>
      </c>
      <c r="B301" s="1" t="s">
        <v>347</v>
      </c>
      <c r="D301" s="1">
        <v>23</v>
      </c>
      <c r="E301" s="1" t="s">
        <v>264</v>
      </c>
      <c r="F301" s="1">
        <v>93.5</v>
      </c>
      <c r="G301" t="str">
        <f t="shared" si="4"/>
        <v>ホワイトピーチケント-23-Ｔ-93.5</v>
      </c>
    </row>
    <row r="302" spans="1:7">
      <c r="A302" s="1">
        <v>304</v>
      </c>
      <c r="B302" s="1" t="s">
        <v>347</v>
      </c>
      <c r="D302" s="1">
        <v>23</v>
      </c>
      <c r="E302" s="1" t="s">
        <v>267</v>
      </c>
      <c r="F302" s="1">
        <v>184</v>
      </c>
      <c r="G302" t="str">
        <f t="shared" si="4"/>
        <v>ホワイトピーチケント-23-Ｙ-184</v>
      </c>
    </row>
    <row r="303" spans="1:7">
      <c r="A303" s="1">
        <v>118</v>
      </c>
      <c r="B303" s="1" t="s">
        <v>281</v>
      </c>
      <c r="D303" s="1">
        <v>23</v>
      </c>
      <c r="E303" s="1" t="s">
        <v>267</v>
      </c>
      <c r="F303" s="1">
        <v>15.5</v>
      </c>
      <c r="G303" t="str">
        <f t="shared" si="4"/>
        <v>ボンアイボリー-23-Ｙ-15.5</v>
      </c>
    </row>
    <row r="304" spans="1:7">
      <c r="A304" s="1">
        <v>28</v>
      </c>
      <c r="B304" s="1" t="s">
        <v>281</v>
      </c>
      <c r="D304" s="1">
        <v>21</v>
      </c>
      <c r="E304" s="1" t="s">
        <v>264</v>
      </c>
      <c r="F304" s="1">
        <v>26.5</v>
      </c>
      <c r="G304" t="str">
        <f t="shared" si="4"/>
        <v>ボンアイボリー-21-Ｔ-26.5</v>
      </c>
    </row>
    <row r="305" spans="1:7">
      <c r="A305" s="1">
        <v>389</v>
      </c>
      <c r="B305" s="1" t="s">
        <v>281</v>
      </c>
      <c r="D305" s="1">
        <v>21</v>
      </c>
      <c r="E305" s="1" t="s">
        <v>264</v>
      </c>
      <c r="F305" s="1">
        <v>31</v>
      </c>
      <c r="G305" t="str">
        <f t="shared" si="4"/>
        <v>ボンアイボリー-21-Ｔ-31</v>
      </c>
    </row>
    <row r="306" spans="1:7">
      <c r="A306" s="1">
        <v>1270</v>
      </c>
      <c r="B306" s="1" t="s">
        <v>281</v>
      </c>
      <c r="D306" s="1">
        <v>21</v>
      </c>
      <c r="E306" s="1" t="s">
        <v>264</v>
      </c>
      <c r="F306" s="1">
        <v>22.5</v>
      </c>
      <c r="G306" t="str">
        <f t="shared" si="4"/>
        <v>ボンアイボリー-21-Ｔ-22.5</v>
      </c>
    </row>
    <row r="307" spans="1:7">
      <c r="A307" s="1">
        <v>253</v>
      </c>
      <c r="B307" s="1" t="s">
        <v>281</v>
      </c>
      <c r="D307" s="1">
        <v>21</v>
      </c>
      <c r="E307" s="1" t="s">
        <v>264</v>
      </c>
      <c r="F307" s="1">
        <v>18</v>
      </c>
      <c r="G307" t="str">
        <f t="shared" si="4"/>
        <v>ボンアイボリー-21-Ｔ-18</v>
      </c>
    </row>
    <row r="308" spans="1:7">
      <c r="A308" s="1">
        <v>98</v>
      </c>
      <c r="B308" s="1" t="s">
        <v>281</v>
      </c>
      <c r="D308" s="1">
        <v>23</v>
      </c>
      <c r="E308" s="1" t="s">
        <v>267</v>
      </c>
      <c r="F308" s="1">
        <v>14</v>
      </c>
      <c r="G308" t="str">
        <f t="shared" si="4"/>
        <v>ボンアイボリー-23-Ｙ-14</v>
      </c>
    </row>
    <row r="309" spans="1:7">
      <c r="A309" s="1">
        <v>1284</v>
      </c>
      <c r="B309" s="1" t="s">
        <v>281</v>
      </c>
      <c r="D309" s="1">
        <v>21</v>
      </c>
      <c r="E309" s="1" t="s">
        <v>267</v>
      </c>
      <c r="F309" s="1">
        <v>31</v>
      </c>
      <c r="G309" t="str">
        <f t="shared" si="4"/>
        <v>ボンアイボリー-21-Ｙ-31</v>
      </c>
    </row>
    <row r="310" spans="1:7">
      <c r="A310" s="1">
        <v>24</v>
      </c>
      <c r="B310" s="1" t="s">
        <v>281</v>
      </c>
      <c r="D310" s="1">
        <v>23</v>
      </c>
      <c r="E310" s="1" t="s">
        <v>267</v>
      </c>
      <c r="F310" s="1">
        <v>18.5</v>
      </c>
      <c r="G310" t="str">
        <f t="shared" si="4"/>
        <v>ボンアイボリー-23-Ｙ-18.5</v>
      </c>
    </row>
    <row r="311" spans="1:7">
      <c r="A311" s="1">
        <v>460</v>
      </c>
      <c r="B311" s="1" t="s">
        <v>281</v>
      </c>
      <c r="D311" s="1">
        <v>21</v>
      </c>
      <c r="E311" s="1" t="s">
        <v>264</v>
      </c>
      <c r="F311" s="1">
        <v>16.5</v>
      </c>
      <c r="G311" t="str">
        <f t="shared" si="4"/>
        <v>ボンアイボリー-21-Ｔ-16.5</v>
      </c>
    </row>
    <row r="312" spans="1:7">
      <c r="A312" s="1">
        <v>594</v>
      </c>
      <c r="B312" s="1" t="s">
        <v>281</v>
      </c>
      <c r="D312" s="1">
        <v>23</v>
      </c>
      <c r="E312" s="1" t="s">
        <v>267</v>
      </c>
      <c r="F312" s="1">
        <v>21.5</v>
      </c>
      <c r="G312" t="str">
        <f t="shared" si="4"/>
        <v>ボンアイボリー-23-Ｙ-21.5</v>
      </c>
    </row>
    <row r="313" spans="1:7">
      <c r="A313" s="1">
        <v>174</v>
      </c>
      <c r="B313" s="1" t="s">
        <v>281</v>
      </c>
      <c r="D313" s="1">
        <v>23</v>
      </c>
      <c r="E313" s="1" t="s">
        <v>267</v>
      </c>
      <c r="F313" s="1">
        <v>11.5</v>
      </c>
      <c r="G313" t="str">
        <f t="shared" si="4"/>
        <v>ボンアイボリー-23-Ｙ-11.5</v>
      </c>
    </row>
    <row r="314" spans="1:7">
      <c r="A314" s="1">
        <v>1412</v>
      </c>
      <c r="B314" s="1" t="s">
        <v>642</v>
      </c>
      <c r="C314" s="1" t="s">
        <v>643</v>
      </c>
      <c r="D314" s="1">
        <v>21</v>
      </c>
      <c r="E314" s="1" t="s">
        <v>267</v>
      </c>
      <c r="F314" s="1">
        <v>80</v>
      </c>
      <c r="G314" t="str">
        <f t="shared" si="4"/>
        <v>ポルカ-ソーダ-21-Ｙ-80</v>
      </c>
    </row>
    <row r="315" spans="1:7">
      <c r="A315" s="1">
        <v>1292</v>
      </c>
      <c r="B315" s="1" t="s">
        <v>531</v>
      </c>
      <c r="C315" s="1" t="s">
        <v>422</v>
      </c>
      <c r="D315" s="1">
        <v>21</v>
      </c>
      <c r="E315" s="1" t="s">
        <v>267</v>
      </c>
      <c r="F315" s="1">
        <v>153</v>
      </c>
      <c r="G315" t="str">
        <f t="shared" si="4"/>
        <v>マーメイド-ソラ-21-Ｙ-153</v>
      </c>
    </row>
    <row r="316" spans="1:7">
      <c r="A316" s="1">
        <v>605</v>
      </c>
      <c r="B316" s="1" t="s">
        <v>531</v>
      </c>
      <c r="C316" s="1" t="s">
        <v>306</v>
      </c>
      <c r="D316" s="1">
        <v>21</v>
      </c>
      <c r="E316" s="1" t="s">
        <v>267</v>
      </c>
      <c r="F316" s="1">
        <v>210</v>
      </c>
      <c r="G316" t="str">
        <f t="shared" si="4"/>
        <v>マーメイド-シロ-21-Ｙ-210</v>
      </c>
    </row>
    <row r="317" spans="1:7">
      <c r="A317" s="1">
        <v>1418</v>
      </c>
      <c r="B317" s="1" t="s">
        <v>531</v>
      </c>
      <c r="C317" s="1" t="s">
        <v>457</v>
      </c>
      <c r="D317" s="1">
        <v>21</v>
      </c>
      <c r="E317" s="1" t="s">
        <v>267</v>
      </c>
      <c r="F317" s="1">
        <v>115</v>
      </c>
      <c r="G317" t="str">
        <f t="shared" si="4"/>
        <v>マーメイド-タマゴ-21-Ｙ-115</v>
      </c>
    </row>
    <row r="318" spans="1:7">
      <c r="A318" s="1">
        <v>1439</v>
      </c>
      <c r="B318" s="1" t="s">
        <v>531</v>
      </c>
      <c r="C318" s="1" t="s">
        <v>306</v>
      </c>
      <c r="D318" s="1">
        <v>21</v>
      </c>
      <c r="E318" s="1" t="s">
        <v>267</v>
      </c>
      <c r="F318" s="1">
        <v>135</v>
      </c>
      <c r="G318" t="str">
        <f t="shared" si="4"/>
        <v>マーメイド-シロ-21-Ｙ-135</v>
      </c>
    </row>
    <row r="319" spans="1:7">
      <c r="A319" s="1">
        <v>117</v>
      </c>
      <c r="B319" s="1" t="s">
        <v>324</v>
      </c>
      <c r="D319" s="1">
        <v>23</v>
      </c>
      <c r="E319" s="1" t="s">
        <v>267</v>
      </c>
      <c r="F319" s="1">
        <v>153</v>
      </c>
      <c r="G319" t="str">
        <f t="shared" si="4"/>
        <v>マットポスト-23-Ｙ-153</v>
      </c>
    </row>
    <row r="320" spans="1:7">
      <c r="A320" s="1">
        <v>209</v>
      </c>
      <c r="B320" s="1" t="s">
        <v>324</v>
      </c>
      <c r="D320" s="1">
        <v>23</v>
      </c>
      <c r="E320" s="1" t="s">
        <v>264</v>
      </c>
      <c r="F320" s="1">
        <v>153</v>
      </c>
      <c r="G320" t="str">
        <f t="shared" si="4"/>
        <v>マットポスト-23-Ｔ-153</v>
      </c>
    </row>
    <row r="321" spans="1:7">
      <c r="A321" s="1">
        <v>75</v>
      </c>
      <c r="B321" s="1" t="s">
        <v>324</v>
      </c>
      <c r="D321" s="1">
        <v>23</v>
      </c>
      <c r="E321" s="1" t="s">
        <v>267</v>
      </c>
      <c r="F321" s="1">
        <v>125</v>
      </c>
      <c r="G321" t="str">
        <f t="shared" si="4"/>
        <v>マットポスト-23-Ｙ-125</v>
      </c>
    </row>
    <row r="322" spans="1:7">
      <c r="A322" s="1">
        <v>1024</v>
      </c>
      <c r="B322" s="1" t="s">
        <v>324</v>
      </c>
      <c r="D322" s="1">
        <v>21</v>
      </c>
      <c r="E322" s="1" t="s">
        <v>264</v>
      </c>
      <c r="F322" s="1">
        <v>180</v>
      </c>
      <c r="G322" t="str">
        <f t="shared" si="4"/>
        <v>マットポスト-21-Ｔ-180</v>
      </c>
    </row>
    <row r="323" spans="1:7">
      <c r="A323" s="1">
        <v>255</v>
      </c>
      <c r="B323" s="1" t="s">
        <v>324</v>
      </c>
      <c r="D323" s="1">
        <v>23</v>
      </c>
      <c r="E323" s="1" t="s">
        <v>267</v>
      </c>
      <c r="F323" s="1">
        <v>104</v>
      </c>
      <c r="G323" t="str">
        <f t="shared" ref="G323:G386" si="5">_xlfn.TEXTJOIN("-",TRUE,B323,C323,D323,E323,F323)</f>
        <v>マットポスト-23-Ｙ-104</v>
      </c>
    </row>
    <row r="324" spans="1:7">
      <c r="A324" s="1">
        <v>1237</v>
      </c>
      <c r="B324" s="1" t="s">
        <v>322</v>
      </c>
      <c r="D324" s="1">
        <v>27</v>
      </c>
      <c r="E324" s="1" t="s">
        <v>264</v>
      </c>
      <c r="F324" s="1">
        <v>1</v>
      </c>
      <c r="G324" t="str">
        <f t="shared" si="5"/>
        <v>マルウタックアート-27-Ｔ-1</v>
      </c>
    </row>
    <row r="325" spans="1:7">
      <c r="A325" s="1">
        <v>393</v>
      </c>
      <c r="B325" s="1" t="s">
        <v>322</v>
      </c>
      <c r="D325" s="1">
        <v>27</v>
      </c>
      <c r="E325" s="1" t="s">
        <v>264</v>
      </c>
      <c r="F325" s="1">
        <v>73</v>
      </c>
      <c r="G325" t="str">
        <f t="shared" si="5"/>
        <v>マルウタックアート-27-Ｔ-73</v>
      </c>
    </row>
    <row r="326" spans="1:7">
      <c r="A326" s="1">
        <v>1423</v>
      </c>
      <c r="B326" s="1" t="s">
        <v>505</v>
      </c>
      <c r="D326" s="1">
        <v>27</v>
      </c>
      <c r="E326" s="1" t="s">
        <v>264</v>
      </c>
      <c r="F326" s="1">
        <v>73</v>
      </c>
      <c r="G326" t="str">
        <f t="shared" si="5"/>
        <v>マルウタックアート強粘着-27-Ｔ-73</v>
      </c>
    </row>
    <row r="327" spans="1:7">
      <c r="A327" s="1">
        <v>628</v>
      </c>
      <c r="B327" s="1" t="s">
        <v>302</v>
      </c>
      <c r="D327" s="1">
        <v>27</v>
      </c>
      <c r="E327" s="1" t="s">
        <v>264</v>
      </c>
      <c r="F327" s="1">
        <v>70</v>
      </c>
      <c r="G327" t="str">
        <f t="shared" si="5"/>
        <v>マルウタック上質強粘着-27-Ｔ-70</v>
      </c>
    </row>
    <row r="328" spans="1:7">
      <c r="A328" s="1">
        <v>1370</v>
      </c>
      <c r="B328" s="1" t="s">
        <v>625</v>
      </c>
      <c r="D328" s="1">
        <v>27</v>
      </c>
      <c r="E328" s="1" t="s">
        <v>264</v>
      </c>
      <c r="F328" s="1">
        <v>70</v>
      </c>
      <c r="G328" t="str">
        <f t="shared" si="5"/>
        <v>マルウタック上質訂正用-27-Ｔ-70</v>
      </c>
    </row>
    <row r="329" spans="1:7">
      <c r="A329" s="1">
        <v>434</v>
      </c>
      <c r="B329" s="1" t="s">
        <v>479</v>
      </c>
      <c r="C329" s="1" t="s">
        <v>480</v>
      </c>
      <c r="D329" s="1">
        <v>23</v>
      </c>
      <c r="E329" s="1" t="s">
        <v>267</v>
      </c>
      <c r="F329" s="1">
        <v>76.5</v>
      </c>
      <c r="G329" t="str">
        <f t="shared" si="5"/>
        <v>ミセスＢ-スーパーホワイト-23-Ｙ-76.5</v>
      </c>
    </row>
    <row r="330" spans="1:7">
      <c r="A330" s="1">
        <v>1490</v>
      </c>
      <c r="B330" s="1" t="s">
        <v>679</v>
      </c>
      <c r="D330" s="1">
        <v>21</v>
      </c>
      <c r="E330" s="1" t="s">
        <v>264</v>
      </c>
      <c r="F330" s="1">
        <v>135</v>
      </c>
      <c r="G330" t="str">
        <f t="shared" si="5"/>
        <v>ミラーコートＧ-21-Ｔ-135</v>
      </c>
    </row>
    <row r="331" spans="1:7">
      <c r="A331" s="1">
        <v>307</v>
      </c>
      <c r="B331" s="1" t="s">
        <v>448</v>
      </c>
      <c r="D331" s="1">
        <v>23</v>
      </c>
      <c r="E331" s="1" t="s">
        <v>267</v>
      </c>
      <c r="F331" s="1">
        <v>153</v>
      </c>
      <c r="G331" t="str">
        <f t="shared" si="5"/>
        <v>ミラーコートＰ-23-Ｙ-153</v>
      </c>
    </row>
    <row r="332" spans="1:7">
      <c r="A332" s="1">
        <v>545</v>
      </c>
      <c r="B332" s="1" t="s">
        <v>340</v>
      </c>
      <c r="C332" s="1" t="s">
        <v>341</v>
      </c>
      <c r="D332" s="1">
        <v>21</v>
      </c>
      <c r="E332" s="1" t="s">
        <v>267</v>
      </c>
      <c r="F332" s="1">
        <v>200</v>
      </c>
      <c r="G332" t="str">
        <f t="shared" si="5"/>
        <v>モデラトーンＧＡ-スノー-21-Ｙ-200</v>
      </c>
    </row>
    <row r="333" spans="1:7">
      <c r="A333" s="1">
        <v>1413</v>
      </c>
      <c r="B333" s="1" t="s">
        <v>340</v>
      </c>
      <c r="C333" s="1" t="s">
        <v>644</v>
      </c>
      <c r="D333" s="1">
        <v>21</v>
      </c>
      <c r="E333" s="1" t="s">
        <v>267</v>
      </c>
      <c r="F333" s="1">
        <v>135</v>
      </c>
      <c r="G333" t="str">
        <f t="shared" si="5"/>
        <v>モデラトーンＧＡ-エキストラホワイト-21-Ｙ-135</v>
      </c>
    </row>
    <row r="334" spans="1:7">
      <c r="A334" s="1">
        <v>577</v>
      </c>
      <c r="B334" s="1" t="s">
        <v>340</v>
      </c>
      <c r="C334" s="1" t="s">
        <v>339</v>
      </c>
      <c r="D334" s="1">
        <v>21</v>
      </c>
      <c r="E334" s="1" t="s">
        <v>267</v>
      </c>
      <c r="F334" s="1">
        <v>135</v>
      </c>
      <c r="G334" t="str">
        <f t="shared" si="5"/>
        <v>モデラトーンＧＡ-ナチュラル-21-Ｙ-135</v>
      </c>
    </row>
    <row r="335" spans="1:7">
      <c r="A335" s="1">
        <v>1325</v>
      </c>
      <c r="B335" s="1" t="s">
        <v>447</v>
      </c>
      <c r="D335" s="1">
        <v>21</v>
      </c>
      <c r="E335" s="1" t="s">
        <v>264</v>
      </c>
      <c r="F335" s="1">
        <v>110</v>
      </c>
      <c r="G335" t="str">
        <f t="shared" si="5"/>
        <v>ユトリログロスマット-21-Ｔ-110</v>
      </c>
    </row>
    <row r="336" spans="1:7">
      <c r="A336" s="1">
        <v>201</v>
      </c>
      <c r="B336" s="1" t="s">
        <v>447</v>
      </c>
      <c r="D336" s="1">
        <v>23</v>
      </c>
      <c r="E336" s="1" t="s">
        <v>267</v>
      </c>
      <c r="F336" s="1">
        <v>93.5</v>
      </c>
      <c r="G336" t="str">
        <f t="shared" si="5"/>
        <v>ユトリログロスマット-23-Ｙ-93.5</v>
      </c>
    </row>
    <row r="337" spans="1:7">
      <c r="A337" s="1">
        <v>30</v>
      </c>
      <c r="B337" s="1" t="s">
        <v>319</v>
      </c>
      <c r="D337" s="1">
        <v>20</v>
      </c>
      <c r="E337" s="1" t="s">
        <v>267</v>
      </c>
      <c r="F337" s="1">
        <v>44.5</v>
      </c>
      <c r="G337" t="str">
        <f t="shared" si="5"/>
        <v>ユトリロマットグリーン７０-20-Ｙ-44.5</v>
      </c>
    </row>
    <row r="338" spans="1:7">
      <c r="A338" s="1">
        <v>47</v>
      </c>
      <c r="B338" s="1" t="s">
        <v>421</v>
      </c>
      <c r="D338" s="1">
        <v>25</v>
      </c>
      <c r="E338" s="1" t="s">
        <v>267</v>
      </c>
      <c r="F338" s="1">
        <v>26.5</v>
      </c>
      <c r="G338" t="str">
        <f t="shared" si="5"/>
        <v>ユトリロ上質-25-Ｙ-26.5</v>
      </c>
    </row>
    <row r="339" spans="1:7">
      <c r="A339" s="1">
        <v>1351</v>
      </c>
      <c r="B339" s="1" t="s">
        <v>421</v>
      </c>
      <c r="D339" s="1">
        <v>20</v>
      </c>
      <c r="E339" s="1" t="s">
        <v>267</v>
      </c>
      <c r="F339" s="1">
        <v>44.5</v>
      </c>
      <c r="G339" t="str">
        <f t="shared" si="5"/>
        <v>ユトリロ上質-20-Ｙ-44.5</v>
      </c>
    </row>
    <row r="340" spans="1:7">
      <c r="A340" s="1">
        <v>251</v>
      </c>
      <c r="B340" s="1" t="s">
        <v>421</v>
      </c>
      <c r="D340" s="1">
        <v>21</v>
      </c>
      <c r="E340" s="1" t="s">
        <v>264</v>
      </c>
      <c r="F340" s="1">
        <v>55</v>
      </c>
      <c r="G340" t="str">
        <f t="shared" si="5"/>
        <v>ユトリロ上質-21-Ｔ-55</v>
      </c>
    </row>
    <row r="341" spans="1:7">
      <c r="A341" s="1">
        <v>41</v>
      </c>
      <c r="B341" s="1" t="s">
        <v>501</v>
      </c>
      <c r="D341" s="1">
        <v>20</v>
      </c>
      <c r="E341" s="1" t="s">
        <v>267</v>
      </c>
      <c r="F341" s="1">
        <v>44.5</v>
      </c>
      <c r="G341" t="str">
        <f t="shared" si="5"/>
        <v>ユトリロ上質グリーン７０-20-Ｙ-44.5</v>
      </c>
    </row>
    <row r="342" spans="1:7">
      <c r="A342" s="1">
        <v>1162</v>
      </c>
      <c r="B342" s="1" t="s">
        <v>645</v>
      </c>
      <c r="C342" s="1" t="s">
        <v>646</v>
      </c>
      <c r="D342" s="1">
        <v>21</v>
      </c>
      <c r="E342" s="1" t="s">
        <v>264</v>
      </c>
      <c r="F342" s="1">
        <v>1</v>
      </c>
      <c r="G342" t="str">
        <f t="shared" si="5"/>
        <v>ユポＦＧＳ-＃８０-21-Ｔ-1</v>
      </c>
    </row>
    <row r="343" spans="1:7">
      <c r="A343" s="1">
        <v>1099</v>
      </c>
      <c r="B343" s="1" t="s">
        <v>507</v>
      </c>
      <c r="C343" s="1" t="s">
        <v>483</v>
      </c>
      <c r="D343" s="1">
        <v>21</v>
      </c>
      <c r="E343" s="1" t="s">
        <v>264</v>
      </c>
      <c r="F343" s="1">
        <v>1</v>
      </c>
      <c r="G343" t="str">
        <f t="shared" si="5"/>
        <v>ユポＦＲＢＷ-＃２００-21-Ｔ-1</v>
      </c>
    </row>
    <row r="344" spans="1:7">
      <c r="A344" s="1">
        <v>1513</v>
      </c>
      <c r="B344" s="1" t="s">
        <v>692</v>
      </c>
      <c r="D344" s="1">
        <v>21</v>
      </c>
      <c r="E344" s="1" t="s">
        <v>267</v>
      </c>
      <c r="F344" s="1">
        <v>110</v>
      </c>
      <c r="G344" t="str">
        <f t="shared" si="5"/>
        <v>ライトスタッフＧＡ－ＦＳ-21-Ｙ-110</v>
      </c>
    </row>
    <row r="345" spans="1:7">
      <c r="A345" s="1">
        <v>610</v>
      </c>
      <c r="B345" s="1" t="s">
        <v>442</v>
      </c>
      <c r="D345" s="1">
        <v>21</v>
      </c>
      <c r="E345" s="1" t="s">
        <v>267</v>
      </c>
      <c r="F345" s="1">
        <v>71.5</v>
      </c>
      <c r="G345" t="str">
        <f t="shared" si="5"/>
        <v>ラフクリーム琥珀-21-Ｙ-71.5</v>
      </c>
    </row>
    <row r="346" spans="1:7">
      <c r="A346" s="1">
        <v>167</v>
      </c>
      <c r="B346" s="1" t="s">
        <v>442</v>
      </c>
      <c r="D346" s="1">
        <v>20</v>
      </c>
      <c r="E346" s="1" t="s">
        <v>264</v>
      </c>
      <c r="F346" s="1">
        <v>45.5</v>
      </c>
      <c r="G346" t="str">
        <f t="shared" si="5"/>
        <v>ラフクリーム琥珀-20-Ｔ-45.5</v>
      </c>
    </row>
    <row r="347" spans="1:7">
      <c r="A347" s="1">
        <v>1375</v>
      </c>
      <c r="B347" s="1" t="s">
        <v>442</v>
      </c>
      <c r="D347" s="1">
        <v>21</v>
      </c>
      <c r="E347" s="1" t="s">
        <v>267</v>
      </c>
      <c r="F347" s="1">
        <v>66.5</v>
      </c>
      <c r="G347" t="str">
        <f t="shared" si="5"/>
        <v>ラフクリーム琥珀-21-Ｙ-66.5</v>
      </c>
    </row>
    <row r="348" spans="1:7">
      <c r="A348" s="1">
        <v>1368</v>
      </c>
      <c r="B348" s="1" t="s">
        <v>622</v>
      </c>
      <c r="C348" s="1" t="s">
        <v>623</v>
      </c>
      <c r="D348" s="1">
        <v>21</v>
      </c>
      <c r="E348" s="1" t="s">
        <v>267</v>
      </c>
      <c r="F348" s="1">
        <v>180</v>
      </c>
      <c r="G348" t="str">
        <f t="shared" si="5"/>
        <v>リ・シマメ-ウルトラホワイト-21-Ｙ-180</v>
      </c>
    </row>
    <row r="349" spans="1:7">
      <c r="A349" s="1">
        <v>1337</v>
      </c>
      <c r="B349" s="1" t="s">
        <v>304</v>
      </c>
      <c r="C349" s="1" t="s">
        <v>608</v>
      </c>
      <c r="D349" s="1">
        <v>23</v>
      </c>
      <c r="E349" s="1" t="s">
        <v>267</v>
      </c>
      <c r="F349" s="1">
        <v>153</v>
      </c>
      <c r="G349" t="str">
        <f t="shared" si="5"/>
        <v>ルミネッセンス-マキシマムホワイト-23-Ｙ-153</v>
      </c>
    </row>
    <row r="350" spans="1:7">
      <c r="A350" s="1">
        <v>692</v>
      </c>
      <c r="B350" s="1" t="s">
        <v>329</v>
      </c>
      <c r="C350" s="1" t="s">
        <v>290</v>
      </c>
      <c r="D350" s="1">
        <v>21</v>
      </c>
      <c r="E350" s="1" t="s">
        <v>267</v>
      </c>
      <c r="F350" s="1">
        <v>175</v>
      </c>
      <c r="G350" t="str">
        <f t="shared" si="5"/>
        <v>レザック６６-キ-21-Ｙ-175</v>
      </c>
    </row>
    <row r="351" spans="1:7">
      <c r="A351" s="1">
        <v>1247</v>
      </c>
      <c r="B351" s="1" t="s">
        <v>329</v>
      </c>
      <c r="C351" s="1" t="s">
        <v>493</v>
      </c>
      <c r="D351" s="1">
        <v>21</v>
      </c>
      <c r="E351" s="1" t="s">
        <v>267</v>
      </c>
      <c r="F351" s="1">
        <v>175</v>
      </c>
      <c r="G351" t="str">
        <f t="shared" si="5"/>
        <v>レザック６６-ダイダイ-21-Ｙ-175</v>
      </c>
    </row>
    <row r="352" spans="1:7">
      <c r="A352" s="1">
        <v>36</v>
      </c>
      <c r="B352" s="1" t="s">
        <v>329</v>
      </c>
      <c r="C352" s="1" t="s">
        <v>420</v>
      </c>
      <c r="D352" s="1">
        <v>21</v>
      </c>
      <c r="E352" s="1" t="s">
        <v>267</v>
      </c>
      <c r="F352" s="1">
        <v>175</v>
      </c>
      <c r="G352" t="str">
        <f t="shared" si="5"/>
        <v>レザック６６-クリーム-21-Ｙ-175</v>
      </c>
    </row>
    <row r="353" spans="1:7">
      <c r="A353" s="1">
        <v>1249</v>
      </c>
      <c r="B353" s="1" t="s">
        <v>329</v>
      </c>
      <c r="C353" s="1" t="s">
        <v>509</v>
      </c>
      <c r="D353" s="1">
        <v>21</v>
      </c>
      <c r="E353" s="1" t="s">
        <v>267</v>
      </c>
      <c r="F353" s="1">
        <v>260</v>
      </c>
      <c r="G353" t="str">
        <f t="shared" si="5"/>
        <v>レザック６６-アオタケ-21-Ｙ-260</v>
      </c>
    </row>
    <row r="354" spans="1:7">
      <c r="A354" s="1">
        <v>1262</v>
      </c>
      <c r="B354" s="1" t="s">
        <v>329</v>
      </c>
      <c r="C354" s="1" t="s">
        <v>489</v>
      </c>
      <c r="D354" s="1">
        <v>21</v>
      </c>
      <c r="E354" s="1" t="s">
        <v>267</v>
      </c>
      <c r="F354" s="1">
        <v>215</v>
      </c>
      <c r="G354" t="str">
        <f t="shared" si="5"/>
        <v>レザック６６-ボタン-21-Ｙ-215</v>
      </c>
    </row>
    <row r="355" spans="1:7">
      <c r="A355" s="1">
        <v>195</v>
      </c>
      <c r="B355" s="1" t="s">
        <v>329</v>
      </c>
      <c r="C355" s="1" t="s">
        <v>509</v>
      </c>
      <c r="D355" s="1">
        <v>21</v>
      </c>
      <c r="E355" s="1" t="s">
        <v>267</v>
      </c>
      <c r="F355" s="1">
        <v>175</v>
      </c>
      <c r="G355" t="str">
        <f t="shared" si="5"/>
        <v>レザック６６-アオタケ-21-Ｙ-175</v>
      </c>
    </row>
    <row r="356" spans="1:7">
      <c r="A356" s="1">
        <v>1273</v>
      </c>
      <c r="B356" s="1" t="s">
        <v>329</v>
      </c>
      <c r="C356" s="1" t="s">
        <v>583</v>
      </c>
      <c r="D356" s="1">
        <v>21</v>
      </c>
      <c r="E356" s="1" t="s">
        <v>267</v>
      </c>
      <c r="F356" s="1">
        <v>175</v>
      </c>
      <c r="G356" t="str">
        <f t="shared" si="5"/>
        <v>レザック６６-ミント-21-Ｙ-175</v>
      </c>
    </row>
    <row r="357" spans="1:7">
      <c r="A357" s="1">
        <v>959</v>
      </c>
      <c r="B357" s="1" t="s">
        <v>329</v>
      </c>
      <c r="C357" s="1" t="s">
        <v>470</v>
      </c>
      <c r="D357" s="1">
        <v>21</v>
      </c>
      <c r="E357" s="1" t="s">
        <v>267</v>
      </c>
      <c r="F357" s="1">
        <v>175</v>
      </c>
      <c r="G357" t="str">
        <f t="shared" si="5"/>
        <v>レザック６６-オークル-21-Ｙ-175</v>
      </c>
    </row>
    <row r="358" spans="1:7">
      <c r="A358" s="1">
        <v>103</v>
      </c>
      <c r="B358" s="1" t="s">
        <v>329</v>
      </c>
      <c r="C358" s="1" t="s">
        <v>272</v>
      </c>
      <c r="D358" s="1">
        <v>21</v>
      </c>
      <c r="E358" s="1" t="s">
        <v>267</v>
      </c>
      <c r="F358" s="1">
        <v>175</v>
      </c>
      <c r="G358" t="str">
        <f t="shared" si="5"/>
        <v>レザック６６-サクラ-21-Ｙ-175</v>
      </c>
    </row>
    <row r="359" spans="1:7">
      <c r="A359" s="1">
        <v>1113</v>
      </c>
      <c r="B359" s="1" t="s">
        <v>329</v>
      </c>
      <c r="C359" s="1" t="s">
        <v>523</v>
      </c>
      <c r="D359" s="1">
        <v>21</v>
      </c>
      <c r="E359" s="1" t="s">
        <v>267</v>
      </c>
      <c r="F359" s="1">
        <v>175</v>
      </c>
      <c r="G359" t="str">
        <f t="shared" si="5"/>
        <v>レザック６６-ミズイロ-21-Ｙ-175</v>
      </c>
    </row>
    <row r="360" spans="1:7">
      <c r="A360" s="1">
        <v>155</v>
      </c>
      <c r="B360" s="1" t="s">
        <v>329</v>
      </c>
      <c r="C360" s="1" t="s">
        <v>478</v>
      </c>
      <c r="D360" s="1">
        <v>21</v>
      </c>
      <c r="E360" s="1" t="s">
        <v>267</v>
      </c>
      <c r="F360" s="1">
        <v>215</v>
      </c>
      <c r="G360" t="str">
        <f t="shared" si="5"/>
        <v>レザック６６-クロ-21-Ｙ-215</v>
      </c>
    </row>
    <row r="361" spans="1:7">
      <c r="A361" s="1">
        <v>1291</v>
      </c>
      <c r="B361" s="1" t="s">
        <v>329</v>
      </c>
      <c r="C361" s="1" t="s">
        <v>423</v>
      </c>
      <c r="D361" s="1">
        <v>21</v>
      </c>
      <c r="E361" s="1" t="s">
        <v>267</v>
      </c>
      <c r="F361" s="1">
        <v>130</v>
      </c>
      <c r="G361" t="str">
        <f t="shared" si="5"/>
        <v>レザック６６-アボガド-21-Ｙ-130</v>
      </c>
    </row>
    <row r="362" spans="1:7">
      <c r="A362" s="1">
        <v>34</v>
      </c>
      <c r="B362" s="1" t="s">
        <v>329</v>
      </c>
      <c r="C362" s="1" t="s">
        <v>459</v>
      </c>
      <c r="D362" s="1">
        <v>21</v>
      </c>
      <c r="E362" s="1" t="s">
        <v>267</v>
      </c>
      <c r="F362" s="1">
        <v>215</v>
      </c>
      <c r="G362" t="str">
        <f t="shared" si="5"/>
        <v>レザック６６-コソメ-21-Ｙ-215</v>
      </c>
    </row>
    <row r="363" spans="1:7">
      <c r="A363" s="1">
        <v>127</v>
      </c>
      <c r="B363" s="1" t="s">
        <v>329</v>
      </c>
      <c r="C363" s="1" t="s">
        <v>458</v>
      </c>
      <c r="D363" s="1">
        <v>21</v>
      </c>
      <c r="E363" s="1" t="s">
        <v>267</v>
      </c>
      <c r="F363" s="1">
        <v>175</v>
      </c>
      <c r="G363" t="str">
        <f t="shared" si="5"/>
        <v>レザック６６-ピンク-21-Ｙ-175</v>
      </c>
    </row>
    <row r="364" spans="1:7">
      <c r="A364" s="1">
        <v>1302</v>
      </c>
      <c r="B364" s="1" t="s">
        <v>329</v>
      </c>
      <c r="C364" s="1" t="s">
        <v>272</v>
      </c>
      <c r="D364" s="1">
        <v>21</v>
      </c>
      <c r="E364" s="1" t="s">
        <v>267</v>
      </c>
      <c r="F364" s="1">
        <v>215</v>
      </c>
      <c r="G364" t="str">
        <f t="shared" si="5"/>
        <v>レザック６６-サクラ-21-Ｙ-215</v>
      </c>
    </row>
    <row r="365" spans="1:7">
      <c r="A365" s="1">
        <v>64</v>
      </c>
      <c r="B365" s="1" t="s">
        <v>329</v>
      </c>
      <c r="C365" s="1" t="s">
        <v>595</v>
      </c>
      <c r="D365" s="1">
        <v>21</v>
      </c>
      <c r="E365" s="1" t="s">
        <v>267</v>
      </c>
      <c r="F365" s="1">
        <v>175</v>
      </c>
      <c r="G365" t="str">
        <f t="shared" si="5"/>
        <v>レザック６６-アオネズ-21-Ｙ-175</v>
      </c>
    </row>
    <row r="366" spans="1:7">
      <c r="A366" s="1">
        <v>1301</v>
      </c>
      <c r="B366" s="1" t="s">
        <v>329</v>
      </c>
      <c r="C366" s="1" t="s">
        <v>596</v>
      </c>
      <c r="D366" s="1">
        <v>21</v>
      </c>
      <c r="E366" s="1" t="s">
        <v>267</v>
      </c>
      <c r="F366" s="1">
        <v>175</v>
      </c>
      <c r="G366" t="str">
        <f t="shared" si="5"/>
        <v>レザック６６-グリーン-21-Ｙ-175</v>
      </c>
    </row>
    <row r="367" spans="1:7">
      <c r="A367" s="1">
        <v>37</v>
      </c>
      <c r="B367" s="1" t="s">
        <v>329</v>
      </c>
      <c r="C367" s="1" t="s">
        <v>462</v>
      </c>
      <c r="D367" s="1">
        <v>21</v>
      </c>
      <c r="E367" s="1" t="s">
        <v>267</v>
      </c>
      <c r="F367" s="1">
        <v>175</v>
      </c>
      <c r="G367" t="str">
        <f t="shared" si="5"/>
        <v>レザック６６-スカイ-21-Ｙ-175</v>
      </c>
    </row>
    <row r="368" spans="1:7">
      <c r="A368" s="1">
        <v>1317</v>
      </c>
      <c r="B368" s="1" t="s">
        <v>329</v>
      </c>
      <c r="C368" s="1" t="s">
        <v>420</v>
      </c>
      <c r="D368" s="1">
        <v>21</v>
      </c>
      <c r="E368" s="1" t="s">
        <v>267</v>
      </c>
      <c r="F368" s="1">
        <v>215</v>
      </c>
      <c r="G368" t="str">
        <f t="shared" si="5"/>
        <v>レザック６６-クリーム-21-Ｙ-215</v>
      </c>
    </row>
    <row r="369" spans="1:7">
      <c r="A369" s="1">
        <v>203</v>
      </c>
      <c r="B369" s="1" t="s">
        <v>329</v>
      </c>
      <c r="C369" s="1" t="s">
        <v>294</v>
      </c>
      <c r="D369" s="1">
        <v>21</v>
      </c>
      <c r="E369" s="1" t="s">
        <v>267</v>
      </c>
      <c r="F369" s="1">
        <v>175</v>
      </c>
      <c r="G369" t="str">
        <f t="shared" si="5"/>
        <v>レザック６６-レモン-21-Ｙ-175</v>
      </c>
    </row>
    <row r="370" spans="1:7">
      <c r="A370" s="1">
        <v>1022</v>
      </c>
      <c r="B370" s="1" t="s">
        <v>329</v>
      </c>
      <c r="C370" s="1" t="s">
        <v>301</v>
      </c>
      <c r="D370" s="1">
        <v>21</v>
      </c>
      <c r="E370" s="1" t="s">
        <v>267</v>
      </c>
      <c r="F370" s="1">
        <v>175</v>
      </c>
      <c r="G370" t="str">
        <f t="shared" si="5"/>
        <v>レザック６６-フジ-21-Ｙ-175</v>
      </c>
    </row>
    <row r="371" spans="1:7">
      <c r="A371" s="1">
        <v>1369</v>
      </c>
      <c r="B371" s="1" t="s">
        <v>329</v>
      </c>
      <c r="C371" s="1" t="s">
        <v>624</v>
      </c>
      <c r="D371" s="1">
        <v>21</v>
      </c>
      <c r="E371" s="1" t="s">
        <v>267</v>
      </c>
      <c r="F371" s="1">
        <v>175</v>
      </c>
      <c r="G371" t="str">
        <f t="shared" si="5"/>
        <v>レザック６６-ゾウゲ-21-Ｙ-175</v>
      </c>
    </row>
    <row r="372" spans="1:7">
      <c r="A372" s="1">
        <v>1380</v>
      </c>
      <c r="B372" s="1" t="s">
        <v>329</v>
      </c>
      <c r="C372" s="1" t="s">
        <v>628</v>
      </c>
      <c r="D372" s="1">
        <v>21</v>
      </c>
      <c r="E372" s="1" t="s">
        <v>267</v>
      </c>
      <c r="F372" s="1">
        <v>175</v>
      </c>
      <c r="G372" t="str">
        <f t="shared" si="5"/>
        <v>レザック６６-ムラサキ-21-Ｙ-175</v>
      </c>
    </row>
    <row r="373" spans="1:7">
      <c r="A373" s="1">
        <v>35</v>
      </c>
      <c r="B373" s="1" t="s">
        <v>329</v>
      </c>
      <c r="C373" s="1" t="s">
        <v>308</v>
      </c>
      <c r="D373" s="1">
        <v>21</v>
      </c>
      <c r="E373" s="1" t="s">
        <v>267</v>
      </c>
      <c r="F373" s="1">
        <v>175</v>
      </c>
      <c r="G373" t="str">
        <f t="shared" si="5"/>
        <v>レザック６６-ベージュ-21-Ｙ-175</v>
      </c>
    </row>
    <row r="374" spans="1:7">
      <c r="A374" s="1">
        <v>185</v>
      </c>
      <c r="B374" s="1" t="s">
        <v>329</v>
      </c>
      <c r="C374" s="1" t="s">
        <v>492</v>
      </c>
      <c r="D374" s="1">
        <v>21</v>
      </c>
      <c r="E374" s="1" t="s">
        <v>267</v>
      </c>
      <c r="F374" s="1">
        <v>175</v>
      </c>
      <c r="G374" t="str">
        <f t="shared" si="5"/>
        <v>レザック６６-ライトグレー-21-Ｙ-175</v>
      </c>
    </row>
    <row r="375" spans="1:7">
      <c r="A375" s="1">
        <v>643</v>
      </c>
      <c r="B375" s="1" t="s">
        <v>329</v>
      </c>
      <c r="C375" s="1" t="s">
        <v>306</v>
      </c>
      <c r="D375" s="1">
        <v>21</v>
      </c>
      <c r="E375" s="1" t="s">
        <v>267</v>
      </c>
      <c r="F375" s="1">
        <v>215</v>
      </c>
      <c r="G375" t="str">
        <f t="shared" si="5"/>
        <v>レザック６６-シロ-21-Ｙ-215</v>
      </c>
    </row>
    <row r="376" spans="1:7">
      <c r="A376" s="1">
        <v>982</v>
      </c>
      <c r="B376" s="1" t="s">
        <v>329</v>
      </c>
      <c r="C376" s="1" t="s">
        <v>490</v>
      </c>
      <c r="D376" s="1">
        <v>21</v>
      </c>
      <c r="E376" s="1" t="s">
        <v>267</v>
      </c>
      <c r="F376" s="1">
        <v>175</v>
      </c>
      <c r="G376" t="str">
        <f t="shared" si="5"/>
        <v>レザック６６-ライトグリーン-21-Ｙ-175</v>
      </c>
    </row>
    <row r="377" spans="1:7">
      <c r="A377" s="1">
        <v>689</v>
      </c>
      <c r="B377" s="1" t="s">
        <v>329</v>
      </c>
      <c r="C377" s="1" t="s">
        <v>537</v>
      </c>
      <c r="D377" s="1">
        <v>21</v>
      </c>
      <c r="E377" s="1" t="s">
        <v>267</v>
      </c>
      <c r="F377" s="1">
        <v>175</v>
      </c>
      <c r="G377" t="str">
        <f t="shared" si="5"/>
        <v>レザック６６-ウスミドリ-21-Ｙ-175</v>
      </c>
    </row>
    <row r="378" spans="1:7">
      <c r="A378" s="1">
        <v>175</v>
      </c>
      <c r="B378" s="1" t="s">
        <v>329</v>
      </c>
      <c r="C378" s="1" t="s">
        <v>443</v>
      </c>
      <c r="D378" s="1">
        <v>21</v>
      </c>
      <c r="E378" s="1" t="s">
        <v>267</v>
      </c>
      <c r="F378" s="1">
        <v>175</v>
      </c>
      <c r="G378" t="str">
        <f t="shared" si="5"/>
        <v>レザック６６-アサギ-21-Ｙ-175</v>
      </c>
    </row>
    <row r="379" spans="1:7">
      <c r="A379" s="1">
        <v>798</v>
      </c>
      <c r="B379" s="1" t="s">
        <v>329</v>
      </c>
      <c r="C379" s="1" t="s">
        <v>419</v>
      </c>
      <c r="D379" s="1">
        <v>21</v>
      </c>
      <c r="E379" s="1" t="s">
        <v>267</v>
      </c>
      <c r="F379" s="1">
        <v>215</v>
      </c>
      <c r="G379" t="str">
        <f t="shared" si="5"/>
        <v>レザック６６-スミレ-21-Ｙ-215</v>
      </c>
    </row>
    <row r="380" spans="1:7">
      <c r="A380" s="1">
        <v>627</v>
      </c>
      <c r="B380" s="1" t="s">
        <v>329</v>
      </c>
      <c r="C380" s="1" t="s">
        <v>495</v>
      </c>
      <c r="D380" s="1">
        <v>21</v>
      </c>
      <c r="E380" s="1" t="s">
        <v>267</v>
      </c>
      <c r="F380" s="1">
        <v>175</v>
      </c>
      <c r="G380" t="str">
        <f t="shared" si="5"/>
        <v>レザック６６-オリーブ-21-Ｙ-175</v>
      </c>
    </row>
    <row r="381" spans="1:7">
      <c r="A381" s="1">
        <v>640</v>
      </c>
      <c r="B381" s="1" t="s">
        <v>329</v>
      </c>
      <c r="C381" s="1" t="s">
        <v>484</v>
      </c>
      <c r="D381" s="1">
        <v>21</v>
      </c>
      <c r="E381" s="1" t="s">
        <v>267</v>
      </c>
      <c r="F381" s="1">
        <v>260</v>
      </c>
      <c r="G381" t="str">
        <f t="shared" si="5"/>
        <v>レザック６６-アカ-21-Ｙ-260</v>
      </c>
    </row>
    <row r="382" spans="1:7">
      <c r="A382" s="1">
        <v>639</v>
      </c>
      <c r="B382" s="1" t="s">
        <v>329</v>
      </c>
      <c r="C382" s="1" t="s">
        <v>489</v>
      </c>
      <c r="D382" s="1">
        <v>21</v>
      </c>
      <c r="E382" s="1" t="s">
        <v>267</v>
      </c>
      <c r="F382" s="1">
        <v>260</v>
      </c>
      <c r="G382" t="str">
        <f t="shared" si="5"/>
        <v>レザック６６-ボタン-21-Ｙ-260</v>
      </c>
    </row>
    <row r="383" spans="1:7">
      <c r="A383" s="1">
        <v>1150</v>
      </c>
      <c r="B383" s="1" t="s">
        <v>329</v>
      </c>
      <c r="C383" s="1" t="s">
        <v>490</v>
      </c>
      <c r="D383" s="1">
        <v>21</v>
      </c>
      <c r="E383" s="1" t="s">
        <v>267</v>
      </c>
      <c r="F383" s="1">
        <v>260</v>
      </c>
      <c r="G383" t="str">
        <f t="shared" si="5"/>
        <v>レザック６６-ライトグリーン-21-Ｙ-260</v>
      </c>
    </row>
    <row r="384" spans="1:7">
      <c r="A384" s="1">
        <v>649</v>
      </c>
      <c r="B384" s="1" t="s">
        <v>329</v>
      </c>
      <c r="C384" s="1" t="s">
        <v>500</v>
      </c>
      <c r="D384" s="1">
        <v>21</v>
      </c>
      <c r="E384" s="1" t="s">
        <v>267</v>
      </c>
      <c r="F384" s="1">
        <v>175</v>
      </c>
      <c r="G384" t="str">
        <f t="shared" si="5"/>
        <v>レザック６６-ラクダ-21-Ｙ-175</v>
      </c>
    </row>
    <row r="385" spans="1:7">
      <c r="A385" s="1">
        <v>38</v>
      </c>
      <c r="B385" s="1" t="s">
        <v>329</v>
      </c>
      <c r="C385" s="1" t="s">
        <v>686</v>
      </c>
      <c r="D385" s="1">
        <v>21</v>
      </c>
      <c r="E385" s="1" t="s">
        <v>267</v>
      </c>
      <c r="F385" s="1">
        <v>175</v>
      </c>
      <c r="G385" t="str">
        <f t="shared" si="5"/>
        <v>レザック６６-マリン-21-Ｙ-175</v>
      </c>
    </row>
    <row r="386" spans="1:7">
      <c r="A386" s="1">
        <v>685</v>
      </c>
      <c r="B386" s="1" t="s">
        <v>336</v>
      </c>
      <c r="C386" s="1" t="s">
        <v>306</v>
      </c>
      <c r="D386" s="1">
        <v>21</v>
      </c>
      <c r="E386" s="1" t="s">
        <v>267</v>
      </c>
      <c r="F386" s="1">
        <v>170</v>
      </c>
      <c r="G386" t="str">
        <f t="shared" si="5"/>
        <v>レザック８０つむぎ-シロ-21-Ｙ-170</v>
      </c>
    </row>
    <row r="387" spans="1:7">
      <c r="A387" s="1">
        <v>1210</v>
      </c>
      <c r="B387" s="1" t="s">
        <v>336</v>
      </c>
      <c r="C387" s="1" t="s">
        <v>525</v>
      </c>
      <c r="D387" s="1">
        <v>21</v>
      </c>
      <c r="E387" s="1" t="s">
        <v>267</v>
      </c>
      <c r="F387" s="1">
        <v>120</v>
      </c>
      <c r="G387" t="str">
        <f t="shared" ref="G387:G450" si="6">_xlfn.TEXTJOIN("-",TRUE,B387,C387,D387,E387,F387)</f>
        <v>レザック８０つむぎ-コウゾ-21-Ｙ-120</v>
      </c>
    </row>
    <row r="388" spans="1:7">
      <c r="A388" s="1">
        <v>1213</v>
      </c>
      <c r="B388" s="1" t="s">
        <v>336</v>
      </c>
      <c r="C388" s="1" t="s">
        <v>306</v>
      </c>
      <c r="D388" s="1">
        <v>21</v>
      </c>
      <c r="E388" s="1" t="s">
        <v>267</v>
      </c>
      <c r="F388" s="1">
        <v>210</v>
      </c>
      <c r="G388" t="str">
        <f t="shared" si="6"/>
        <v>レザック８０つむぎ-シロ-21-Ｙ-210</v>
      </c>
    </row>
    <row r="389" spans="1:7">
      <c r="A389" s="1">
        <v>1243</v>
      </c>
      <c r="B389" s="1" t="s">
        <v>336</v>
      </c>
      <c r="C389" s="1" t="s">
        <v>422</v>
      </c>
      <c r="D389" s="1">
        <v>21</v>
      </c>
      <c r="E389" s="1" t="s">
        <v>267</v>
      </c>
      <c r="F389" s="1">
        <v>210</v>
      </c>
      <c r="G389" t="str">
        <f t="shared" si="6"/>
        <v>レザック８０つむぎ-ソラ-21-Ｙ-210</v>
      </c>
    </row>
    <row r="390" spans="1:7">
      <c r="A390" s="1">
        <v>1250</v>
      </c>
      <c r="B390" s="1" t="s">
        <v>336</v>
      </c>
      <c r="C390" s="1" t="s">
        <v>533</v>
      </c>
      <c r="D390" s="1">
        <v>21</v>
      </c>
      <c r="E390" s="1" t="s">
        <v>267</v>
      </c>
      <c r="F390" s="1">
        <v>210</v>
      </c>
      <c r="G390" t="str">
        <f t="shared" si="6"/>
        <v>レザック８０つむぎ-ベニ-21-Ｙ-210</v>
      </c>
    </row>
    <row r="391" spans="1:7">
      <c r="A391" s="1">
        <v>1310</v>
      </c>
      <c r="B391" s="1" t="s">
        <v>336</v>
      </c>
      <c r="C391" s="1" t="s">
        <v>502</v>
      </c>
      <c r="D391" s="1">
        <v>21</v>
      </c>
      <c r="E391" s="1" t="s">
        <v>267</v>
      </c>
      <c r="F391" s="1">
        <v>210</v>
      </c>
      <c r="G391" t="str">
        <f t="shared" si="6"/>
        <v>レザック８０つむぎ-スイセン-21-Ｙ-210</v>
      </c>
    </row>
    <row r="392" spans="1:7">
      <c r="A392" s="1">
        <v>1346</v>
      </c>
      <c r="B392" s="1" t="s">
        <v>336</v>
      </c>
      <c r="C392" s="1" t="s">
        <v>615</v>
      </c>
      <c r="D392" s="1">
        <v>21</v>
      </c>
      <c r="E392" s="1" t="s">
        <v>267</v>
      </c>
      <c r="F392" s="1">
        <v>170</v>
      </c>
      <c r="G392" t="str">
        <f t="shared" si="6"/>
        <v>レザック８０つむぎ-ヒスイ-21-Ｙ-170</v>
      </c>
    </row>
    <row r="393" spans="1:7">
      <c r="A393" s="1">
        <v>1374</v>
      </c>
      <c r="B393" s="1" t="s">
        <v>336</v>
      </c>
      <c r="C393" s="1" t="s">
        <v>293</v>
      </c>
      <c r="D393" s="1">
        <v>21</v>
      </c>
      <c r="E393" s="1" t="s">
        <v>267</v>
      </c>
      <c r="F393" s="1">
        <v>170</v>
      </c>
      <c r="G393" t="str">
        <f t="shared" si="6"/>
        <v>レザック８０つむぎ-モエギ-21-Ｙ-170</v>
      </c>
    </row>
    <row r="394" spans="1:7">
      <c r="A394" s="1">
        <v>1386</v>
      </c>
      <c r="B394" s="1" t="s">
        <v>336</v>
      </c>
      <c r="C394" s="1" t="s">
        <v>630</v>
      </c>
      <c r="D394" s="1">
        <v>21</v>
      </c>
      <c r="E394" s="1" t="s">
        <v>267</v>
      </c>
      <c r="F394" s="1">
        <v>210</v>
      </c>
      <c r="G394" t="str">
        <f t="shared" si="6"/>
        <v>レザック８０つむぎ-ウスズミ-21-Ｙ-210</v>
      </c>
    </row>
    <row r="395" spans="1:7">
      <c r="A395" s="1">
        <v>1444</v>
      </c>
      <c r="B395" s="1" t="s">
        <v>336</v>
      </c>
      <c r="C395" s="1" t="s">
        <v>657</v>
      </c>
      <c r="D395" s="1">
        <v>21</v>
      </c>
      <c r="E395" s="1" t="s">
        <v>267</v>
      </c>
      <c r="F395" s="1">
        <v>210</v>
      </c>
      <c r="G395" t="str">
        <f t="shared" si="6"/>
        <v>レザック８０つむぎ-よもぎ-21-Ｙ-210</v>
      </c>
    </row>
    <row r="396" spans="1:7">
      <c r="A396" s="1">
        <v>1465</v>
      </c>
      <c r="B396" s="1" t="s">
        <v>336</v>
      </c>
      <c r="C396" s="1" t="s">
        <v>291</v>
      </c>
      <c r="D396" s="1">
        <v>21</v>
      </c>
      <c r="E396" s="1" t="s">
        <v>267</v>
      </c>
      <c r="F396" s="1">
        <v>210</v>
      </c>
      <c r="G396" t="str">
        <f t="shared" si="6"/>
        <v>レザック８０つむぎ-モモ-21-Ｙ-210</v>
      </c>
    </row>
    <row r="397" spans="1:7">
      <c r="A397" s="1">
        <v>688</v>
      </c>
      <c r="B397" s="1" t="s">
        <v>336</v>
      </c>
      <c r="C397" s="1" t="s">
        <v>418</v>
      </c>
      <c r="D397" s="1">
        <v>21</v>
      </c>
      <c r="E397" s="1" t="s">
        <v>267</v>
      </c>
      <c r="F397" s="1">
        <v>210</v>
      </c>
      <c r="G397" t="str">
        <f t="shared" si="6"/>
        <v>レザック８０つむぎ-ハダ-21-Ｙ-210</v>
      </c>
    </row>
    <row r="398" spans="1:7">
      <c r="A398" s="1">
        <v>17</v>
      </c>
      <c r="B398" s="1" t="s">
        <v>436</v>
      </c>
      <c r="D398" s="1">
        <v>21</v>
      </c>
      <c r="E398" s="1" t="s">
        <v>264</v>
      </c>
      <c r="F398" s="1">
        <v>55</v>
      </c>
      <c r="G398" t="str">
        <f t="shared" si="6"/>
        <v>ロッキー-21-Ｔ-55</v>
      </c>
    </row>
    <row r="399" spans="1:7">
      <c r="A399" s="1">
        <v>942</v>
      </c>
      <c r="B399" s="1" t="s">
        <v>466</v>
      </c>
      <c r="C399" s="1" t="s">
        <v>310</v>
      </c>
      <c r="D399" s="1">
        <v>23</v>
      </c>
      <c r="E399" s="1" t="s">
        <v>264</v>
      </c>
      <c r="F399" s="1">
        <v>149.5</v>
      </c>
      <c r="G399" t="str">
        <f t="shared" si="6"/>
        <v>ヴァンヌーボＶ-スノーホワイト-23-Ｔ-149.5</v>
      </c>
    </row>
    <row r="400" spans="1:7">
      <c r="A400" s="1">
        <v>425</v>
      </c>
      <c r="B400" s="1" t="s">
        <v>466</v>
      </c>
      <c r="C400" s="1" t="s">
        <v>339</v>
      </c>
      <c r="D400" s="1">
        <v>21</v>
      </c>
      <c r="E400" s="1" t="s">
        <v>267</v>
      </c>
      <c r="F400" s="1">
        <v>150</v>
      </c>
      <c r="G400" t="str">
        <f t="shared" si="6"/>
        <v>ヴァンヌーボＶ-ナチュラル-21-Ｙ-150</v>
      </c>
    </row>
    <row r="401" spans="1:7">
      <c r="A401" s="1">
        <v>1196</v>
      </c>
      <c r="B401" s="1" t="s">
        <v>543</v>
      </c>
      <c r="C401" s="1" t="s">
        <v>312</v>
      </c>
      <c r="D401" s="1">
        <v>21</v>
      </c>
      <c r="E401" s="1" t="s">
        <v>267</v>
      </c>
      <c r="F401" s="1">
        <v>130</v>
      </c>
      <c r="G401" t="str">
        <f t="shared" si="6"/>
        <v>ヴァンヌーボＶＧ-ホワイト-21-Ｙ-130</v>
      </c>
    </row>
    <row r="402" spans="1:7">
      <c r="A402" s="1">
        <v>1296</v>
      </c>
      <c r="B402" s="1" t="s">
        <v>594</v>
      </c>
      <c r="C402" s="1" t="s">
        <v>306</v>
      </c>
      <c r="D402" s="1">
        <v>23</v>
      </c>
      <c r="E402" s="1" t="s">
        <v>267</v>
      </c>
      <c r="F402" s="1">
        <v>45.5</v>
      </c>
      <c r="G402" t="str">
        <f t="shared" si="6"/>
        <v>雲竜荒目-シロ-23-Ｙ-45.5</v>
      </c>
    </row>
    <row r="403" spans="1:7">
      <c r="A403" s="1">
        <v>538</v>
      </c>
      <c r="B403" s="1" t="s">
        <v>562</v>
      </c>
      <c r="D403" s="1">
        <v>39</v>
      </c>
      <c r="E403" s="1" t="s">
        <v>264</v>
      </c>
      <c r="F403" s="1">
        <v>1</v>
      </c>
      <c r="G403" t="str">
        <f t="shared" si="6"/>
        <v>艶塩ビ＃８０-39-Ｔ-1</v>
      </c>
    </row>
    <row r="404" spans="1:7">
      <c r="A404" s="1">
        <v>986</v>
      </c>
      <c r="B404" s="1" t="s">
        <v>262</v>
      </c>
      <c r="C404" s="1" t="s">
        <v>292</v>
      </c>
      <c r="D404" s="1">
        <v>21</v>
      </c>
      <c r="E404" s="1" t="s">
        <v>264</v>
      </c>
      <c r="F404" s="1">
        <v>66</v>
      </c>
      <c r="G404" t="str">
        <f t="shared" si="6"/>
        <v>紀州-ウグイス-21-Ｔ-66</v>
      </c>
    </row>
    <row r="405" spans="1:7">
      <c r="A405" s="1">
        <v>158</v>
      </c>
      <c r="B405" s="1" t="s">
        <v>262</v>
      </c>
      <c r="C405" s="1" t="s">
        <v>300</v>
      </c>
      <c r="D405" s="1">
        <v>21</v>
      </c>
      <c r="E405" s="1" t="s">
        <v>264</v>
      </c>
      <c r="F405" s="1">
        <v>52</v>
      </c>
      <c r="G405" t="str">
        <f t="shared" si="6"/>
        <v>紀州-ギンネズ-21-Ｔ-52</v>
      </c>
    </row>
    <row r="406" spans="1:7">
      <c r="A406" s="1">
        <v>105</v>
      </c>
      <c r="B406" s="1" t="s">
        <v>262</v>
      </c>
      <c r="C406" s="1" t="s">
        <v>271</v>
      </c>
      <c r="D406" s="1">
        <v>20</v>
      </c>
      <c r="E406" s="1" t="s">
        <v>264</v>
      </c>
      <c r="F406" s="1">
        <v>68.5</v>
      </c>
      <c r="G406" t="str">
        <f t="shared" si="6"/>
        <v>紀州-オレンジ-20-Ｔ-68.5</v>
      </c>
    </row>
    <row r="407" spans="1:7">
      <c r="A407" s="1">
        <v>348</v>
      </c>
      <c r="B407" s="1" t="s">
        <v>262</v>
      </c>
      <c r="C407" s="1" t="s">
        <v>272</v>
      </c>
      <c r="D407" s="1">
        <v>20</v>
      </c>
      <c r="E407" s="1" t="s">
        <v>264</v>
      </c>
      <c r="F407" s="1">
        <v>68.5</v>
      </c>
      <c r="G407" t="str">
        <f t="shared" si="6"/>
        <v>紀州-サクラ-20-Ｔ-68.5</v>
      </c>
    </row>
    <row r="408" spans="1:7">
      <c r="A408" s="1">
        <v>27</v>
      </c>
      <c r="B408" s="1" t="s">
        <v>262</v>
      </c>
      <c r="C408" s="1" t="s">
        <v>472</v>
      </c>
      <c r="D408" s="1">
        <v>21</v>
      </c>
      <c r="E408" s="1" t="s">
        <v>264</v>
      </c>
      <c r="F408" s="1">
        <v>66</v>
      </c>
      <c r="G408" t="str">
        <f t="shared" si="6"/>
        <v>紀州-サーモン-21-Ｔ-66</v>
      </c>
    </row>
    <row r="409" spans="1:7">
      <c r="A409" s="1">
        <v>157</v>
      </c>
      <c r="B409" s="1" t="s">
        <v>262</v>
      </c>
      <c r="C409" s="1" t="s">
        <v>301</v>
      </c>
      <c r="D409" s="1">
        <v>21</v>
      </c>
      <c r="E409" s="1" t="s">
        <v>264</v>
      </c>
      <c r="F409" s="1">
        <v>52</v>
      </c>
      <c r="G409" t="str">
        <f t="shared" si="6"/>
        <v>紀州-フジ-21-Ｔ-52</v>
      </c>
    </row>
    <row r="410" spans="1:7">
      <c r="A410" s="1">
        <v>156</v>
      </c>
      <c r="B410" s="1" t="s">
        <v>262</v>
      </c>
      <c r="C410" s="1" t="s">
        <v>289</v>
      </c>
      <c r="D410" s="1">
        <v>21</v>
      </c>
      <c r="E410" s="1" t="s">
        <v>264</v>
      </c>
      <c r="F410" s="1">
        <v>52</v>
      </c>
      <c r="G410" t="str">
        <f t="shared" si="6"/>
        <v>紀州-ミズ-21-Ｔ-52</v>
      </c>
    </row>
    <row r="411" spans="1:7">
      <c r="A411" s="1">
        <v>10</v>
      </c>
      <c r="B411" s="1" t="s">
        <v>262</v>
      </c>
      <c r="C411" s="1" t="s">
        <v>271</v>
      </c>
      <c r="D411" s="1">
        <v>20</v>
      </c>
      <c r="E411" s="1" t="s">
        <v>264</v>
      </c>
      <c r="F411" s="1">
        <v>42</v>
      </c>
      <c r="G411" t="str">
        <f t="shared" si="6"/>
        <v>紀州-オレンジ-20-Ｔ-42</v>
      </c>
    </row>
    <row r="412" spans="1:7">
      <c r="A412" s="1">
        <v>1227</v>
      </c>
      <c r="B412" s="1" t="s">
        <v>262</v>
      </c>
      <c r="C412" s="1" t="s">
        <v>290</v>
      </c>
      <c r="D412" s="1">
        <v>20</v>
      </c>
      <c r="E412" s="1" t="s">
        <v>264</v>
      </c>
      <c r="F412" s="1">
        <v>50</v>
      </c>
      <c r="G412" t="str">
        <f t="shared" si="6"/>
        <v>紀州-キ-20-Ｔ-50</v>
      </c>
    </row>
    <row r="413" spans="1:7">
      <c r="A413" s="1">
        <v>340</v>
      </c>
      <c r="B413" s="1" t="s">
        <v>262</v>
      </c>
      <c r="C413" s="1" t="s">
        <v>271</v>
      </c>
      <c r="D413" s="1">
        <v>20</v>
      </c>
      <c r="E413" s="1" t="s">
        <v>264</v>
      </c>
      <c r="F413" s="1">
        <v>50</v>
      </c>
      <c r="G413" t="str">
        <f t="shared" si="6"/>
        <v>紀州-オレンジ-20-Ｔ-50</v>
      </c>
    </row>
    <row r="414" spans="1:7">
      <c r="A414" s="1">
        <v>351</v>
      </c>
      <c r="B414" s="1" t="s">
        <v>262</v>
      </c>
      <c r="C414" s="1" t="s">
        <v>289</v>
      </c>
      <c r="D414" s="1">
        <v>20</v>
      </c>
      <c r="E414" s="1" t="s">
        <v>264</v>
      </c>
      <c r="F414" s="1">
        <v>50</v>
      </c>
      <c r="G414" t="str">
        <f t="shared" si="6"/>
        <v>紀州-ミズ-20-Ｔ-50</v>
      </c>
    </row>
    <row r="415" spans="1:7">
      <c r="A415" s="1">
        <v>819</v>
      </c>
      <c r="B415" s="1" t="s">
        <v>262</v>
      </c>
      <c r="C415" s="1" t="s">
        <v>293</v>
      </c>
      <c r="D415" s="1">
        <v>20</v>
      </c>
      <c r="E415" s="1" t="s">
        <v>264</v>
      </c>
      <c r="F415" s="1">
        <v>50</v>
      </c>
      <c r="G415" t="str">
        <f t="shared" si="6"/>
        <v>紀州-モエギ-20-Ｔ-50</v>
      </c>
    </row>
    <row r="416" spans="1:7">
      <c r="A416" s="1">
        <v>1228</v>
      </c>
      <c r="B416" s="1" t="s">
        <v>262</v>
      </c>
      <c r="C416" s="1" t="s">
        <v>263</v>
      </c>
      <c r="D416" s="1">
        <v>20</v>
      </c>
      <c r="E416" s="1" t="s">
        <v>264</v>
      </c>
      <c r="F416" s="1">
        <v>50</v>
      </c>
      <c r="G416" t="str">
        <f t="shared" si="6"/>
        <v>紀州-シラチャ-20-Ｔ-50</v>
      </c>
    </row>
    <row r="417" spans="1:7">
      <c r="A417" s="1">
        <v>532</v>
      </c>
      <c r="B417" s="1" t="s">
        <v>262</v>
      </c>
      <c r="C417" s="1" t="s">
        <v>291</v>
      </c>
      <c r="D417" s="1">
        <v>20</v>
      </c>
      <c r="E417" s="1" t="s">
        <v>264</v>
      </c>
      <c r="F417" s="1">
        <v>50</v>
      </c>
      <c r="G417" t="str">
        <f t="shared" si="6"/>
        <v>紀州-モモ-20-Ｔ-50</v>
      </c>
    </row>
    <row r="418" spans="1:7">
      <c r="A418" s="1">
        <v>1176</v>
      </c>
      <c r="B418" s="1" t="s">
        <v>262</v>
      </c>
      <c r="C418" s="1" t="s">
        <v>416</v>
      </c>
      <c r="D418" s="1">
        <v>20</v>
      </c>
      <c r="E418" s="1" t="s">
        <v>264</v>
      </c>
      <c r="F418" s="1">
        <v>50</v>
      </c>
      <c r="G418" t="str">
        <f t="shared" si="6"/>
        <v>紀州-ウスダイダイ-20-Ｔ-50</v>
      </c>
    </row>
    <row r="419" spans="1:7">
      <c r="A419" s="1">
        <v>1229</v>
      </c>
      <c r="B419" s="1" t="s">
        <v>262</v>
      </c>
      <c r="C419" s="1" t="s">
        <v>291</v>
      </c>
      <c r="D419" s="1">
        <v>21</v>
      </c>
      <c r="E419" s="1" t="s">
        <v>264</v>
      </c>
      <c r="F419" s="1">
        <v>176</v>
      </c>
      <c r="G419" t="str">
        <f t="shared" si="6"/>
        <v>紀州-モモ-21-Ｔ-176</v>
      </c>
    </row>
    <row r="420" spans="1:7">
      <c r="A420" s="1">
        <v>503</v>
      </c>
      <c r="B420" s="1" t="s">
        <v>262</v>
      </c>
      <c r="C420" s="1" t="s">
        <v>290</v>
      </c>
      <c r="D420" s="1">
        <v>21</v>
      </c>
      <c r="E420" s="1" t="s">
        <v>264</v>
      </c>
      <c r="F420" s="1">
        <v>52</v>
      </c>
      <c r="G420" t="str">
        <f t="shared" si="6"/>
        <v>紀州-キ-21-Ｔ-52</v>
      </c>
    </row>
    <row r="421" spans="1:7">
      <c r="A421" s="1">
        <v>43</v>
      </c>
      <c r="B421" s="1" t="s">
        <v>262</v>
      </c>
      <c r="C421" s="1" t="s">
        <v>291</v>
      </c>
      <c r="D421" s="1">
        <v>20</v>
      </c>
      <c r="E421" s="1" t="s">
        <v>264</v>
      </c>
      <c r="F421" s="1">
        <v>68.5</v>
      </c>
      <c r="G421" t="str">
        <f t="shared" si="6"/>
        <v>紀州-モモ-20-Ｔ-68.5</v>
      </c>
    </row>
    <row r="422" spans="1:7">
      <c r="A422" s="1">
        <v>102</v>
      </c>
      <c r="B422" s="1" t="s">
        <v>262</v>
      </c>
      <c r="C422" s="1" t="s">
        <v>425</v>
      </c>
      <c r="D422" s="1">
        <v>20</v>
      </c>
      <c r="E422" s="1" t="s">
        <v>264</v>
      </c>
      <c r="F422" s="1">
        <v>68.5</v>
      </c>
      <c r="G422" t="str">
        <f t="shared" si="6"/>
        <v>紀州-コスモス-20-Ｔ-68.5</v>
      </c>
    </row>
    <row r="423" spans="1:7">
      <c r="A423" s="1">
        <v>1241</v>
      </c>
      <c r="B423" s="1" t="s">
        <v>262</v>
      </c>
      <c r="C423" s="1" t="s">
        <v>449</v>
      </c>
      <c r="D423" s="1">
        <v>21</v>
      </c>
      <c r="E423" s="1" t="s">
        <v>264</v>
      </c>
      <c r="F423" s="1">
        <v>107</v>
      </c>
      <c r="G423" t="str">
        <f t="shared" si="6"/>
        <v>紀州-ヤマブキ-21-Ｔ-107</v>
      </c>
    </row>
    <row r="424" spans="1:7">
      <c r="A424" s="1">
        <v>1039</v>
      </c>
      <c r="B424" s="1" t="s">
        <v>262</v>
      </c>
      <c r="C424" s="1" t="s">
        <v>425</v>
      </c>
      <c r="D424" s="1">
        <v>21</v>
      </c>
      <c r="E424" s="1" t="s">
        <v>264</v>
      </c>
      <c r="F424" s="1">
        <v>107</v>
      </c>
      <c r="G424" t="str">
        <f t="shared" si="6"/>
        <v>紀州-コスモス-21-Ｔ-107</v>
      </c>
    </row>
    <row r="425" spans="1:7">
      <c r="A425" s="1">
        <v>469</v>
      </c>
      <c r="B425" s="1" t="s">
        <v>262</v>
      </c>
      <c r="C425" s="1" t="s">
        <v>425</v>
      </c>
      <c r="D425" s="1">
        <v>20</v>
      </c>
      <c r="E425" s="1" t="s">
        <v>264</v>
      </c>
      <c r="F425" s="1">
        <v>33</v>
      </c>
      <c r="G425" t="str">
        <f t="shared" si="6"/>
        <v>紀州-コスモス-20-Ｔ-33</v>
      </c>
    </row>
    <row r="426" spans="1:7">
      <c r="A426" s="1">
        <v>101</v>
      </c>
      <c r="B426" s="1" t="s">
        <v>262</v>
      </c>
      <c r="C426" s="1" t="s">
        <v>289</v>
      </c>
      <c r="D426" s="1">
        <v>20</v>
      </c>
      <c r="E426" s="1" t="s">
        <v>264</v>
      </c>
      <c r="F426" s="1">
        <v>68.5</v>
      </c>
      <c r="G426" t="str">
        <f t="shared" si="6"/>
        <v>紀州-ミズ-20-Ｔ-68.5</v>
      </c>
    </row>
    <row r="427" spans="1:7">
      <c r="A427" s="1">
        <v>207</v>
      </c>
      <c r="B427" s="1" t="s">
        <v>262</v>
      </c>
      <c r="C427" s="1" t="s">
        <v>293</v>
      </c>
      <c r="D427" s="1">
        <v>20</v>
      </c>
      <c r="E427" s="1" t="s">
        <v>264</v>
      </c>
      <c r="F427" s="1">
        <v>68.5</v>
      </c>
      <c r="G427" t="str">
        <f t="shared" si="6"/>
        <v>紀州-モエギ-20-Ｔ-68.5</v>
      </c>
    </row>
    <row r="428" spans="1:7">
      <c r="A428" s="1">
        <v>354</v>
      </c>
      <c r="B428" s="1" t="s">
        <v>262</v>
      </c>
      <c r="C428" s="1" t="s">
        <v>344</v>
      </c>
      <c r="D428" s="1">
        <v>20</v>
      </c>
      <c r="E428" s="1" t="s">
        <v>264</v>
      </c>
      <c r="F428" s="1">
        <v>68.5</v>
      </c>
      <c r="G428" t="str">
        <f t="shared" si="6"/>
        <v>紀州-ワカクサ-20-Ｔ-68.5</v>
      </c>
    </row>
    <row r="429" spans="1:7">
      <c r="A429" s="1">
        <v>1047</v>
      </c>
      <c r="B429" s="1" t="s">
        <v>262</v>
      </c>
      <c r="C429" s="1" t="s">
        <v>301</v>
      </c>
      <c r="D429" s="1">
        <v>20</v>
      </c>
      <c r="E429" s="1" t="s">
        <v>264</v>
      </c>
      <c r="F429" s="1">
        <v>68.5</v>
      </c>
      <c r="G429" t="str">
        <f t="shared" si="6"/>
        <v>紀州-フジ-20-Ｔ-68.5</v>
      </c>
    </row>
    <row r="430" spans="1:7">
      <c r="A430" s="1">
        <v>170</v>
      </c>
      <c r="B430" s="1" t="s">
        <v>262</v>
      </c>
      <c r="C430" s="1" t="s">
        <v>289</v>
      </c>
      <c r="D430" s="1">
        <v>21</v>
      </c>
      <c r="E430" s="1" t="s">
        <v>264</v>
      </c>
      <c r="F430" s="1">
        <v>107</v>
      </c>
      <c r="G430" t="str">
        <f t="shared" si="6"/>
        <v>紀州-ミズ-21-Ｔ-107</v>
      </c>
    </row>
    <row r="431" spans="1:7">
      <c r="A431" s="1">
        <v>171</v>
      </c>
      <c r="B431" s="1" t="s">
        <v>262</v>
      </c>
      <c r="C431" s="1" t="s">
        <v>291</v>
      </c>
      <c r="D431" s="1">
        <v>21</v>
      </c>
      <c r="E431" s="1" t="s">
        <v>264</v>
      </c>
      <c r="F431" s="1">
        <v>107</v>
      </c>
      <c r="G431" t="str">
        <f t="shared" si="6"/>
        <v>紀州-モモ-21-Ｔ-107</v>
      </c>
    </row>
    <row r="432" spans="1:7">
      <c r="A432" s="1">
        <v>347</v>
      </c>
      <c r="B432" s="1" t="s">
        <v>262</v>
      </c>
      <c r="C432" s="1" t="s">
        <v>472</v>
      </c>
      <c r="D432" s="1">
        <v>20</v>
      </c>
      <c r="E432" s="1" t="s">
        <v>264</v>
      </c>
      <c r="F432" s="1">
        <v>42</v>
      </c>
      <c r="G432" t="str">
        <f t="shared" si="6"/>
        <v>紀州-サーモン-20-Ｔ-42</v>
      </c>
    </row>
    <row r="433" spans="1:7">
      <c r="A433" s="1">
        <v>1254</v>
      </c>
      <c r="B433" s="1" t="s">
        <v>262</v>
      </c>
      <c r="C433" s="1" t="s">
        <v>569</v>
      </c>
      <c r="D433" s="1">
        <v>20</v>
      </c>
      <c r="E433" s="1" t="s">
        <v>264</v>
      </c>
      <c r="F433" s="1">
        <v>42</v>
      </c>
      <c r="G433" t="str">
        <f t="shared" si="6"/>
        <v>紀州-リンドウＮ-20-Ｔ-42</v>
      </c>
    </row>
    <row r="434" spans="1:7">
      <c r="A434" s="1">
        <v>1012</v>
      </c>
      <c r="B434" s="1" t="s">
        <v>262</v>
      </c>
      <c r="C434" s="1" t="s">
        <v>328</v>
      </c>
      <c r="D434" s="1">
        <v>20</v>
      </c>
      <c r="E434" s="1" t="s">
        <v>264</v>
      </c>
      <c r="F434" s="1">
        <v>42</v>
      </c>
      <c r="G434" t="str">
        <f t="shared" si="6"/>
        <v>紀州-ワカタケ-20-Ｔ-42</v>
      </c>
    </row>
    <row r="435" spans="1:7">
      <c r="A435" s="1">
        <v>1040</v>
      </c>
      <c r="B435" s="1" t="s">
        <v>262</v>
      </c>
      <c r="C435" s="1" t="s">
        <v>420</v>
      </c>
      <c r="D435" s="1">
        <v>21</v>
      </c>
      <c r="E435" s="1" t="s">
        <v>264</v>
      </c>
      <c r="F435" s="1">
        <v>66</v>
      </c>
      <c r="G435" t="str">
        <f t="shared" si="6"/>
        <v>紀州-クリーム-21-Ｔ-66</v>
      </c>
    </row>
    <row r="436" spans="1:7">
      <c r="A436" s="1">
        <v>338</v>
      </c>
      <c r="B436" s="1" t="s">
        <v>262</v>
      </c>
      <c r="C436" s="1" t="s">
        <v>292</v>
      </c>
      <c r="D436" s="1">
        <v>21</v>
      </c>
      <c r="E436" s="1" t="s">
        <v>264</v>
      </c>
      <c r="F436" s="1">
        <v>78</v>
      </c>
      <c r="G436" t="str">
        <f t="shared" si="6"/>
        <v>紀州-ウグイス-21-Ｔ-78</v>
      </c>
    </row>
    <row r="437" spans="1:7">
      <c r="A437" s="1">
        <v>1258</v>
      </c>
      <c r="B437" s="1" t="s">
        <v>262</v>
      </c>
      <c r="C437" s="1" t="s">
        <v>571</v>
      </c>
      <c r="D437" s="1">
        <v>21</v>
      </c>
      <c r="E437" s="1" t="s">
        <v>264</v>
      </c>
      <c r="F437" s="1">
        <v>107</v>
      </c>
      <c r="G437" t="str">
        <f t="shared" si="6"/>
        <v>紀州-プルー-21-Ｔ-107</v>
      </c>
    </row>
    <row r="438" spans="1:7">
      <c r="A438" s="1">
        <v>333</v>
      </c>
      <c r="B438" s="1" t="s">
        <v>262</v>
      </c>
      <c r="C438" s="1" t="s">
        <v>443</v>
      </c>
      <c r="D438" s="1">
        <v>20</v>
      </c>
      <c r="E438" s="1" t="s">
        <v>264</v>
      </c>
      <c r="F438" s="1">
        <v>68.5</v>
      </c>
      <c r="G438" t="str">
        <f t="shared" si="6"/>
        <v>紀州-アサギ-20-Ｔ-68.5</v>
      </c>
    </row>
    <row r="439" spans="1:7">
      <c r="A439" s="1">
        <v>215</v>
      </c>
      <c r="B439" s="1" t="s">
        <v>262</v>
      </c>
      <c r="C439" s="1" t="s">
        <v>291</v>
      </c>
      <c r="D439" s="1">
        <v>20</v>
      </c>
      <c r="E439" s="1" t="s">
        <v>264</v>
      </c>
      <c r="F439" s="1">
        <v>33</v>
      </c>
      <c r="G439" t="str">
        <f t="shared" si="6"/>
        <v>紀州-モモ-20-Ｔ-33</v>
      </c>
    </row>
    <row r="440" spans="1:7">
      <c r="A440" s="1">
        <v>378</v>
      </c>
      <c r="B440" s="1" t="s">
        <v>262</v>
      </c>
      <c r="C440" s="1" t="s">
        <v>263</v>
      </c>
      <c r="D440" s="1">
        <v>20</v>
      </c>
      <c r="E440" s="1" t="s">
        <v>264</v>
      </c>
      <c r="F440" s="1">
        <v>68.5</v>
      </c>
      <c r="G440" t="str">
        <f t="shared" si="6"/>
        <v>紀州-シラチャ-20-Ｔ-68.5</v>
      </c>
    </row>
    <row r="441" spans="1:7">
      <c r="A441" s="1">
        <v>1023</v>
      </c>
      <c r="B441" s="1" t="s">
        <v>262</v>
      </c>
      <c r="C441" s="1" t="s">
        <v>416</v>
      </c>
      <c r="D441" s="1">
        <v>20</v>
      </c>
      <c r="E441" s="1" t="s">
        <v>264</v>
      </c>
      <c r="F441" s="1">
        <v>68.5</v>
      </c>
      <c r="G441" t="str">
        <f t="shared" si="6"/>
        <v>紀州-ウスダイダイ-20-Ｔ-68.5</v>
      </c>
    </row>
    <row r="442" spans="1:7">
      <c r="A442" s="1">
        <v>855</v>
      </c>
      <c r="B442" s="1" t="s">
        <v>262</v>
      </c>
      <c r="C442" s="1" t="s">
        <v>424</v>
      </c>
      <c r="D442" s="1">
        <v>20</v>
      </c>
      <c r="E442" s="1" t="s">
        <v>264</v>
      </c>
      <c r="F442" s="1">
        <v>68.5</v>
      </c>
      <c r="G442" t="str">
        <f t="shared" si="6"/>
        <v>紀州-ミドリ-20-Ｔ-68.5</v>
      </c>
    </row>
    <row r="443" spans="1:7">
      <c r="A443" s="1">
        <v>647</v>
      </c>
      <c r="B443" s="1" t="s">
        <v>262</v>
      </c>
      <c r="C443" s="1" t="s">
        <v>294</v>
      </c>
      <c r="D443" s="1">
        <v>21</v>
      </c>
      <c r="E443" s="1" t="s">
        <v>264</v>
      </c>
      <c r="F443" s="1">
        <v>107</v>
      </c>
      <c r="G443" t="str">
        <f t="shared" si="6"/>
        <v>紀州-レモン-21-Ｔ-107</v>
      </c>
    </row>
    <row r="444" spans="1:7">
      <c r="A444" s="1">
        <v>66</v>
      </c>
      <c r="B444" s="1" t="s">
        <v>262</v>
      </c>
      <c r="C444" s="1" t="s">
        <v>422</v>
      </c>
      <c r="D444" s="1">
        <v>20</v>
      </c>
      <c r="E444" s="1" t="s">
        <v>264</v>
      </c>
      <c r="F444" s="1">
        <v>42</v>
      </c>
      <c r="G444" t="str">
        <f t="shared" si="6"/>
        <v>紀州-ソラ-20-Ｔ-42</v>
      </c>
    </row>
    <row r="445" spans="1:7">
      <c r="A445" s="1">
        <v>1271</v>
      </c>
      <c r="B445" s="1" t="s">
        <v>262</v>
      </c>
      <c r="C445" s="1" t="s">
        <v>301</v>
      </c>
      <c r="D445" s="1">
        <v>21</v>
      </c>
      <c r="E445" s="1" t="s">
        <v>264</v>
      </c>
      <c r="F445" s="1">
        <v>78</v>
      </c>
      <c r="G445" t="str">
        <f t="shared" si="6"/>
        <v>紀州-フジ-21-Ｔ-78</v>
      </c>
    </row>
    <row r="446" spans="1:7">
      <c r="A446" s="1">
        <v>141</v>
      </c>
      <c r="B446" s="1" t="s">
        <v>262</v>
      </c>
      <c r="C446" s="1" t="s">
        <v>294</v>
      </c>
      <c r="D446" s="1">
        <v>20</v>
      </c>
      <c r="E446" s="1" t="s">
        <v>264</v>
      </c>
      <c r="F446" s="1">
        <v>68.5</v>
      </c>
      <c r="G446" t="str">
        <f t="shared" si="6"/>
        <v>紀州-レモン-20-Ｔ-68.5</v>
      </c>
    </row>
    <row r="447" spans="1:7">
      <c r="A447" s="1">
        <v>1282</v>
      </c>
      <c r="B447" s="1" t="s">
        <v>262</v>
      </c>
      <c r="C447" s="1" t="s">
        <v>422</v>
      </c>
      <c r="D447" s="1">
        <v>20</v>
      </c>
      <c r="E447" s="1" t="s">
        <v>264</v>
      </c>
      <c r="F447" s="1">
        <v>50</v>
      </c>
      <c r="G447" t="str">
        <f t="shared" si="6"/>
        <v>紀州-ソラ-20-Ｔ-50</v>
      </c>
    </row>
    <row r="448" spans="1:7">
      <c r="A448" s="1">
        <v>180</v>
      </c>
      <c r="B448" s="1" t="s">
        <v>262</v>
      </c>
      <c r="C448" s="1" t="s">
        <v>272</v>
      </c>
      <c r="D448" s="1">
        <v>20</v>
      </c>
      <c r="E448" s="1" t="s">
        <v>264</v>
      </c>
      <c r="F448" s="1">
        <v>42</v>
      </c>
      <c r="G448" t="str">
        <f t="shared" si="6"/>
        <v>紀州-サクラ-20-Ｔ-42</v>
      </c>
    </row>
    <row r="449" spans="1:7">
      <c r="A449" s="1">
        <v>183</v>
      </c>
      <c r="B449" s="1" t="s">
        <v>262</v>
      </c>
      <c r="C449" s="1" t="s">
        <v>422</v>
      </c>
      <c r="D449" s="1">
        <v>21</v>
      </c>
      <c r="E449" s="1" t="s">
        <v>264</v>
      </c>
      <c r="F449" s="1">
        <v>66</v>
      </c>
      <c r="G449" t="str">
        <f t="shared" si="6"/>
        <v>紀州-ソラ-21-Ｔ-66</v>
      </c>
    </row>
    <row r="450" spans="1:7">
      <c r="A450" s="1">
        <v>111</v>
      </c>
      <c r="B450" s="1" t="s">
        <v>262</v>
      </c>
      <c r="C450" s="1" t="s">
        <v>422</v>
      </c>
      <c r="D450" s="1">
        <v>20</v>
      </c>
      <c r="E450" s="1" t="s">
        <v>264</v>
      </c>
      <c r="F450" s="1">
        <v>68.5</v>
      </c>
      <c r="G450" t="str">
        <f t="shared" si="6"/>
        <v>紀州-ソラ-20-Ｔ-68.5</v>
      </c>
    </row>
    <row r="451" spans="1:7">
      <c r="A451" s="1">
        <v>1283</v>
      </c>
      <c r="B451" s="1" t="s">
        <v>262</v>
      </c>
      <c r="C451" s="1" t="s">
        <v>263</v>
      </c>
      <c r="D451" s="1">
        <v>20</v>
      </c>
      <c r="E451" s="1" t="s">
        <v>264</v>
      </c>
      <c r="F451" s="1">
        <v>84.5</v>
      </c>
      <c r="G451" t="str">
        <f t="shared" ref="G451:G514" si="7">_xlfn.TEXTJOIN("-",TRUE,B451,C451,D451,E451,F451)</f>
        <v>紀州-シラチャ-20-Ｔ-84.5</v>
      </c>
    </row>
    <row r="452" spans="1:7">
      <c r="A452" s="1">
        <v>1305</v>
      </c>
      <c r="B452" s="1" t="s">
        <v>262</v>
      </c>
      <c r="C452" s="1" t="s">
        <v>473</v>
      </c>
      <c r="D452" s="1">
        <v>20</v>
      </c>
      <c r="E452" s="1" t="s">
        <v>264</v>
      </c>
      <c r="F452" s="1">
        <v>112.5</v>
      </c>
      <c r="G452" t="str">
        <f t="shared" si="7"/>
        <v>紀州-ビワ-20-Ｔ-112.5</v>
      </c>
    </row>
    <row r="453" spans="1:7">
      <c r="A453" s="1">
        <v>176</v>
      </c>
      <c r="B453" s="1" t="s">
        <v>262</v>
      </c>
      <c r="C453" s="1" t="s">
        <v>328</v>
      </c>
      <c r="D453" s="1">
        <v>20</v>
      </c>
      <c r="E453" s="1" t="s">
        <v>264</v>
      </c>
      <c r="F453" s="1">
        <v>68.5</v>
      </c>
      <c r="G453" t="str">
        <f t="shared" si="7"/>
        <v>紀州-ワカタケ-20-Ｔ-68.5</v>
      </c>
    </row>
    <row r="454" spans="1:7">
      <c r="A454" s="1">
        <v>429</v>
      </c>
      <c r="B454" s="1" t="s">
        <v>262</v>
      </c>
      <c r="C454" s="1" t="s">
        <v>289</v>
      </c>
      <c r="D454" s="1">
        <v>20</v>
      </c>
      <c r="E454" s="1" t="s">
        <v>264</v>
      </c>
      <c r="F454" s="1">
        <v>33</v>
      </c>
      <c r="G454" t="str">
        <f t="shared" si="7"/>
        <v>紀州-ミズ-20-Ｔ-33</v>
      </c>
    </row>
    <row r="455" spans="1:7">
      <c r="A455" s="1">
        <v>334</v>
      </c>
      <c r="B455" s="1" t="s">
        <v>262</v>
      </c>
      <c r="C455" s="1" t="s">
        <v>443</v>
      </c>
      <c r="D455" s="1">
        <v>21</v>
      </c>
      <c r="E455" s="1" t="s">
        <v>264</v>
      </c>
      <c r="F455" s="1">
        <v>107</v>
      </c>
      <c r="G455" t="str">
        <f t="shared" si="7"/>
        <v>紀州-アサギ-21-Ｔ-107</v>
      </c>
    </row>
    <row r="456" spans="1:7">
      <c r="A456" s="1">
        <v>100</v>
      </c>
      <c r="B456" s="1" t="s">
        <v>262</v>
      </c>
      <c r="C456" s="1" t="s">
        <v>292</v>
      </c>
      <c r="D456" s="1">
        <v>20</v>
      </c>
      <c r="E456" s="1" t="s">
        <v>264</v>
      </c>
      <c r="F456" s="1">
        <v>68.5</v>
      </c>
      <c r="G456" t="str">
        <f t="shared" si="7"/>
        <v>紀州-ウグイス-20-Ｔ-68.5</v>
      </c>
    </row>
    <row r="457" spans="1:7">
      <c r="A457" s="1">
        <v>1140</v>
      </c>
      <c r="B457" s="1" t="s">
        <v>262</v>
      </c>
      <c r="C457" s="1" t="s">
        <v>290</v>
      </c>
      <c r="D457" s="1">
        <v>20</v>
      </c>
      <c r="E457" s="1" t="s">
        <v>264</v>
      </c>
      <c r="F457" s="1">
        <v>33</v>
      </c>
      <c r="G457" t="str">
        <f t="shared" si="7"/>
        <v>紀州-キ-20-Ｔ-33</v>
      </c>
    </row>
    <row r="458" spans="1:7">
      <c r="A458" s="1">
        <v>1293</v>
      </c>
      <c r="B458" s="1" t="s">
        <v>262</v>
      </c>
      <c r="C458" s="1" t="s">
        <v>487</v>
      </c>
      <c r="D458" s="1">
        <v>20</v>
      </c>
      <c r="E458" s="1" t="s">
        <v>264</v>
      </c>
      <c r="F458" s="1">
        <v>84.5</v>
      </c>
      <c r="G458" t="str">
        <f t="shared" si="7"/>
        <v>紀州-ラベンダー-20-Ｔ-84.5</v>
      </c>
    </row>
    <row r="459" spans="1:7">
      <c r="A459" s="1">
        <v>1294</v>
      </c>
      <c r="B459" s="1" t="s">
        <v>262</v>
      </c>
      <c r="C459" s="1" t="s">
        <v>487</v>
      </c>
      <c r="D459" s="1">
        <v>20</v>
      </c>
      <c r="E459" s="1" t="s">
        <v>264</v>
      </c>
      <c r="F459" s="1">
        <v>42</v>
      </c>
      <c r="G459" t="str">
        <f t="shared" si="7"/>
        <v>紀州-ラベンダー-20-Ｔ-42</v>
      </c>
    </row>
    <row r="460" spans="1:7">
      <c r="A460" s="1">
        <v>1300</v>
      </c>
      <c r="B460" s="1" t="s">
        <v>262</v>
      </c>
      <c r="C460" s="1" t="s">
        <v>443</v>
      </c>
      <c r="D460" s="1">
        <v>21</v>
      </c>
      <c r="E460" s="1" t="s">
        <v>264</v>
      </c>
      <c r="F460" s="1">
        <v>66</v>
      </c>
      <c r="G460" t="str">
        <f t="shared" si="7"/>
        <v>紀州-アサギ-21-Ｔ-66</v>
      </c>
    </row>
    <row r="461" spans="1:7">
      <c r="A461" s="1">
        <v>164</v>
      </c>
      <c r="B461" s="1" t="s">
        <v>262</v>
      </c>
      <c r="C461" s="1" t="s">
        <v>293</v>
      </c>
      <c r="D461" s="1">
        <v>21</v>
      </c>
      <c r="E461" s="1" t="s">
        <v>264</v>
      </c>
      <c r="F461" s="1">
        <v>107</v>
      </c>
      <c r="G461" t="str">
        <f t="shared" si="7"/>
        <v>紀州-モエギ-21-Ｔ-107</v>
      </c>
    </row>
    <row r="462" spans="1:7">
      <c r="A462" s="1">
        <v>1303</v>
      </c>
      <c r="B462" s="1" t="s">
        <v>262</v>
      </c>
      <c r="C462" s="1" t="s">
        <v>294</v>
      </c>
      <c r="D462" s="1">
        <v>20</v>
      </c>
      <c r="E462" s="1" t="s">
        <v>267</v>
      </c>
      <c r="F462" s="1">
        <v>68.5</v>
      </c>
      <c r="G462" t="str">
        <f t="shared" si="7"/>
        <v>紀州-レモン-20-Ｙ-68.5</v>
      </c>
    </row>
    <row r="463" spans="1:7">
      <c r="A463" s="1">
        <v>1306</v>
      </c>
      <c r="B463" s="1" t="s">
        <v>262</v>
      </c>
      <c r="C463" s="1" t="s">
        <v>271</v>
      </c>
      <c r="D463" s="1">
        <v>21</v>
      </c>
      <c r="E463" s="1" t="s">
        <v>264</v>
      </c>
      <c r="F463" s="1">
        <v>1</v>
      </c>
      <c r="G463" t="str">
        <f t="shared" si="7"/>
        <v>紀州-オレンジ-21-Ｔ-1</v>
      </c>
    </row>
    <row r="464" spans="1:7">
      <c r="A464" s="1">
        <v>131</v>
      </c>
      <c r="B464" s="1" t="s">
        <v>262</v>
      </c>
      <c r="C464" s="1" t="s">
        <v>417</v>
      </c>
      <c r="D464" s="1">
        <v>20</v>
      </c>
      <c r="E464" s="1" t="s">
        <v>264</v>
      </c>
      <c r="F464" s="1">
        <v>68.5</v>
      </c>
      <c r="G464" t="str">
        <f t="shared" si="7"/>
        <v>紀州-リンドウ-20-Ｔ-68.5</v>
      </c>
    </row>
    <row r="465" spans="1:7">
      <c r="A465" s="1">
        <v>612</v>
      </c>
      <c r="B465" s="1" t="s">
        <v>262</v>
      </c>
      <c r="C465" s="1" t="s">
        <v>293</v>
      </c>
      <c r="D465" s="1">
        <v>20</v>
      </c>
      <c r="E465" s="1" t="s">
        <v>264</v>
      </c>
      <c r="F465" s="1">
        <v>42</v>
      </c>
      <c r="G465" t="str">
        <f t="shared" si="7"/>
        <v>紀州-モエギ-20-Ｔ-42</v>
      </c>
    </row>
    <row r="466" spans="1:7">
      <c r="A466" s="1">
        <v>1308</v>
      </c>
      <c r="B466" s="1" t="s">
        <v>262</v>
      </c>
      <c r="C466" s="1" t="s">
        <v>292</v>
      </c>
      <c r="D466" s="1">
        <v>20</v>
      </c>
      <c r="E466" s="1" t="s">
        <v>264</v>
      </c>
      <c r="F466" s="1">
        <v>112.5</v>
      </c>
      <c r="G466" t="str">
        <f t="shared" si="7"/>
        <v>紀州-ウグイス-20-Ｔ-112.5</v>
      </c>
    </row>
    <row r="467" spans="1:7">
      <c r="A467" s="1">
        <v>1071</v>
      </c>
      <c r="B467" s="1" t="s">
        <v>262</v>
      </c>
      <c r="C467" s="1" t="s">
        <v>301</v>
      </c>
      <c r="D467" s="1">
        <v>20</v>
      </c>
      <c r="E467" s="1" t="s">
        <v>264</v>
      </c>
      <c r="F467" s="1">
        <v>50</v>
      </c>
      <c r="G467" t="str">
        <f t="shared" si="7"/>
        <v>紀州-フジ-20-Ｔ-50</v>
      </c>
    </row>
    <row r="468" spans="1:7">
      <c r="A468" s="1">
        <v>473</v>
      </c>
      <c r="B468" s="1" t="s">
        <v>262</v>
      </c>
      <c r="C468" s="1" t="s">
        <v>271</v>
      </c>
      <c r="D468" s="1">
        <v>20</v>
      </c>
      <c r="E468" s="1" t="s">
        <v>264</v>
      </c>
      <c r="F468" s="1">
        <v>33</v>
      </c>
      <c r="G468" t="str">
        <f t="shared" si="7"/>
        <v>紀州-オレンジ-20-Ｔ-33</v>
      </c>
    </row>
    <row r="469" spans="1:7">
      <c r="A469" s="1">
        <v>816</v>
      </c>
      <c r="B469" s="1" t="s">
        <v>262</v>
      </c>
      <c r="C469" s="1" t="s">
        <v>306</v>
      </c>
      <c r="D469" s="1">
        <v>20</v>
      </c>
      <c r="E469" s="1" t="s">
        <v>264</v>
      </c>
      <c r="F469" s="1">
        <v>42</v>
      </c>
      <c r="G469" t="str">
        <f t="shared" si="7"/>
        <v>紀州-シロ-20-Ｔ-42</v>
      </c>
    </row>
    <row r="470" spans="1:7">
      <c r="A470" s="1">
        <v>11</v>
      </c>
      <c r="B470" s="1" t="s">
        <v>262</v>
      </c>
      <c r="C470" s="1" t="s">
        <v>290</v>
      </c>
      <c r="D470" s="1">
        <v>20</v>
      </c>
      <c r="E470" s="1" t="s">
        <v>264</v>
      </c>
      <c r="F470" s="1">
        <v>42</v>
      </c>
      <c r="G470" t="str">
        <f t="shared" si="7"/>
        <v>紀州-キ-20-Ｔ-42</v>
      </c>
    </row>
    <row r="471" spans="1:7">
      <c r="A471" s="1">
        <v>104</v>
      </c>
      <c r="B471" s="1" t="s">
        <v>262</v>
      </c>
      <c r="C471" s="1" t="s">
        <v>292</v>
      </c>
      <c r="D471" s="1">
        <v>20</v>
      </c>
      <c r="E471" s="1" t="s">
        <v>264</v>
      </c>
      <c r="F471" s="1">
        <v>42</v>
      </c>
      <c r="G471" t="str">
        <f t="shared" si="7"/>
        <v>紀州-ウグイス-20-Ｔ-42</v>
      </c>
    </row>
    <row r="472" spans="1:7">
      <c r="A472" s="1">
        <v>9</v>
      </c>
      <c r="B472" s="1" t="s">
        <v>262</v>
      </c>
      <c r="C472" s="1" t="s">
        <v>417</v>
      </c>
      <c r="D472" s="1">
        <v>20</v>
      </c>
      <c r="E472" s="1" t="s">
        <v>264</v>
      </c>
      <c r="F472" s="1">
        <v>42</v>
      </c>
      <c r="G472" t="str">
        <f t="shared" si="7"/>
        <v>紀州-リンドウ-20-Ｔ-42</v>
      </c>
    </row>
    <row r="473" spans="1:7">
      <c r="A473" s="1">
        <v>44</v>
      </c>
      <c r="B473" s="1" t="s">
        <v>262</v>
      </c>
      <c r="C473" s="1" t="s">
        <v>344</v>
      </c>
      <c r="D473" s="1">
        <v>21</v>
      </c>
      <c r="E473" s="1" t="s">
        <v>264</v>
      </c>
      <c r="F473" s="1">
        <v>107</v>
      </c>
      <c r="G473" t="str">
        <f t="shared" si="7"/>
        <v>紀州-ワカクサ-21-Ｔ-107</v>
      </c>
    </row>
    <row r="474" spans="1:7">
      <c r="A474" s="1">
        <v>1004</v>
      </c>
      <c r="B474" s="1" t="s">
        <v>262</v>
      </c>
      <c r="C474" s="1" t="s">
        <v>422</v>
      </c>
      <c r="D474" s="1">
        <v>21</v>
      </c>
      <c r="E474" s="1" t="s">
        <v>264</v>
      </c>
      <c r="F474" s="1">
        <v>107</v>
      </c>
      <c r="G474" t="str">
        <f t="shared" si="7"/>
        <v>紀州-ソラ-21-Ｔ-107</v>
      </c>
    </row>
    <row r="475" spans="1:7">
      <c r="A475" s="1">
        <v>337</v>
      </c>
      <c r="B475" s="1" t="s">
        <v>262</v>
      </c>
      <c r="C475" s="1" t="s">
        <v>292</v>
      </c>
      <c r="D475" s="1">
        <v>20</v>
      </c>
      <c r="E475" s="1" t="s">
        <v>264</v>
      </c>
      <c r="F475" s="1">
        <v>50</v>
      </c>
      <c r="G475" t="str">
        <f t="shared" si="7"/>
        <v>紀州-ウグイス-20-Ｔ-50</v>
      </c>
    </row>
    <row r="476" spans="1:7">
      <c r="A476" s="1">
        <v>149</v>
      </c>
      <c r="B476" s="1" t="s">
        <v>262</v>
      </c>
      <c r="C476" s="1" t="s">
        <v>440</v>
      </c>
      <c r="D476" s="1">
        <v>20</v>
      </c>
      <c r="E476" s="1" t="s">
        <v>264</v>
      </c>
      <c r="F476" s="1">
        <v>68.5</v>
      </c>
      <c r="G476" t="str">
        <f t="shared" si="7"/>
        <v>紀州-アイボリー-20-Ｔ-68.5</v>
      </c>
    </row>
    <row r="477" spans="1:7">
      <c r="A477" s="1">
        <v>346</v>
      </c>
      <c r="B477" s="1" t="s">
        <v>262</v>
      </c>
      <c r="C477" s="1" t="s">
        <v>425</v>
      </c>
      <c r="D477" s="1">
        <v>20</v>
      </c>
      <c r="E477" s="1" t="s">
        <v>264</v>
      </c>
      <c r="F477" s="1">
        <v>42</v>
      </c>
      <c r="G477" t="str">
        <f t="shared" si="7"/>
        <v>紀州-コスモス-20-Ｔ-42</v>
      </c>
    </row>
    <row r="478" spans="1:7">
      <c r="A478" s="1">
        <v>1315</v>
      </c>
      <c r="B478" s="1" t="s">
        <v>262</v>
      </c>
      <c r="C478" s="1" t="s">
        <v>472</v>
      </c>
      <c r="D478" s="1">
        <v>20</v>
      </c>
      <c r="E478" s="1" t="s">
        <v>264</v>
      </c>
      <c r="F478" s="1">
        <v>112.5</v>
      </c>
      <c r="G478" t="str">
        <f t="shared" si="7"/>
        <v>紀州-サーモン-20-Ｔ-112.5</v>
      </c>
    </row>
    <row r="479" spans="1:7">
      <c r="A479" s="1">
        <v>1318</v>
      </c>
      <c r="B479" s="1" t="s">
        <v>262</v>
      </c>
      <c r="C479" s="1" t="s">
        <v>344</v>
      </c>
      <c r="D479" s="1">
        <v>21</v>
      </c>
      <c r="E479" s="1" t="s">
        <v>264</v>
      </c>
      <c r="F479" s="1">
        <v>52</v>
      </c>
      <c r="G479" t="str">
        <f t="shared" si="7"/>
        <v>紀州-ワカクサ-21-Ｔ-52</v>
      </c>
    </row>
    <row r="480" spans="1:7">
      <c r="A480" s="1">
        <v>1319</v>
      </c>
      <c r="B480" s="1" t="s">
        <v>262</v>
      </c>
      <c r="C480" s="1" t="s">
        <v>294</v>
      </c>
      <c r="D480" s="1">
        <v>20</v>
      </c>
      <c r="E480" s="1" t="s">
        <v>264</v>
      </c>
      <c r="F480" s="1">
        <v>50</v>
      </c>
      <c r="G480" t="str">
        <f t="shared" si="7"/>
        <v>紀州-レモン-20-Ｔ-50</v>
      </c>
    </row>
    <row r="481" spans="1:7">
      <c r="A481" s="1">
        <v>140</v>
      </c>
      <c r="B481" s="1" t="s">
        <v>262</v>
      </c>
      <c r="C481" s="1" t="s">
        <v>464</v>
      </c>
      <c r="D481" s="1">
        <v>20</v>
      </c>
      <c r="E481" s="1" t="s">
        <v>264</v>
      </c>
      <c r="F481" s="1">
        <v>68.5</v>
      </c>
      <c r="G481" t="str">
        <f t="shared" si="7"/>
        <v>紀州-ブルー-20-Ｔ-68.5</v>
      </c>
    </row>
    <row r="482" spans="1:7">
      <c r="A482" s="1">
        <v>1322</v>
      </c>
      <c r="B482" s="1" t="s">
        <v>262</v>
      </c>
      <c r="C482" s="1" t="s">
        <v>422</v>
      </c>
      <c r="D482" s="1">
        <v>21</v>
      </c>
      <c r="E482" s="1" t="s">
        <v>264</v>
      </c>
      <c r="F482" s="1">
        <v>176</v>
      </c>
      <c r="G482" t="str">
        <f t="shared" si="7"/>
        <v>紀州-ソラ-21-Ｔ-176</v>
      </c>
    </row>
    <row r="483" spans="1:7">
      <c r="A483" s="1">
        <v>466</v>
      </c>
      <c r="B483" s="1" t="s">
        <v>262</v>
      </c>
      <c r="C483" s="1" t="s">
        <v>335</v>
      </c>
      <c r="D483" s="1">
        <v>20</v>
      </c>
      <c r="E483" s="1" t="s">
        <v>264</v>
      </c>
      <c r="F483" s="1">
        <v>33</v>
      </c>
      <c r="G483" t="str">
        <f t="shared" si="7"/>
        <v>紀州-濃クリーム-20-Ｔ-33</v>
      </c>
    </row>
    <row r="484" spans="1:7">
      <c r="A484" s="1">
        <v>189</v>
      </c>
      <c r="B484" s="1" t="s">
        <v>262</v>
      </c>
      <c r="C484" s="1" t="s">
        <v>449</v>
      </c>
      <c r="D484" s="1">
        <v>21</v>
      </c>
      <c r="E484" s="1" t="s">
        <v>264</v>
      </c>
      <c r="F484" s="1">
        <v>52</v>
      </c>
      <c r="G484" t="str">
        <f t="shared" si="7"/>
        <v>紀州-ヤマブキ-21-Ｔ-52</v>
      </c>
    </row>
    <row r="485" spans="1:7">
      <c r="A485" s="1">
        <v>129</v>
      </c>
      <c r="B485" s="1" t="s">
        <v>262</v>
      </c>
      <c r="C485" s="1" t="s">
        <v>289</v>
      </c>
      <c r="D485" s="1">
        <v>21</v>
      </c>
      <c r="E485" s="1" t="s">
        <v>264</v>
      </c>
      <c r="F485" s="1">
        <v>78</v>
      </c>
      <c r="G485" t="str">
        <f t="shared" si="7"/>
        <v>紀州-ミズ-21-Ｔ-78</v>
      </c>
    </row>
    <row r="486" spans="1:7">
      <c r="A486" s="1">
        <v>199</v>
      </c>
      <c r="B486" s="1" t="s">
        <v>262</v>
      </c>
      <c r="C486" s="1" t="s">
        <v>300</v>
      </c>
      <c r="D486" s="1">
        <v>20</v>
      </c>
      <c r="E486" s="1" t="s">
        <v>264</v>
      </c>
      <c r="F486" s="1">
        <v>68.5</v>
      </c>
      <c r="G486" t="str">
        <f t="shared" si="7"/>
        <v>紀州-ギンネズ-20-Ｔ-68.5</v>
      </c>
    </row>
    <row r="487" spans="1:7">
      <c r="A487" s="1">
        <v>331</v>
      </c>
      <c r="B487" s="1" t="s">
        <v>262</v>
      </c>
      <c r="C487" s="1" t="s">
        <v>443</v>
      </c>
      <c r="D487" s="1">
        <v>20</v>
      </c>
      <c r="E487" s="1" t="s">
        <v>264</v>
      </c>
      <c r="F487" s="1">
        <v>42</v>
      </c>
      <c r="G487" t="str">
        <f t="shared" si="7"/>
        <v>紀州-アサギ-20-Ｔ-42</v>
      </c>
    </row>
    <row r="488" spans="1:7">
      <c r="A488" s="1">
        <v>25</v>
      </c>
      <c r="B488" s="1" t="s">
        <v>262</v>
      </c>
      <c r="C488" s="1" t="s">
        <v>449</v>
      </c>
      <c r="D488" s="1">
        <v>20</v>
      </c>
      <c r="E488" s="1" t="s">
        <v>264</v>
      </c>
      <c r="F488" s="1">
        <v>68.5</v>
      </c>
      <c r="G488" t="str">
        <f t="shared" si="7"/>
        <v>紀州-ヤマブキ-20-Ｔ-68.5</v>
      </c>
    </row>
    <row r="489" spans="1:7">
      <c r="A489" s="1">
        <v>1010</v>
      </c>
      <c r="B489" s="1" t="s">
        <v>262</v>
      </c>
      <c r="C489" s="1" t="s">
        <v>417</v>
      </c>
      <c r="D489" s="1">
        <v>21</v>
      </c>
      <c r="E489" s="1" t="s">
        <v>264</v>
      </c>
      <c r="F489" s="1">
        <v>107</v>
      </c>
      <c r="G489" t="str">
        <f t="shared" si="7"/>
        <v>紀州-リンドウ-21-Ｔ-107</v>
      </c>
    </row>
    <row r="490" spans="1:7">
      <c r="A490" s="1">
        <v>411</v>
      </c>
      <c r="B490" s="1" t="s">
        <v>262</v>
      </c>
      <c r="C490" s="1" t="s">
        <v>473</v>
      </c>
      <c r="D490" s="1">
        <v>20</v>
      </c>
      <c r="E490" s="1" t="s">
        <v>264</v>
      </c>
      <c r="F490" s="1">
        <v>42</v>
      </c>
      <c r="G490" t="str">
        <f t="shared" si="7"/>
        <v>紀州-ビワ-20-Ｔ-42</v>
      </c>
    </row>
    <row r="491" spans="1:7">
      <c r="A491" s="1">
        <v>352</v>
      </c>
      <c r="B491" s="1" t="s">
        <v>262</v>
      </c>
      <c r="C491" s="1" t="s">
        <v>291</v>
      </c>
      <c r="D491" s="1">
        <v>20</v>
      </c>
      <c r="E491" s="1" t="s">
        <v>264</v>
      </c>
      <c r="F491" s="1">
        <v>42</v>
      </c>
      <c r="G491" t="str">
        <f t="shared" si="7"/>
        <v>紀州-モモ-20-Ｔ-42</v>
      </c>
    </row>
    <row r="492" spans="1:7">
      <c r="A492" s="1">
        <v>408</v>
      </c>
      <c r="B492" s="1" t="s">
        <v>262</v>
      </c>
      <c r="C492" s="1" t="s">
        <v>289</v>
      </c>
      <c r="D492" s="1">
        <v>20</v>
      </c>
      <c r="E492" s="1" t="s">
        <v>264</v>
      </c>
      <c r="F492" s="1">
        <v>42</v>
      </c>
      <c r="G492" t="str">
        <f t="shared" si="7"/>
        <v>紀州-ミズ-20-Ｔ-42</v>
      </c>
    </row>
    <row r="493" spans="1:7">
      <c r="A493" s="1">
        <v>92</v>
      </c>
      <c r="B493" s="1" t="s">
        <v>262</v>
      </c>
      <c r="C493" s="1" t="s">
        <v>335</v>
      </c>
      <c r="D493" s="1">
        <v>20</v>
      </c>
      <c r="E493" s="1" t="s">
        <v>264</v>
      </c>
      <c r="F493" s="1">
        <v>42</v>
      </c>
      <c r="G493" t="str">
        <f t="shared" si="7"/>
        <v>紀州-濃クリーム-20-Ｔ-42</v>
      </c>
    </row>
    <row r="494" spans="1:7">
      <c r="A494" s="1">
        <v>458</v>
      </c>
      <c r="B494" s="1" t="s">
        <v>262</v>
      </c>
      <c r="C494" s="1" t="s">
        <v>424</v>
      </c>
      <c r="D494" s="1">
        <v>20</v>
      </c>
      <c r="E494" s="1" t="s">
        <v>264</v>
      </c>
      <c r="F494" s="1">
        <v>42</v>
      </c>
      <c r="G494" t="str">
        <f t="shared" si="7"/>
        <v>紀州-ミドリ-20-Ｔ-42</v>
      </c>
    </row>
    <row r="495" spans="1:7">
      <c r="A495" s="1">
        <v>168</v>
      </c>
      <c r="B495" s="1" t="s">
        <v>262</v>
      </c>
      <c r="C495" s="1" t="s">
        <v>344</v>
      </c>
      <c r="D495" s="1">
        <v>20</v>
      </c>
      <c r="E495" s="1" t="s">
        <v>264</v>
      </c>
      <c r="F495" s="1">
        <v>42</v>
      </c>
      <c r="G495" t="str">
        <f t="shared" si="7"/>
        <v>紀州-ワカクサ-20-Ｔ-42</v>
      </c>
    </row>
    <row r="496" spans="1:7">
      <c r="A496" s="1">
        <v>112</v>
      </c>
      <c r="B496" s="1" t="s">
        <v>262</v>
      </c>
      <c r="C496" s="1" t="s">
        <v>344</v>
      </c>
      <c r="D496" s="1">
        <v>21</v>
      </c>
      <c r="E496" s="1" t="s">
        <v>264</v>
      </c>
      <c r="F496" s="1">
        <v>176</v>
      </c>
      <c r="G496" t="str">
        <f t="shared" si="7"/>
        <v>紀州-ワカクサ-21-Ｔ-176</v>
      </c>
    </row>
    <row r="497" spans="1:7">
      <c r="A497" s="1">
        <v>956</v>
      </c>
      <c r="B497" s="1" t="s">
        <v>262</v>
      </c>
      <c r="C497" s="1" t="s">
        <v>425</v>
      </c>
      <c r="D497" s="1">
        <v>20</v>
      </c>
      <c r="E497" s="1" t="s">
        <v>264</v>
      </c>
      <c r="F497" s="1">
        <v>84.5</v>
      </c>
      <c r="G497" t="str">
        <f t="shared" si="7"/>
        <v>紀州-コスモス-20-Ｔ-84.5</v>
      </c>
    </row>
    <row r="498" spans="1:7">
      <c r="A498" s="1">
        <v>356</v>
      </c>
      <c r="B498" s="1" t="s">
        <v>262</v>
      </c>
      <c r="C498" s="1" t="s">
        <v>335</v>
      </c>
      <c r="D498" s="1">
        <v>20</v>
      </c>
      <c r="E498" s="1" t="s">
        <v>264</v>
      </c>
      <c r="F498" s="1">
        <v>50</v>
      </c>
      <c r="G498" t="str">
        <f t="shared" si="7"/>
        <v>紀州-濃クリーム-20-Ｔ-50</v>
      </c>
    </row>
    <row r="499" spans="1:7">
      <c r="A499" s="1">
        <v>428</v>
      </c>
      <c r="B499" s="1" t="s">
        <v>262</v>
      </c>
      <c r="C499" s="1" t="s">
        <v>300</v>
      </c>
      <c r="D499" s="1">
        <v>21</v>
      </c>
      <c r="E499" s="1" t="s">
        <v>264</v>
      </c>
      <c r="F499" s="1">
        <v>107</v>
      </c>
      <c r="G499" t="str">
        <f t="shared" si="7"/>
        <v>紀州-ギンネズ-21-Ｔ-107</v>
      </c>
    </row>
    <row r="500" spans="1:7">
      <c r="A500" s="1">
        <v>344</v>
      </c>
      <c r="B500" s="1" t="s">
        <v>262</v>
      </c>
      <c r="C500" s="1" t="s">
        <v>420</v>
      </c>
      <c r="D500" s="1">
        <v>21</v>
      </c>
      <c r="E500" s="1" t="s">
        <v>264</v>
      </c>
      <c r="F500" s="1">
        <v>107</v>
      </c>
      <c r="G500" t="str">
        <f t="shared" si="7"/>
        <v>紀州-クリーム-21-Ｔ-107</v>
      </c>
    </row>
    <row r="501" spans="1:7">
      <c r="A501" s="1">
        <v>162</v>
      </c>
      <c r="B501" s="1" t="s">
        <v>262</v>
      </c>
      <c r="C501" s="1" t="s">
        <v>294</v>
      </c>
      <c r="D501" s="1">
        <v>21</v>
      </c>
      <c r="E501" s="1" t="s">
        <v>264</v>
      </c>
      <c r="F501" s="1">
        <v>52</v>
      </c>
      <c r="G501" t="str">
        <f t="shared" si="7"/>
        <v>紀州-レモン-21-Ｔ-52</v>
      </c>
    </row>
    <row r="502" spans="1:7">
      <c r="A502" s="1">
        <v>423</v>
      </c>
      <c r="B502" s="1" t="s">
        <v>262</v>
      </c>
      <c r="C502" s="1" t="s">
        <v>420</v>
      </c>
      <c r="D502" s="1">
        <v>20</v>
      </c>
      <c r="E502" s="1" t="s">
        <v>264</v>
      </c>
      <c r="F502" s="1">
        <v>68.5</v>
      </c>
      <c r="G502" t="str">
        <f t="shared" si="7"/>
        <v>紀州-クリーム-20-Ｔ-68.5</v>
      </c>
    </row>
    <row r="503" spans="1:7">
      <c r="A503" s="1">
        <v>343</v>
      </c>
      <c r="B503" s="1" t="s">
        <v>262</v>
      </c>
      <c r="C503" s="1" t="s">
        <v>420</v>
      </c>
      <c r="D503" s="1">
        <v>20</v>
      </c>
      <c r="E503" s="1" t="s">
        <v>264</v>
      </c>
      <c r="F503" s="1">
        <v>42</v>
      </c>
      <c r="G503" t="str">
        <f t="shared" si="7"/>
        <v>紀州-クリーム-20-Ｔ-42</v>
      </c>
    </row>
    <row r="504" spans="1:7">
      <c r="A504" s="1">
        <v>128</v>
      </c>
      <c r="B504" s="1" t="s">
        <v>262</v>
      </c>
      <c r="C504" s="1" t="s">
        <v>300</v>
      </c>
      <c r="D504" s="1">
        <v>20</v>
      </c>
      <c r="E504" s="1" t="s">
        <v>264</v>
      </c>
      <c r="F504" s="1">
        <v>50</v>
      </c>
      <c r="G504" t="str">
        <f t="shared" si="7"/>
        <v>紀州-ギンネズ-20-Ｔ-50</v>
      </c>
    </row>
    <row r="505" spans="1:7">
      <c r="A505" s="1">
        <v>1376</v>
      </c>
      <c r="B505" s="1" t="s">
        <v>262</v>
      </c>
      <c r="C505" s="1" t="s">
        <v>424</v>
      </c>
      <c r="D505" s="1">
        <v>20</v>
      </c>
      <c r="E505" s="1" t="s">
        <v>264</v>
      </c>
      <c r="F505" s="1">
        <v>84.5</v>
      </c>
      <c r="G505" t="str">
        <f t="shared" si="7"/>
        <v>紀州-ミドリ-20-Ｔ-84.5</v>
      </c>
    </row>
    <row r="506" spans="1:7">
      <c r="A506" s="1">
        <v>1377</v>
      </c>
      <c r="B506" s="1" t="s">
        <v>262</v>
      </c>
      <c r="C506" s="1" t="s">
        <v>613</v>
      </c>
      <c r="D506" s="1">
        <v>24</v>
      </c>
      <c r="E506" s="1" t="s">
        <v>264</v>
      </c>
      <c r="F506" s="1">
        <v>75.5</v>
      </c>
      <c r="G506" t="str">
        <f t="shared" si="7"/>
        <v>紀州-晒クラフト-24-Ｔ-75.5</v>
      </c>
    </row>
    <row r="507" spans="1:7">
      <c r="A507" s="1">
        <v>1381</v>
      </c>
      <c r="B507" s="1" t="s">
        <v>262</v>
      </c>
      <c r="C507" s="1" t="s">
        <v>629</v>
      </c>
      <c r="D507" s="1">
        <v>20</v>
      </c>
      <c r="E507" s="1" t="s">
        <v>264</v>
      </c>
      <c r="F507" s="1">
        <v>68.5</v>
      </c>
      <c r="G507" t="str">
        <f t="shared" si="7"/>
        <v>紀州-アマリリス-20-Ｔ-68.5</v>
      </c>
    </row>
    <row r="508" spans="1:7">
      <c r="A508" s="1">
        <v>1382</v>
      </c>
      <c r="B508" s="1" t="s">
        <v>262</v>
      </c>
      <c r="C508" s="1" t="s">
        <v>629</v>
      </c>
      <c r="D508" s="1">
        <v>20</v>
      </c>
      <c r="E508" s="1" t="s">
        <v>264</v>
      </c>
      <c r="F508" s="1">
        <v>33</v>
      </c>
      <c r="G508" t="str">
        <f t="shared" si="7"/>
        <v>紀州-アマリリス-20-Ｔ-33</v>
      </c>
    </row>
    <row r="509" spans="1:7">
      <c r="A509" s="1">
        <v>1033</v>
      </c>
      <c r="B509" s="1" t="s">
        <v>262</v>
      </c>
      <c r="C509" s="1" t="s">
        <v>425</v>
      </c>
      <c r="D509" s="1">
        <v>21</v>
      </c>
      <c r="E509" s="1" t="s">
        <v>264</v>
      </c>
      <c r="F509" s="1">
        <v>176</v>
      </c>
      <c r="G509" t="str">
        <f t="shared" si="7"/>
        <v>紀州-コスモス-21-Ｔ-176</v>
      </c>
    </row>
    <row r="510" spans="1:7">
      <c r="A510" s="1">
        <v>521</v>
      </c>
      <c r="B510" s="1" t="s">
        <v>262</v>
      </c>
      <c r="C510" s="1" t="s">
        <v>263</v>
      </c>
      <c r="D510" s="1">
        <v>20</v>
      </c>
      <c r="E510" s="1" t="s">
        <v>264</v>
      </c>
      <c r="F510" s="1">
        <v>42</v>
      </c>
      <c r="G510" t="str">
        <f t="shared" si="7"/>
        <v>紀州-シラチャ-20-Ｔ-42</v>
      </c>
    </row>
    <row r="511" spans="1:7">
      <c r="A511" s="1">
        <v>528</v>
      </c>
      <c r="B511" s="1" t="s">
        <v>262</v>
      </c>
      <c r="C511" s="1" t="s">
        <v>425</v>
      </c>
      <c r="D511" s="1">
        <v>20</v>
      </c>
      <c r="E511" s="1" t="s">
        <v>264</v>
      </c>
      <c r="F511" s="1">
        <v>50</v>
      </c>
      <c r="G511" t="str">
        <f t="shared" si="7"/>
        <v>紀州-コスモス-20-Ｔ-50</v>
      </c>
    </row>
    <row r="512" spans="1:7">
      <c r="A512" s="1">
        <v>160</v>
      </c>
      <c r="B512" s="1" t="s">
        <v>262</v>
      </c>
      <c r="C512" s="1" t="s">
        <v>420</v>
      </c>
      <c r="D512" s="1">
        <v>20</v>
      </c>
      <c r="E512" s="1" t="s">
        <v>264</v>
      </c>
      <c r="F512" s="1">
        <v>50</v>
      </c>
      <c r="G512" t="str">
        <f t="shared" si="7"/>
        <v>紀州-クリーム-20-Ｔ-50</v>
      </c>
    </row>
    <row r="513" spans="1:7">
      <c r="A513" s="1">
        <v>1088</v>
      </c>
      <c r="B513" s="1" t="s">
        <v>262</v>
      </c>
      <c r="C513" s="1" t="s">
        <v>425</v>
      </c>
      <c r="D513" s="1">
        <v>21</v>
      </c>
      <c r="E513" s="1" t="s">
        <v>264</v>
      </c>
      <c r="F513" s="1">
        <v>78</v>
      </c>
      <c r="G513" t="str">
        <f t="shared" si="7"/>
        <v>紀州-コスモス-21-Ｔ-78</v>
      </c>
    </row>
    <row r="514" spans="1:7">
      <c r="A514" s="1">
        <v>650</v>
      </c>
      <c r="B514" s="1" t="s">
        <v>262</v>
      </c>
      <c r="C514" s="1" t="s">
        <v>420</v>
      </c>
      <c r="D514" s="1">
        <v>21</v>
      </c>
      <c r="E514" s="1" t="s">
        <v>264</v>
      </c>
      <c r="F514" s="1">
        <v>78</v>
      </c>
      <c r="G514" t="str">
        <f t="shared" si="7"/>
        <v>紀州-クリーム-21-Ｔ-78</v>
      </c>
    </row>
    <row r="515" spans="1:7">
      <c r="A515" s="1">
        <v>1026</v>
      </c>
      <c r="B515" s="1" t="s">
        <v>262</v>
      </c>
      <c r="C515" s="1" t="s">
        <v>473</v>
      </c>
      <c r="D515" s="1">
        <v>20</v>
      </c>
      <c r="E515" s="1" t="s">
        <v>264</v>
      </c>
      <c r="F515" s="1">
        <v>84.5</v>
      </c>
      <c r="G515" t="str">
        <f t="shared" ref="G515:G578" si="8">_xlfn.TEXTJOIN("-",TRUE,B515,C515,D515,E515,F515)</f>
        <v>紀州-ビワ-20-Ｔ-84.5</v>
      </c>
    </row>
    <row r="516" spans="1:7">
      <c r="A516" s="1">
        <v>336</v>
      </c>
      <c r="B516" s="1" t="s">
        <v>262</v>
      </c>
      <c r="C516" s="1" t="s">
        <v>292</v>
      </c>
      <c r="D516" s="1">
        <v>20</v>
      </c>
      <c r="E516" s="1" t="s">
        <v>264</v>
      </c>
      <c r="F516" s="1">
        <v>33</v>
      </c>
      <c r="G516" t="str">
        <f t="shared" si="8"/>
        <v>紀州-ウグイス-20-Ｔ-33</v>
      </c>
    </row>
    <row r="517" spans="1:7">
      <c r="A517" s="1">
        <v>549</v>
      </c>
      <c r="B517" s="1" t="s">
        <v>262</v>
      </c>
      <c r="C517" s="1" t="s">
        <v>420</v>
      </c>
      <c r="D517" s="1">
        <v>20</v>
      </c>
      <c r="E517" s="1" t="s">
        <v>264</v>
      </c>
      <c r="F517" s="1">
        <v>33</v>
      </c>
      <c r="G517" t="str">
        <f t="shared" si="8"/>
        <v>紀州-クリーム-20-Ｔ-33</v>
      </c>
    </row>
    <row r="518" spans="1:7">
      <c r="A518" s="1">
        <v>900</v>
      </c>
      <c r="B518" s="1" t="s">
        <v>262</v>
      </c>
      <c r="C518" s="1" t="s">
        <v>449</v>
      </c>
      <c r="D518" s="1">
        <v>20</v>
      </c>
      <c r="E518" s="1" t="s">
        <v>264</v>
      </c>
      <c r="F518" s="1">
        <v>42</v>
      </c>
      <c r="G518" t="str">
        <f t="shared" si="8"/>
        <v>紀州-ヤマブキ-20-Ｔ-42</v>
      </c>
    </row>
    <row r="519" spans="1:7">
      <c r="A519" s="1">
        <v>385</v>
      </c>
      <c r="B519" s="1" t="s">
        <v>262</v>
      </c>
      <c r="C519" s="1" t="s">
        <v>289</v>
      </c>
      <c r="D519" s="1">
        <v>20</v>
      </c>
      <c r="E519" s="1" t="s">
        <v>264</v>
      </c>
      <c r="F519" s="1">
        <v>84.5</v>
      </c>
      <c r="G519" t="str">
        <f t="shared" si="8"/>
        <v>紀州-ミズ-20-Ｔ-84.5</v>
      </c>
    </row>
    <row r="520" spans="1:7">
      <c r="A520" s="1">
        <v>1405</v>
      </c>
      <c r="B520" s="1" t="s">
        <v>262</v>
      </c>
      <c r="C520" s="1" t="s">
        <v>291</v>
      </c>
      <c r="D520" s="1">
        <v>20</v>
      </c>
      <c r="E520" s="1" t="s">
        <v>264</v>
      </c>
      <c r="F520" s="1">
        <v>84.5</v>
      </c>
      <c r="G520" t="str">
        <f t="shared" si="8"/>
        <v>紀州-モモ-20-Ｔ-84.5</v>
      </c>
    </row>
    <row r="521" spans="1:7">
      <c r="A521" s="1">
        <v>506</v>
      </c>
      <c r="B521" s="1" t="s">
        <v>262</v>
      </c>
      <c r="C521" s="1" t="s">
        <v>424</v>
      </c>
      <c r="D521" s="1">
        <v>21</v>
      </c>
      <c r="E521" s="1" t="s">
        <v>264</v>
      </c>
      <c r="F521" s="1">
        <v>66</v>
      </c>
      <c r="G521" t="str">
        <f t="shared" si="8"/>
        <v>紀州-ミドリ-21-Ｔ-66</v>
      </c>
    </row>
    <row r="522" spans="1:7">
      <c r="A522" s="1">
        <v>1416</v>
      </c>
      <c r="B522" s="1" t="s">
        <v>262</v>
      </c>
      <c r="C522" s="1" t="s">
        <v>294</v>
      </c>
      <c r="D522" s="1">
        <v>20</v>
      </c>
      <c r="E522" s="1" t="s">
        <v>267</v>
      </c>
      <c r="F522" s="1">
        <v>84.5</v>
      </c>
      <c r="G522" t="str">
        <f t="shared" si="8"/>
        <v>紀州-レモン-20-Ｙ-84.5</v>
      </c>
    </row>
    <row r="523" spans="1:7">
      <c r="A523" s="1">
        <v>1410</v>
      </c>
      <c r="B523" s="1" t="s">
        <v>262</v>
      </c>
      <c r="C523" s="1" t="s">
        <v>290</v>
      </c>
      <c r="D523" s="1">
        <v>21</v>
      </c>
      <c r="E523" s="1" t="s">
        <v>264</v>
      </c>
      <c r="F523" s="1">
        <v>107</v>
      </c>
      <c r="G523" t="str">
        <f t="shared" si="8"/>
        <v>紀州-キ-21-Ｔ-107</v>
      </c>
    </row>
    <row r="524" spans="1:7">
      <c r="A524" s="1">
        <v>1415</v>
      </c>
      <c r="B524" s="1" t="s">
        <v>262</v>
      </c>
      <c r="C524" s="1" t="s">
        <v>344</v>
      </c>
      <c r="D524" s="1">
        <v>20</v>
      </c>
      <c r="E524" s="1" t="s">
        <v>264</v>
      </c>
      <c r="F524" s="1">
        <v>33</v>
      </c>
      <c r="G524" t="str">
        <f t="shared" si="8"/>
        <v>紀州-ワカクサ-20-Ｔ-33</v>
      </c>
    </row>
    <row r="525" spans="1:7">
      <c r="A525" s="1">
        <v>1417</v>
      </c>
      <c r="B525" s="1" t="s">
        <v>262</v>
      </c>
      <c r="C525" s="1" t="s">
        <v>289</v>
      </c>
      <c r="D525" s="1">
        <v>21</v>
      </c>
      <c r="E525" s="1" t="s">
        <v>264</v>
      </c>
      <c r="F525" s="1">
        <v>132</v>
      </c>
      <c r="G525" t="str">
        <f t="shared" si="8"/>
        <v>紀州-ミズ-21-Ｔ-132</v>
      </c>
    </row>
    <row r="526" spans="1:7">
      <c r="A526" s="1">
        <v>353</v>
      </c>
      <c r="B526" s="1" t="s">
        <v>262</v>
      </c>
      <c r="C526" s="1" t="s">
        <v>487</v>
      </c>
      <c r="D526" s="1">
        <v>20</v>
      </c>
      <c r="E526" s="1" t="s">
        <v>264</v>
      </c>
      <c r="F526" s="1">
        <v>68.5</v>
      </c>
      <c r="G526" t="str">
        <f t="shared" si="8"/>
        <v>紀州-ラベンダー-20-Ｔ-68.5</v>
      </c>
    </row>
    <row r="527" spans="1:7">
      <c r="A527" s="1">
        <v>1424</v>
      </c>
      <c r="B527" s="1" t="s">
        <v>262</v>
      </c>
      <c r="C527" s="1" t="s">
        <v>292</v>
      </c>
      <c r="D527" s="1">
        <v>20</v>
      </c>
      <c r="E527" s="1" t="s">
        <v>267</v>
      </c>
      <c r="F527" s="1">
        <v>42</v>
      </c>
      <c r="G527" t="str">
        <f t="shared" si="8"/>
        <v>紀州-ウグイス-20-Ｙ-42</v>
      </c>
    </row>
    <row r="528" spans="1:7">
      <c r="A528" s="1">
        <v>1426</v>
      </c>
      <c r="B528" s="1" t="s">
        <v>262</v>
      </c>
      <c r="C528" s="1" t="s">
        <v>440</v>
      </c>
      <c r="D528" s="1">
        <v>20</v>
      </c>
      <c r="E528" s="1" t="s">
        <v>264</v>
      </c>
      <c r="F528" s="1">
        <v>50</v>
      </c>
      <c r="G528" t="str">
        <f t="shared" si="8"/>
        <v>紀州-アイボリー-20-Ｔ-50</v>
      </c>
    </row>
    <row r="529" spans="1:7">
      <c r="A529" s="1">
        <v>1428</v>
      </c>
      <c r="B529" s="1" t="s">
        <v>262</v>
      </c>
      <c r="C529" s="1" t="s">
        <v>443</v>
      </c>
      <c r="D529" s="1">
        <v>21</v>
      </c>
      <c r="E529" s="1" t="s">
        <v>264</v>
      </c>
      <c r="F529" s="1">
        <v>52</v>
      </c>
      <c r="G529" t="str">
        <f t="shared" si="8"/>
        <v>紀州-アサギ-21-Ｔ-52</v>
      </c>
    </row>
    <row r="530" spans="1:7">
      <c r="A530" s="1">
        <v>1429</v>
      </c>
      <c r="B530" s="1" t="s">
        <v>262</v>
      </c>
      <c r="C530" s="1" t="s">
        <v>293</v>
      </c>
      <c r="D530" s="1">
        <v>21</v>
      </c>
      <c r="E530" s="1" t="s">
        <v>264</v>
      </c>
      <c r="F530" s="1">
        <v>52</v>
      </c>
      <c r="G530" t="str">
        <f t="shared" si="8"/>
        <v>紀州-モエギ-21-Ｔ-52</v>
      </c>
    </row>
    <row r="531" spans="1:7">
      <c r="A531" s="1">
        <v>133</v>
      </c>
      <c r="B531" s="1" t="s">
        <v>262</v>
      </c>
      <c r="C531" s="1" t="s">
        <v>272</v>
      </c>
      <c r="D531" s="1">
        <v>20</v>
      </c>
      <c r="E531" s="1" t="s">
        <v>264</v>
      </c>
      <c r="F531" s="1">
        <v>50</v>
      </c>
      <c r="G531" t="str">
        <f t="shared" si="8"/>
        <v>紀州-サクラ-20-Ｔ-50</v>
      </c>
    </row>
    <row r="532" spans="1:7">
      <c r="A532" s="1">
        <v>42</v>
      </c>
      <c r="B532" s="1" t="s">
        <v>262</v>
      </c>
      <c r="C532" s="1" t="s">
        <v>263</v>
      </c>
      <c r="D532" s="1">
        <v>21</v>
      </c>
      <c r="E532" s="1" t="s">
        <v>264</v>
      </c>
      <c r="F532" s="1">
        <v>107</v>
      </c>
      <c r="G532" t="str">
        <f t="shared" si="8"/>
        <v>紀州-シラチャ-21-Ｔ-107</v>
      </c>
    </row>
    <row r="533" spans="1:7">
      <c r="A533" s="1">
        <v>1436</v>
      </c>
      <c r="B533" s="1" t="s">
        <v>262</v>
      </c>
      <c r="C533" s="1" t="s">
        <v>472</v>
      </c>
      <c r="D533" s="1">
        <v>21</v>
      </c>
      <c r="E533" s="1" t="s">
        <v>264</v>
      </c>
      <c r="F533" s="1">
        <v>107</v>
      </c>
      <c r="G533" t="str">
        <f t="shared" si="8"/>
        <v>紀州-サーモン-21-Ｔ-107</v>
      </c>
    </row>
    <row r="534" spans="1:7">
      <c r="A534" s="1">
        <v>1442</v>
      </c>
      <c r="B534" s="1" t="s">
        <v>262</v>
      </c>
      <c r="C534" s="1" t="s">
        <v>289</v>
      </c>
      <c r="D534" s="1">
        <v>21</v>
      </c>
      <c r="E534" s="1" t="s">
        <v>264</v>
      </c>
      <c r="F534" s="1">
        <v>66</v>
      </c>
      <c r="G534" t="str">
        <f t="shared" si="8"/>
        <v>紀州-ミズ-21-Ｔ-66</v>
      </c>
    </row>
    <row r="535" spans="1:7">
      <c r="A535" s="1">
        <v>196</v>
      </c>
      <c r="B535" s="1" t="s">
        <v>262</v>
      </c>
      <c r="C535" s="1" t="s">
        <v>464</v>
      </c>
      <c r="D535" s="1">
        <v>20</v>
      </c>
      <c r="E535" s="1" t="s">
        <v>264</v>
      </c>
      <c r="F535" s="1">
        <v>42</v>
      </c>
      <c r="G535" t="str">
        <f t="shared" si="8"/>
        <v>紀州-ブルー-20-Ｔ-42</v>
      </c>
    </row>
    <row r="536" spans="1:7">
      <c r="A536" s="1">
        <v>1447</v>
      </c>
      <c r="B536" s="1" t="s">
        <v>262</v>
      </c>
      <c r="C536" s="1" t="s">
        <v>263</v>
      </c>
      <c r="D536" s="1">
        <v>21</v>
      </c>
      <c r="E536" s="1" t="s">
        <v>264</v>
      </c>
      <c r="F536" s="1">
        <v>66</v>
      </c>
      <c r="G536" t="str">
        <f t="shared" si="8"/>
        <v>紀州-シラチャ-21-Ｔ-66</v>
      </c>
    </row>
    <row r="537" spans="1:7">
      <c r="A537" s="1">
        <v>505</v>
      </c>
      <c r="B537" s="1" t="s">
        <v>262</v>
      </c>
      <c r="C537" s="1" t="s">
        <v>422</v>
      </c>
      <c r="D537" s="1">
        <v>20</v>
      </c>
      <c r="E537" s="1" t="s">
        <v>264</v>
      </c>
      <c r="F537" s="1">
        <v>33</v>
      </c>
      <c r="G537" t="str">
        <f t="shared" si="8"/>
        <v>紀州-ソラ-20-Ｔ-33</v>
      </c>
    </row>
    <row r="538" spans="1:7">
      <c r="A538" s="1">
        <v>377</v>
      </c>
      <c r="B538" s="1" t="s">
        <v>262</v>
      </c>
      <c r="C538" s="1" t="s">
        <v>335</v>
      </c>
      <c r="D538" s="1">
        <v>21</v>
      </c>
      <c r="E538" s="1" t="s">
        <v>264</v>
      </c>
      <c r="F538" s="1">
        <v>66</v>
      </c>
      <c r="G538" t="str">
        <f t="shared" si="8"/>
        <v>紀州-濃クリーム-21-Ｔ-66</v>
      </c>
    </row>
    <row r="539" spans="1:7">
      <c r="A539" s="1">
        <v>1450</v>
      </c>
      <c r="B539" s="1" t="s">
        <v>262</v>
      </c>
      <c r="C539" s="1" t="s">
        <v>464</v>
      </c>
      <c r="D539" s="1">
        <v>21</v>
      </c>
      <c r="E539" s="1" t="s">
        <v>264</v>
      </c>
      <c r="F539" s="1">
        <v>66</v>
      </c>
      <c r="G539" t="str">
        <f t="shared" si="8"/>
        <v>紀州-ブルー-21-Ｔ-66</v>
      </c>
    </row>
    <row r="540" spans="1:7">
      <c r="A540" s="1">
        <v>1451</v>
      </c>
      <c r="B540" s="1" t="s">
        <v>262</v>
      </c>
      <c r="C540" s="1" t="s">
        <v>294</v>
      </c>
      <c r="D540" s="1">
        <v>21</v>
      </c>
      <c r="E540" s="1" t="s">
        <v>264</v>
      </c>
      <c r="F540" s="1">
        <v>66</v>
      </c>
      <c r="G540" t="str">
        <f t="shared" si="8"/>
        <v>紀州-レモン-21-Ｔ-66</v>
      </c>
    </row>
    <row r="541" spans="1:7">
      <c r="A541" s="1">
        <v>1452</v>
      </c>
      <c r="B541" s="1" t="s">
        <v>262</v>
      </c>
      <c r="C541" s="1" t="s">
        <v>328</v>
      </c>
      <c r="D541" s="1">
        <v>21</v>
      </c>
      <c r="E541" s="1" t="s">
        <v>264</v>
      </c>
      <c r="F541" s="1">
        <v>66</v>
      </c>
      <c r="G541" t="str">
        <f t="shared" si="8"/>
        <v>紀州-ワカタケ-21-Ｔ-66</v>
      </c>
    </row>
    <row r="542" spans="1:7">
      <c r="A542" s="1">
        <v>410</v>
      </c>
      <c r="B542" s="1" t="s">
        <v>262</v>
      </c>
      <c r="C542" s="1" t="s">
        <v>301</v>
      </c>
      <c r="D542" s="1">
        <v>20</v>
      </c>
      <c r="E542" s="1" t="s">
        <v>264</v>
      </c>
      <c r="F542" s="1">
        <v>42</v>
      </c>
      <c r="G542" t="str">
        <f t="shared" si="8"/>
        <v>紀州-フジ-20-Ｔ-42</v>
      </c>
    </row>
    <row r="543" spans="1:7">
      <c r="A543" s="1">
        <v>1455</v>
      </c>
      <c r="B543" s="1" t="s">
        <v>262</v>
      </c>
      <c r="C543" s="1" t="s">
        <v>416</v>
      </c>
      <c r="D543" s="1">
        <v>20</v>
      </c>
      <c r="E543" s="1" t="s">
        <v>264</v>
      </c>
      <c r="F543" s="1">
        <v>42</v>
      </c>
      <c r="G543" t="str">
        <f t="shared" si="8"/>
        <v>紀州-ウスダイダイ-20-Ｔ-42</v>
      </c>
    </row>
    <row r="544" spans="1:7">
      <c r="A544" s="1">
        <v>67</v>
      </c>
      <c r="B544" s="1" t="s">
        <v>262</v>
      </c>
      <c r="C544" s="1" t="s">
        <v>422</v>
      </c>
      <c r="D544" s="1">
        <v>20</v>
      </c>
      <c r="E544" s="1" t="s">
        <v>264</v>
      </c>
      <c r="F544" s="1">
        <v>84.5</v>
      </c>
      <c r="G544" t="str">
        <f t="shared" si="8"/>
        <v>紀州-ソラ-20-Ｔ-84.5</v>
      </c>
    </row>
    <row r="545" spans="1:7">
      <c r="A545" s="1">
        <v>948</v>
      </c>
      <c r="B545" s="1" t="s">
        <v>262</v>
      </c>
      <c r="C545" s="1" t="s">
        <v>294</v>
      </c>
      <c r="D545" s="1">
        <v>20</v>
      </c>
      <c r="E545" s="1" t="s">
        <v>264</v>
      </c>
      <c r="F545" s="1">
        <v>84.5</v>
      </c>
      <c r="G545" t="str">
        <f t="shared" si="8"/>
        <v>紀州-レモン-20-Ｔ-84.5</v>
      </c>
    </row>
    <row r="546" spans="1:7">
      <c r="A546" s="1">
        <v>514</v>
      </c>
      <c r="B546" s="1" t="s">
        <v>262</v>
      </c>
      <c r="C546" s="1" t="s">
        <v>449</v>
      </c>
      <c r="D546" s="1">
        <v>21</v>
      </c>
      <c r="E546" s="1" t="s">
        <v>264</v>
      </c>
      <c r="F546" s="1">
        <v>132</v>
      </c>
      <c r="G546" t="str">
        <f t="shared" si="8"/>
        <v>紀州-ヤマブキ-21-Ｔ-132</v>
      </c>
    </row>
    <row r="547" spans="1:7">
      <c r="A547" s="1">
        <v>380</v>
      </c>
      <c r="B547" s="1" t="s">
        <v>262</v>
      </c>
      <c r="C547" s="1" t="s">
        <v>417</v>
      </c>
      <c r="D547" s="1">
        <v>20</v>
      </c>
      <c r="E547" s="1" t="s">
        <v>264</v>
      </c>
      <c r="F547" s="1">
        <v>50</v>
      </c>
      <c r="G547" t="str">
        <f t="shared" si="8"/>
        <v>紀州-リンドウ-20-Ｔ-50</v>
      </c>
    </row>
    <row r="548" spans="1:7">
      <c r="A548" s="1">
        <v>629</v>
      </c>
      <c r="B548" s="1" t="s">
        <v>262</v>
      </c>
      <c r="C548" s="1" t="s">
        <v>272</v>
      </c>
      <c r="D548" s="1">
        <v>21</v>
      </c>
      <c r="E548" s="1" t="s">
        <v>264</v>
      </c>
      <c r="F548" s="1">
        <v>66</v>
      </c>
      <c r="G548" t="str">
        <f t="shared" si="8"/>
        <v>紀州-サクラ-21-Ｔ-66</v>
      </c>
    </row>
    <row r="549" spans="1:7">
      <c r="A549" s="1">
        <v>1460</v>
      </c>
      <c r="B549" s="1" t="s">
        <v>262</v>
      </c>
      <c r="C549" s="1" t="s">
        <v>292</v>
      </c>
      <c r="D549" s="1">
        <v>20</v>
      </c>
      <c r="E549" s="1" t="s">
        <v>264</v>
      </c>
      <c r="F549" s="1">
        <v>84.5</v>
      </c>
      <c r="G549" t="str">
        <f t="shared" si="8"/>
        <v>紀州-ウグイス-20-Ｔ-84.5</v>
      </c>
    </row>
    <row r="550" spans="1:7">
      <c r="A550" s="1">
        <v>1461</v>
      </c>
      <c r="B550" s="1" t="s">
        <v>262</v>
      </c>
      <c r="C550" s="1" t="s">
        <v>464</v>
      </c>
      <c r="D550" s="1">
        <v>20</v>
      </c>
      <c r="E550" s="1" t="s">
        <v>264</v>
      </c>
      <c r="F550" s="1">
        <v>50</v>
      </c>
      <c r="G550" t="str">
        <f t="shared" si="8"/>
        <v>紀州-ブルー-20-Ｔ-50</v>
      </c>
    </row>
    <row r="551" spans="1:7">
      <c r="A551" s="1">
        <v>1462</v>
      </c>
      <c r="B551" s="1" t="s">
        <v>262</v>
      </c>
      <c r="C551" s="1" t="s">
        <v>449</v>
      </c>
      <c r="D551" s="1">
        <v>21</v>
      </c>
      <c r="E551" s="1" t="s">
        <v>264</v>
      </c>
      <c r="F551" s="1">
        <v>78</v>
      </c>
      <c r="G551" t="str">
        <f t="shared" si="8"/>
        <v>紀州-ヤマブキ-21-Ｔ-78</v>
      </c>
    </row>
    <row r="552" spans="1:7">
      <c r="A552" s="1">
        <v>181</v>
      </c>
      <c r="B552" s="1" t="s">
        <v>262</v>
      </c>
      <c r="C552" s="1" t="s">
        <v>290</v>
      </c>
      <c r="D552" s="1">
        <v>20</v>
      </c>
      <c r="E552" s="1" t="s">
        <v>264</v>
      </c>
      <c r="F552" s="1">
        <v>68.5</v>
      </c>
      <c r="G552" t="str">
        <f t="shared" si="8"/>
        <v>紀州-キ-20-Ｔ-68.5</v>
      </c>
    </row>
    <row r="553" spans="1:7">
      <c r="A553" s="1">
        <v>681</v>
      </c>
      <c r="B553" s="1" t="s">
        <v>262</v>
      </c>
      <c r="C553" s="1" t="s">
        <v>464</v>
      </c>
      <c r="D553" s="1">
        <v>21</v>
      </c>
      <c r="E553" s="1" t="s">
        <v>264</v>
      </c>
      <c r="F553" s="1">
        <v>176</v>
      </c>
      <c r="G553" t="str">
        <f t="shared" si="8"/>
        <v>紀州-ブルー-21-Ｔ-176</v>
      </c>
    </row>
    <row r="554" spans="1:7">
      <c r="A554" s="1">
        <v>600</v>
      </c>
      <c r="B554" s="1" t="s">
        <v>262</v>
      </c>
      <c r="C554" s="1" t="s">
        <v>272</v>
      </c>
      <c r="D554" s="1">
        <v>20</v>
      </c>
      <c r="E554" s="1" t="s">
        <v>264</v>
      </c>
      <c r="F554" s="1">
        <v>84.5</v>
      </c>
      <c r="G554" t="str">
        <f t="shared" si="8"/>
        <v>紀州-サクラ-20-Ｔ-84.5</v>
      </c>
    </row>
    <row r="555" spans="1:7">
      <c r="A555" s="1">
        <v>342</v>
      </c>
      <c r="B555" s="1" t="s">
        <v>262</v>
      </c>
      <c r="C555" s="1" t="s">
        <v>300</v>
      </c>
      <c r="D555" s="1">
        <v>21</v>
      </c>
      <c r="E555" s="1" t="s">
        <v>264</v>
      </c>
      <c r="F555" s="1">
        <v>78</v>
      </c>
      <c r="G555" t="str">
        <f t="shared" si="8"/>
        <v>紀州-ギンネズ-21-Ｔ-78</v>
      </c>
    </row>
    <row r="556" spans="1:7">
      <c r="A556" s="1">
        <v>1379</v>
      </c>
      <c r="B556" s="1" t="s">
        <v>262</v>
      </c>
      <c r="C556" s="1" t="s">
        <v>675</v>
      </c>
      <c r="D556" s="1">
        <v>20</v>
      </c>
      <c r="E556" s="1" t="s">
        <v>264</v>
      </c>
      <c r="F556" s="1">
        <v>68.5</v>
      </c>
      <c r="G556" t="str">
        <f t="shared" si="8"/>
        <v>紀州-ウスダイタイ-20-Ｔ-68.5</v>
      </c>
    </row>
    <row r="557" spans="1:7">
      <c r="A557" s="1">
        <v>983</v>
      </c>
      <c r="B557" s="1" t="s">
        <v>262</v>
      </c>
      <c r="C557" s="1" t="s">
        <v>292</v>
      </c>
      <c r="D557" s="1">
        <v>21</v>
      </c>
      <c r="E557" s="1" t="s">
        <v>264</v>
      </c>
      <c r="F557" s="1">
        <v>132</v>
      </c>
      <c r="G557" t="str">
        <f t="shared" si="8"/>
        <v>紀州-ウグイス-21-Ｔ-132</v>
      </c>
    </row>
    <row r="558" spans="1:7">
      <c r="A558" s="1">
        <v>1484</v>
      </c>
      <c r="B558" s="1" t="s">
        <v>262</v>
      </c>
      <c r="C558" s="1" t="s">
        <v>440</v>
      </c>
      <c r="D558" s="1">
        <v>21</v>
      </c>
      <c r="E558" s="1" t="s">
        <v>264</v>
      </c>
      <c r="F558" s="1">
        <v>107</v>
      </c>
      <c r="G558" t="str">
        <f t="shared" si="8"/>
        <v>紀州-アイボリー-21-Ｔ-107</v>
      </c>
    </row>
    <row r="559" spans="1:7">
      <c r="A559" s="1">
        <v>1043</v>
      </c>
      <c r="B559" s="1" t="s">
        <v>262</v>
      </c>
      <c r="C559" s="1" t="s">
        <v>464</v>
      </c>
      <c r="D559" s="1">
        <v>21</v>
      </c>
      <c r="E559" s="1" t="s">
        <v>264</v>
      </c>
      <c r="F559" s="1">
        <v>78</v>
      </c>
      <c r="G559" t="str">
        <f t="shared" si="8"/>
        <v>紀州-ブルー-21-Ｔ-78</v>
      </c>
    </row>
    <row r="560" spans="1:7">
      <c r="A560" s="1">
        <v>1497</v>
      </c>
      <c r="B560" s="1" t="s">
        <v>262</v>
      </c>
      <c r="C560" s="1" t="s">
        <v>289</v>
      </c>
      <c r="D560" s="1">
        <v>20</v>
      </c>
      <c r="E560" s="1" t="s">
        <v>267</v>
      </c>
      <c r="F560" s="1">
        <v>50</v>
      </c>
      <c r="G560" t="str">
        <f t="shared" si="8"/>
        <v>紀州-ミズ-20-Ｙ-50</v>
      </c>
    </row>
    <row r="561" spans="1:7">
      <c r="A561" s="1">
        <v>1501</v>
      </c>
      <c r="B561" s="1" t="s">
        <v>262</v>
      </c>
      <c r="C561" s="1" t="s">
        <v>272</v>
      </c>
      <c r="D561" s="1">
        <v>21</v>
      </c>
      <c r="E561" s="1" t="s">
        <v>264</v>
      </c>
      <c r="F561" s="1">
        <v>78</v>
      </c>
      <c r="G561" t="str">
        <f t="shared" si="8"/>
        <v>紀州-サクラ-21-Ｔ-78</v>
      </c>
    </row>
    <row r="562" spans="1:7">
      <c r="A562" s="1">
        <v>1502</v>
      </c>
      <c r="B562" s="1" t="s">
        <v>262</v>
      </c>
      <c r="C562" s="1" t="s">
        <v>289</v>
      </c>
      <c r="D562" s="1">
        <v>20</v>
      </c>
      <c r="E562" s="1" t="s">
        <v>267</v>
      </c>
      <c r="F562" s="1">
        <v>68.5</v>
      </c>
      <c r="G562" t="str">
        <f t="shared" si="8"/>
        <v>紀州-ミズ-20-Ｙ-68.5</v>
      </c>
    </row>
    <row r="563" spans="1:7">
      <c r="A563" s="1">
        <v>438</v>
      </c>
      <c r="B563" s="1" t="s">
        <v>262</v>
      </c>
      <c r="C563" s="1" t="s">
        <v>328</v>
      </c>
      <c r="D563" s="1">
        <v>20</v>
      </c>
      <c r="E563" s="1" t="s">
        <v>264</v>
      </c>
      <c r="F563" s="1">
        <v>33</v>
      </c>
      <c r="G563" t="str">
        <f t="shared" si="8"/>
        <v>紀州-ワカタケ-20-Ｔ-33</v>
      </c>
    </row>
    <row r="564" spans="1:7">
      <c r="A564" s="1">
        <v>13</v>
      </c>
      <c r="B564" s="1" t="s">
        <v>262</v>
      </c>
      <c r="C564" s="1" t="s">
        <v>473</v>
      </c>
      <c r="D564" s="1">
        <v>20</v>
      </c>
      <c r="E564" s="1" t="s">
        <v>264</v>
      </c>
      <c r="F564" s="1">
        <v>68.5</v>
      </c>
      <c r="G564" t="str">
        <f t="shared" si="8"/>
        <v>紀州-ビワ-20-Ｔ-68.5</v>
      </c>
    </row>
    <row r="565" spans="1:7">
      <c r="A565" s="1">
        <v>1519</v>
      </c>
      <c r="B565" s="1" t="s">
        <v>262</v>
      </c>
      <c r="C565" s="1" t="s">
        <v>487</v>
      </c>
      <c r="D565" s="1">
        <v>21</v>
      </c>
      <c r="E565" s="1" t="s">
        <v>264</v>
      </c>
      <c r="F565" s="1">
        <v>107</v>
      </c>
      <c r="G565" t="str">
        <f t="shared" si="8"/>
        <v>紀州-ラベンダー-21-Ｔ-107</v>
      </c>
    </row>
    <row r="566" spans="1:7">
      <c r="A566" s="1">
        <v>1520</v>
      </c>
      <c r="B566" s="1" t="s">
        <v>262</v>
      </c>
      <c r="C566" s="1" t="s">
        <v>272</v>
      </c>
      <c r="D566" s="1">
        <v>21</v>
      </c>
      <c r="E566" s="1" t="s">
        <v>264</v>
      </c>
      <c r="F566" s="1">
        <v>132</v>
      </c>
      <c r="G566" t="str">
        <f t="shared" si="8"/>
        <v>紀州-サクラ-21-Ｔ-132</v>
      </c>
    </row>
    <row r="567" spans="1:7">
      <c r="A567" s="1">
        <v>1137</v>
      </c>
      <c r="B567" s="1" t="s">
        <v>265</v>
      </c>
      <c r="D567" s="1">
        <v>24</v>
      </c>
      <c r="E567" s="1" t="s">
        <v>264</v>
      </c>
      <c r="F567" s="1">
        <v>65</v>
      </c>
      <c r="G567" t="str">
        <f t="shared" si="8"/>
        <v>紀州ラップ-24-Ｔ-65</v>
      </c>
    </row>
    <row r="568" spans="1:7">
      <c r="A568" s="1">
        <v>202</v>
      </c>
      <c r="B568" s="1" t="s">
        <v>265</v>
      </c>
      <c r="D568" s="1">
        <v>24</v>
      </c>
      <c r="E568" s="1" t="s">
        <v>264</v>
      </c>
      <c r="F568" s="1">
        <v>54</v>
      </c>
      <c r="G568" t="str">
        <f t="shared" si="8"/>
        <v>紀州ラップ-24-Ｔ-54</v>
      </c>
    </row>
    <row r="569" spans="1:7">
      <c r="A569" s="1">
        <v>479</v>
      </c>
      <c r="B569" s="1" t="s">
        <v>265</v>
      </c>
      <c r="D569" s="1">
        <v>24</v>
      </c>
      <c r="E569" s="1" t="s">
        <v>264</v>
      </c>
      <c r="F569" s="1">
        <v>86.5</v>
      </c>
      <c r="G569" t="str">
        <f t="shared" si="8"/>
        <v>紀州ラップ-24-Ｔ-86.5</v>
      </c>
    </row>
    <row r="570" spans="1:7">
      <c r="A570" s="1">
        <v>1395</v>
      </c>
      <c r="B570" s="1" t="s">
        <v>635</v>
      </c>
      <c r="D570" s="1">
        <v>24</v>
      </c>
      <c r="E570" s="1" t="s">
        <v>264</v>
      </c>
      <c r="F570" s="1">
        <v>129</v>
      </c>
      <c r="G570" t="str">
        <f t="shared" si="8"/>
        <v>紀州晒クラフト-24-Ｔ-129</v>
      </c>
    </row>
    <row r="571" spans="1:7">
      <c r="A571" s="1">
        <v>705</v>
      </c>
      <c r="B571" s="1" t="s">
        <v>536</v>
      </c>
      <c r="D571" s="1">
        <v>20</v>
      </c>
      <c r="E571" s="1" t="s">
        <v>264</v>
      </c>
      <c r="F571" s="1">
        <v>44.5</v>
      </c>
      <c r="G571" t="str">
        <f t="shared" si="8"/>
        <v>紀州上質-20-Ｔ-44.5</v>
      </c>
    </row>
    <row r="572" spans="1:7">
      <c r="A572" s="1">
        <v>1334</v>
      </c>
      <c r="B572" s="1" t="s">
        <v>606</v>
      </c>
      <c r="C572" s="1" t="s">
        <v>607</v>
      </c>
      <c r="D572" s="1">
        <v>1</v>
      </c>
      <c r="E572" s="1" t="s">
        <v>264</v>
      </c>
      <c r="F572" s="1">
        <v>1</v>
      </c>
      <c r="G572" t="str">
        <f t="shared" si="8"/>
        <v>偽造防止用紙-Ａ４-1-Ｔ-1</v>
      </c>
    </row>
    <row r="573" spans="1:7">
      <c r="A573" s="1">
        <v>700</v>
      </c>
      <c r="B573" s="1" t="s">
        <v>438</v>
      </c>
      <c r="D573" s="1">
        <v>32</v>
      </c>
      <c r="E573" s="1" t="s">
        <v>267</v>
      </c>
      <c r="F573" s="1">
        <v>1</v>
      </c>
      <c r="G573" t="str">
        <f t="shared" si="8"/>
        <v>菊水和紙局紙赤口№２０２３厚口-32-Ｙ-1</v>
      </c>
    </row>
    <row r="574" spans="1:7">
      <c r="A574" s="1">
        <v>1443</v>
      </c>
      <c r="B574" s="1" t="s">
        <v>655</v>
      </c>
      <c r="C574" s="1" t="s">
        <v>306</v>
      </c>
      <c r="D574" s="1">
        <v>21</v>
      </c>
      <c r="E574" s="1" t="s">
        <v>267</v>
      </c>
      <c r="F574" s="1">
        <v>90</v>
      </c>
      <c r="G574" t="str">
        <f t="shared" si="8"/>
        <v>玉しきみずたま-シロ-21-Ｙ-90</v>
      </c>
    </row>
    <row r="575" spans="1:7">
      <c r="A575" s="1">
        <v>1510</v>
      </c>
      <c r="B575" s="1" t="s">
        <v>688</v>
      </c>
      <c r="D575" s="1">
        <v>24</v>
      </c>
      <c r="E575" s="1" t="s">
        <v>264</v>
      </c>
      <c r="F575" s="1">
        <v>90</v>
      </c>
      <c r="G575" t="str">
        <f t="shared" si="8"/>
        <v>銀竹-24-Ｔ-90</v>
      </c>
    </row>
    <row r="576" spans="1:7">
      <c r="A576" s="1">
        <v>126</v>
      </c>
      <c r="B576" s="1" t="s">
        <v>414</v>
      </c>
      <c r="D576" s="1">
        <v>24</v>
      </c>
      <c r="E576" s="1" t="s">
        <v>264</v>
      </c>
      <c r="F576" s="1">
        <v>90</v>
      </c>
      <c r="G576" t="str">
        <f t="shared" si="8"/>
        <v>銀竹クラフト-24-Ｔ-90</v>
      </c>
    </row>
    <row r="577" spans="1:7">
      <c r="A577" s="1">
        <v>484</v>
      </c>
      <c r="B577" s="1" t="s">
        <v>414</v>
      </c>
      <c r="D577" s="1">
        <v>24</v>
      </c>
      <c r="E577" s="1" t="s">
        <v>264</v>
      </c>
      <c r="F577" s="1">
        <v>72</v>
      </c>
      <c r="G577" t="str">
        <f t="shared" si="8"/>
        <v>銀竹クラフト-24-Ｔ-72</v>
      </c>
    </row>
    <row r="578" spans="1:7">
      <c r="A578" s="1">
        <v>909</v>
      </c>
      <c r="B578" s="1" t="s">
        <v>413</v>
      </c>
      <c r="D578" s="1">
        <v>21</v>
      </c>
      <c r="E578" s="1" t="s">
        <v>264</v>
      </c>
      <c r="F578" s="1">
        <v>135</v>
      </c>
      <c r="G578" t="str">
        <f t="shared" si="8"/>
        <v>啓Ｖマット-21-Ｔ-135</v>
      </c>
    </row>
    <row r="579" spans="1:7">
      <c r="A579" s="1">
        <v>906</v>
      </c>
      <c r="B579" s="1" t="s">
        <v>413</v>
      </c>
      <c r="D579" s="1">
        <v>21</v>
      </c>
      <c r="E579" s="1" t="s">
        <v>264</v>
      </c>
      <c r="F579" s="1">
        <v>70</v>
      </c>
      <c r="G579" t="str">
        <f t="shared" ref="G579:G642" si="9">_xlfn.TEXTJOIN("-",TRUE,B579,C579,D579,E579,F579)</f>
        <v>啓Ｖマット-21-Ｔ-70</v>
      </c>
    </row>
    <row r="580" spans="1:7">
      <c r="A580" s="1">
        <v>910</v>
      </c>
      <c r="B580" s="1" t="s">
        <v>321</v>
      </c>
      <c r="D580" s="1">
        <v>22</v>
      </c>
      <c r="E580" s="1" t="s">
        <v>264</v>
      </c>
      <c r="F580" s="1">
        <v>60</v>
      </c>
      <c r="G580" t="str">
        <f t="shared" si="9"/>
        <v>啓ありそ-22-Ｔ-60</v>
      </c>
    </row>
    <row r="581" spans="1:7">
      <c r="A581" s="1">
        <v>1127</v>
      </c>
      <c r="B581" s="1" t="s">
        <v>321</v>
      </c>
      <c r="D581" s="1">
        <v>25</v>
      </c>
      <c r="E581" s="1" t="s">
        <v>267</v>
      </c>
      <c r="F581" s="1">
        <v>30</v>
      </c>
      <c r="G581" t="str">
        <f t="shared" si="9"/>
        <v>啓ありそ-25-Ｙ-30</v>
      </c>
    </row>
    <row r="582" spans="1:7">
      <c r="A582" s="1">
        <v>1521</v>
      </c>
      <c r="B582" s="1" t="s">
        <v>321</v>
      </c>
      <c r="D582" s="1">
        <v>21</v>
      </c>
      <c r="E582" s="1" t="s">
        <v>264</v>
      </c>
      <c r="F582" s="1">
        <v>60</v>
      </c>
      <c r="G582" t="str">
        <f t="shared" si="9"/>
        <v>啓ありそ-21-Ｔ-60</v>
      </c>
    </row>
    <row r="583" spans="1:7">
      <c r="A583" s="1">
        <v>911</v>
      </c>
      <c r="B583" s="1" t="s">
        <v>432</v>
      </c>
      <c r="D583" s="1">
        <v>21</v>
      </c>
      <c r="E583" s="1" t="s">
        <v>264</v>
      </c>
      <c r="F583" s="1">
        <v>180</v>
      </c>
      <c r="G583" t="str">
        <f t="shared" si="9"/>
        <v>啓インペリアルマット-21-Ｔ-180</v>
      </c>
    </row>
    <row r="584" spans="1:7">
      <c r="A584" s="1">
        <v>907</v>
      </c>
      <c r="B584" s="1" t="s">
        <v>279</v>
      </c>
      <c r="D584" s="1">
        <v>21</v>
      </c>
      <c r="E584" s="1" t="s">
        <v>264</v>
      </c>
      <c r="F584" s="1">
        <v>180</v>
      </c>
      <c r="G584" t="str">
        <f t="shared" si="9"/>
        <v>啓オーロラコート-21-Ｔ-180</v>
      </c>
    </row>
    <row r="585" spans="1:7">
      <c r="A585" s="1">
        <v>1110</v>
      </c>
      <c r="B585" s="1" t="s">
        <v>522</v>
      </c>
      <c r="D585" s="1">
        <v>22</v>
      </c>
      <c r="E585" s="1" t="s">
        <v>264</v>
      </c>
      <c r="F585" s="1">
        <v>53</v>
      </c>
      <c r="G585" t="str">
        <f t="shared" si="9"/>
        <v>啓プリンス上質-22-Ｔ-53</v>
      </c>
    </row>
    <row r="586" spans="1:7">
      <c r="A586" s="1">
        <v>1259</v>
      </c>
      <c r="B586" s="1" t="s">
        <v>572</v>
      </c>
      <c r="D586" s="1">
        <v>21</v>
      </c>
      <c r="E586" s="1" t="s">
        <v>264</v>
      </c>
      <c r="F586" s="1">
        <v>135</v>
      </c>
      <c r="G586" t="str">
        <f t="shared" si="9"/>
        <v>啓ホワイトニューＶマット-21-Ｔ-135</v>
      </c>
    </row>
    <row r="587" spans="1:7">
      <c r="A587" s="1">
        <v>905</v>
      </c>
      <c r="B587" s="1" t="s">
        <v>412</v>
      </c>
      <c r="D587" s="1">
        <v>22</v>
      </c>
      <c r="E587" s="1" t="s">
        <v>264</v>
      </c>
      <c r="F587" s="1">
        <v>53</v>
      </c>
      <c r="G587" t="str">
        <f t="shared" si="9"/>
        <v>啓紀州上質-22-Ｔ-53</v>
      </c>
    </row>
    <row r="588" spans="1:7">
      <c r="A588" s="1">
        <v>912</v>
      </c>
      <c r="B588" s="1" t="s">
        <v>333</v>
      </c>
      <c r="D588" s="1">
        <v>22</v>
      </c>
      <c r="E588" s="1" t="s">
        <v>264</v>
      </c>
      <c r="F588" s="1">
        <v>53</v>
      </c>
      <c r="G588" t="str">
        <f t="shared" si="9"/>
        <v>啓雷鳥上質-22-Ｔ-53</v>
      </c>
    </row>
    <row r="589" spans="1:7">
      <c r="A589" s="1">
        <v>1357</v>
      </c>
      <c r="B589" s="1" t="s">
        <v>619</v>
      </c>
      <c r="C589" s="1" t="s">
        <v>620</v>
      </c>
      <c r="D589" s="1">
        <v>21</v>
      </c>
      <c r="E589" s="1" t="s">
        <v>267</v>
      </c>
      <c r="F589" s="1">
        <v>135</v>
      </c>
      <c r="G589" t="str">
        <f t="shared" si="9"/>
        <v>五感紙荒目-ルリ-21-Ｙ-135</v>
      </c>
    </row>
    <row r="590" spans="1:7">
      <c r="A590" s="1">
        <v>1358</v>
      </c>
      <c r="B590" s="1" t="s">
        <v>619</v>
      </c>
      <c r="C590" s="1" t="s">
        <v>443</v>
      </c>
      <c r="D590" s="1">
        <v>21</v>
      </c>
      <c r="E590" s="1" t="s">
        <v>267</v>
      </c>
      <c r="F590" s="1">
        <v>135</v>
      </c>
      <c r="G590" t="str">
        <f t="shared" si="9"/>
        <v>五感紙荒目-アサギ-21-Ｙ-135</v>
      </c>
    </row>
    <row r="591" spans="1:7">
      <c r="A591" s="1">
        <v>368</v>
      </c>
      <c r="B591" s="1" t="s">
        <v>498</v>
      </c>
      <c r="D591" s="1">
        <v>21</v>
      </c>
      <c r="E591" s="1" t="s">
        <v>264</v>
      </c>
      <c r="F591" s="1">
        <v>22</v>
      </c>
      <c r="G591" t="str">
        <f t="shared" si="9"/>
        <v>五條スペシャリティーズ№２１５－２５６-21-Ｔ-22</v>
      </c>
    </row>
    <row r="592" spans="1:7">
      <c r="A592" s="1">
        <v>1392</v>
      </c>
      <c r="B592" s="1" t="s">
        <v>634</v>
      </c>
      <c r="C592" s="1" t="s">
        <v>306</v>
      </c>
      <c r="D592" s="1">
        <v>21</v>
      </c>
      <c r="E592" s="1" t="s">
        <v>267</v>
      </c>
      <c r="F592" s="1">
        <v>175</v>
      </c>
      <c r="G592" t="str">
        <f t="shared" si="9"/>
        <v>江戸小染うろこ-シロ-21-Ｙ-175</v>
      </c>
    </row>
    <row r="593" spans="1:7">
      <c r="A593" s="1">
        <v>1344</v>
      </c>
      <c r="B593" s="1" t="s">
        <v>613</v>
      </c>
      <c r="D593" s="1">
        <v>21</v>
      </c>
      <c r="E593" s="1" t="s">
        <v>264</v>
      </c>
      <c r="F593" s="1">
        <v>60</v>
      </c>
      <c r="G593" t="str">
        <f t="shared" si="9"/>
        <v>晒クラフト-21-Ｔ-60</v>
      </c>
    </row>
    <row r="594" spans="1:7">
      <c r="A594" s="1">
        <v>618</v>
      </c>
      <c r="B594" s="1" t="s">
        <v>275</v>
      </c>
      <c r="D594" s="1">
        <v>24</v>
      </c>
      <c r="E594" s="1" t="s">
        <v>264</v>
      </c>
      <c r="F594" s="1">
        <v>75.5</v>
      </c>
      <c r="G594" t="str">
        <f t="shared" si="9"/>
        <v>晒竜王Ｗ-24-Ｔ-75.5</v>
      </c>
    </row>
    <row r="595" spans="1:7">
      <c r="A595" s="1">
        <v>1321</v>
      </c>
      <c r="B595" s="1" t="s">
        <v>275</v>
      </c>
      <c r="D595" s="1">
        <v>24</v>
      </c>
      <c r="E595" s="1" t="s">
        <v>264</v>
      </c>
      <c r="F595" s="1">
        <v>151</v>
      </c>
      <c r="G595" t="str">
        <f t="shared" si="9"/>
        <v>晒竜王Ｗ-24-Ｔ-151</v>
      </c>
    </row>
    <row r="596" spans="1:7">
      <c r="A596" s="1">
        <v>311</v>
      </c>
      <c r="B596" s="1" t="s">
        <v>275</v>
      </c>
      <c r="D596" s="1">
        <v>24</v>
      </c>
      <c r="E596" s="1" t="s">
        <v>264</v>
      </c>
      <c r="F596" s="1">
        <v>54</v>
      </c>
      <c r="G596" t="str">
        <f t="shared" si="9"/>
        <v>晒竜王Ｗ-24-Ｔ-54</v>
      </c>
    </row>
    <row r="597" spans="1:7">
      <c r="A597" s="1">
        <v>1211</v>
      </c>
      <c r="B597" s="1" t="s">
        <v>520</v>
      </c>
      <c r="C597" s="1" t="s">
        <v>541</v>
      </c>
      <c r="D597" s="1">
        <v>21</v>
      </c>
      <c r="E597" s="1" t="s">
        <v>267</v>
      </c>
      <c r="F597" s="1">
        <v>110</v>
      </c>
      <c r="G597" t="str">
        <f t="shared" si="9"/>
        <v>新だん紙-コイネズ-21-Ｙ-110</v>
      </c>
    </row>
    <row r="598" spans="1:7">
      <c r="A598" s="1">
        <v>1221</v>
      </c>
      <c r="B598" s="1" t="s">
        <v>520</v>
      </c>
      <c r="C598" s="1" t="s">
        <v>306</v>
      </c>
      <c r="D598" s="1">
        <v>21</v>
      </c>
      <c r="E598" s="1" t="s">
        <v>267</v>
      </c>
      <c r="F598" s="1">
        <v>160</v>
      </c>
      <c r="G598" t="str">
        <f t="shared" si="9"/>
        <v>新だん紙-シロ-21-Ｙ-160</v>
      </c>
    </row>
    <row r="599" spans="1:7">
      <c r="A599" s="1">
        <v>1269</v>
      </c>
      <c r="B599" s="1" t="s">
        <v>520</v>
      </c>
      <c r="C599" s="1" t="s">
        <v>575</v>
      </c>
      <c r="D599" s="1">
        <v>21</v>
      </c>
      <c r="E599" s="1" t="s">
        <v>267</v>
      </c>
      <c r="F599" s="1">
        <v>160</v>
      </c>
      <c r="G599" t="str">
        <f t="shared" si="9"/>
        <v>新だん紙-キナリ-21-Ｙ-160</v>
      </c>
    </row>
    <row r="600" spans="1:7">
      <c r="A600" s="1">
        <v>1274</v>
      </c>
      <c r="B600" s="1" t="s">
        <v>520</v>
      </c>
      <c r="C600" s="1" t="s">
        <v>420</v>
      </c>
      <c r="D600" s="1">
        <v>21</v>
      </c>
      <c r="E600" s="1" t="s">
        <v>267</v>
      </c>
      <c r="F600" s="1">
        <v>160</v>
      </c>
      <c r="G600" t="str">
        <f t="shared" si="9"/>
        <v>新だん紙-クリーム-21-Ｙ-160</v>
      </c>
    </row>
    <row r="601" spans="1:7">
      <c r="A601" s="1">
        <v>1432</v>
      </c>
      <c r="B601" s="1" t="s">
        <v>520</v>
      </c>
      <c r="C601" s="1" t="s">
        <v>648</v>
      </c>
      <c r="D601" s="1">
        <v>21</v>
      </c>
      <c r="E601" s="1" t="s">
        <v>267</v>
      </c>
      <c r="F601" s="1">
        <v>110</v>
      </c>
      <c r="G601" t="str">
        <f t="shared" si="9"/>
        <v>新だん紙-しんく-21-Ｙ-110</v>
      </c>
    </row>
    <row r="602" spans="1:7">
      <c r="A602" s="1">
        <v>1197</v>
      </c>
      <c r="B602" s="1" t="s">
        <v>520</v>
      </c>
      <c r="C602" s="1" t="s">
        <v>446</v>
      </c>
      <c r="D602" s="1">
        <v>21</v>
      </c>
      <c r="E602" s="1" t="s">
        <v>267</v>
      </c>
      <c r="F602" s="1">
        <v>135</v>
      </c>
      <c r="G602" t="str">
        <f t="shared" si="9"/>
        <v>新だん紙-ユキ-21-Ｙ-135</v>
      </c>
    </row>
    <row r="603" spans="1:7">
      <c r="A603" s="1">
        <v>1192</v>
      </c>
      <c r="B603" s="1" t="s">
        <v>504</v>
      </c>
      <c r="C603" s="1" t="s">
        <v>459</v>
      </c>
      <c r="D603" s="1">
        <v>21</v>
      </c>
      <c r="E603" s="1" t="s">
        <v>267</v>
      </c>
      <c r="F603" s="1">
        <v>100</v>
      </c>
      <c r="G603" t="str">
        <f t="shared" si="9"/>
        <v>新局紙-コソメ-21-Ｙ-100</v>
      </c>
    </row>
    <row r="604" spans="1:7">
      <c r="A604" s="1">
        <v>1193</v>
      </c>
      <c r="B604" s="1" t="s">
        <v>504</v>
      </c>
      <c r="C604" s="1" t="s">
        <v>306</v>
      </c>
      <c r="D604" s="1">
        <v>21</v>
      </c>
      <c r="E604" s="1" t="s">
        <v>267</v>
      </c>
      <c r="F604" s="1">
        <v>100</v>
      </c>
      <c r="G604" t="str">
        <f t="shared" si="9"/>
        <v>新局紙-シロ-21-Ｙ-100</v>
      </c>
    </row>
    <row r="605" spans="1:7">
      <c r="A605" s="1">
        <v>1414</v>
      </c>
      <c r="B605" s="1" t="s">
        <v>504</v>
      </c>
      <c r="C605" s="1" t="s">
        <v>306</v>
      </c>
      <c r="D605" s="1">
        <v>21</v>
      </c>
      <c r="E605" s="1" t="s">
        <v>267</v>
      </c>
      <c r="F605" s="1">
        <v>80</v>
      </c>
      <c r="G605" t="str">
        <f t="shared" si="9"/>
        <v>新局紙-シロ-21-Ｙ-80</v>
      </c>
    </row>
    <row r="606" spans="1:7">
      <c r="A606" s="1">
        <v>1277</v>
      </c>
      <c r="B606" s="1" t="s">
        <v>325</v>
      </c>
      <c r="C606" s="1" t="s">
        <v>586</v>
      </c>
      <c r="D606" s="1">
        <v>21</v>
      </c>
      <c r="E606" s="1" t="s">
        <v>264</v>
      </c>
      <c r="F606" s="1">
        <v>47.5</v>
      </c>
      <c r="G606" t="str">
        <f t="shared" si="9"/>
        <v>新草木染-スズメ色-21-Ｔ-47.5</v>
      </c>
    </row>
    <row r="607" spans="1:7">
      <c r="A607" s="1">
        <v>851</v>
      </c>
      <c r="B607" s="1" t="s">
        <v>325</v>
      </c>
      <c r="C607" s="1" t="s">
        <v>326</v>
      </c>
      <c r="D607" s="1">
        <v>21</v>
      </c>
      <c r="E607" s="1" t="s">
        <v>267</v>
      </c>
      <c r="F607" s="1">
        <v>64.5</v>
      </c>
      <c r="G607" t="str">
        <f t="shared" si="9"/>
        <v>新草木染-あまがわ-21-Ｙ-64.5</v>
      </c>
    </row>
    <row r="608" spans="1:7">
      <c r="A608" s="1">
        <v>1230</v>
      </c>
      <c r="B608" s="1" t="s">
        <v>556</v>
      </c>
      <c r="C608" s="1" t="s">
        <v>557</v>
      </c>
      <c r="D608" s="1">
        <v>21</v>
      </c>
      <c r="E608" s="1" t="s">
        <v>267</v>
      </c>
      <c r="F608" s="1">
        <v>1</v>
      </c>
      <c r="G608" t="str">
        <f t="shared" si="9"/>
        <v>瑞穂　光梅-２１０４フジ-21-Ｙ-1</v>
      </c>
    </row>
    <row r="609" spans="1:7">
      <c r="A609" s="1">
        <v>1224</v>
      </c>
      <c r="B609" s="1" t="s">
        <v>556</v>
      </c>
      <c r="C609" s="1" t="s">
        <v>558</v>
      </c>
      <c r="D609" s="1">
        <v>21</v>
      </c>
      <c r="E609" s="1" t="s">
        <v>267</v>
      </c>
      <c r="F609" s="1">
        <v>1</v>
      </c>
      <c r="G609" t="str">
        <f t="shared" si="9"/>
        <v>瑞穂　光梅-２１０３モモ-21-Ｙ-1</v>
      </c>
    </row>
    <row r="610" spans="1:7">
      <c r="A610" s="1">
        <v>1327</v>
      </c>
      <c r="B610" s="1" t="s">
        <v>603</v>
      </c>
      <c r="C610" s="1" t="s">
        <v>535</v>
      </c>
      <c r="D610" s="1">
        <v>21</v>
      </c>
      <c r="E610" s="1" t="s">
        <v>267</v>
      </c>
      <c r="F610" s="1">
        <v>1</v>
      </c>
      <c r="G610" t="str">
        <f t="shared" si="9"/>
        <v>瑞穂　平成　№３３１４-ネズミ-21-Ｙ-1</v>
      </c>
    </row>
    <row r="611" spans="1:7">
      <c r="A611" s="1">
        <v>1285</v>
      </c>
      <c r="B611" s="1" t="s">
        <v>590</v>
      </c>
      <c r="C611" s="1" t="s">
        <v>591</v>
      </c>
      <c r="D611" s="1">
        <v>21</v>
      </c>
      <c r="E611" s="1" t="s">
        <v>267</v>
      </c>
      <c r="F611" s="1">
        <v>1</v>
      </c>
      <c r="G611" t="str">
        <f t="shared" si="9"/>
        <v>瑞穂雲竜大礼紙クリーム-＃３００２-21-Ｙ-1</v>
      </c>
    </row>
    <row r="612" spans="1:7">
      <c r="A612" s="1">
        <v>1503</v>
      </c>
      <c r="B612" s="1" t="s">
        <v>683</v>
      </c>
      <c r="C612" s="1">
        <v>6451</v>
      </c>
      <c r="D612" s="1">
        <v>21</v>
      </c>
      <c r="E612" s="1" t="s">
        <v>267</v>
      </c>
      <c r="F612" s="1">
        <v>90</v>
      </c>
      <c r="G612" t="str">
        <f t="shared" si="9"/>
        <v>瑞穂純白-6451-21-Ｙ-90</v>
      </c>
    </row>
    <row r="613" spans="1:7">
      <c r="A613" s="1">
        <v>679</v>
      </c>
      <c r="B613" s="1" t="s">
        <v>512</v>
      </c>
      <c r="C613" s="1" t="s">
        <v>513</v>
      </c>
      <c r="D613" s="1">
        <v>21</v>
      </c>
      <c r="E613" s="1" t="s">
        <v>264</v>
      </c>
      <c r="F613" s="1">
        <v>51.5</v>
      </c>
      <c r="G613" t="str">
        <f t="shared" si="9"/>
        <v>星高奉書紙-特白-21-Ｔ-51.5</v>
      </c>
    </row>
    <row r="614" spans="1:7">
      <c r="A614" s="1">
        <v>1493</v>
      </c>
      <c r="B614" s="1" t="s">
        <v>512</v>
      </c>
      <c r="C614" s="1" t="s">
        <v>513</v>
      </c>
      <c r="D614" s="1">
        <v>21</v>
      </c>
      <c r="E614" s="1" t="s">
        <v>264</v>
      </c>
      <c r="F614" s="1">
        <v>60</v>
      </c>
      <c r="G614" t="str">
        <f t="shared" si="9"/>
        <v>星高奉書紙-特白-21-Ｔ-60</v>
      </c>
    </row>
    <row r="615" spans="1:7">
      <c r="A615" s="1">
        <v>1469</v>
      </c>
      <c r="B615" s="1" t="s">
        <v>666</v>
      </c>
      <c r="C615" s="1" t="s">
        <v>306</v>
      </c>
      <c r="D615" s="1">
        <v>21</v>
      </c>
      <c r="E615" s="1" t="s">
        <v>264</v>
      </c>
      <c r="F615" s="1">
        <v>107</v>
      </c>
      <c r="G615" t="str">
        <f t="shared" si="9"/>
        <v>大王色上質-シロ-21-Ｔ-107</v>
      </c>
    </row>
    <row r="616" spans="1:7">
      <c r="A616" s="1">
        <v>830</v>
      </c>
      <c r="B616" s="1" t="s">
        <v>491</v>
      </c>
      <c r="C616" s="1" t="s">
        <v>306</v>
      </c>
      <c r="D616" s="1">
        <v>21</v>
      </c>
      <c r="E616" s="1" t="s">
        <v>264</v>
      </c>
      <c r="F616" s="1">
        <v>107</v>
      </c>
      <c r="G616" t="str">
        <f t="shared" si="9"/>
        <v>大王製紙-シロ-21-Ｔ-107</v>
      </c>
    </row>
    <row r="617" spans="1:7">
      <c r="A617" s="1">
        <v>1360</v>
      </c>
      <c r="B617" s="1" t="s">
        <v>491</v>
      </c>
      <c r="C617" s="1" t="s">
        <v>306</v>
      </c>
      <c r="D617" s="1">
        <v>20</v>
      </c>
      <c r="E617" s="1" t="s">
        <v>264</v>
      </c>
      <c r="F617" s="1">
        <v>84.5</v>
      </c>
      <c r="G617" t="str">
        <f t="shared" si="9"/>
        <v>大王製紙-シロ-20-Ｔ-84.5</v>
      </c>
    </row>
    <row r="618" spans="1:7">
      <c r="A618" s="1">
        <v>1361</v>
      </c>
      <c r="B618" s="1" t="s">
        <v>491</v>
      </c>
      <c r="C618" s="1" t="s">
        <v>306</v>
      </c>
      <c r="D618" s="1">
        <v>20</v>
      </c>
      <c r="E618" s="1" t="s">
        <v>264</v>
      </c>
      <c r="F618" s="1">
        <v>68.5</v>
      </c>
      <c r="G618" t="str">
        <f t="shared" si="9"/>
        <v>大王製紙-シロ-20-Ｔ-68.5</v>
      </c>
    </row>
    <row r="619" spans="1:7">
      <c r="A619" s="1">
        <v>1323</v>
      </c>
      <c r="B619" s="1" t="s">
        <v>601</v>
      </c>
      <c r="C619" s="1" t="s">
        <v>602</v>
      </c>
      <c r="D619" s="1">
        <v>27</v>
      </c>
      <c r="E619" s="1" t="s">
        <v>264</v>
      </c>
      <c r="F619" s="1">
        <v>70</v>
      </c>
      <c r="G619" t="str">
        <f t="shared" si="9"/>
        <v>訂正用上質タック-Ｓ－１-27-Ｔ-70</v>
      </c>
    </row>
    <row r="620" spans="1:7">
      <c r="A620" s="1">
        <v>146</v>
      </c>
      <c r="B620" s="1" t="s">
        <v>315</v>
      </c>
      <c r="C620" s="1" t="s">
        <v>420</v>
      </c>
      <c r="D620" s="1">
        <v>20</v>
      </c>
      <c r="E620" s="1" t="s">
        <v>264</v>
      </c>
      <c r="F620" s="1">
        <v>42</v>
      </c>
      <c r="G620" t="str">
        <f t="shared" si="9"/>
        <v>日本製紙-クリーム-20-Ｔ-42</v>
      </c>
    </row>
    <row r="621" spans="1:7">
      <c r="A621" s="1">
        <v>1275</v>
      </c>
      <c r="B621" s="1" t="s">
        <v>315</v>
      </c>
      <c r="C621" s="1" t="s">
        <v>424</v>
      </c>
      <c r="D621" s="1">
        <v>20</v>
      </c>
      <c r="E621" s="1" t="s">
        <v>264</v>
      </c>
      <c r="F621" s="1">
        <v>68.5</v>
      </c>
      <c r="G621" t="str">
        <f t="shared" si="9"/>
        <v>日本製紙-ミドリ-20-Ｔ-68.5</v>
      </c>
    </row>
    <row r="622" spans="1:7">
      <c r="A622" s="1">
        <v>1276</v>
      </c>
      <c r="B622" s="1" t="s">
        <v>315</v>
      </c>
      <c r="C622" s="1" t="s">
        <v>301</v>
      </c>
      <c r="D622" s="1">
        <v>20</v>
      </c>
      <c r="E622" s="1" t="s">
        <v>264</v>
      </c>
      <c r="F622" s="1">
        <v>42</v>
      </c>
      <c r="G622" t="str">
        <f t="shared" si="9"/>
        <v>日本製紙-フジ-20-Ｔ-42</v>
      </c>
    </row>
    <row r="623" spans="1:7">
      <c r="A623" s="1">
        <v>213</v>
      </c>
      <c r="B623" s="1" t="s">
        <v>315</v>
      </c>
      <c r="C623" s="1" t="s">
        <v>316</v>
      </c>
      <c r="D623" s="1">
        <v>20</v>
      </c>
      <c r="E623" s="1" t="s">
        <v>264</v>
      </c>
      <c r="F623" s="1">
        <v>68.5</v>
      </c>
      <c r="G623" t="str">
        <f t="shared" si="9"/>
        <v>日本製紙-ピュアピンク-20-Ｔ-68.5</v>
      </c>
    </row>
    <row r="624" spans="1:7">
      <c r="A624" s="1">
        <v>358</v>
      </c>
      <c r="B624" s="1" t="s">
        <v>315</v>
      </c>
      <c r="C624" s="1" t="s">
        <v>316</v>
      </c>
      <c r="D624" s="1">
        <v>20</v>
      </c>
      <c r="E624" s="1" t="s">
        <v>264</v>
      </c>
      <c r="F624" s="1">
        <v>42</v>
      </c>
      <c r="G624" t="str">
        <f t="shared" si="9"/>
        <v>日本製紙-ピュアピンク-20-Ｔ-42</v>
      </c>
    </row>
    <row r="625" spans="1:7">
      <c r="A625" s="1">
        <v>713</v>
      </c>
      <c r="B625" s="1" t="s">
        <v>315</v>
      </c>
      <c r="C625" s="1" t="s">
        <v>443</v>
      </c>
      <c r="D625" s="1">
        <v>20</v>
      </c>
      <c r="E625" s="1" t="s">
        <v>264</v>
      </c>
      <c r="F625" s="1">
        <v>42</v>
      </c>
      <c r="G625" t="str">
        <f t="shared" si="9"/>
        <v>日本製紙-アサギ-20-Ｔ-42</v>
      </c>
    </row>
    <row r="626" spans="1:7">
      <c r="A626" s="1">
        <v>707</v>
      </c>
      <c r="B626" s="1" t="s">
        <v>315</v>
      </c>
      <c r="C626" s="1" t="s">
        <v>420</v>
      </c>
      <c r="D626" s="1">
        <v>20</v>
      </c>
      <c r="E626" s="1" t="s">
        <v>264</v>
      </c>
      <c r="F626" s="1">
        <v>50</v>
      </c>
      <c r="G626" t="str">
        <f t="shared" si="9"/>
        <v>日本製紙-クリーム-20-Ｔ-50</v>
      </c>
    </row>
    <row r="627" spans="1:7">
      <c r="A627" s="1">
        <v>360</v>
      </c>
      <c r="B627" s="1" t="s">
        <v>315</v>
      </c>
      <c r="C627" s="1" t="s">
        <v>469</v>
      </c>
      <c r="D627" s="1">
        <v>20</v>
      </c>
      <c r="E627" s="1" t="s">
        <v>264</v>
      </c>
      <c r="F627" s="1">
        <v>42</v>
      </c>
      <c r="G627" t="str">
        <f t="shared" si="9"/>
        <v>日本製紙-ピュアライトブルー-20-Ｔ-42</v>
      </c>
    </row>
    <row r="628" spans="1:7">
      <c r="A628" s="1">
        <v>1356</v>
      </c>
      <c r="B628" s="1" t="s">
        <v>315</v>
      </c>
      <c r="C628" s="1" t="s">
        <v>464</v>
      </c>
      <c r="D628" s="1">
        <v>20</v>
      </c>
      <c r="E628" s="1" t="s">
        <v>264</v>
      </c>
      <c r="F628" s="1">
        <v>68.5</v>
      </c>
      <c r="G628" t="str">
        <f t="shared" si="9"/>
        <v>日本製紙-ブルー-20-Ｔ-68.5</v>
      </c>
    </row>
    <row r="629" spans="1:7">
      <c r="A629" s="1">
        <v>1421</v>
      </c>
      <c r="B629" s="1" t="s">
        <v>315</v>
      </c>
      <c r="C629" s="1" t="s">
        <v>469</v>
      </c>
      <c r="D629" s="1">
        <v>20</v>
      </c>
      <c r="E629" s="1" t="s">
        <v>264</v>
      </c>
      <c r="F629" s="1">
        <v>68.5</v>
      </c>
      <c r="G629" t="str">
        <f t="shared" si="9"/>
        <v>日本製紙-ピュアライトブルー-20-Ｔ-68.5</v>
      </c>
    </row>
    <row r="630" spans="1:7">
      <c r="A630" s="1">
        <v>642</v>
      </c>
      <c r="B630" s="1" t="s">
        <v>315</v>
      </c>
      <c r="C630" s="1" t="s">
        <v>316</v>
      </c>
      <c r="D630" s="1">
        <v>21</v>
      </c>
      <c r="E630" s="1" t="s">
        <v>264</v>
      </c>
      <c r="F630" s="1">
        <v>66</v>
      </c>
      <c r="G630" t="str">
        <f t="shared" si="9"/>
        <v>日本製紙-ピュアピンク-21-Ｔ-66</v>
      </c>
    </row>
    <row r="631" spans="1:7">
      <c r="A631" s="1">
        <v>1485</v>
      </c>
      <c r="B631" s="1" t="s">
        <v>315</v>
      </c>
      <c r="C631" s="1" t="s">
        <v>456</v>
      </c>
      <c r="D631" s="1">
        <v>21</v>
      </c>
      <c r="E631" s="1" t="s">
        <v>264</v>
      </c>
      <c r="F631" s="1">
        <v>78</v>
      </c>
      <c r="G631" t="str">
        <f t="shared" si="9"/>
        <v>日本製紙-ウスベニ-21-Ｔ-78</v>
      </c>
    </row>
    <row r="632" spans="1:7">
      <c r="A632" s="1">
        <v>597</v>
      </c>
      <c r="B632" s="1" t="s">
        <v>315</v>
      </c>
      <c r="C632" s="1" t="s">
        <v>316</v>
      </c>
      <c r="D632" s="1">
        <v>21</v>
      </c>
      <c r="E632" s="1" t="s">
        <v>264</v>
      </c>
      <c r="F632" s="1">
        <v>52</v>
      </c>
      <c r="G632" t="str">
        <f t="shared" si="9"/>
        <v>日本製紙-ピュアピンク-21-Ｔ-52</v>
      </c>
    </row>
    <row r="633" spans="1:7">
      <c r="A633" s="1">
        <v>319</v>
      </c>
      <c r="B633" s="1" t="s">
        <v>303</v>
      </c>
      <c r="D633" s="1">
        <v>21</v>
      </c>
      <c r="E633" s="1" t="s">
        <v>264</v>
      </c>
      <c r="F633" s="1">
        <v>43</v>
      </c>
      <c r="G633" t="str">
        <f t="shared" si="9"/>
        <v>白銀-21-Ｔ-43</v>
      </c>
    </row>
    <row r="634" spans="1:7">
      <c r="A634" s="1">
        <v>318</v>
      </c>
      <c r="B634" s="1" t="s">
        <v>303</v>
      </c>
      <c r="D634" s="1">
        <v>21</v>
      </c>
      <c r="E634" s="1" t="s">
        <v>264</v>
      </c>
      <c r="F634" s="1">
        <v>38.5</v>
      </c>
      <c r="G634" t="str">
        <f t="shared" si="9"/>
        <v>白銀-21-Ｔ-38.5</v>
      </c>
    </row>
    <row r="635" spans="1:7">
      <c r="A635" s="1">
        <v>1114</v>
      </c>
      <c r="B635" s="1" t="s">
        <v>303</v>
      </c>
      <c r="D635" s="1">
        <v>23</v>
      </c>
      <c r="E635" s="1" t="s">
        <v>267</v>
      </c>
      <c r="F635" s="1">
        <v>30</v>
      </c>
      <c r="G635" t="str">
        <f t="shared" si="9"/>
        <v>白銀-23-Ｙ-30</v>
      </c>
    </row>
    <row r="636" spans="1:7">
      <c r="A636" s="1">
        <v>1279</v>
      </c>
      <c r="B636" s="1" t="s">
        <v>584</v>
      </c>
      <c r="C636" s="1" t="s">
        <v>585</v>
      </c>
      <c r="D636" s="1">
        <v>21</v>
      </c>
      <c r="E636" s="1" t="s">
        <v>264</v>
      </c>
      <c r="F636" s="1">
        <v>30</v>
      </c>
      <c r="G636" t="str">
        <f t="shared" si="9"/>
        <v>薄模造-金華-21-Ｔ-30</v>
      </c>
    </row>
    <row r="637" spans="1:7">
      <c r="A637" s="1">
        <v>533</v>
      </c>
      <c r="B637" s="1" t="s">
        <v>426</v>
      </c>
      <c r="D637" s="1">
        <v>21</v>
      </c>
      <c r="E637" s="1" t="s">
        <v>267</v>
      </c>
      <c r="F637" s="1">
        <v>65</v>
      </c>
      <c r="G637" t="str">
        <f t="shared" si="9"/>
        <v>奉書紙しろたえ-21-Ｙ-65</v>
      </c>
    </row>
    <row r="638" spans="1:7">
      <c r="A638" s="1">
        <v>1268</v>
      </c>
      <c r="B638" s="1" t="s">
        <v>580</v>
      </c>
      <c r="C638" s="1" t="s">
        <v>581</v>
      </c>
      <c r="D638" s="1">
        <v>21</v>
      </c>
      <c r="E638" s="1" t="s">
        <v>264</v>
      </c>
      <c r="F638" s="1">
        <v>60</v>
      </c>
      <c r="G638" t="str">
        <f t="shared" si="9"/>
        <v>奉書紙特白-№６３７８-21-Ｔ-60</v>
      </c>
    </row>
    <row r="639" spans="1:7">
      <c r="A639" s="1">
        <v>70</v>
      </c>
      <c r="B639" s="1" t="s">
        <v>463</v>
      </c>
      <c r="D639" s="1">
        <v>23</v>
      </c>
      <c r="E639" s="1" t="s">
        <v>264</v>
      </c>
      <c r="F639" s="1">
        <v>125</v>
      </c>
      <c r="G639" t="str">
        <f t="shared" si="9"/>
        <v>北越アートポスト-23-Ｔ-125</v>
      </c>
    </row>
    <row r="640" spans="1:7">
      <c r="A640" s="1">
        <v>57</v>
      </c>
      <c r="B640" s="1" t="s">
        <v>463</v>
      </c>
      <c r="D640" s="1">
        <v>23</v>
      </c>
      <c r="E640" s="1" t="s">
        <v>267</v>
      </c>
      <c r="F640" s="1">
        <v>153</v>
      </c>
      <c r="G640" t="str">
        <f t="shared" si="9"/>
        <v>北越アートポスト-23-Ｙ-153</v>
      </c>
    </row>
    <row r="641" spans="1:7">
      <c r="A641" s="1">
        <v>390</v>
      </c>
      <c r="B641" s="1" t="s">
        <v>463</v>
      </c>
      <c r="D641" s="1">
        <v>23</v>
      </c>
      <c r="E641" s="1" t="s">
        <v>264</v>
      </c>
      <c r="F641" s="1">
        <v>111</v>
      </c>
      <c r="G641" t="str">
        <f t="shared" si="9"/>
        <v>北越アートポスト-23-Ｔ-111</v>
      </c>
    </row>
    <row r="642" spans="1:7">
      <c r="A642" s="1">
        <v>1524</v>
      </c>
      <c r="B642" s="1" t="s">
        <v>486</v>
      </c>
      <c r="D642" s="1">
        <v>21</v>
      </c>
      <c r="E642" s="1" t="s">
        <v>264</v>
      </c>
      <c r="F642" s="1">
        <v>225</v>
      </c>
      <c r="G642" t="str">
        <f t="shared" si="9"/>
        <v>北雪ケントＣｏＣ-21-Ｔ-225</v>
      </c>
    </row>
    <row r="643" spans="1:7">
      <c r="A643" s="1">
        <v>1427</v>
      </c>
      <c r="B643" s="1" t="s">
        <v>486</v>
      </c>
      <c r="D643" s="1">
        <v>23</v>
      </c>
      <c r="E643" s="1" t="s">
        <v>267</v>
      </c>
      <c r="F643" s="1">
        <v>125</v>
      </c>
      <c r="G643" t="str">
        <f t="shared" ref="G643:G676" si="10">_xlfn.TEXTJOIN("-",TRUE,B643,C643,D643,E643,F643)</f>
        <v>北雪ケントＣｏＣ-23-Ｙ-125</v>
      </c>
    </row>
    <row r="644" spans="1:7">
      <c r="A644" s="1">
        <v>1454</v>
      </c>
      <c r="B644" s="1" t="s">
        <v>486</v>
      </c>
      <c r="D644" s="1">
        <v>21</v>
      </c>
      <c r="E644" s="1" t="s">
        <v>264</v>
      </c>
      <c r="F644" s="1">
        <v>265</v>
      </c>
      <c r="G644" t="str">
        <f t="shared" si="10"/>
        <v>北雪ケントＣｏＣ-21-Ｔ-265</v>
      </c>
    </row>
    <row r="645" spans="1:7">
      <c r="A645" s="1">
        <v>1464</v>
      </c>
      <c r="B645" s="1" t="s">
        <v>496</v>
      </c>
      <c r="C645" s="1" t="s">
        <v>575</v>
      </c>
      <c r="D645" s="1">
        <v>21</v>
      </c>
      <c r="E645" s="1" t="s">
        <v>267</v>
      </c>
      <c r="F645" s="1">
        <v>80</v>
      </c>
      <c r="G645" t="str">
        <f t="shared" si="10"/>
        <v>羊皮紙-キナリ-21-Ｙ-80</v>
      </c>
    </row>
    <row r="646" spans="1:7">
      <c r="A646" s="1">
        <v>461</v>
      </c>
      <c r="B646" s="1" t="s">
        <v>278</v>
      </c>
      <c r="C646" s="1" t="s">
        <v>334</v>
      </c>
      <c r="D646" s="1">
        <v>20</v>
      </c>
      <c r="E646" s="1" t="s">
        <v>267</v>
      </c>
      <c r="F646" s="1">
        <v>44.5</v>
      </c>
      <c r="G646" t="str">
        <f t="shared" si="10"/>
        <v>雷鳥上質-くまけい-20-Ｙ-44.5</v>
      </c>
    </row>
    <row r="647" spans="1:7">
      <c r="A647" s="1">
        <v>78</v>
      </c>
      <c r="B647" s="1" t="s">
        <v>278</v>
      </c>
      <c r="D647" s="1">
        <v>20</v>
      </c>
      <c r="E647" s="1" t="s">
        <v>267</v>
      </c>
      <c r="F647" s="1">
        <v>44.5</v>
      </c>
      <c r="G647" t="str">
        <f t="shared" si="10"/>
        <v>雷鳥上質-20-Ｙ-44.5</v>
      </c>
    </row>
    <row r="648" spans="1:7">
      <c r="A648" s="1">
        <v>696</v>
      </c>
      <c r="B648" s="1" t="s">
        <v>278</v>
      </c>
      <c r="D648" s="1">
        <v>21</v>
      </c>
      <c r="E648" s="1" t="s">
        <v>264</v>
      </c>
      <c r="F648" s="1">
        <v>110</v>
      </c>
      <c r="G648" t="str">
        <f t="shared" si="10"/>
        <v>雷鳥上質-21-Ｔ-110</v>
      </c>
    </row>
    <row r="649" spans="1:7">
      <c r="A649" s="1">
        <v>1297</v>
      </c>
      <c r="B649" s="1" t="s">
        <v>278</v>
      </c>
      <c r="D649" s="1">
        <v>23</v>
      </c>
      <c r="E649" s="1" t="s">
        <v>264</v>
      </c>
      <c r="F649" s="1">
        <v>38</v>
      </c>
      <c r="G649" t="str">
        <f t="shared" si="10"/>
        <v>雷鳥上質-23-Ｔ-38</v>
      </c>
    </row>
    <row r="650" spans="1:7">
      <c r="A650" s="1">
        <v>1307</v>
      </c>
      <c r="B650" s="1" t="s">
        <v>278</v>
      </c>
      <c r="D650" s="1">
        <v>21</v>
      </c>
      <c r="E650" s="1" t="s">
        <v>264</v>
      </c>
      <c r="F650" s="1">
        <v>55</v>
      </c>
      <c r="G650" t="str">
        <f t="shared" si="10"/>
        <v>雷鳥上質-21-Ｔ-55</v>
      </c>
    </row>
    <row r="651" spans="1:7">
      <c r="A651" s="1">
        <v>115</v>
      </c>
      <c r="B651" s="1" t="s">
        <v>278</v>
      </c>
      <c r="D651" s="1">
        <v>22</v>
      </c>
      <c r="E651" s="1" t="s">
        <v>264</v>
      </c>
      <c r="F651" s="1">
        <v>53</v>
      </c>
      <c r="G651" t="str">
        <f t="shared" si="10"/>
        <v>雷鳥上質-22-Ｔ-53</v>
      </c>
    </row>
    <row r="652" spans="1:7">
      <c r="A652" s="1">
        <v>1385</v>
      </c>
      <c r="B652" s="1" t="s">
        <v>278</v>
      </c>
      <c r="D652" s="1">
        <v>21</v>
      </c>
      <c r="E652" s="1" t="s">
        <v>264</v>
      </c>
      <c r="F652" s="1">
        <v>70</v>
      </c>
      <c r="G652" t="str">
        <f t="shared" si="10"/>
        <v>雷鳥上質-21-Ｔ-70</v>
      </c>
    </row>
    <row r="653" spans="1:7">
      <c r="A653" s="1">
        <v>1251</v>
      </c>
      <c r="B653" s="1" t="s">
        <v>343</v>
      </c>
      <c r="C653" s="1" t="s">
        <v>567</v>
      </c>
      <c r="D653" s="1">
        <v>21</v>
      </c>
      <c r="E653" s="1" t="s">
        <v>267</v>
      </c>
      <c r="F653" s="1">
        <v>100</v>
      </c>
      <c r="G653" t="str">
        <f t="shared" si="10"/>
        <v>里紙-スミ-21-Ｙ-100</v>
      </c>
    </row>
    <row r="654" spans="1:7">
      <c r="A654" s="1">
        <v>888</v>
      </c>
      <c r="B654" s="1" t="s">
        <v>343</v>
      </c>
      <c r="C654" s="1" t="s">
        <v>444</v>
      </c>
      <c r="D654" s="1">
        <v>21</v>
      </c>
      <c r="E654" s="1" t="s">
        <v>267</v>
      </c>
      <c r="F654" s="1">
        <v>100</v>
      </c>
      <c r="G654" t="str">
        <f t="shared" si="10"/>
        <v>里紙-トキ-21-Ｙ-100</v>
      </c>
    </row>
    <row r="655" spans="1:7">
      <c r="A655" s="1">
        <v>82</v>
      </c>
      <c r="B655" s="1" t="s">
        <v>343</v>
      </c>
      <c r="C655" s="1" t="s">
        <v>575</v>
      </c>
      <c r="D655" s="1">
        <v>21</v>
      </c>
      <c r="E655" s="1" t="s">
        <v>267</v>
      </c>
      <c r="F655" s="1">
        <v>100</v>
      </c>
      <c r="G655" t="str">
        <f t="shared" si="10"/>
        <v>里紙-キナリ-21-Ｙ-100</v>
      </c>
    </row>
    <row r="656" spans="1:7">
      <c r="A656" s="1">
        <v>1367</v>
      </c>
      <c r="B656" s="1" t="s">
        <v>343</v>
      </c>
      <c r="C656" s="1" t="s">
        <v>621</v>
      </c>
      <c r="D656" s="1">
        <v>21</v>
      </c>
      <c r="E656" s="1" t="s">
        <v>267</v>
      </c>
      <c r="F656" s="1">
        <v>100</v>
      </c>
      <c r="G656" t="str">
        <f t="shared" si="10"/>
        <v>里紙-ウコン-21-Ｙ-100</v>
      </c>
    </row>
    <row r="657" spans="1:7">
      <c r="A657" s="1">
        <v>1371</v>
      </c>
      <c r="B657" s="1" t="s">
        <v>343</v>
      </c>
      <c r="C657" s="1" t="s">
        <v>575</v>
      </c>
      <c r="D657" s="1">
        <v>21</v>
      </c>
      <c r="E657" s="1" t="s">
        <v>267</v>
      </c>
      <c r="F657" s="1">
        <v>130</v>
      </c>
      <c r="G657" t="str">
        <f t="shared" si="10"/>
        <v>里紙-キナリ-21-Ｙ-130</v>
      </c>
    </row>
    <row r="658" spans="1:7">
      <c r="A658" s="1">
        <v>1387</v>
      </c>
      <c r="B658" s="1" t="s">
        <v>343</v>
      </c>
      <c r="C658" s="1" t="s">
        <v>631</v>
      </c>
      <c r="D658" s="1">
        <v>21</v>
      </c>
      <c r="E658" s="1" t="s">
        <v>267</v>
      </c>
      <c r="F658" s="1">
        <v>130</v>
      </c>
      <c r="G658" t="str">
        <f t="shared" si="10"/>
        <v>里紙-アンズ-21-Ｙ-130</v>
      </c>
    </row>
    <row r="659" spans="1:7">
      <c r="A659" s="1">
        <v>1391</v>
      </c>
      <c r="B659" s="1" t="s">
        <v>343</v>
      </c>
      <c r="C659" s="1" t="s">
        <v>446</v>
      </c>
      <c r="D659" s="1">
        <v>21</v>
      </c>
      <c r="E659" s="1" t="s">
        <v>267</v>
      </c>
      <c r="F659" s="1">
        <v>100</v>
      </c>
      <c r="G659" t="str">
        <f t="shared" si="10"/>
        <v>里紙-ユキ-21-Ｙ-100</v>
      </c>
    </row>
    <row r="660" spans="1:7">
      <c r="A660" s="1">
        <v>1400</v>
      </c>
      <c r="B660" s="1" t="s">
        <v>343</v>
      </c>
      <c r="C660" s="1" t="s">
        <v>638</v>
      </c>
      <c r="D660" s="1">
        <v>21</v>
      </c>
      <c r="E660" s="1" t="s">
        <v>267</v>
      </c>
      <c r="F660" s="1">
        <v>130</v>
      </c>
      <c r="G660" t="str">
        <f t="shared" si="10"/>
        <v>里紙-ショウブ-21-Ｙ-130</v>
      </c>
    </row>
    <row r="661" spans="1:7">
      <c r="A661" s="1">
        <v>1466</v>
      </c>
      <c r="B661" s="1" t="s">
        <v>343</v>
      </c>
      <c r="C661" s="1" t="s">
        <v>663</v>
      </c>
      <c r="D661" s="1">
        <v>21</v>
      </c>
      <c r="E661" s="1" t="s">
        <v>267</v>
      </c>
      <c r="F661" s="1">
        <v>130</v>
      </c>
      <c r="G661" t="str">
        <f t="shared" si="10"/>
        <v>里紙-クリ-21-Ｙ-130</v>
      </c>
    </row>
    <row r="662" spans="1:7">
      <c r="A662" s="1">
        <v>1475</v>
      </c>
      <c r="B662" s="1" t="s">
        <v>343</v>
      </c>
      <c r="C662" s="1" t="s">
        <v>671</v>
      </c>
      <c r="D662" s="1">
        <v>21</v>
      </c>
      <c r="E662" s="1" t="s">
        <v>267</v>
      </c>
      <c r="F662" s="1">
        <v>100</v>
      </c>
      <c r="G662" t="str">
        <f t="shared" si="10"/>
        <v>里紙-イネ-21-Ｙ-100</v>
      </c>
    </row>
    <row r="663" spans="1:7">
      <c r="A663" s="1">
        <v>1480</v>
      </c>
      <c r="B663" s="1" t="s">
        <v>343</v>
      </c>
      <c r="C663" s="1" t="s">
        <v>494</v>
      </c>
      <c r="D663" s="1">
        <v>21</v>
      </c>
      <c r="E663" s="1" t="s">
        <v>267</v>
      </c>
      <c r="F663" s="1">
        <v>100</v>
      </c>
      <c r="G663" t="str">
        <f t="shared" si="10"/>
        <v>里紙-セイジ-21-Ｙ-100</v>
      </c>
    </row>
    <row r="664" spans="1:7">
      <c r="A664" s="1">
        <v>1508</v>
      </c>
      <c r="B664" s="1" t="s">
        <v>343</v>
      </c>
      <c r="C664" s="1" t="s">
        <v>687</v>
      </c>
      <c r="D664" s="1">
        <v>21</v>
      </c>
      <c r="E664" s="1" t="s">
        <v>267</v>
      </c>
      <c r="F664" s="1">
        <v>100</v>
      </c>
      <c r="G664" t="str">
        <f t="shared" si="10"/>
        <v>里紙-カキ-21-Ｙ-100</v>
      </c>
    </row>
    <row r="665" spans="1:7">
      <c r="A665" s="1">
        <v>1266</v>
      </c>
      <c r="B665" s="1" t="s">
        <v>577</v>
      </c>
      <c r="C665" s="1" t="s">
        <v>578</v>
      </c>
      <c r="D665" s="1">
        <v>21</v>
      </c>
      <c r="E665" s="1" t="s">
        <v>264</v>
      </c>
      <c r="F665" s="1">
        <v>1</v>
      </c>
      <c r="G665" t="str">
        <f t="shared" si="10"/>
        <v>和紙　栄光紙-シロ№６７７-21-Ｔ-1</v>
      </c>
    </row>
    <row r="666" spans="1:7">
      <c r="A666" s="1">
        <v>1267</v>
      </c>
      <c r="B666" s="1" t="s">
        <v>577</v>
      </c>
      <c r="C666" s="1" t="s">
        <v>579</v>
      </c>
      <c r="D666" s="1">
        <v>21</v>
      </c>
      <c r="E666" s="1" t="s">
        <v>264</v>
      </c>
      <c r="F666" s="1">
        <v>1</v>
      </c>
      <c r="G666" t="str">
        <f t="shared" si="10"/>
        <v>和紙　栄光紙-肌№６７８-21-Ｔ-1</v>
      </c>
    </row>
    <row r="667" spans="1:7">
      <c r="A667" s="1">
        <v>26</v>
      </c>
      <c r="B667" s="1" t="s">
        <v>282</v>
      </c>
      <c r="D667" s="1">
        <v>20</v>
      </c>
      <c r="E667" s="1" t="s">
        <v>267</v>
      </c>
      <c r="F667" s="1">
        <v>36.5</v>
      </c>
      <c r="G667" t="str">
        <f t="shared" si="10"/>
        <v>琥珀-20-Ｙ-36.5</v>
      </c>
    </row>
    <row r="668" spans="1:7">
      <c r="A668" s="1">
        <v>644</v>
      </c>
      <c r="B668" s="1" t="s">
        <v>282</v>
      </c>
      <c r="D668" s="1">
        <v>21</v>
      </c>
      <c r="E668" s="1" t="s">
        <v>264</v>
      </c>
      <c r="F668" s="1">
        <v>90</v>
      </c>
      <c r="G668" t="str">
        <f t="shared" si="10"/>
        <v>琥珀-21-Ｔ-90</v>
      </c>
    </row>
    <row r="669" spans="1:7">
      <c r="A669" s="1">
        <v>84</v>
      </c>
      <c r="B669" s="1" t="s">
        <v>282</v>
      </c>
      <c r="D669" s="1">
        <v>21</v>
      </c>
      <c r="E669" s="1" t="s">
        <v>267</v>
      </c>
      <c r="F669" s="1">
        <v>72.5</v>
      </c>
      <c r="G669" t="str">
        <f t="shared" si="10"/>
        <v>琥珀-21-Ｙ-72.5</v>
      </c>
    </row>
    <row r="670" spans="1:7">
      <c r="A670" s="1">
        <v>1225</v>
      </c>
      <c r="B670" s="1" t="s">
        <v>282</v>
      </c>
      <c r="D670" s="1">
        <v>22</v>
      </c>
      <c r="E670" s="1" t="s">
        <v>264</v>
      </c>
      <c r="F670" s="1">
        <v>55</v>
      </c>
      <c r="G670" t="str">
        <f t="shared" si="10"/>
        <v>琥珀-22-Ｔ-55</v>
      </c>
    </row>
    <row r="671" spans="1:7">
      <c r="A671" s="1">
        <v>485</v>
      </c>
      <c r="B671" s="1" t="s">
        <v>282</v>
      </c>
      <c r="D671" s="1">
        <v>22</v>
      </c>
      <c r="E671" s="1" t="s">
        <v>264</v>
      </c>
      <c r="F671" s="1">
        <v>70</v>
      </c>
      <c r="G671" t="str">
        <f t="shared" si="10"/>
        <v>琥珀-22-Ｔ-70</v>
      </c>
    </row>
    <row r="672" spans="1:7">
      <c r="A672" s="1">
        <v>1265</v>
      </c>
      <c r="B672" s="1" t="s">
        <v>282</v>
      </c>
      <c r="D672" s="1">
        <v>22</v>
      </c>
      <c r="E672" s="1" t="s">
        <v>264</v>
      </c>
      <c r="F672" s="1">
        <v>60</v>
      </c>
      <c r="G672" t="str">
        <f t="shared" si="10"/>
        <v>琥珀-22-Ｔ-60</v>
      </c>
    </row>
    <row r="673" spans="1:7">
      <c r="A673" s="1">
        <v>31</v>
      </c>
      <c r="B673" s="1" t="s">
        <v>282</v>
      </c>
      <c r="D673" s="1">
        <v>20</v>
      </c>
      <c r="E673" s="1" t="s">
        <v>264</v>
      </c>
      <c r="F673" s="1">
        <v>57.5</v>
      </c>
      <c r="G673" t="str">
        <f t="shared" si="10"/>
        <v>琥珀-20-Ｔ-57.5</v>
      </c>
    </row>
    <row r="674" spans="1:7">
      <c r="A674" s="1">
        <v>86</v>
      </c>
      <c r="B674" s="1" t="s">
        <v>282</v>
      </c>
      <c r="D674" s="1">
        <v>20</v>
      </c>
      <c r="E674" s="1" t="s">
        <v>267</v>
      </c>
      <c r="F674" s="1">
        <v>46.5</v>
      </c>
      <c r="G674" t="str">
        <f t="shared" si="10"/>
        <v>琥珀-20-Ｙ-46.5</v>
      </c>
    </row>
    <row r="675" spans="1:7">
      <c r="A675" s="1">
        <v>20</v>
      </c>
      <c r="B675" s="1" t="s">
        <v>282</v>
      </c>
      <c r="D675" s="1">
        <v>20</v>
      </c>
      <c r="E675" s="1" t="s">
        <v>267</v>
      </c>
      <c r="F675" s="1">
        <v>57.5</v>
      </c>
      <c r="G675" t="str">
        <f t="shared" si="10"/>
        <v>琥珀-20-Ｙ-57.5</v>
      </c>
    </row>
    <row r="676" spans="1:7">
      <c r="A676" s="1">
        <v>51</v>
      </c>
      <c r="B676" s="1" t="s">
        <v>282</v>
      </c>
      <c r="D676" s="1">
        <v>20</v>
      </c>
      <c r="E676" s="1" t="s">
        <v>264</v>
      </c>
      <c r="F676" s="1">
        <v>46.5</v>
      </c>
      <c r="G676" t="str">
        <f t="shared" si="10"/>
        <v>琥珀-20-Ｔ-46.5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21EC-9C6D-4791-A2C5-B6D24158ECCA}">
  <dimension ref="A1:M161"/>
  <sheetViews>
    <sheetView workbookViewId="0">
      <selection activeCell="B14" sqref="B14"/>
    </sheetView>
  </sheetViews>
  <sheetFormatPr defaultRowHeight="18.75"/>
  <cols>
    <col min="1" max="1" width="7.125" bestFit="1" customWidth="1"/>
    <col min="2" max="2" width="27.5" bestFit="1" customWidth="1"/>
    <col min="3" max="3" width="21.375" bestFit="1" customWidth="1"/>
    <col min="4" max="4" width="8.875" bestFit="1" customWidth="1"/>
    <col min="5" max="5" width="3.375" bestFit="1" customWidth="1"/>
    <col min="6" max="6" width="5.5" bestFit="1" customWidth="1"/>
    <col min="13" max="13" width="47.375" bestFit="1" customWidth="1"/>
  </cols>
  <sheetData>
    <row r="1" spans="1:13">
      <c r="A1" s="1" t="s">
        <v>0</v>
      </c>
      <c r="B1" s="1" t="s">
        <v>257</v>
      </c>
      <c r="C1" s="1" t="s">
        <v>258</v>
      </c>
      <c r="D1" s="1" t="s">
        <v>259</v>
      </c>
      <c r="E1" s="1" t="s">
        <v>260</v>
      </c>
      <c r="F1" s="1" t="s">
        <v>261</v>
      </c>
      <c r="G1" s="1" t="s">
        <v>1400</v>
      </c>
      <c r="H1" s="1" t="s">
        <v>1401</v>
      </c>
      <c r="I1" s="1" t="s">
        <v>1402</v>
      </c>
      <c r="J1" s="1" t="s">
        <v>1403</v>
      </c>
      <c r="K1" s="1" t="s">
        <v>1404</v>
      </c>
      <c r="M1" s="1" t="s">
        <v>348</v>
      </c>
    </row>
    <row r="2" spans="1:13">
      <c r="A2" s="1">
        <v>378</v>
      </c>
      <c r="B2" s="1" t="s">
        <v>262</v>
      </c>
      <c r="C2" s="1" t="s">
        <v>263</v>
      </c>
      <c r="D2" s="1">
        <v>20</v>
      </c>
      <c r="E2" s="1" t="s">
        <v>264</v>
      </c>
      <c r="F2" s="1">
        <v>68.5</v>
      </c>
      <c r="G2" t="str">
        <f>DBCS(B2)</f>
        <v>紀州</v>
      </c>
      <c r="H2" t="str">
        <f>DBCS(C2)</f>
        <v>シラチャ</v>
      </c>
      <c r="I2" t="str">
        <f>ASC(D2)</f>
        <v>20</v>
      </c>
      <c r="J2" t="str">
        <f>DBCS(E2)</f>
        <v>Ｔ</v>
      </c>
      <c r="K2" t="str">
        <f>ASC(F2)</f>
        <v>68.5</v>
      </c>
      <c r="M2" t="str">
        <f>_xlfn.TEXTJOIN("-",TRUE,G2,H2,I2,J2,K2)</f>
        <v>紀州-シラチャ-20-Ｔ-68.5</v>
      </c>
    </row>
    <row r="3" spans="1:13">
      <c r="A3" s="1">
        <v>202</v>
      </c>
      <c r="B3" s="1" t="s">
        <v>265</v>
      </c>
      <c r="C3" s="1"/>
      <c r="D3" s="1">
        <v>24</v>
      </c>
      <c r="E3" s="1" t="s">
        <v>264</v>
      </c>
      <c r="F3" s="1">
        <v>54</v>
      </c>
      <c r="G3" t="str">
        <f t="shared" ref="G3:G66" si="0">DBCS(B3)</f>
        <v>紀州ラップ</v>
      </c>
      <c r="H3" t="str">
        <f t="shared" ref="H3:H66" si="1">DBCS(C3)</f>
        <v/>
      </c>
      <c r="I3" t="str">
        <f t="shared" ref="I3:I66" si="2">ASC(D3)</f>
        <v>24</v>
      </c>
      <c r="J3" t="str">
        <f t="shared" ref="J3:J66" si="3">DBCS(E3)</f>
        <v>Ｔ</v>
      </c>
      <c r="K3" t="str">
        <f t="shared" ref="K3:K66" si="4">ASC(F3)</f>
        <v>54</v>
      </c>
      <c r="M3" t="str">
        <f t="shared" ref="M3:M66" si="5">_xlfn.TEXTJOIN("-",TRUE,G3,H3,I3,J3,K3)</f>
        <v>紀州ラップ-24-Ｔ-54</v>
      </c>
    </row>
    <row r="4" spans="1:13">
      <c r="A4" s="1">
        <v>56</v>
      </c>
      <c r="B4" s="1" t="s">
        <v>266</v>
      </c>
      <c r="C4" s="1"/>
      <c r="D4" s="1">
        <v>20</v>
      </c>
      <c r="E4" s="1" t="s">
        <v>267</v>
      </c>
      <c r="F4" s="1">
        <v>70.5</v>
      </c>
      <c r="G4" t="str">
        <f t="shared" si="0"/>
        <v>Ｖマット</v>
      </c>
      <c r="H4" t="str">
        <f t="shared" si="1"/>
        <v/>
      </c>
      <c r="I4" t="str">
        <f t="shared" si="2"/>
        <v>20</v>
      </c>
      <c r="J4" t="str">
        <f t="shared" si="3"/>
        <v>Ｙ</v>
      </c>
      <c r="K4" t="str">
        <f t="shared" si="4"/>
        <v>70.5</v>
      </c>
      <c r="M4" t="str">
        <f t="shared" si="5"/>
        <v>Ｖマット-20-Ｙ-70.5</v>
      </c>
    </row>
    <row r="5" spans="1:13">
      <c r="A5" s="1">
        <v>1240</v>
      </c>
      <c r="B5" s="1" t="s">
        <v>268</v>
      </c>
      <c r="C5" s="1"/>
      <c r="D5" s="1">
        <v>23</v>
      </c>
      <c r="E5" s="1" t="s">
        <v>267</v>
      </c>
      <c r="F5" s="1">
        <v>76.5</v>
      </c>
      <c r="G5" t="str">
        <f t="shared" si="0"/>
        <v>パールコートＰ</v>
      </c>
      <c r="H5" t="str">
        <f t="shared" si="1"/>
        <v/>
      </c>
      <c r="I5" t="str">
        <f t="shared" si="2"/>
        <v>23</v>
      </c>
      <c r="J5" t="str">
        <f t="shared" si="3"/>
        <v>Ｙ</v>
      </c>
      <c r="K5" t="str">
        <f t="shared" si="4"/>
        <v>76.5</v>
      </c>
      <c r="M5" t="str">
        <f t="shared" si="5"/>
        <v>パールコートＰ-23-Ｙ-76.5</v>
      </c>
    </row>
    <row r="6" spans="1:13">
      <c r="A6" s="1">
        <v>114</v>
      </c>
      <c r="B6" s="1" t="s">
        <v>266</v>
      </c>
      <c r="C6" s="1"/>
      <c r="D6" s="1">
        <v>21</v>
      </c>
      <c r="E6" s="1" t="s">
        <v>264</v>
      </c>
      <c r="F6" s="1">
        <v>70</v>
      </c>
      <c r="G6" t="str">
        <f t="shared" si="0"/>
        <v>Ｖマット</v>
      </c>
      <c r="H6" t="str">
        <f t="shared" si="1"/>
        <v/>
      </c>
      <c r="I6" t="str">
        <f t="shared" si="2"/>
        <v>21</v>
      </c>
      <c r="J6" t="str">
        <f t="shared" si="3"/>
        <v>Ｔ</v>
      </c>
      <c r="K6" t="str">
        <f t="shared" si="4"/>
        <v>70</v>
      </c>
      <c r="M6" t="str">
        <f t="shared" si="5"/>
        <v>Ｖマット-21-Ｔ-70</v>
      </c>
    </row>
    <row r="7" spans="1:13">
      <c r="A7" s="1">
        <v>1509</v>
      </c>
      <c r="B7" s="1" t="s">
        <v>269</v>
      </c>
      <c r="C7" s="1"/>
      <c r="D7" s="1">
        <v>33</v>
      </c>
      <c r="E7" s="1" t="s">
        <v>267</v>
      </c>
      <c r="F7" s="1">
        <v>35</v>
      </c>
      <c r="G7" t="str">
        <f t="shared" si="0"/>
        <v>プリンス上質エコグリーン</v>
      </c>
      <c r="H7" t="str">
        <f t="shared" si="1"/>
        <v/>
      </c>
      <c r="I7" t="str">
        <f t="shared" si="2"/>
        <v>33</v>
      </c>
      <c r="J7" t="str">
        <f t="shared" si="3"/>
        <v>Ｙ</v>
      </c>
      <c r="K7" t="str">
        <f t="shared" si="4"/>
        <v>35</v>
      </c>
      <c r="M7" t="str">
        <f t="shared" si="5"/>
        <v>プリンス上質エコグリーン-33-Ｙ-35</v>
      </c>
    </row>
    <row r="8" spans="1:13">
      <c r="A8" s="1">
        <v>45</v>
      </c>
      <c r="B8" s="1" t="s">
        <v>270</v>
      </c>
      <c r="C8" s="1"/>
      <c r="D8" s="1">
        <v>20</v>
      </c>
      <c r="E8" s="1" t="s">
        <v>267</v>
      </c>
      <c r="F8" s="1">
        <v>46.5</v>
      </c>
      <c r="G8" t="str">
        <f t="shared" si="0"/>
        <v>シナールＤＧグロス</v>
      </c>
      <c r="H8" t="str">
        <f t="shared" si="1"/>
        <v/>
      </c>
      <c r="I8" t="str">
        <f t="shared" si="2"/>
        <v>20</v>
      </c>
      <c r="J8" t="str">
        <f t="shared" si="3"/>
        <v>Ｙ</v>
      </c>
      <c r="K8" t="str">
        <f t="shared" si="4"/>
        <v>46.5</v>
      </c>
      <c r="M8" t="str">
        <f t="shared" si="5"/>
        <v>シナールＤＧグロス-20-Ｙ-46.5</v>
      </c>
    </row>
    <row r="9" spans="1:13">
      <c r="A9" s="1">
        <v>45</v>
      </c>
      <c r="B9" s="1" t="s">
        <v>270</v>
      </c>
      <c r="C9" s="1"/>
      <c r="D9" s="1">
        <v>20</v>
      </c>
      <c r="E9" s="1" t="s">
        <v>267</v>
      </c>
      <c r="F9" s="1">
        <v>46.5</v>
      </c>
      <c r="G9" t="str">
        <f t="shared" si="0"/>
        <v>シナールＤＧグロス</v>
      </c>
      <c r="H9" t="str">
        <f t="shared" si="1"/>
        <v/>
      </c>
      <c r="I9" t="str">
        <f t="shared" si="2"/>
        <v>20</v>
      </c>
      <c r="J9" t="str">
        <f t="shared" si="3"/>
        <v>Ｙ</v>
      </c>
      <c r="K9" t="str">
        <f t="shared" si="4"/>
        <v>46.5</v>
      </c>
      <c r="M9" t="str">
        <f t="shared" si="5"/>
        <v>シナールＤＧグロス-20-Ｙ-46.5</v>
      </c>
    </row>
    <row r="10" spans="1:13">
      <c r="A10" s="1">
        <v>10</v>
      </c>
      <c r="B10" s="1" t="s">
        <v>262</v>
      </c>
      <c r="C10" s="1" t="s">
        <v>271</v>
      </c>
      <c r="D10" s="1">
        <v>20</v>
      </c>
      <c r="E10" s="1" t="s">
        <v>264</v>
      </c>
      <c r="F10" s="1">
        <v>42</v>
      </c>
      <c r="G10" t="str">
        <f t="shared" si="0"/>
        <v>紀州</v>
      </c>
      <c r="H10" t="str">
        <f t="shared" si="1"/>
        <v>オレンジ</v>
      </c>
      <c r="I10" t="str">
        <f t="shared" si="2"/>
        <v>20</v>
      </c>
      <c r="J10" t="str">
        <f t="shared" si="3"/>
        <v>Ｔ</v>
      </c>
      <c r="K10" t="str">
        <f t="shared" si="4"/>
        <v>42</v>
      </c>
      <c r="M10" t="str">
        <f t="shared" si="5"/>
        <v>紀州-オレンジ-20-Ｔ-42</v>
      </c>
    </row>
    <row r="11" spans="1:13">
      <c r="A11" s="1">
        <v>105</v>
      </c>
      <c r="B11" s="1" t="s">
        <v>262</v>
      </c>
      <c r="C11" s="1" t="s">
        <v>271</v>
      </c>
      <c r="D11" s="1">
        <v>20</v>
      </c>
      <c r="E11" s="1" t="s">
        <v>264</v>
      </c>
      <c r="F11" s="1">
        <v>68.5</v>
      </c>
      <c r="G11" t="str">
        <f t="shared" si="0"/>
        <v>紀州</v>
      </c>
      <c r="H11" t="str">
        <f t="shared" si="1"/>
        <v>オレンジ</v>
      </c>
      <c r="I11" t="str">
        <f t="shared" si="2"/>
        <v>20</v>
      </c>
      <c r="J11" t="str">
        <f t="shared" si="3"/>
        <v>Ｔ</v>
      </c>
      <c r="K11" t="str">
        <f t="shared" si="4"/>
        <v>68.5</v>
      </c>
      <c r="M11" t="str">
        <f t="shared" si="5"/>
        <v>紀州-オレンジ-20-Ｔ-68.5</v>
      </c>
    </row>
    <row r="12" spans="1:13">
      <c r="A12" s="1">
        <v>382</v>
      </c>
      <c r="B12" s="1" t="s">
        <v>262</v>
      </c>
      <c r="C12" s="1" t="s">
        <v>272</v>
      </c>
      <c r="D12" s="1">
        <v>20</v>
      </c>
      <c r="E12" s="1" t="s">
        <v>264</v>
      </c>
      <c r="F12" s="1">
        <v>33</v>
      </c>
      <c r="G12" t="str">
        <f t="shared" si="0"/>
        <v>紀州</v>
      </c>
      <c r="H12" t="str">
        <f t="shared" si="1"/>
        <v>サクラ</v>
      </c>
      <c r="I12" t="str">
        <f t="shared" si="2"/>
        <v>20</v>
      </c>
      <c r="J12" t="str">
        <f t="shared" si="3"/>
        <v>Ｔ</v>
      </c>
      <c r="K12" t="str">
        <f t="shared" si="4"/>
        <v>33</v>
      </c>
      <c r="M12" t="str">
        <f t="shared" si="5"/>
        <v>紀州-サクラ-20-Ｔ-33</v>
      </c>
    </row>
    <row r="13" spans="1:13">
      <c r="A13" s="1">
        <v>1164</v>
      </c>
      <c r="B13" s="1" t="s">
        <v>262</v>
      </c>
      <c r="C13" s="1" t="s">
        <v>272</v>
      </c>
      <c r="D13" s="1">
        <v>21</v>
      </c>
      <c r="E13" s="1" t="s">
        <v>264</v>
      </c>
      <c r="F13" s="1">
        <v>107</v>
      </c>
      <c r="G13" t="str">
        <f t="shared" si="0"/>
        <v>紀州</v>
      </c>
      <c r="H13" t="str">
        <f t="shared" si="1"/>
        <v>サクラ</v>
      </c>
      <c r="I13" t="str">
        <f t="shared" si="2"/>
        <v>21</v>
      </c>
      <c r="J13" t="str">
        <f t="shared" si="3"/>
        <v>Ｔ</v>
      </c>
      <c r="K13" t="str">
        <f t="shared" si="4"/>
        <v>107</v>
      </c>
      <c r="M13" t="str">
        <f t="shared" si="5"/>
        <v>紀州-サクラ-21-Ｔ-107</v>
      </c>
    </row>
    <row r="14" spans="1:13">
      <c r="A14" s="1">
        <v>635</v>
      </c>
      <c r="B14" s="1" t="s">
        <v>273</v>
      </c>
      <c r="C14" s="1"/>
      <c r="D14" s="1">
        <v>20</v>
      </c>
      <c r="E14" s="1" t="s">
        <v>264</v>
      </c>
      <c r="F14" s="1">
        <v>86.5</v>
      </c>
      <c r="G14" t="str">
        <f t="shared" si="0"/>
        <v>ｎｐｉ上質</v>
      </c>
      <c r="H14" t="str">
        <f t="shared" si="1"/>
        <v/>
      </c>
      <c r="I14" t="str">
        <f t="shared" si="2"/>
        <v>20</v>
      </c>
      <c r="J14" t="str">
        <f t="shared" si="3"/>
        <v>Ｔ</v>
      </c>
      <c r="K14" t="str">
        <f t="shared" si="4"/>
        <v>86.5</v>
      </c>
      <c r="M14" t="str">
        <f t="shared" si="5"/>
        <v>ｎｐｉ上質-20-Ｔ-86.5</v>
      </c>
    </row>
    <row r="15" spans="1:13">
      <c r="A15" s="1">
        <v>96</v>
      </c>
      <c r="B15" s="1" t="s">
        <v>274</v>
      </c>
      <c r="C15" s="1"/>
      <c r="D15" s="1">
        <v>20</v>
      </c>
      <c r="E15" s="1" t="s">
        <v>267</v>
      </c>
      <c r="F15" s="1">
        <v>35</v>
      </c>
      <c r="G15" t="str">
        <f t="shared" si="0"/>
        <v>シャトン</v>
      </c>
      <c r="H15" t="str">
        <f t="shared" si="1"/>
        <v/>
      </c>
      <c r="I15" t="str">
        <f t="shared" si="2"/>
        <v>20</v>
      </c>
      <c r="J15" t="str">
        <f t="shared" si="3"/>
        <v>Ｙ</v>
      </c>
      <c r="K15" t="str">
        <f t="shared" si="4"/>
        <v>35</v>
      </c>
      <c r="M15" t="str">
        <f t="shared" si="5"/>
        <v>シャトン-20-Ｙ-35</v>
      </c>
    </row>
    <row r="16" spans="1:13">
      <c r="A16" s="1">
        <v>312</v>
      </c>
      <c r="B16" s="1" t="s">
        <v>275</v>
      </c>
      <c r="C16" s="1"/>
      <c r="D16" s="1">
        <v>24</v>
      </c>
      <c r="E16" s="1" t="s">
        <v>264</v>
      </c>
      <c r="F16" s="1">
        <v>86.5</v>
      </c>
      <c r="G16" t="str">
        <f t="shared" si="0"/>
        <v>晒竜王Ｗ</v>
      </c>
      <c r="H16" t="str">
        <f t="shared" si="1"/>
        <v/>
      </c>
      <c r="I16" t="str">
        <f t="shared" si="2"/>
        <v>24</v>
      </c>
      <c r="J16" t="str">
        <f t="shared" si="3"/>
        <v>Ｔ</v>
      </c>
      <c r="K16" t="str">
        <f t="shared" si="4"/>
        <v>86.5</v>
      </c>
      <c r="M16" t="str">
        <f t="shared" si="5"/>
        <v>晒竜王Ｗ-24-Ｔ-86.5</v>
      </c>
    </row>
    <row r="17" spans="1:13">
      <c r="A17" s="1">
        <v>586</v>
      </c>
      <c r="B17" s="1" t="s">
        <v>276</v>
      </c>
      <c r="C17" s="1"/>
      <c r="D17" s="1">
        <v>20</v>
      </c>
      <c r="E17" s="1" t="s">
        <v>267</v>
      </c>
      <c r="F17" s="1">
        <v>41.5</v>
      </c>
      <c r="G17" t="str">
        <f t="shared" si="0"/>
        <v>スピカボンド</v>
      </c>
      <c r="H17" t="str">
        <f t="shared" si="1"/>
        <v/>
      </c>
      <c r="I17" t="str">
        <f t="shared" si="2"/>
        <v>20</v>
      </c>
      <c r="J17" t="str">
        <f t="shared" si="3"/>
        <v>Ｙ</v>
      </c>
      <c r="K17" t="str">
        <f t="shared" si="4"/>
        <v>41.5</v>
      </c>
      <c r="M17" t="str">
        <f t="shared" si="5"/>
        <v>スピカボンド-20-Ｙ-41.5</v>
      </c>
    </row>
    <row r="18" spans="1:13">
      <c r="A18" s="1">
        <v>80</v>
      </c>
      <c r="B18" s="1" t="s">
        <v>266</v>
      </c>
      <c r="C18" s="1"/>
      <c r="D18" s="1">
        <v>23</v>
      </c>
      <c r="E18" s="1" t="s">
        <v>267</v>
      </c>
      <c r="F18" s="1">
        <v>93.5</v>
      </c>
      <c r="G18" t="str">
        <f t="shared" si="0"/>
        <v>Ｖマット</v>
      </c>
      <c r="H18" t="str">
        <f t="shared" si="1"/>
        <v/>
      </c>
      <c r="I18" t="str">
        <f t="shared" si="2"/>
        <v>23</v>
      </c>
      <c r="J18" t="str">
        <f t="shared" si="3"/>
        <v>Ｙ</v>
      </c>
      <c r="K18" t="str">
        <f t="shared" si="4"/>
        <v>93.5</v>
      </c>
      <c r="M18" t="str">
        <f t="shared" si="5"/>
        <v>Ｖマット-23-Ｙ-93.5</v>
      </c>
    </row>
    <row r="19" spans="1:13">
      <c r="A19" s="1">
        <v>1510</v>
      </c>
      <c r="B19" s="1" t="s">
        <v>277</v>
      </c>
      <c r="C19" s="1"/>
      <c r="D19" s="1">
        <v>21</v>
      </c>
      <c r="E19" s="1" t="s">
        <v>267</v>
      </c>
      <c r="F19" s="1">
        <v>71.5</v>
      </c>
      <c r="G19" t="str">
        <f t="shared" si="0"/>
        <v>ｂ７トラネクスト</v>
      </c>
      <c r="H19" t="str">
        <f t="shared" si="1"/>
        <v/>
      </c>
      <c r="I19" t="str">
        <f t="shared" si="2"/>
        <v>21</v>
      </c>
      <c r="J19" t="str">
        <f t="shared" si="3"/>
        <v>Ｙ</v>
      </c>
      <c r="K19" t="str">
        <f t="shared" si="4"/>
        <v>71.5</v>
      </c>
      <c r="M19" t="str">
        <f t="shared" si="5"/>
        <v>ｂ７トラネクスト-21-Ｙ-71.5</v>
      </c>
    </row>
    <row r="20" spans="1:13">
      <c r="A20" s="1">
        <v>78</v>
      </c>
      <c r="B20" s="1" t="s">
        <v>278</v>
      </c>
      <c r="C20" s="1"/>
      <c r="D20" s="1">
        <v>20</v>
      </c>
      <c r="E20" s="1" t="s">
        <v>267</v>
      </c>
      <c r="F20" s="1">
        <v>44.5</v>
      </c>
      <c r="G20" t="str">
        <f t="shared" si="0"/>
        <v>雷鳥上質</v>
      </c>
      <c r="H20" t="str">
        <f t="shared" si="1"/>
        <v/>
      </c>
      <c r="I20" t="str">
        <f t="shared" si="2"/>
        <v>20</v>
      </c>
      <c r="J20" t="str">
        <f t="shared" si="3"/>
        <v>Ｙ</v>
      </c>
      <c r="K20" t="str">
        <f t="shared" si="4"/>
        <v>44.5</v>
      </c>
      <c r="M20" t="str">
        <f t="shared" si="5"/>
        <v>雷鳥上質-20-Ｙ-44.5</v>
      </c>
    </row>
    <row r="21" spans="1:13">
      <c r="A21" s="1">
        <v>78</v>
      </c>
      <c r="B21" s="1" t="s">
        <v>278</v>
      </c>
      <c r="C21" s="1"/>
      <c r="D21" s="1">
        <v>20</v>
      </c>
      <c r="E21" s="1" t="s">
        <v>267</v>
      </c>
      <c r="F21" s="1">
        <v>44.5</v>
      </c>
      <c r="G21" t="str">
        <f t="shared" si="0"/>
        <v>雷鳥上質</v>
      </c>
      <c r="H21" t="str">
        <f t="shared" si="1"/>
        <v/>
      </c>
      <c r="I21" t="str">
        <f t="shared" si="2"/>
        <v>20</v>
      </c>
      <c r="J21" t="str">
        <f t="shared" si="3"/>
        <v>Ｙ</v>
      </c>
      <c r="K21" t="str">
        <f t="shared" si="4"/>
        <v>44.5</v>
      </c>
      <c r="M21" t="str">
        <f t="shared" si="5"/>
        <v>雷鳥上質-20-Ｙ-44.5</v>
      </c>
    </row>
    <row r="22" spans="1:13">
      <c r="A22" s="1">
        <v>382</v>
      </c>
      <c r="B22" s="1" t="s">
        <v>262</v>
      </c>
      <c r="C22" s="1" t="s">
        <v>272</v>
      </c>
      <c r="D22" s="1">
        <v>20</v>
      </c>
      <c r="E22" s="1" t="s">
        <v>264</v>
      </c>
      <c r="F22" s="1">
        <v>33</v>
      </c>
      <c r="G22" t="str">
        <f t="shared" si="0"/>
        <v>紀州</v>
      </c>
      <c r="H22" t="str">
        <f t="shared" si="1"/>
        <v>サクラ</v>
      </c>
      <c r="I22" t="str">
        <f t="shared" si="2"/>
        <v>20</v>
      </c>
      <c r="J22" t="str">
        <f t="shared" si="3"/>
        <v>Ｔ</v>
      </c>
      <c r="K22" t="str">
        <f t="shared" si="4"/>
        <v>33</v>
      </c>
      <c r="M22" t="str">
        <f t="shared" si="5"/>
        <v>紀州-サクラ-20-Ｔ-33</v>
      </c>
    </row>
    <row r="23" spans="1:13">
      <c r="A23" s="1">
        <v>907</v>
      </c>
      <c r="B23" s="1" t="s">
        <v>279</v>
      </c>
      <c r="C23" s="1"/>
      <c r="D23" s="1">
        <v>21</v>
      </c>
      <c r="E23" s="1" t="s">
        <v>264</v>
      </c>
      <c r="F23" s="1">
        <v>180</v>
      </c>
      <c r="G23" t="str">
        <f t="shared" si="0"/>
        <v>啓オーロラコート</v>
      </c>
      <c r="H23" t="str">
        <f t="shared" si="1"/>
        <v/>
      </c>
      <c r="I23" t="str">
        <f t="shared" si="2"/>
        <v>21</v>
      </c>
      <c r="J23" t="str">
        <f t="shared" si="3"/>
        <v>Ｔ</v>
      </c>
      <c r="K23" t="str">
        <f t="shared" si="4"/>
        <v>180</v>
      </c>
      <c r="M23" t="str">
        <f t="shared" si="5"/>
        <v>啓オーロラコート-21-Ｔ-180</v>
      </c>
    </row>
    <row r="24" spans="1:13">
      <c r="A24" s="1">
        <v>1</v>
      </c>
      <c r="B24" s="1" t="s">
        <v>270</v>
      </c>
      <c r="C24" s="1"/>
      <c r="D24" s="1">
        <v>21</v>
      </c>
      <c r="E24" s="1" t="s">
        <v>264</v>
      </c>
      <c r="F24" s="1">
        <v>73</v>
      </c>
      <c r="G24" t="str">
        <f t="shared" si="0"/>
        <v>シナールＤＧグロス</v>
      </c>
      <c r="H24" t="str">
        <f t="shared" si="1"/>
        <v/>
      </c>
      <c r="I24" t="str">
        <f t="shared" si="2"/>
        <v>21</v>
      </c>
      <c r="J24" t="str">
        <f t="shared" si="3"/>
        <v>Ｔ</v>
      </c>
      <c r="K24" t="str">
        <f t="shared" si="4"/>
        <v>73</v>
      </c>
      <c r="M24" t="str">
        <f t="shared" si="5"/>
        <v>シナールＤＧグロス-21-Ｔ-73</v>
      </c>
    </row>
    <row r="25" spans="1:13">
      <c r="A25" s="1">
        <v>99</v>
      </c>
      <c r="B25" s="1" t="s">
        <v>273</v>
      </c>
      <c r="C25" s="1"/>
      <c r="D25" s="1">
        <v>20</v>
      </c>
      <c r="E25" s="1" t="s">
        <v>267</v>
      </c>
      <c r="F25" s="1">
        <v>35</v>
      </c>
      <c r="G25" t="str">
        <f t="shared" si="0"/>
        <v>ｎｐｉ上質</v>
      </c>
      <c r="H25" t="str">
        <f t="shared" si="1"/>
        <v/>
      </c>
      <c r="I25" t="str">
        <f t="shared" si="2"/>
        <v>20</v>
      </c>
      <c r="J25" t="str">
        <f t="shared" si="3"/>
        <v>Ｙ</v>
      </c>
      <c r="K25" t="str">
        <f t="shared" si="4"/>
        <v>35</v>
      </c>
      <c r="M25" t="str">
        <f t="shared" si="5"/>
        <v>ｎｐｉ上質-20-Ｙ-35</v>
      </c>
    </row>
    <row r="26" spans="1:13">
      <c r="A26" s="1">
        <v>6</v>
      </c>
      <c r="B26" s="1" t="s">
        <v>273</v>
      </c>
      <c r="C26" s="1"/>
      <c r="D26" s="1">
        <v>20</v>
      </c>
      <c r="E26" s="1" t="s">
        <v>267</v>
      </c>
      <c r="F26" s="1">
        <v>86.5</v>
      </c>
      <c r="G26" t="str">
        <f t="shared" si="0"/>
        <v>ｎｐｉ上質</v>
      </c>
      <c r="H26" t="str">
        <f t="shared" si="1"/>
        <v/>
      </c>
      <c r="I26" t="str">
        <f t="shared" si="2"/>
        <v>20</v>
      </c>
      <c r="J26" t="str">
        <f t="shared" si="3"/>
        <v>Ｙ</v>
      </c>
      <c r="K26" t="str">
        <f t="shared" si="4"/>
        <v>86.5</v>
      </c>
      <c r="M26" t="str">
        <f t="shared" si="5"/>
        <v>ｎｐｉ上質-20-Ｙ-86.5</v>
      </c>
    </row>
    <row r="27" spans="1:13">
      <c r="A27" s="1">
        <v>437</v>
      </c>
      <c r="B27" s="1" t="s">
        <v>280</v>
      </c>
      <c r="C27" s="1"/>
      <c r="D27" s="1">
        <v>23</v>
      </c>
      <c r="E27" s="1" t="s">
        <v>267</v>
      </c>
      <c r="F27" s="1">
        <v>139</v>
      </c>
      <c r="G27" t="str">
        <f t="shared" si="0"/>
        <v>ＯＫアートポスト</v>
      </c>
      <c r="H27" t="str">
        <f t="shared" si="1"/>
        <v/>
      </c>
      <c r="I27" t="str">
        <f t="shared" si="2"/>
        <v>23</v>
      </c>
      <c r="J27" t="str">
        <f t="shared" si="3"/>
        <v>Ｙ</v>
      </c>
      <c r="K27" t="str">
        <f t="shared" si="4"/>
        <v>139</v>
      </c>
      <c r="M27" t="str">
        <f t="shared" si="5"/>
        <v>ＯＫアートポスト-23-Ｙ-139</v>
      </c>
    </row>
    <row r="28" spans="1:13">
      <c r="A28" s="1">
        <v>118</v>
      </c>
      <c r="B28" s="1" t="s">
        <v>281</v>
      </c>
      <c r="C28" s="1"/>
      <c r="D28" s="1">
        <v>23</v>
      </c>
      <c r="E28" s="1" t="s">
        <v>267</v>
      </c>
      <c r="F28" s="1">
        <v>15.5</v>
      </c>
      <c r="G28" t="str">
        <f t="shared" si="0"/>
        <v>ボンアイボリー</v>
      </c>
      <c r="H28" t="str">
        <f t="shared" si="1"/>
        <v/>
      </c>
      <c r="I28" t="str">
        <f t="shared" si="2"/>
        <v>23</v>
      </c>
      <c r="J28" t="str">
        <f t="shared" si="3"/>
        <v>Ｙ</v>
      </c>
      <c r="K28" t="str">
        <f t="shared" si="4"/>
        <v>15.5</v>
      </c>
      <c r="M28" t="str">
        <f t="shared" si="5"/>
        <v>ボンアイボリー-23-Ｙ-15.5</v>
      </c>
    </row>
    <row r="29" spans="1:13">
      <c r="A29" s="1">
        <v>26</v>
      </c>
      <c r="B29" s="1" t="s">
        <v>282</v>
      </c>
      <c r="C29" s="1"/>
      <c r="D29" s="1">
        <v>20</v>
      </c>
      <c r="E29" s="1" t="s">
        <v>267</v>
      </c>
      <c r="F29" s="1">
        <v>36.5</v>
      </c>
      <c r="G29" t="str">
        <f t="shared" si="0"/>
        <v>琥珀</v>
      </c>
      <c r="H29" t="str">
        <f t="shared" si="1"/>
        <v/>
      </c>
      <c r="I29" t="str">
        <f t="shared" si="2"/>
        <v>20</v>
      </c>
      <c r="J29" t="str">
        <f t="shared" si="3"/>
        <v>Ｙ</v>
      </c>
      <c r="K29" t="str">
        <f t="shared" si="4"/>
        <v>36.5</v>
      </c>
      <c r="M29" t="str">
        <f t="shared" si="5"/>
        <v>琥珀-20-Ｙ-36.5</v>
      </c>
    </row>
    <row r="30" spans="1:13">
      <c r="A30" s="1">
        <v>26</v>
      </c>
      <c r="B30" s="1" t="s">
        <v>282</v>
      </c>
      <c r="C30" s="1"/>
      <c r="D30" s="1">
        <v>20</v>
      </c>
      <c r="E30" s="1" t="s">
        <v>267</v>
      </c>
      <c r="F30" s="1">
        <v>36.5</v>
      </c>
      <c r="G30" t="str">
        <f t="shared" si="0"/>
        <v>琥珀</v>
      </c>
      <c r="H30" t="str">
        <f t="shared" si="1"/>
        <v/>
      </c>
      <c r="I30" t="str">
        <f t="shared" si="2"/>
        <v>20</v>
      </c>
      <c r="J30" t="str">
        <f t="shared" si="3"/>
        <v>Ｙ</v>
      </c>
      <c r="K30" t="str">
        <f t="shared" si="4"/>
        <v>36.5</v>
      </c>
      <c r="M30" t="str">
        <f t="shared" si="5"/>
        <v>琥珀-20-Ｙ-36.5</v>
      </c>
    </row>
    <row r="31" spans="1:13">
      <c r="A31" s="1">
        <v>26</v>
      </c>
      <c r="B31" s="1" t="s">
        <v>282</v>
      </c>
      <c r="C31" s="1"/>
      <c r="D31" s="1">
        <v>20</v>
      </c>
      <c r="E31" s="1" t="s">
        <v>267</v>
      </c>
      <c r="F31" s="1">
        <v>36.5</v>
      </c>
      <c r="G31" t="str">
        <f t="shared" si="0"/>
        <v>琥珀</v>
      </c>
      <c r="H31" t="str">
        <f t="shared" si="1"/>
        <v/>
      </c>
      <c r="I31" t="str">
        <f t="shared" si="2"/>
        <v>20</v>
      </c>
      <c r="J31" t="str">
        <f t="shared" si="3"/>
        <v>Ｙ</v>
      </c>
      <c r="K31" t="str">
        <f t="shared" si="4"/>
        <v>36.5</v>
      </c>
      <c r="M31" t="str">
        <f t="shared" si="5"/>
        <v>琥珀-20-Ｙ-36.5</v>
      </c>
    </row>
    <row r="32" spans="1:13">
      <c r="A32" s="1">
        <v>26</v>
      </c>
      <c r="B32" s="1" t="s">
        <v>282</v>
      </c>
      <c r="C32" s="1"/>
      <c r="D32" s="1">
        <v>20</v>
      </c>
      <c r="E32" s="1" t="s">
        <v>267</v>
      </c>
      <c r="F32" s="1">
        <v>36.5</v>
      </c>
      <c r="G32" t="str">
        <f t="shared" si="0"/>
        <v>琥珀</v>
      </c>
      <c r="H32" t="str">
        <f t="shared" si="1"/>
        <v/>
      </c>
      <c r="I32" t="str">
        <f t="shared" si="2"/>
        <v>20</v>
      </c>
      <c r="J32" t="str">
        <f t="shared" si="3"/>
        <v>Ｙ</v>
      </c>
      <c r="K32" t="str">
        <f t="shared" si="4"/>
        <v>36.5</v>
      </c>
      <c r="M32" t="str">
        <f t="shared" si="5"/>
        <v>琥珀-20-Ｙ-36.5</v>
      </c>
    </row>
    <row r="33" spans="1:13">
      <c r="A33" s="1">
        <v>26</v>
      </c>
      <c r="B33" s="1" t="s">
        <v>282</v>
      </c>
      <c r="C33" s="1"/>
      <c r="D33" s="1">
        <v>20</v>
      </c>
      <c r="E33" s="1" t="s">
        <v>267</v>
      </c>
      <c r="F33" s="1">
        <v>36.5</v>
      </c>
      <c r="G33" t="str">
        <f t="shared" si="0"/>
        <v>琥珀</v>
      </c>
      <c r="H33" t="str">
        <f t="shared" si="1"/>
        <v/>
      </c>
      <c r="I33" t="str">
        <f t="shared" si="2"/>
        <v>20</v>
      </c>
      <c r="J33" t="str">
        <f t="shared" si="3"/>
        <v>Ｙ</v>
      </c>
      <c r="K33" t="str">
        <f t="shared" si="4"/>
        <v>36.5</v>
      </c>
      <c r="M33" t="str">
        <f t="shared" si="5"/>
        <v>琥珀-20-Ｙ-36.5</v>
      </c>
    </row>
    <row r="34" spans="1:13">
      <c r="A34" s="1">
        <v>463</v>
      </c>
      <c r="B34" s="1" t="s">
        <v>283</v>
      </c>
      <c r="C34" s="1"/>
      <c r="D34" s="1">
        <v>24</v>
      </c>
      <c r="E34" s="1" t="s">
        <v>264</v>
      </c>
      <c r="F34" s="1">
        <v>65</v>
      </c>
      <c r="G34" t="str">
        <f t="shared" si="0"/>
        <v>タイオウアトラス軽包装</v>
      </c>
      <c r="H34" t="str">
        <f t="shared" si="1"/>
        <v/>
      </c>
      <c r="I34" t="str">
        <f t="shared" si="2"/>
        <v>24</v>
      </c>
      <c r="J34" t="str">
        <f t="shared" si="3"/>
        <v>Ｔ</v>
      </c>
      <c r="K34" t="str">
        <f t="shared" si="4"/>
        <v>65</v>
      </c>
      <c r="M34" t="str">
        <f t="shared" si="5"/>
        <v>タイオウアトラス軽包装-24-Ｔ-65</v>
      </c>
    </row>
    <row r="35" spans="1:13">
      <c r="A35" s="1">
        <v>145</v>
      </c>
      <c r="B35" s="1" t="s">
        <v>273</v>
      </c>
      <c r="C35" s="1"/>
      <c r="D35" s="1">
        <v>20</v>
      </c>
      <c r="E35" s="1" t="s">
        <v>267</v>
      </c>
      <c r="F35" s="1">
        <v>57.5</v>
      </c>
      <c r="G35" t="str">
        <f t="shared" si="0"/>
        <v>ｎｐｉ上質</v>
      </c>
      <c r="H35" t="str">
        <f t="shared" si="1"/>
        <v/>
      </c>
      <c r="I35" t="str">
        <f t="shared" si="2"/>
        <v>20</v>
      </c>
      <c r="J35" t="str">
        <f t="shared" si="3"/>
        <v>Ｙ</v>
      </c>
      <c r="K35" t="str">
        <f t="shared" si="4"/>
        <v>57.5</v>
      </c>
      <c r="M35" t="str">
        <f t="shared" si="5"/>
        <v>ｎｐｉ上質-20-Ｙ-57.5</v>
      </c>
    </row>
    <row r="36" spans="1:13">
      <c r="A36" s="1">
        <v>56</v>
      </c>
      <c r="B36" s="1" t="s">
        <v>266</v>
      </c>
      <c r="C36" s="1"/>
      <c r="D36" s="1">
        <v>20</v>
      </c>
      <c r="E36" s="1" t="s">
        <v>267</v>
      </c>
      <c r="F36" s="1">
        <v>70.5</v>
      </c>
      <c r="G36" t="str">
        <f t="shared" si="0"/>
        <v>Ｖマット</v>
      </c>
      <c r="H36" t="str">
        <f t="shared" si="1"/>
        <v/>
      </c>
      <c r="I36" t="str">
        <f t="shared" si="2"/>
        <v>20</v>
      </c>
      <c r="J36" t="str">
        <f t="shared" si="3"/>
        <v>Ｙ</v>
      </c>
      <c r="K36" t="str">
        <f t="shared" si="4"/>
        <v>70.5</v>
      </c>
      <c r="M36" t="str">
        <f t="shared" si="5"/>
        <v>Ｖマット-20-Ｙ-70.5</v>
      </c>
    </row>
    <row r="37" spans="1:13">
      <c r="A37" s="1">
        <v>1511</v>
      </c>
      <c r="B37" s="1" t="s">
        <v>282</v>
      </c>
      <c r="C37" s="1"/>
      <c r="D37" s="1">
        <v>20</v>
      </c>
      <c r="E37" s="1" t="s">
        <v>264</v>
      </c>
      <c r="F37" s="1">
        <v>57.5</v>
      </c>
      <c r="G37" t="str">
        <f t="shared" si="0"/>
        <v>琥珀</v>
      </c>
      <c r="H37" t="str">
        <f t="shared" si="1"/>
        <v/>
      </c>
      <c r="I37" t="str">
        <f t="shared" si="2"/>
        <v>20</v>
      </c>
      <c r="J37" t="str">
        <f t="shared" si="3"/>
        <v>Ｔ</v>
      </c>
      <c r="K37" t="str">
        <f t="shared" si="4"/>
        <v>57.5</v>
      </c>
      <c r="M37" t="str">
        <f t="shared" si="5"/>
        <v>琥珀-20-Ｔ-57.5</v>
      </c>
    </row>
    <row r="38" spans="1:13">
      <c r="A38" s="1">
        <v>23</v>
      </c>
      <c r="B38" s="1" t="s">
        <v>284</v>
      </c>
      <c r="C38" s="1"/>
      <c r="D38" s="1">
        <v>20</v>
      </c>
      <c r="E38" s="1" t="s">
        <v>267</v>
      </c>
      <c r="F38" s="1">
        <v>44.5</v>
      </c>
      <c r="G38" t="str">
        <f t="shared" si="0"/>
        <v>ＲＶマット</v>
      </c>
      <c r="H38" t="str">
        <f t="shared" si="1"/>
        <v/>
      </c>
      <c r="I38" t="str">
        <f t="shared" si="2"/>
        <v>20</v>
      </c>
      <c r="J38" t="str">
        <f t="shared" si="3"/>
        <v>Ｙ</v>
      </c>
      <c r="K38" t="str">
        <f t="shared" si="4"/>
        <v>44.5</v>
      </c>
      <c r="M38" t="str">
        <f t="shared" si="5"/>
        <v>ＲＶマット-20-Ｙ-44.5</v>
      </c>
    </row>
    <row r="39" spans="1:13">
      <c r="A39" s="1">
        <v>1512</v>
      </c>
      <c r="B39" s="1" t="s">
        <v>285</v>
      </c>
      <c r="C39" s="1" t="s">
        <v>286</v>
      </c>
      <c r="D39" s="1">
        <v>21</v>
      </c>
      <c r="E39" s="1" t="s">
        <v>267</v>
      </c>
      <c r="F39" s="1">
        <v>210</v>
      </c>
      <c r="G39" t="str">
        <f t="shared" si="0"/>
        <v>ＮＴラシャ</v>
      </c>
      <c r="H39" t="str">
        <f t="shared" si="1"/>
        <v>無垢</v>
      </c>
      <c r="I39" t="str">
        <f t="shared" si="2"/>
        <v>21</v>
      </c>
      <c r="J39" t="str">
        <f t="shared" si="3"/>
        <v>Ｙ</v>
      </c>
      <c r="K39" t="str">
        <f t="shared" si="4"/>
        <v>210</v>
      </c>
      <c r="M39" t="str">
        <f t="shared" si="5"/>
        <v>ＮＴラシャ-無垢-21-Ｙ-210</v>
      </c>
    </row>
    <row r="40" spans="1:13">
      <c r="A40" s="1">
        <v>1513</v>
      </c>
      <c r="B40" s="1" t="s">
        <v>285</v>
      </c>
      <c r="C40" s="1" t="s">
        <v>286</v>
      </c>
      <c r="D40" s="1">
        <v>21</v>
      </c>
      <c r="E40" s="1" t="s">
        <v>267</v>
      </c>
      <c r="F40" s="1">
        <v>130</v>
      </c>
      <c r="G40" t="str">
        <f t="shared" si="0"/>
        <v>ＮＴラシャ</v>
      </c>
      <c r="H40" t="str">
        <f t="shared" si="1"/>
        <v>無垢</v>
      </c>
      <c r="I40" t="str">
        <f t="shared" si="2"/>
        <v>21</v>
      </c>
      <c r="J40" t="str">
        <f t="shared" si="3"/>
        <v>Ｙ</v>
      </c>
      <c r="K40" t="str">
        <f t="shared" si="4"/>
        <v>130</v>
      </c>
      <c r="M40" t="str">
        <f t="shared" si="5"/>
        <v>ＮＴラシャ-無垢-21-Ｙ-130</v>
      </c>
    </row>
    <row r="41" spans="1:13">
      <c r="A41" s="1">
        <v>1170</v>
      </c>
      <c r="B41" s="1" t="s">
        <v>287</v>
      </c>
      <c r="C41" s="1" t="s">
        <v>288</v>
      </c>
      <c r="D41" s="1">
        <v>21</v>
      </c>
      <c r="E41" s="1" t="s">
        <v>267</v>
      </c>
      <c r="F41" s="1">
        <v>100</v>
      </c>
      <c r="G41" t="str">
        <f t="shared" si="0"/>
        <v>タント</v>
      </c>
      <c r="H41" t="str">
        <f t="shared" si="1"/>
        <v>Ｌ－６７</v>
      </c>
      <c r="I41" t="str">
        <f t="shared" si="2"/>
        <v>21</v>
      </c>
      <c r="J41" t="str">
        <f t="shared" si="3"/>
        <v>Ｙ</v>
      </c>
      <c r="K41" t="str">
        <f t="shared" si="4"/>
        <v>100</v>
      </c>
      <c r="M41" t="str">
        <f t="shared" si="5"/>
        <v>タント-Ｌ－６７-21-Ｙ-100</v>
      </c>
    </row>
    <row r="42" spans="1:13">
      <c r="A42" s="1">
        <v>145</v>
      </c>
      <c r="B42" s="1" t="s">
        <v>273</v>
      </c>
      <c r="C42" s="1"/>
      <c r="D42" s="1">
        <v>20</v>
      </c>
      <c r="E42" s="1" t="s">
        <v>267</v>
      </c>
      <c r="F42" s="1">
        <v>57.5</v>
      </c>
      <c r="G42" t="str">
        <f t="shared" si="0"/>
        <v>ｎｐｉ上質</v>
      </c>
      <c r="H42" t="str">
        <f t="shared" si="1"/>
        <v/>
      </c>
      <c r="I42" t="str">
        <f t="shared" si="2"/>
        <v>20</v>
      </c>
      <c r="J42" t="str">
        <f t="shared" si="3"/>
        <v>Ｙ</v>
      </c>
      <c r="K42" t="str">
        <f t="shared" si="4"/>
        <v>57.5</v>
      </c>
      <c r="M42" t="str">
        <f t="shared" si="5"/>
        <v>ｎｐｉ上質-20-Ｙ-57.5</v>
      </c>
    </row>
    <row r="43" spans="1:13">
      <c r="A43" s="1">
        <v>116</v>
      </c>
      <c r="B43" s="1" t="s">
        <v>273</v>
      </c>
      <c r="C43" s="1"/>
      <c r="D43" s="1">
        <v>20</v>
      </c>
      <c r="E43" s="1" t="s">
        <v>267</v>
      </c>
      <c r="F43" s="1">
        <v>70.5</v>
      </c>
      <c r="G43" t="str">
        <f t="shared" si="0"/>
        <v>ｎｐｉ上質</v>
      </c>
      <c r="H43" t="str">
        <f t="shared" si="1"/>
        <v/>
      </c>
      <c r="I43" t="str">
        <f t="shared" si="2"/>
        <v>20</v>
      </c>
      <c r="J43" t="str">
        <f t="shared" si="3"/>
        <v>Ｙ</v>
      </c>
      <c r="K43" t="str">
        <f t="shared" si="4"/>
        <v>70.5</v>
      </c>
      <c r="M43" t="str">
        <f t="shared" si="5"/>
        <v>ｎｐｉ上質-20-Ｙ-70.5</v>
      </c>
    </row>
    <row r="44" spans="1:13">
      <c r="A44" s="1">
        <v>76</v>
      </c>
      <c r="B44" s="1" t="s">
        <v>273</v>
      </c>
      <c r="C44" s="1"/>
      <c r="D44" s="1">
        <v>23</v>
      </c>
      <c r="E44" s="1" t="s">
        <v>267</v>
      </c>
      <c r="F44" s="1">
        <v>125</v>
      </c>
      <c r="G44" t="str">
        <f t="shared" si="0"/>
        <v>ｎｐｉ上質</v>
      </c>
      <c r="H44" t="str">
        <f t="shared" si="1"/>
        <v/>
      </c>
      <c r="I44" t="str">
        <f t="shared" si="2"/>
        <v>23</v>
      </c>
      <c r="J44" t="str">
        <f t="shared" si="3"/>
        <v>Ｙ</v>
      </c>
      <c r="K44" t="str">
        <f t="shared" si="4"/>
        <v>125</v>
      </c>
      <c r="M44" t="str">
        <f t="shared" si="5"/>
        <v>ｎｐｉ上質-23-Ｙ-125</v>
      </c>
    </row>
    <row r="45" spans="1:13">
      <c r="A45" s="1">
        <v>1514</v>
      </c>
      <c r="B45" s="1" t="s">
        <v>262</v>
      </c>
      <c r="C45" s="1" t="s">
        <v>289</v>
      </c>
      <c r="D45" s="1">
        <v>20</v>
      </c>
      <c r="E45" s="1" t="s">
        <v>267</v>
      </c>
      <c r="F45" s="1">
        <v>50</v>
      </c>
      <c r="G45" t="str">
        <f t="shared" si="0"/>
        <v>紀州</v>
      </c>
      <c r="H45" t="str">
        <f t="shared" si="1"/>
        <v>ミズ</v>
      </c>
      <c r="I45" t="str">
        <f t="shared" si="2"/>
        <v>20</v>
      </c>
      <c r="J45" t="str">
        <f t="shared" si="3"/>
        <v>Ｙ</v>
      </c>
      <c r="K45" t="str">
        <f t="shared" si="4"/>
        <v>50</v>
      </c>
      <c r="M45" t="str">
        <f t="shared" si="5"/>
        <v>紀州-ミズ-20-Ｙ-50</v>
      </c>
    </row>
    <row r="46" spans="1:13">
      <c r="A46" s="1">
        <v>1227</v>
      </c>
      <c r="B46" s="1" t="s">
        <v>262</v>
      </c>
      <c r="C46" s="1" t="s">
        <v>290</v>
      </c>
      <c r="D46" s="1">
        <v>20</v>
      </c>
      <c r="E46" s="1" t="s">
        <v>264</v>
      </c>
      <c r="F46" s="1">
        <v>50</v>
      </c>
      <c r="G46" t="str">
        <f t="shared" si="0"/>
        <v>紀州</v>
      </c>
      <c r="H46" t="str">
        <f t="shared" si="1"/>
        <v>キ</v>
      </c>
      <c r="I46" t="str">
        <f t="shared" si="2"/>
        <v>20</v>
      </c>
      <c r="J46" t="str">
        <f t="shared" si="3"/>
        <v>Ｔ</v>
      </c>
      <c r="K46" t="str">
        <f t="shared" si="4"/>
        <v>50</v>
      </c>
      <c r="M46" t="str">
        <f t="shared" si="5"/>
        <v>紀州-キ-20-Ｔ-50</v>
      </c>
    </row>
    <row r="47" spans="1:13">
      <c r="A47" s="1">
        <v>340</v>
      </c>
      <c r="B47" s="1" t="s">
        <v>262</v>
      </c>
      <c r="C47" s="1" t="s">
        <v>271</v>
      </c>
      <c r="D47" s="1">
        <v>20</v>
      </c>
      <c r="E47" s="1" t="s">
        <v>264</v>
      </c>
      <c r="F47" s="1">
        <v>50</v>
      </c>
      <c r="G47" t="str">
        <f t="shared" si="0"/>
        <v>紀州</v>
      </c>
      <c r="H47" t="str">
        <f t="shared" si="1"/>
        <v>オレンジ</v>
      </c>
      <c r="I47" t="str">
        <f t="shared" si="2"/>
        <v>20</v>
      </c>
      <c r="J47" t="str">
        <f t="shared" si="3"/>
        <v>Ｔ</v>
      </c>
      <c r="K47" t="str">
        <f t="shared" si="4"/>
        <v>50</v>
      </c>
      <c r="M47" t="str">
        <f t="shared" si="5"/>
        <v>紀州-オレンジ-20-Ｔ-50</v>
      </c>
    </row>
    <row r="48" spans="1:13">
      <c r="A48" s="1">
        <v>532</v>
      </c>
      <c r="B48" s="1" t="s">
        <v>262</v>
      </c>
      <c r="C48" s="1" t="s">
        <v>291</v>
      </c>
      <c r="D48" s="1">
        <v>20</v>
      </c>
      <c r="E48" s="1" t="s">
        <v>264</v>
      </c>
      <c r="F48" s="1">
        <v>50</v>
      </c>
      <c r="G48" t="str">
        <f t="shared" si="0"/>
        <v>紀州</v>
      </c>
      <c r="H48" t="str">
        <f t="shared" si="1"/>
        <v>モモ</v>
      </c>
      <c r="I48" t="str">
        <f t="shared" si="2"/>
        <v>20</v>
      </c>
      <c r="J48" t="str">
        <f t="shared" si="3"/>
        <v>Ｔ</v>
      </c>
      <c r="K48" t="str">
        <f t="shared" si="4"/>
        <v>50</v>
      </c>
      <c r="M48" t="str">
        <f t="shared" si="5"/>
        <v>紀州-モモ-20-Ｔ-50</v>
      </c>
    </row>
    <row r="49" spans="1:13">
      <c r="A49" s="1">
        <v>532</v>
      </c>
      <c r="B49" s="1" t="s">
        <v>262</v>
      </c>
      <c r="C49" s="1" t="s">
        <v>291</v>
      </c>
      <c r="D49" s="1">
        <v>20</v>
      </c>
      <c r="E49" s="1" t="s">
        <v>264</v>
      </c>
      <c r="F49" s="1">
        <v>50</v>
      </c>
      <c r="G49" t="str">
        <f t="shared" si="0"/>
        <v>紀州</v>
      </c>
      <c r="H49" t="str">
        <f t="shared" si="1"/>
        <v>モモ</v>
      </c>
      <c r="I49" t="str">
        <f t="shared" si="2"/>
        <v>20</v>
      </c>
      <c r="J49" t="str">
        <f t="shared" si="3"/>
        <v>Ｔ</v>
      </c>
      <c r="K49" t="str">
        <f t="shared" si="4"/>
        <v>50</v>
      </c>
      <c r="M49" t="str">
        <f t="shared" si="5"/>
        <v>紀州-モモ-20-Ｔ-50</v>
      </c>
    </row>
    <row r="50" spans="1:13">
      <c r="A50" s="1">
        <v>337</v>
      </c>
      <c r="B50" s="1" t="s">
        <v>262</v>
      </c>
      <c r="C50" s="1" t="s">
        <v>292</v>
      </c>
      <c r="D50" s="1">
        <v>20</v>
      </c>
      <c r="E50" s="1" t="s">
        <v>264</v>
      </c>
      <c r="F50" s="1">
        <v>50</v>
      </c>
      <c r="G50" t="str">
        <f t="shared" si="0"/>
        <v>紀州</v>
      </c>
      <c r="H50" t="str">
        <f t="shared" si="1"/>
        <v>ウグイス</v>
      </c>
      <c r="I50" t="str">
        <f t="shared" si="2"/>
        <v>20</v>
      </c>
      <c r="J50" t="str">
        <f t="shared" si="3"/>
        <v>Ｔ</v>
      </c>
      <c r="K50" t="str">
        <f t="shared" si="4"/>
        <v>50</v>
      </c>
      <c r="M50" t="str">
        <f t="shared" si="5"/>
        <v>紀州-ウグイス-20-Ｔ-50</v>
      </c>
    </row>
    <row r="51" spans="1:13">
      <c r="A51" s="1">
        <v>337</v>
      </c>
      <c r="B51" s="1" t="s">
        <v>262</v>
      </c>
      <c r="C51" s="1" t="s">
        <v>292</v>
      </c>
      <c r="D51" s="1">
        <v>20</v>
      </c>
      <c r="E51" s="1" t="s">
        <v>264</v>
      </c>
      <c r="F51" s="1">
        <v>50</v>
      </c>
      <c r="G51" t="str">
        <f t="shared" si="0"/>
        <v>紀州</v>
      </c>
      <c r="H51" t="str">
        <f t="shared" si="1"/>
        <v>ウグイス</v>
      </c>
      <c r="I51" t="str">
        <f t="shared" si="2"/>
        <v>20</v>
      </c>
      <c r="J51" t="str">
        <f t="shared" si="3"/>
        <v>Ｔ</v>
      </c>
      <c r="K51" t="str">
        <f t="shared" si="4"/>
        <v>50</v>
      </c>
      <c r="M51" t="str">
        <f t="shared" si="5"/>
        <v>紀州-ウグイス-20-Ｔ-50</v>
      </c>
    </row>
    <row r="52" spans="1:13">
      <c r="A52" s="1">
        <v>18</v>
      </c>
      <c r="B52" s="1" t="s">
        <v>270</v>
      </c>
      <c r="C52" s="1"/>
      <c r="D52" s="1">
        <v>21</v>
      </c>
      <c r="E52" s="1" t="s">
        <v>264</v>
      </c>
      <c r="F52" s="1">
        <v>110</v>
      </c>
      <c r="G52" t="str">
        <f t="shared" si="0"/>
        <v>シナールＤＧグロス</v>
      </c>
      <c r="H52" t="str">
        <f t="shared" si="1"/>
        <v/>
      </c>
      <c r="I52" t="str">
        <f t="shared" si="2"/>
        <v>21</v>
      </c>
      <c r="J52" t="str">
        <f t="shared" si="3"/>
        <v>Ｔ</v>
      </c>
      <c r="K52" t="str">
        <f t="shared" si="4"/>
        <v>110</v>
      </c>
      <c r="M52" t="str">
        <f t="shared" si="5"/>
        <v>シナールＤＧグロス-21-Ｔ-110</v>
      </c>
    </row>
    <row r="53" spans="1:13">
      <c r="A53" s="1">
        <v>105</v>
      </c>
      <c r="B53" s="1" t="s">
        <v>262</v>
      </c>
      <c r="C53" s="1" t="s">
        <v>271</v>
      </c>
      <c r="D53" s="1">
        <v>20</v>
      </c>
      <c r="E53" s="1" t="s">
        <v>264</v>
      </c>
      <c r="F53" s="1">
        <v>68.5</v>
      </c>
      <c r="G53" t="str">
        <f t="shared" si="0"/>
        <v>紀州</v>
      </c>
      <c r="H53" t="str">
        <f t="shared" si="1"/>
        <v>オレンジ</v>
      </c>
      <c r="I53" t="str">
        <f t="shared" si="2"/>
        <v>20</v>
      </c>
      <c r="J53" t="str">
        <f t="shared" si="3"/>
        <v>Ｔ</v>
      </c>
      <c r="K53" t="str">
        <f t="shared" si="4"/>
        <v>68.5</v>
      </c>
      <c r="M53" t="str">
        <f t="shared" si="5"/>
        <v>紀州-オレンジ-20-Ｔ-68.5</v>
      </c>
    </row>
    <row r="54" spans="1:13">
      <c r="A54" s="1">
        <v>101</v>
      </c>
      <c r="B54" s="1" t="s">
        <v>262</v>
      </c>
      <c r="C54" s="1" t="s">
        <v>289</v>
      </c>
      <c r="D54" s="1">
        <v>20</v>
      </c>
      <c r="E54" s="1" t="s">
        <v>264</v>
      </c>
      <c r="F54" s="1">
        <v>68.5</v>
      </c>
      <c r="G54" t="str">
        <f t="shared" si="0"/>
        <v>紀州</v>
      </c>
      <c r="H54" t="str">
        <f t="shared" si="1"/>
        <v>ミズ</v>
      </c>
      <c r="I54" t="str">
        <f t="shared" si="2"/>
        <v>20</v>
      </c>
      <c r="J54" t="str">
        <f t="shared" si="3"/>
        <v>Ｔ</v>
      </c>
      <c r="K54" t="str">
        <f t="shared" si="4"/>
        <v>68.5</v>
      </c>
      <c r="M54" t="str">
        <f t="shared" si="5"/>
        <v>紀州-ミズ-20-Ｔ-68.5</v>
      </c>
    </row>
    <row r="55" spans="1:13">
      <c r="A55" s="1">
        <v>207</v>
      </c>
      <c r="B55" s="1" t="s">
        <v>262</v>
      </c>
      <c r="C55" s="1" t="s">
        <v>293</v>
      </c>
      <c r="D55" s="1">
        <v>20</v>
      </c>
      <c r="E55" s="1" t="s">
        <v>264</v>
      </c>
      <c r="F55" s="1">
        <v>68.5</v>
      </c>
      <c r="G55" t="str">
        <f t="shared" si="0"/>
        <v>紀州</v>
      </c>
      <c r="H55" t="str">
        <f t="shared" si="1"/>
        <v>モエギ</v>
      </c>
      <c r="I55" t="str">
        <f t="shared" si="2"/>
        <v>20</v>
      </c>
      <c r="J55" t="str">
        <f t="shared" si="3"/>
        <v>Ｔ</v>
      </c>
      <c r="K55" t="str">
        <f t="shared" si="4"/>
        <v>68.5</v>
      </c>
      <c r="M55" t="str">
        <f t="shared" si="5"/>
        <v>紀州-モエギ-20-Ｔ-68.5</v>
      </c>
    </row>
    <row r="56" spans="1:13">
      <c r="A56" s="1">
        <v>72</v>
      </c>
      <c r="B56" s="1" t="s">
        <v>266</v>
      </c>
      <c r="C56" s="1"/>
      <c r="D56" s="1">
        <v>20</v>
      </c>
      <c r="E56" s="1" t="s">
        <v>267</v>
      </c>
      <c r="F56" s="1">
        <v>86.5</v>
      </c>
      <c r="G56" t="str">
        <f t="shared" si="0"/>
        <v>Ｖマット</v>
      </c>
      <c r="H56" t="str">
        <f t="shared" si="1"/>
        <v/>
      </c>
      <c r="I56" t="str">
        <f t="shared" si="2"/>
        <v>20</v>
      </c>
      <c r="J56" t="str">
        <f t="shared" si="3"/>
        <v>Ｙ</v>
      </c>
      <c r="K56" t="str">
        <f t="shared" si="4"/>
        <v>86.5</v>
      </c>
      <c r="M56" t="str">
        <f t="shared" si="5"/>
        <v>Ｖマット-20-Ｙ-86.5</v>
      </c>
    </row>
    <row r="57" spans="1:13">
      <c r="A57" s="1">
        <v>76</v>
      </c>
      <c r="B57" s="1" t="s">
        <v>273</v>
      </c>
      <c r="C57" s="1"/>
      <c r="D57" s="1">
        <v>23</v>
      </c>
      <c r="E57" s="1" t="s">
        <v>267</v>
      </c>
      <c r="F57" s="1">
        <v>125</v>
      </c>
      <c r="G57" t="str">
        <f t="shared" si="0"/>
        <v>ｎｐｉ上質</v>
      </c>
      <c r="H57" t="str">
        <f t="shared" si="1"/>
        <v/>
      </c>
      <c r="I57" t="str">
        <f t="shared" si="2"/>
        <v>23</v>
      </c>
      <c r="J57" t="str">
        <f t="shared" si="3"/>
        <v>Ｙ</v>
      </c>
      <c r="K57" t="str">
        <f t="shared" si="4"/>
        <v>125</v>
      </c>
      <c r="M57" t="str">
        <f t="shared" si="5"/>
        <v>ｎｐｉ上質-23-Ｙ-125</v>
      </c>
    </row>
    <row r="58" spans="1:13">
      <c r="A58" s="1">
        <v>647</v>
      </c>
      <c r="B58" s="1" t="s">
        <v>262</v>
      </c>
      <c r="C58" s="1" t="s">
        <v>294</v>
      </c>
      <c r="D58" s="1">
        <v>21</v>
      </c>
      <c r="E58" s="1" t="s">
        <v>264</v>
      </c>
      <c r="F58" s="1">
        <v>107</v>
      </c>
      <c r="G58" t="str">
        <f t="shared" si="0"/>
        <v>紀州</v>
      </c>
      <c r="H58" t="str">
        <f t="shared" si="1"/>
        <v>レモン</v>
      </c>
      <c r="I58" t="str">
        <f t="shared" si="2"/>
        <v>21</v>
      </c>
      <c r="J58" t="str">
        <f t="shared" si="3"/>
        <v>Ｔ</v>
      </c>
      <c r="K58" t="str">
        <f t="shared" si="4"/>
        <v>107</v>
      </c>
      <c r="M58" t="str">
        <f t="shared" si="5"/>
        <v>紀州-レモン-21-Ｔ-107</v>
      </c>
    </row>
    <row r="59" spans="1:13">
      <c r="A59" s="1">
        <v>45</v>
      </c>
      <c r="B59" s="1" t="s">
        <v>270</v>
      </c>
      <c r="C59" s="1"/>
      <c r="D59" s="1">
        <v>20</v>
      </c>
      <c r="E59" s="1" t="s">
        <v>267</v>
      </c>
      <c r="F59" s="1">
        <v>46.5</v>
      </c>
      <c r="G59" t="str">
        <f t="shared" si="0"/>
        <v>シナールＤＧグロス</v>
      </c>
      <c r="H59" t="str">
        <f t="shared" si="1"/>
        <v/>
      </c>
      <c r="I59" t="str">
        <f t="shared" si="2"/>
        <v>20</v>
      </c>
      <c r="J59" t="str">
        <f t="shared" si="3"/>
        <v>Ｙ</v>
      </c>
      <c r="K59" t="str">
        <f t="shared" si="4"/>
        <v>46.5</v>
      </c>
      <c r="M59" t="str">
        <f t="shared" si="5"/>
        <v>シナールＤＧグロス-20-Ｙ-46.5</v>
      </c>
    </row>
    <row r="60" spans="1:13">
      <c r="A60" s="1">
        <v>15</v>
      </c>
      <c r="B60" s="1" t="s">
        <v>270</v>
      </c>
      <c r="C60" s="1"/>
      <c r="D60" s="1">
        <v>23</v>
      </c>
      <c r="E60" s="1" t="s">
        <v>267</v>
      </c>
      <c r="F60" s="1">
        <v>93.5</v>
      </c>
      <c r="G60" t="str">
        <f t="shared" si="0"/>
        <v>シナールＤＧグロス</v>
      </c>
      <c r="H60" t="str">
        <f t="shared" si="1"/>
        <v/>
      </c>
      <c r="I60" t="str">
        <f t="shared" si="2"/>
        <v>23</v>
      </c>
      <c r="J60" t="str">
        <f t="shared" si="3"/>
        <v>Ｙ</v>
      </c>
      <c r="K60" t="str">
        <f t="shared" si="4"/>
        <v>93.5</v>
      </c>
      <c r="M60" t="str">
        <f t="shared" si="5"/>
        <v>シナールＤＧグロス-23-Ｙ-93.5</v>
      </c>
    </row>
    <row r="61" spans="1:13">
      <c r="A61" s="1">
        <v>90</v>
      </c>
      <c r="B61" s="1" t="s">
        <v>273</v>
      </c>
      <c r="C61" s="1"/>
      <c r="D61" s="1">
        <v>21</v>
      </c>
      <c r="E61" s="1" t="s">
        <v>264</v>
      </c>
      <c r="F61" s="1">
        <v>135</v>
      </c>
      <c r="G61" t="str">
        <f t="shared" si="0"/>
        <v>ｎｐｉ上質</v>
      </c>
      <c r="H61" t="str">
        <f t="shared" si="1"/>
        <v/>
      </c>
      <c r="I61" t="str">
        <f t="shared" si="2"/>
        <v>21</v>
      </c>
      <c r="J61" t="str">
        <f t="shared" si="3"/>
        <v>Ｔ</v>
      </c>
      <c r="K61" t="str">
        <f t="shared" si="4"/>
        <v>135</v>
      </c>
      <c r="M61" t="str">
        <f t="shared" si="5"/>
        <v>ｎｐｉ上質-21-Ｔ-135</v>
      </c>
    </row>
    <row r="62" spans="1:13">
      <c r="A62" s="1">
        <v>114</v>
      </c>
      <c r="B62" s="1" t="s">
        <v>266</v>
      </c>
      <c r="C62" s="1"/>
      <c r="D62" s="1">
        <v>21</v>
      </c>
      <c r="E62" s="1" t="s">
        <v>264</v>
      </c>
      <c r="F62" s="1">
        <v>70</v>
      </c>
      <c r="G62" t="str">
        <f t="shared" si="0"/>
        <v>Ｖマット</v>
      </c>
      <c r="H62" t="str">
        <f t="shared" si="1"/>
        <v/>
      </c>
      <c r="I62" t="str">
        <f t="shared" si="2"/>
        <v>21</v>
      </c>
      <c r="J62" t="str">
        <f t="shared" si="3"/>
        <v>Ｔ</v>
      </c>
      <c r="K62" t="str">
        <f t="shared" si="4"/>
        <v>70</v>
      </c>
      <c r="M62" t="str">
        <f t="shared" si="5"/>
        <v>Ｖマット-21-Ｔ-70</v>
      </c>
    </row>
    <row r="63" spans="1:13">
      <c r="A63" s="1">
        <v>1515</v>
      </c>
      <c r="B63" s="1" t="s">
        <v>295</v>
      </c>
      <c r="C63" s="1" t="s">
        <v>296</v>
      </c>
      <c r="D63" s="1">
        <v>21</v>
      </c>
      <c r="E63" s="1" t="s">
        <v>264</v>
      </c>
      <c r="F63" s="1">
        <v>309</v>
      </c>
      <c r="G63" t="str">
        <f t="shared" si="0"/>
        <v>ＯＫＡＣカード＃３５０</v>
      </c>
      <c r="H63" t="str">
        <f t="shared" si="1"/>
        <v>ウスクサ</v>
      </c>
      <c r="I63" t="str">
        <f t="shared" si="2"/>
        <v>21</v>
      </c>
      <c r="J63" t="str">
        <f t="shared" si="3"/>
        <v>Ｔ</v>
      </c>
      <c r="K63" t="str">
        <f t="shared" si="4"/>
        <v>309</v>
      </c>
      <c r="M63" t="str">
        <f t="shared" si="5"/>
        <v>ＯＫＡＣカード＃３５０-ウスクサ-21-Ｔ-309</v>
      </c>
    </row>
    <row r="64" spans="1:13">
      <c r="A64" s="1">
        <v>101</v>
      </c>
      <c r="B64" s="1" t="s">
        <v>262</v>
      </c>
      <c r="C64" s="1" t="s">
        <v>289</v>
      </c>
      <c r="D64" s="1">
        <v>20</v>
      </c>
      <c r="E64" s="1" t="s">
        <v>264</v>
      </c>
      <c r="F64" s="1">
        <v>68.5</v>
      </c>
      <c r="G64" t="str">
        <f t="shared" si="0"/>
        <v>紀州</v>
      </c>
      <c r="H64" t="str">
        <f t="shared" si="1"/>
        <v>ミズ</v>
      </c>
      <c r="I64" t="str">
        <f t="shared" si="2"/>
        <v>20</v>
      </c>
      <c r="J64" t="str">
        <f t="shared" si="3"/>
        <v>Ｔ</v>
      </c>
      <c r="K64" t="str">
        <f t="shared" si="4"/>
        <v>68.5</v>
      </c>
      <c r="M64" t="str">
        <f t="shared" si="5"/>
        <v>紀州-ミズ-20-Ｔ-68.5</v>
      </c>
    </row>
    <row r="65" spans="1:13">
      <c r="A65" s="1">
        <v>236</v>
      </c>
      <c r="B65" s="1" t="s">
        <v>297</v>
      </c>
      <c r="C65" s="1"/>
      <c r="D65" s="1">
        <v>20</v>
      </c>
      <c r="E65" s="1" t="s">
        <v>267</v>
      </c>
      <c r="F65" s="1">
        <v>70.5</v>
      </c>
      <c r="G65" t="str">
        <f t="shared" si="0"/>
        <v>ホワイトニューＶマット</v>
      </c>
      <c r="H65" t="str">
        <f t="shared" si="1"/>
        <v/>
      </c>
      <c r="I65" t="str">
        <f t="shared" si="2"/>
        <v>20</v>
      </c>
      <c r="J65" t="str">
        <f t="shared" si="3"/>
        <v>Ｙ</v>
      </c>
      <c r="K65" t="str">
        <f t="shared" si="4"/>
        <v>70.5</v>
      </c>
      <c r="M65" t="str">
        <f t="shared" si="5"/>
        <v>ホワイトニューＶマット-20-Ｙ-70.5</v>
      </c>
    </row>
    <row r="66" spans="1:13">
      <c r="A66" s="1">
        <v>1222</v>
      </c>
      <c r="B66" s="1" t="s">
        <v>298</v>
      </c>
      <c r="C66" s="1" t="s">
        <v>299</v>
      </c>
      <c r="D66" s="1">
        <v>21</v>
      </c>
      <c r="E66" s="1" t="s">
        <v>267</v>
      </c>
      <c r="F66" s="1">
        <v>118</v>
      </c>
      <c r="G66" t="str">
        <f t="shared" si="0"/>
        <v>ＯＫミューズコットン</v>
      </c>
      <c r="H66" t="str">
        <f t="shared" si="1"/>
        <v>コンジョウ</v>
      </c>
      <c r="I66" t="str">
        <f t="shared" si="2"/>
        <v>21</v>
      </c>
      <c r="J66" t="str">
        <f t="shared" si="3"/>
        <v>Ｙ</v>
      </c>
      <c r="K66" t="str">
        <f t="shared" si="4"/>
        <v>118</v>
      </c>
      <c r="M66" t="str">
        <f t="shared" si="5"/>
        <v>ＯＫミューズコットン-コンジョウ-21-Ｙ-118</v>
      </c>
    </row>
    <row r="67" spans="1:13">
      <c r="A67" s="1">
        <v>1</v>
      </c>
      <c r="B67" s="1" t="s">
        <v>270</v>
      </c>
      <c r="C67" s="1"/>
      <c r="D67" s="1">
        <v>21</v>
      </c>
      <c r="E67" s="1" t="s">
        <v>264</v>
      </c>
      <c r="F67" s="1">
        <v>73</v>
      </c>
      <c r="G67" t="str">
        <f t="shared" ref="G67:G130" si="6">DBCS(B67)</f>
        <v>シナールＤＧグロス</v>
      </c>
      <c r="H67" t="str">
        <f t="shared" ref="H67:H130" si="7">DBCS(C67)</f>
        <v/>
      </c>
      <c r="I67" t="str">
        <f t="shared" ref="I67:I130" si="8">ASC(D67)</f>
        <v>21</v>
      </c>
      <c r="J67" t="str">
        <f t="shared" ref="J67:J130" si="9">DBCS(E67)</f>
        <v>Ｔ</v>
      </c>
      <c r="K67" t="str">
        <f t="shared" ref="K67:K130" si="10">ASC(F67)</f>
        <v>73</v>
      </c>
      <c r="M67" t="str">
        <f t="shared" ref="M67:M130" si="11">_xlfn.TEXTJOIN("-",TRUE,G67,H67,I67,J67,K67)</f>
        <v>シナールＤＧグロス-21-Ｔ-73</v>
      </c>
    </row>
    <row r="68" spans="1:13">
      <c r="A68" s="1">
        <v>158</v>
      </c>
      <c r="B68" s="1" t="s">
        <v>262</v>
      </c>
      <c r="C68" s="1" t="s">
        <v>300</v>
      </c>
      <c r="D68" s="1">
        <v>21</v>
      </c>
      <c r="E68" s="1" t="s">
        <v>264</v>
      </c>
      <c r="F68" s="1">
        <v>52</v>
      </c>
      <c r="G68" t="str">
        <f t="shared" si="6"/>
        <v>紀州</v>
      </c>
      <c r="H68" t="str">
        <f t="shared" si="7"/>
        <v>ギンネズ</v>
      </c>
      <c r="I68" t="str">
        <f t="shared" si="8"/>
        <v>21</v>
      </c>
      <c r="J68" t="str">
        <f t="shared" si="9"/>
        <v>Ｔ</v>
      </c>
      <c r="K68" t="str">
        <f t="shared" si="10"/>
        <v>52</v>
      </c>
      <c r="M68" t="str">
        <f t="shared" si="11"/>
        <v>紀州-ギンネズ-21-Ｔ-52</v>
      </c>
    </row>
    <row r="69" spans="1:13">
      <c r="A69" s="1">
        <v>156</v>
      </c>
      <c r="B69" s="1" t="s">
        <v>262</v>
      </c>
      <c r="C69" s="1" t="s">
        <v>289</v>
      </c>
      <c r="D69" s="1">
        <v>21</v>
      </c>
      <c r="E69" s="1" t="s">
        <v>264</v>
      </c>
      <c r="F69" s="1">
        <v>52</v>
      </c>
      <c r="G69" t="str">
        <f t="shared" si="6"/>
        <v>紀州</v>
      </c>
      <c r="H69" t="str">
        <f t="shared" si="7"/>
        <v>ミズ</v>
      </c>
      <c r="I69" t="str">
        <f t="shared" si="8"/>
        <v>21</v>
      </c>
      <c r="J69" t="str">
        <f t="shared" si="9"/>
        <v>Ｔ</v>
      </c>
      <c r="K69" t="str">
        <f t="shared" si="10"/>
        <v>52</v>
      </c>
      <c r="M69" t="str">
        <f t="shared" si="11"/>
        <v>紀州-ミズ-21-Ｔ-52</v>
      </c>
    </row>
    <row r="70" spans="1:13">
      <c r="A70" s="1">
        <v>157</v>
      </c>
      <c r="B70" s="1" t="s">
        <v>262</v>
      </c>
      <c r="C70" s="1" t="s">
        <v>301</v>
      </c>
      <c r="D70" s="1">
        <v>21</v>
      </c>
      <c r="E70" s="1" t="s">
        <v>264</v>
      </c>
      <c r="F70" s="1">
        <v>52</v>
      </c>
      <c r="G70" t="str">
        <f t="shared" si="6"/>
        <v>紀州</v>
      </c>
      <c r="H70" t="str">
        <f t="shared" si="7"/>
        <v>フジ</v>
      </c>
      <c r="I70" t="str">
        <f t="shared" si="8"/>
        <v>21</v>
      </c>
      <c r="J70" t="str">
        <f t="shared" si="9"/>
        <v>Ｔ</v>
      </c>
      <c r="K70" t="str">
        <f t="shared" si="10"/>
        <v>52</v>
      </c>
      <c r="M70" t="str">
        <f t="shared" si="11"/>
        <v>紀州-フジ-21-Ｔ-52</v>
      </c>
    </row>
    <row r="71" spans="1:13">
      <c r="A71" s="1">
        <v>128</v>
      </c>
      <c r="B71" s="1" t="s">
        <v>262</v>
      </c>
      <c r="C71" s="1" t="s">
        <v>300</v>
      </c>
      <c r="D71" s="1">
        <v>20</v>
      </c>
      <c r="E71" s="1" t="s">
        <v>264</v>
      </c>
      <c r="F71" s="1">
        <v>50</v>
      </c>
      <c r="G71" t="str">
        <f t="shared" si="6"/>
        <v>紀州</v>
      </c>
      <c r="H71" t="str">
        <f t="shared" si="7"/>
        <v>ギンネズ</v>
      </c>
      <c r="I71" t="str">
        <f t="shared" si="8"/>
        <v>20</v>
      </c>
      <c r="J71" t="str">
        <f t="shared" si="9"/>
        <v>Ｔ</v>
      </c>
      <c r="K71" t="str">
        <f t="shared" si="10"/>
        <v>50</v>
      </c>
      <c r="M71" t="str">
        <f t="shared" si="11"/>
        <v>紀州-ギンネズ-20-Ｔ-50</v>
      </c>
    </row>
    <row r="72" spans="1:13">
      <c r="A72" s="1">
        <v>197</v>
      </c>
      <c r="B72" s="1" t="s">
        <v>280</v>
      </c>
      <c r="C72" s="1"/>
      <c r="D72" s="1">
        <v>23</v>
      </c>
      <c r="E72" s="1" t="s">
        <v>267</v>
      </c>
      <c r="F72" s="1">
        <v>125</v>
      </c>
      <c r="G72" t="str">
        <f t="shared" si="6"/>
        <v>ＯＫアートポスト</v>
      </c>
      <c r="H72" t="str">
        <f t="shared" si="7"/>
        <v/>
      </c>
      <c r="I72" t="str">
        <f t="shared" si="8"/>
        <v>23</v>
      </c>
      <c r="J72" t="str">
        <f t="shared" si="9"/>
        <v>Ｙ</v>
      </c>
      <c r="K72" t="str">
        <f t="shared" si="10"/>
        <v>125</v>
      </c>
      <c r="M72" t="str">
        <f t="shared" si="11"/>
        <v>ＯＫアートポスト-23-Ｙ-125</v>
      </c>
    </row>
    <row r="73" spans="1:13">
      <c r="A73" s="1">
        <v>22</v>
      </c>
      <c r="B73" s="1" t="s">
        <v>270</v>
      </c>
      <c r="C73" s="1"/>
      <c r="D73" s="1">
        <v>20</v>
      </c>
      <c r="E73" s="1" t="s">
        <v>267</v>
      </c>
      <c r="F73" s="1">
        <v>57.5</v>
      </c>
      <c r="G73" t="str">
        <f t="shared" si="6"/>
        <v>シナールＤＧグロス</v>
      </c>
      <c r="H73" t="str">
        <f t="shared" si="7"/>
        <v/>
      </c>
      <c r="I73" t="str">
        <f t="shared" si="8"/>
        <v>20</v>
      </c>
      <c r="J73" t="str">
        <f t="shared" si="9"/>
        <v>Ｙ</v>
      </c>
      <c r="K73" t="str">
        <f t="shared" si="10"/>
        <v>57.5</v>
      </c>
      <c r="M73" t="str">
        <f t="shared" si="11"/>
        <v>シナールＤＧグロス-20-Ｙ-57.5</v>
      </c>
    </row>
    <row r="74" spans="1:13">
      <c r="A74" s="1">
        <v>23</v>
      </c>
      <c r="B74" s="1" t="s">
        <v>284</v>
      </c>
      <c r="C74" s="1"/>
      <c r="D74" s="1">
        <v>20</v>
      </c>
      <c r="E74" s="1" t="s">
        <v>267</v>
      </c>
      <c r="F74" s="1">
        <v>44.5</v>
      </c>
      <c r="G74" t="str">
        <f t="shared" si="6"/>
        <v>ＲＶマット</v>
      </c>
      <c r="H74" t="str">
        <f t="shared" si="7"/>
        <v/>
      </c>
      <c r="I74" t="str">
        <f t="shared" si="8"/>
        <v>20</v>
      </c>
      <c r="J74" t="str">
        <f t="shared" si="9"/>
        <v>Ｙ</v>
      </c>
      <c r="K74" t="str">
        <f t="shared" si="10"/>
        <v>44.5</v>
      </c>
      <c r="M74" t="str">
        <f t="shared" si="11"/>
        <v>ＲＶマット-20-Ｙ-44.5</v>
      </c>
    </row>
    <row r="75" spans="1:13">
      <c r="A75" s="1">
        <v>58</v>
      </c>
      <c r="B75" s="1" t="s">
        <v>270</v>
      </c>
      <c r="C75" s="1"/>
      <c r="D75" s="1">
        <v>20</v>
      </c>
      <c r="E75" s="1" t="s">
        <v>267</v>
      </c>
      <c r="F75" s="1">
        <v>70.5</v>
      </c>
      <c r="G75" t="str">
        <f t="shared" si="6"/>
        <v>シナールＤＧグロス</v>
      </c>
      <c r="H75" t="str">
        <f t="shared" si="7"/>
        <v/>
      </c>
      <c r="I75" t="str">
        <f t="shared" si="8"/>
        <v>20</v>
      </c>
      <c r="J75" t="str">
        <f t="shared" si="9"/>
        <v>Ｙ</v>
      </c>
      <c r="K75" t="str">
        <f t="shared" si="10"/>
        <v>70.5</v>
      </c>
      <c r="M75" t="str">
        <f t="shared" si="11"/>
        <v>シナールＤＧグロス-20-Ｙ-70.5</v>
      </c>
    </row>
    <row r="76" spans="1:13">
      <c r="A76" s="1">
        <v>141</v>
      </c>
      <c r="B76" s="1" t="s">
        <v>262</v>
      </c>
      <c r="C76" s="1" t="s">
        <v>294</v>
      </c>
      <c r="D76" s="1">
        <v>20</v>
      </c>
      <c r="E76" s="1" t="s">
        <v>264</v>
      </c>
      <c r="F76" s="1">
        <v>68.5</v>
      </c>
      <c r="G76" t="str">
        <f t="shared" si="6"/>
        <v>紀州</v>
      </c>
      <c r="H76" t="str">
        <f t="shared" si="7"/>
        <v>レモン</v>
      </c>
      <c r="I76" t="str">
        <f t="shared" si="8"/>
        <v>20</v>
      </c>
      <c r="J76" t="str">
        <f t="shared" si="9"/>
        <v>Ｔ</v>
      </c>
      <c r="K76" t="str">
        <f t="shared" si="10"/>
        <v>68.5</v>
      </c>
      <c r="M76" t="str">
        <f t="shared" si="11"/>
        <v>紀州-レモン-20-Ｔ-68.5</v>
      </c>
    </row>
    <row r="77" spans="1:13">
      <c r="A77" s="1">
        <v>1516</v>
      </c>
      <c r="B77" s="1" t="s">
        <v>302</v>
      </c>
      <c r="C77" s="1"/>
      <c r="D77" s="1">
        <v>41</v>
      </c>
      <c r="E77" s="1" t="s">
        <v>264</v>
      </c>
      <c r="F77" s="1">
        <v>70</v>
      </c>
      <c r="G77" t="str">
        <f t="shared" si="6"/>
        <v>マルウタック上質強粘着</v>
      </c>
      <c r="H77" t="str">
        <f t="shared" si="7"/>
        <v/>
      </c>
      <c r="I77" t="str">
        <f t="shared" si="8"/>
        <v>41</v>
      </c>
      <c r="J77" t="str">
        <f t="shared" si="9"/>
        <v>Ｔ</v>
      </c>
      <c r="K77" t="str">
        <f t="shared" si="10"/>
        <v>70</v>
      </c>
      <c r="M77" t="str">
        <f t="shared" si="11"/>
        <v>マルウタック上質強粘着-41-Ｔ-70</v>
      </c>
    </row>
    <row r="78" spans="1:13">
      <c r="A78" s="1">
        <v>1410</v>
      </c>
      <c r="B78" s="1" t="s">
        <v>262</v>
      </c>
      <c r="C78" s="1" t="s">
        <v>290</v>
      </c>
      <c r="D78" s="1">
        <v>21</v>
      </c>
      <c r="E78" s="1" t="s">
        <v>264</v>
      </c>
      <c r="F78" s="1">
        <v>107</v>
      </c>
      <c r="G78" t="str">
        <f t="shared" si="6"/>
        <v>紀州</v>
      </c>
      <c r="H78" t="str">
        <f t="shared" si="7"/>
        <v>キ</v>
      </c>
      <c r="I78" t="str">
        <f t="shared" si="8"/>
        <v>21</v>
      </c>
      <c r="J78" t="str">
        <f t="shared" si="9"/>
        <v>Ｔ</v>
      </c>
      <c r="K78" t="str">
        <f t="shared" si="10"/>
        <v>107</v>
      </c>
      <c r="M78" t="str">
        <f t="shared" si="11"/>
        <v>紀州-キ-21-Ｔ-107</v>
      </c>
    </row>
    <row r="79" spans="1:13">
      <c r="A79" s="1">
        <v>319</v>
      </c>
      <c r="B79" s="1" t="s">
        <v>303</v>
      </c>
      <c r="C79" s="1"/>
      <c r="D79" s="1">
        <v>21</v>
      </c>
      <c r="E79" s="1" t="s">
        <v>264</v>
      </c>
      <c r="F79" s="1">
        <v>43</v>
      </c>
      <c r="G79" t="str">
        <f t="shared" si="6"/>
        <v>白銀</v>
      </c>
      <c r="H79" t="str">
        <f t="shared" si="7"/>
        <v/>
      </c>
      <c r="I79" t="str">
        <f t="shared" si="8"/>
        <v>21</v>
      </c>
      <c r="J79" t="str">
        <f t="shared" si="9"/>
        <v>Ｔ</v>
      </c>
      <c r="K79" t="str">
        <f t="shared" si="10"/>
        <v>43</v>
      </c>
      <c r="M79" t="str">
        <f t="shared" si="11"/>
        <v>白銀-21-Ｔ-43</v>
      </c>
    </row>
    <row r="80" spans="1:13">
      <c r="A80" s="1">
        <v>56</v>
      </c>
      <c r="B80" s="1" t="s">
        <v>266</v>
      </c>
      <c r="C80" s="1"/>
      <c r="D80" s="1">
        <v>20</v>
      </c>
      <c r="E80" s="1" t="s">
        <v>267</v>
      </c>
      <c r="F80" s="1">
        <v>70.5</v>
      </c>
      <c r="G80" t="str">
        <f t="shared" si="6"/>
        <v>Ｖマット</v>
      </c>
      <c r="H80" t="str">
        <f t="shared" si="7"/>
        <v/>
      </c>
      <c r="I80" t="str">
        <f t="shared" si="8"/>
        <v>20</v>
      </c>
      <c r="J80" t="str">
        <f t="shared" si="9"/>
        <v>Ｙ</v>
      </c>
      <c r="K80" t="str">
        <f t="shared" si="10"/>
        <v>70.5</v>
      </c>
      <c r="M80" t="str">
        <f t="shared" si="11"/>
        <v>Ｖマット-20-Ｙ-70.5</v>
      </c>
    </row>
    <row r="81" spans="1:13">
      <c r="A81" s="1">
        <v>1307</v>
      </c>
      <c r="B81" s="1" t="s">
        <v>278</v>
      </c>
      <c r="C81" s="1"/>
      <c r="D81" s="1">
        <v>21</v>
      </c>
      <c r="E81" s="1" t="s">
        <v>264</v>
      </c>
      <c r="F81" s="1">
        <v>55</v>
      </c>
      <c r="G81" t="str">
        <f t="shared" si="6"/>
        <v>雷鳥上質</v>
      </c>
      <c r="H81" t="str">
        <f t="shared" si="7"/>
        <v/>
      </c>
      <c r="I81" t="str">
        <f t="shared" si="8"/>
        <v>21</v>
      </c>
      <c r="J81" t="str">
        <f t="shared" si="9"/>
        <v>Ｔ</v>
      </c>
      <c r="K81" t="str">
        <f t="shared" si="10"/>
        <v>55</v>
      </c>
      <c r="M81" t="str">
        <f t="shared" si="11"/>
        <v>雷鳥上質-21-Ｔ-55</v>
      </c>
    </row>
    <row r="82" spans="1:13">
      <c r="A82" s="1">
        <v>6</v>
      </c>
      <c r="B82" s="1" t="s">
        <v>273</v>
      </c>
      <c r="C82" s="1"/>
      <c r="D82" s="1">
        <v>20</v>
      </c>
      <c r="E82" s="1" t="s">
        <v>267</v>
      </c>
      <c r="F82" s="1">
        <v>86.5</v>
      </c>
      <c r="G82" t="str">
        <f t="shared" si="6"/>
        <v>ｎｐｉ上質</v>
      </c>
      <c r="H82" t="str">
        <f t="shared" si="7"/>
        <v/>
      </c>
      <c r="I82" t="str">
        <f t="shared" si="8"/>
        <v>20</v>
      </c>
      <c r="J82" t="str">
        <f t="shared" si="9"/>
        <v>Ｙ</v>
      </c>
      <c r="K82" t="str">
        <f t="shared" si="10"/>
        <v>86.5</v>
      </c>
      <c r="M82" t="str">
        <f t="shared" si="11"/>
        <v>ｎｐｉ上質-20-Ｙ-86.5</v>
      </c>
    </row>
    <row r="83" spans="1:13">
      <c r="A83" s="1">
        <v>1517</v>
      </c>
      <c r="B83" s="1" t="s">
        <v>304</v>
      </c>
      <c r="C83" s="1" t="s">
        <v>305</v>
      </c>
      <c r="D83" s="1">
        <v>21</v>
      </c>
      <c r="E83" s="1" t="s">
        <v>267</v>
      </c>
      <c r="F83" s="1">
        <v>220</v>
      </c>
      <c r="G83" t="str">
        <f t="shared" si="6"/>
        <v>ルミネッセンス</v>
      </c>
      <c r="H83" t="str">
        <f t="shared" si="7"/>
        <v>ニュートラルホワイト</v>
      </c>
      <c r="I83" t="str">
        <f t="shared" si="8"/>
        <v>21</v>
      </c>
      <c r="J83" t="str">
        <f t="shared" si="9"/>
        <v>Ｙ</v>
      </c>
      <c r="K83" t="str">
        <f t="shared" si="10"/>
        <v>220</v>
      </c>
      <c r="M83" t="str">
        <f t="shared" si="11"/>
        <v>ルミネッセンス-ニュートラルホワイト-21-Ｙ-220</v>
      </c>
    </row>
    <row r="84" spans="1:13">
      <c r="A84" s="1">
        <v>1518</v>
      </c>
      <c r="B84" s="1" t="s">
        <v>285</v>
      </c>
      <c r="C84" s="1" t="s">
        <v>306</v>
      </c>
      <c r="D84" s="1">
        <v>21</v>
      </c>
      <c r="E84" s="1" t="s">
        <v>267</v>
      </c>
      <c r="F84" s="1">
        <v>100</v>
      </c>
      <c r="G84" t="str">
        <f t="shared" si="6"/>
        <v>ＮＴラシャ</v>
      </c>
      <c r="H84" t="str">
        <f t="shared" si="7"/>
        <v>シロ</v>
      </c>
      <c r="I84" t="str">
        <f t="shared" si="8"/>
        <v>21</v>
      </c>
      <c r="J84" t="str">
        <f t="shared" si="9"/>
        <v>Ｙ</v>
      </c>
      <c r="K84" t="str">
        <f t="shared" si="10"/>
        <v>100</v>
      </c>
      <c r="M84" t="str">
        <f t="shared" si="11"/>
        <v>ＮＴラシャ-シロ-21-Ｙ-100</v>
      </c>
    </row>
    <row r="85" spans="1:13">
      <c r="A85" s="1">
        <v>1519</v>
      </c>
      <c r="B85" s="1" t="s">
        <v>307</v>
      </c>
      <c r="C85" s="1" t="s">
        <v>308</v>
      </c>
      <c r="D85" s="1">
        <v>21</v>
      </c>
      <c r="E85" s="1" t="s">
        <v>267</v>
      </c>
      <c r="F85" s="1">
        <v>69</v>
      </c>
      <c r="G85" t="str">
        <f t="shared" si="6"/>
        <v>ファーストヴィンテージ</v>
      </c>
      <c r="H85" t="str">
        <f t="shared" si="7"/>
        <v>ベージュ</v>
      </c>
      <c r="I85" t="str">
        <f t="shared" si="8"/>
        <v>21</v>
      </c>
      <c r="J85" t="str">
        <f t="shared" si="9"/>
        <v>Ｙ</v>
      </c>
      <c r="K85" t="str">
        <f t="shared" si="10"/>
        <v>69</v>
      </c>
      <c r="M85" t="str">
        <f t="shared" si="11"/>
        <v>ファーストヴィンテージ-ベージュ-21-Ｙ-69</v>
      </c>
    </row>
    <row r="86" spans="1:13">
      <c r="A86" s="1">
        <v>1520</v>
      </c>
      <c r="B86" s="1" t="s">
        <v>309</v>
      </c>
      <c r="C86" s="1" t="s">
        <v>310</v>
      </c>
      <c r="D86" s="1">
        <v>21</v>
      </c>
      <c r="E86" s="1" t="s">
        <v>267</v>
      </c>
      <c r="F86" s="1">
        <v>130</v>
      </c>
      <c r="G86" t="str">
        <f t="shared" si="6"/>
        <v>アラベール</v>
      </c>
      <c r="H86" t="str">
        <f t="shared" si="7"/>
        <v>スノーホワイト</v>
      </c>
      <c r="I86" t="str">
        <f t="shared" si="8"/>
        <v>21</v>
      </c>
      <c r="J86" t="str">
        <f t="shared" si="9"/>
        <v>Ｙ</v>
      </c>
      <c r="K86" t="str">
        <f t="shared" si="10"/>
        <v>130</v>
      </c>
      <c r="M86" t="str">
        <f t="shared" si="11"/>
        <v>アラベール-スノーホワイト-21-Ｙ-130</v>
      </c>
    </row>
    <row r="87" spans="1:13">
      <c r="A87" s="1">
        <v>1521</v>
      </c>
      <c r="B87" s="1" t="s">
        <v>277</v>
      </c>
      <c r="C87" s="1"/>
      <c r="D87" s="1">
        <v>22</v>
      </c>
      <c r="E87" s="1" t="s">
        <v>264</v>
      </c>
      <c r="F87" s="1">
        <v>62</v>
      </c>
      <c r="G87" t="str">
        <f t="shared" si="6"/>
        <v>ｂ７トラネクスト</v>
      </c>
      <c r="H87" t="str">
        <f t="shared" si="7"/>
        <v/>
      </c>
      <c r="I87" t="str">
        <f t="shared" si="8"/>
        <v>22</v>
      </c>
      <c r="J87" t="str">
        <f t="shared" si="9"/>
        <v>Ｔ</v>
      </c>
      <c r="K87" t="str">
        <f t="shared" si="10"/>
        <v>62</v>
      </c>
      <c r="M87" t="str">
        <f t="shared" si="11"/>
        <v>ｂ７トラネクスト-22-Ｔ-62</v>
      </c>
    </row>
    <row r="88" spans="1:13">
      <c r="A88" s="1">
        <v>503</v>
      </c>
      <c r="B88" s="1" t="s">
        <v>262</v>
      </c>
      <c r="C88" s="1" t="s">
        <v>290</v>
      </c>
      <c r="D88" s="1">
        <v>21</v>
      </c>
      <c r="E88" s="1" t="s">
        <v>264</v>
      </c>
      <c r="F88" s="1">
        <v>52</v>
      </c>
      <c r="G88" t="str">
        <f t="shared" si="6"/>
        <v>紀州</v>
      </c>
      <c r="H88" t="str">
        <f t="shared" si="7"/>
        <v>キ</v>
      </c>
      <c r="I88" t="str">
        <f t="shared" si="8"/>
        <v>21</v>
      </c>
      <c r="J88" t="str">
        <f t="shared" si="9"/>
        <v>Ｔ</v>
      </c>
      <c r="K88" t="str">
        <f t="shared" si="10"/>
        <v>52</v>
      </c>
      <c r="M88" t="str">
        <f t="shared" si="11"/>
        <v>紀州-キ-21-Ｔ-52</v>
      </c>
    </row>
    <row r="89" spans="1:13">
      <c r="A89" s="1">
        <v>551</v>
      </c>
      <c r="B89" s="1" t="s">
        <v>273</v>
      </c>
      <c r="C89" s="1"/>
      <c r="D89" s="1">
        <v>21</v>
      </c>
      <c r="E89" s="1" t="s">
        <v>264</v>
      </c>
      <c r="F89" s="1">
        <v>45</v>
      </c>
      <c r="G89" t="str">
        <f t="shared" si="6"/>
        <v>ｎｐｉ上質</v>
      </c>
      <c r="H89" t="str">
        <f t="shared" si="7"/>
        <v/>
      </c>
      <c r="I89" t="str">
        <f t="shared" si="8"/>
        <v>21</v>
      </c>
      <c r="J89" t="str">
        <f t="shared" si="9"/>
        <v>Ｔ</v>
      </c>
      <c r="K89" t="str">
        <f t="shared" si="10"/>
        <v>45</v>
      </c>
      <c r="M89" t="str">
        <f t="shared" si="11"/>
        <v>ｎｐｉ上質-21-Ｔ-45</v>
      </c>
    </row>
    <row r="90" spans="1:13">
      <c r="A90" s="1">
        <v>15</v>
      </c>
      <c r="B90" s="1" t="s">
        <v>270</v>
      </c>
      <c r="C90" s="1"/>
      <c r="D90" s="1">
        <v>23</v>
      </c>
      <c r="E90" s="1" t="s">
        <v>267</v>
      </c>
      <c r="F90" s="1">
        <v>93.5</v>
      </c>
      <c r="G90" t="str">
        <f t="shared" si="6"/>
        <v>シナールＤＧグロス</v>
      </c>
      <c r="H90" t="str">
        <f t="shared" si="7"/>
        <v/>
      </c>
      <c r="I90" t="str">
        <f t="shared" si="8"/>
        <v>23</v>
      </c>
      <c r="J90" t="str">
        <f t="shared" si="9"/>
        <v>Ｙ</v>
      </c>
      <c r="K90" t="str">
        <f t="shared" si="10"/>
        <v>93.5</v>
      </c>
      <c r="M90" t="str">
        <f t="shared" si="11"/>
        <v>シナールＤＧグロス-23-Ｙ-93.5</v>
      </c>
    </row>
    <row r="91" spans="1:13">
      <c r="A91" s="1">
        <v>59</v>
      </c>
      <c r="B91" s="1" t="s">
        <v>266</v>
      </c>
      <c r="C91" s="1"/>
      <c r="D91" s="1">
        <v>20</v>
      </c>
      <c r="E91" s="1" t="s">
        <v>267</v>
      </c>
      <c r="F91" s="1">
        <v>44.5</v>
      </c>
      <c r="G91" t="str">
        <f t="shared" si="6"/>
        <v>Ｖマット</v>
      </c>
      <c r="H91" t="str">
        <f t="shared" si="7"/>
        <v/>
      </c>
      <c r="I91" t="str">
        <f t="shared" si="8"/>
        <v>20</v>
      </c>
      <c r="J91" t="str">
        <f t="shared" si="9"/>
        <v>Ｙ</v>
      </c>
      <c r="K91" t="str">
        <f t="shared" si="10"/>
        <v>44.5</v>
      </c>
      <c r="M91" t="str">
        <f t="shared" si="11"/>
        <v>Ｖマット-20-Ｙ-44.5</v>
      </c>
    </row>
    <row r="92" spans="1:13">
      <c r="A92" s="1">
        <v>1522</v>
      </c>
      <c r="B92" s="1" t="s">
        <v>311</v>
      </c>
      <c r="C92" s="1" t="s">
        <v>312</v>
      </c>
      <c r="D92" s="1">
        <v>21</v>
      </c>
      <c r="E92" s="1" t="s">
        <v>267</v>
      </c>
      <c r="F92" s="1">
        <v>130</v>
      </c>
      <c r="G92" t="str">
        <f t="shared" si="6"/>
        <v>ユニテックＧＡ</v>
      </c>
      <c r="H92" t="str">
        <f t="shared" si="7"/>
        <v>ホワイト</v>
      </c>
      <c r="I92" t="str">
        <f t="shared" si="8"/>
        <v>21</v>
      </c>
      <c r="J92" t="str">
        <f t="shared" si="9"/>
        <v>Ｙ</v>
      </c>
      <c r="K92" t="str">
        <f t="shared" si="10"/>
        <v>130</v>
      </c>
      <c r="M92" t="str">
        <f t="shared" si="11"/>
        <v>ユニテックＧＡ-ホワイト-21-Ｙ-130</v>
      </c>
    </row>
    <row r="93" spans="1:13">
      <c r="A93" s="1">
        <v>1523</v>
      </c>
      <c r="B93" s="1" t="s">
        <v>313</v>
      </c>
      <c r="C93" s="1" t="s">
        <v>314</v>
      </c>
      <c r="D93" s="1">
        <v>35</v>
      </c>
      <c r="E93" s="1" t="s">
        <v>264</v>
      </c>
      <c r="F93" s="1">
        <v>110</v>
      </c>
      <c r="G93" t="str">
        <f t="shared" si="6"/>
        <v>ユポタックＦＲＢ</v>
      </c>
      <c r="H93" t="str">
        <f t="shared" si="7"/>
        <v>ウラＳ１本</v>
      </c>
      <c r="I93" t="str">
        <f t="shared" si="8"/>
        <v>35</v>
      </c>
      <c r="J93" t="str">
        <f t="shared" si="9"/>
        <v>Ｔ</v>
      </c>
      <c r="K93" t="str">
        <f t="shared" si="10"/>
        <v>110</v>
      </c>
      <c r="M93" t="str">
        <f t="shared" si="11"/>
        <v>ユポタックＦＲＢ-ウラＳ１本-35-Ｔ-110</v>
      </c>
    </row>
    <row r="94" spans="1:13">
      <c r="A94" s="1">
        <v>156</v>
      </c>
      <c r="B94" s="1" t="s">
        <v>262</v>
      </c>
      <c r="C94" s="1" t="s">
        <v>289</v>
      </c>
      <c r="D94" s="1">
        <v>21</v>
      </c>
      <c r="E94" s="1" t="s">
        <v>264</v>
      </c>
      <c r="F94" s="1">
        <v>52</v>
      </c>
      <c r="G94" t="str">
        <f t="shared" si="6"/>
        <v>紀州</v>
      </c>
      <c r="H94" t="str">
        <f t="shared" si="7"/>
        <v>ミズ</v>
      </c>
      <c r="I94" t="str">
        <f t="shared" si="8"/>
        <v>21</v>
      </c>
      <c r="J94" t="str">
        <f t="shared" si="9"/>
        <v>Ｔ</v>
      </c>
      <c r="K94" t="str">
        <f t="shared" si="10"/>
        <v>52</v>
      </c>
      <c r="M94" t="str">
        <f t="shared" si="11"/>
        <v>紀州-ミズ-21-Ｔ-52</v>
      </c>
    </row>
    <row r="95" spans="1:13">
      <c r="A95" s="1">
        <v>213</v>
      </c>
      <c r="B95" s="1" t="s">
        <v>315</v>
      </c>
      <c r="C95" s="1" t="s">
        <v>316</v>
      </c>
      <c r="D95" s="1">
        <v>20</v>
      </c>
      <c r="E95" s="1" t="s">
        <v>264</v>
      </c>
      <c r="F95" s="1">
        <v>68.5</v>
      </c>
      <c r="G95" t="str">
        <f t="shared" si="6"/>
        <v>日本製紙</v>
      </c>
      <c r="H95" t="str">
        <f t="shared" si="7"/>
        <v>ピュアピンク</v>
      </c>
      <c r="I95" t="str">
        <f t="shared" si="8"/>
        <v>20</v>
      </c>
      <c r="J95" t="str">
        <f t="shared" si="9"/>
        <v>Ｔ</v>
      </c>
      <c r="K95" t="str">
        <f t="shared" si="10"/>
        <v>68.5</v>
      </c>
      <c r="M95" t="str">
        <f t="shared" si="11"/>
        <v>日本製紙-ピュアピンク-20-Ｔ-68.5</v>
      </c>
    </row>
    <row r="96" spans="1:13">
      <c r="A96" s="1">
        <v>1524</v>
      </c>
      <c r="B96" s="1" t="s">
        <v>317</v>
      </c>
      <c r="C96" s="1" t="s">
        <v>318</v>
      </c>
      <c r="D96" s="1">
        <v>21</v>
      </c>
      <c r="E96" s="1" t="s">
        <v>264</v>
      </c>
      <c r="F96" s="1">
        <v>1</v>
      </c>
      <c r="G96" t="str">
        <f t="shared" si="6"/>
        <v>ユポＦＥＢ</v>
      </c>
      <c r="H96" t="str">
        <f t="shared" si="7"/>
        <v>＃１１０</v>
      </c>
      <c r="I96" t="str">
        <f t="shared" si="8"/>
        <v>21</v>
      </c>
      <c r="J96" t="str">
        <f t="shared" si="9"/>
        <v>Ｔ</v>
      </c>
      <c r="K96" t="str">
        <f t="shared" si="10"/>
        <v>1</v>
      </c>
      <c r="M96" t="str">
        <f t="shared" si="11"/>
        <v>ユポＦＥＢ-＃１１０-21-Ｔ-1</v>
      </c>
    </row>
    <row r="97" spans="1:13">
      <c r="A97" s="1">
        <v>596</v>
      </c>
      <c r="B97" s="1" t="s">
        <v>273</v>
      </c>
      <c r="C97" s="1"/>
      <c r="D97" s="1">
        <v>22</v>
      </c>
      <c r="E97" s="1" t="s">
        <v>264</v>
      </c>
      <c r="F97" s="1">
        <v>67.5</v>
      </c>
      <c r="G97" t="str">
        <f t="shared" si="6"/>
        <v>ｎｐｉ上質</v>
      </c>
      <c r="H97" t="str">
        <f t="shared" si="7"/>
        <v/>
      </c>
      <c r="I97" t="str">
        <f t="shared" si="8"/>
        <v>22</v>
      </c>
      <c r="J97" t="str">
        <f t="shared" si="9"/>
        <v>Ｔ</v>
      </c>
      <c r="K97" t="str">
        <f t="shared" si="10"/>
        <v>67.5</v>
      </c>
      <c r="M97" t="str">
        <f t="shared" si="11"/>
        <v>ｎｐｉ上質-22-Ｔ-67.5</v>
      </c>
    </row>
    <row r="98" spans="1:13">
      <c r="A98" s="1">
        <v>76</v>
      </c>
      <c r="B98" s="1" t="s">
        <v>273</v>
      </c>
      <c r="C98" s="1"/>
      <c r="D98" s="1">
        <v>23</v>
      </c>
      <c r="E98" s="1" t="s">
        <v>267</v>
      </c>
      <c r="F98" s="1">
        <v>125</v>
      </c>
      <c r="G98" t="str">
        <f t="shared" si="6"/>
        <v>ｎｐｉ上質</v>
      </c>
      <c r="H98" t="str">
        <f t="shared" si="7"/>
        <v/>
      </c>
      <c r="I98" t="str">
        <f t="shared" si="8"/>
        <v>23</v>
      </c>
      <c r="J98" t="str">
        <f t="shared" si="9"/>
        <v>Ｙ</v>
      </c>
      <c r="K98" t="str">
        <f t="shared" si="10"/>
        <v>125</v>
      </c>
      <c r="M98" t="str">
        <f t="shared" si="11"/>
        <v>ｎｐｉ上質-23-Ｙ-125</v>
      </c>
    </row>
    <row r="99" spans="1:13">
      <c r="A99" s="1">
        <v>88</v>
      </c>
      <c r="B99" s="1" t="s">
        <v>273</v>
      </c>
      <c r="C99" s="1"/>
      <c r="D99" s="1">
        <v>21</v>
      </c>
      <c r="E99" s="1" t="s">
        <v>264</v>
      </c>
      <c r="F99" s="1">
        <v>180</v>
      </c>
      <c r="G99" t="str">
        <f t="shared" si="6"/>
        <v>ｎｐｉ上質</v>
      </c>
      <c r="H99" t="str">
        <f t="shared" si="7"/>
        <v/>
      </c>
      <c r="I99" t="str">
        <f t="shared" si="8"/>
        <v>21</v>
      </c>
      <c r="J99" t="str">
        <f t="shared" si="9"/>
        <v>Ｔ</v>
      </c>
      <c r="K99" t="str">
        <f t="shared" si="10"/>
        <v>180</v>
      </c>
      <c r="M99" t="str">
        <f t="shared" si="11"/>
        <v>ｎｐｉ上質-21-Ｔ-180</v>
      </c>
    </row>
    <row r="100" spans="1:13">
      <c r="A100" s="1">
        <v>45</v>
      </c>
      <c r="B100" s="1" t="s">
        <v>270</v>
      </c>
      <c r="C100" s="1"/>
      <c r="D100" s="1">
        <v>20</v>
      </c>
      <c r="E100" s="1" t="s">
        <v>267</v>
      </c>
      <c r="F100" s="1">
        <v>46.5</v>
      </c>
      <c r="G100" t="str">
        <f t="shared" si="6"/>
        <v>シナールＤＧグロス</v>
      </c>
      <c r="H100" t="str">
        <f t="shared" si="7"/>
        <v/>
      </c>
      <c r="I100" t="str">
        <f t="shared" si="8"/>
        <v>20</v>
      </c>
      <c r="J100" t="str">
        <f t="shared" si="9"/>
        <v>Ｙ</v>
      </c>
      <c r="K100" t="str">
        <f t="shared" si="10"/>
        <v>46.5</v>
      </c>
      <c r="M100" t="str">
        <f t="shared" si="11"/>
        <v>シナールＤＧグロス-20-Ｙ-46.5</v>
      </c>
    </row>
    <row r="101" spans="1:13">
      <c r="A101" s="1">
        <v>170</v>
      </c>
      <c r="B101" s="1" t="s">
        <v>262</v>
      </c>
      <c r="C101" s="1" t="s">
        <v>289</v>
      </c>
      <c r="D101" s="1">
        <v>21</v>
      </c>
      <c r="E101" s="1" t="s">
        <v>264</v>
      </c>
      <c r="F101" s="1">
        <v>107</v>
      </c>
      <c r="G101" t="str">
        <f t="shared" si="6"/>
        <v>紀州</v>
      </c>
      <c r="H101" t="str">
        <f t="shared" si="7"/>
        <v>ミズ</v>
      </c>
      <c r="I101" t="str">
        <f t="shared" si="8"/>
        <v>21</v>
      </c>
      <c r="J101" t="str">
        <f t="shared" si="9"/>
        <v>Ｔ</v>
      </c>
      <c r="K101" t="str">
        <f t="shared" si="10"/>
        <v>107</v>
      </c>
      <c r="M101" t="str">
        <f t="shared" si="11"/>
        <v>紀州-ミズ-21-Ｔ-107</v>
      </c>
    </row>
    <row r="102" spans="1:13">
      <c r="A102" s="1">
        <v>145</v>
      </c>
      <c r="B102" s="1" t="s">
        <v>273</v>
      </c>
      <c r="C102" s="1"/>
      <c r="D102" s="1">
        <v>20</v>
      </c>
      <c r="E102" s="1" t="s">
        <v>267</v>
      </c>
      <c r="F102" s="1">
        <v>57.5</v>
      </c>
      <c r="G102" t="str">
        <f t="shared" si="6"/>
        <v>ｎｐｉ上質</v>
      </c>
      <c r="H102" t="str">
        <f t="shared" si="7"/>
        <v/>
      </c>
      <c r="I102" t="str">
        <f t="shared" si="8"/>
        <v>20</v>
      </c>
      <c r="J102" t="str">
        <f t="shared" si="9"/>
        <v>Ｙ</v>
      </c>
      <c r="K102" t="str">
        <f t="shared" si="10"/>
        <v>57.5</v>
      </c>
      <c r="M102" t="str">
        <f t="shared" si="11"/>
        <v>ｎｐｉ上質-20-Ｙ-57.5</v>
      </c>
    </row>
    <row r="103" spans="1:13">
      <c r="A103" s="1">
        <v>23</v>
      </c>
      <c r="B103" s="1" t="s">
        <v>284</v>
      </c>
      <c r="C103" s="1"/>
      <c r="D103" s="1">
        <v>20</v>
      </c>
      <c r="E103" s="1" t="s">
        <v>267</v>
      </c>
      <c r="F103" s="1">
        <v>44.5</v>
      </c>
      <c r="G103" t="str">
        <f t="shared" si="6"/>
        <v>ＲＶマット</v>
      </c>
      <c r="H103" t="str">
        <f t="shared" si="7"/>
        <v/>
      </c>
      <c r="I103" t="str">
        <f t="shared" si="8"/>
        <v>20</v>
      </c>
      <c r="J103" t="str">
        <f t="shared" si="9"/>
        <v>Ｙ</v>
      </c>
      <c r="K103" t="str">
        <f t="shared" si="10"/>
        <v>44.5</v>
      </c>
      <c r="M103" t="str">
        <f t="shared" si="11"/>
        <v>ＲＶマット-20-Ｙ-44.5</v>
      </c>
    </row>
    <row r="104" spans="1:13">
      <c r="A104" s="1">
        <v>30</v>
      </c>
      <c r="B104" s="1" t="s">
        <v>319</v>
      </c>
      <c r="C104" s="1"/>
      <c r="D104" s="1">
        <v>20</v>
      </c>
      <c r="E104" s="1" t="s">
        <v>267</v>
      </c>
      <c r="F104" s="1">
        <v>44.5</v>
      </c>
      <c r="G104" t="str">
        <f t="shared" si="6"/>
        <v>ユトリロマットグリーン７０</v>
      </c>
      <c r="H104" t="str">
        <f t="shared" si="7"/>
        <v/>
      </c>
      <c r="I104" t="str">
        <f t="shared" si="8"/>
        <v>20</v>
      </c>
      <c r="J104" t="str">
        <f t="shared" si="9"/>
        <v>Ｙ</v>
      </c>
      <c r="K104" t="str">
        <f t="shared" si="10"/>
        <v>44.5</v>
      </c>
      <c r="M104" t="str">
        <f t="shared" si="11"/>
        <v>ユトリロマットグリーン７０-20-Ｙ-44.5</v>
      </c>
    </row>
    <row r="105" spans="1:13">
      <c r="A105" s="1">
        <v>1324</v>
      </c>
      <c r="B105" s="1" t="s">
        <v>320</v>
      </c>
      <c r="C105" s="1"/>
      <c r="D105" s="1">
        <v>21</v>
      </c>
      <c r="E105" s="1" t="s">
        <v>264</v>
      </c>
      <c r="F105" s="1">
        <v>110</v>
      </c>
      <c r="G105" t="str">
        <f t="shared" si="6"/>
        <v>ユトリログロスマットＮ</v>
      </c>
      <c r="H105" t="str">
        <f t="shared" si="7"/>
        <v/>
      </c>
      <c r="I105" t="str">
        <f t="shared" si="8"/>
        <v>21</v>
      </c>
      <c r="J105" t="str">
        <f t="shared" si="9"/>
        <v>Ｔ</v>
      </c>
      <c r="K105" t="str">
        <f t="shared" si="10"/>
        <v>110</v>
      </c>
      <c r="M105" t="str">
        <f t="shared" si="11"/>
        <v>ユトリログロスマットＮ-21-Ｔ-110</v>
      </c>
    </row>
    <row r="106" spans="1:13">
      <c r="A106" s="1">
        <v>78</v>
      </c>
      <c r="B106" s="1" t="s">
        <v>278</v>
      </c>
      <c r="C106" s="1"/>
      <c r="D106" s="1">
        <v>20</v>
      </c>
      <c r="E106" s="1" t="s">
        <v>267</v>
      </c>
      <c r="F106" s="1">
        <v>44.5</v>
      </c>
      <c r="G106" t="str">
        <f t="shared" si="6"/>
        <v>雷鳥上質</v>
      </c>
      <c r="H106" t="str">
        <f t="shared" si="7"/>
        <v/>
      </c>
      <c r="I106" t="str">
        <f t="shared" si="8"/>
        <v>20</v>
      </c>
      <c r="J106" t="str">
        <f t="shared" si="9"/>
        <v>Ｙ</v>
      </c>
      <c r="K106" t="str">
        <f t="shared" si="10"/>
        <v>44.5</v>
      </c>
      <c r="M106" t="str">
        <f t="shared" si="11"/>
        <v>雷鳥上質-20-Ｙ-44.5</v>
      </c>
    </row>
    <row r="107" spans="1:13">
      <c r="A107" s="1">
        <v>99</v>
      </c>
      <c r="B107" s="1" t="s">
        <v>273</v>
      </c>
      <c r="C107" s="1"/>
      <c r="D107" s="1">
        <v>20</v>
      </c>
      <c r="E107" s="1" t="s">
        <v>267</v>
      </c>
      <c r="F107" s="1">
        <v>35</v>
      </c>
      <c r="G107" t="str">
        <f t="shared" si="6"/>
        <v>ｎｐｉ上質</v>
      </c>
      <c r="H107" t="str">
        <f t="shared" si="7"/>
        <v/>
      </c>
      <c r="I107" t="str">
        <f t="shared" si="8"/>
        <v>20</v>
      </c>
      <c r="J107" t="str">
        <f t="shared" si="9"/>
        <v>Ｙ</v>
      </c>
      <c r="K107" t="str">
        <f t="shared" si="10"/>
        <v>35</v>
      </c>
      <c r="M107" t="str">
        <f t="shared" si="11"/>
        <v>ｎｐｉ上質-20-Ｙ-35</v>
      </c>
    </row>
    <row r="108" spans="1:13">
      <c r="A108" s="1">
        <v>15</v>
      </c>
      <c r="B108" s="1" t="s">
        <v>270</v>
      </c>
      <c r="C108" s="1"/>
      <c r="D108" s="1">
        <v>23</v>
      </c>
      <c r="E108" s="1" t="s">
        <v>267</v>
      </c>
      <c r="F108" s="1">
        <v>93.5</v>
      </c>
      <c r="G108" t="str">
        <f t="shared" si="6"/>
        <v>シナールＤＧグロス</v>
      </c>
      <c r="H108" t="str">
        <f t="shared" si="7"/>
        <v/>
      </c>
      <c r="I108" t="str">
        <f t="shared" si="8"/>
        <v>23</v>
      </c>
      <c r="J108" t="str">
        <f t="shared" si="9"/>
        <v>Ｙ</v>
      </c>
      <c r="K108" t="str">
        <f t="shared" si="10"/>
        <v>93.5</v>
      </c>
      <c r="M108" t="str">
        <f t="shared" si="11"/>
        <v>シナールＤＧグロス-23-Ｙ-93.5</v>
      </c>
    </row>
    <row r="109" spans="1:13">
      <c r="A109" s="1">
        <v>23</v>
      </c>
      <c r="B109" s="1" t="s">
        <v>284</v>
      </c>
      <c r="C109" s="1"/>
      <c r="D109" s="1">
        <v>20</v>
      </c>
      <c r="E109" s="1" t="s">
        <v>267</v>
      </c>
      <c r="F109" s="1">
        <v>44.5</v>
      </c>
      <c r="G109" t="str">
        <f t="shared" si="6"/>
        <v>ＲＶマット</v>
      </c>
      <c r="H109" t="str">
        <f t="shared" si="7"/>
        <v/>
      </c>
      <c r="I109" t="str">
        <f t="shared" si="8"/>
        <v>20</v>
      </c>
      <c r="J109" t="str">
        <f t="shared" si="9"/>
        <v>Ｙ</v>
      </c>
      <c r="K109" t="str">
        <f t="shared" si="10"/>
        <v>44.5</v>
      </c>
      <c r="M109" t="str">
        <f t="shared" si="11"/>
        <v>ＲＶマット-20-Ｙ-44.5</v>
      </c>
    </row>
    <row r="110" spans="1:13">
      <c r="A110" s="1">
        <v>907</v>
      </c>
      <c r="B110" s="1" t="s">
        <v>279</v>
      </c>
      <c r="C110" s="1"/>
      <c r="D110" s="1">
        <v>21</v>
      </c>
      <c r="E110" s="1" t="s">
        <v>264</v>
      </c>
      <c r="F110" s="1">
        <v>180</v>
      </c>
      <c r="G110" t="str">
        <f t="shared" si="6"/>
        <v>啓オーロラコート</v>
      </c>
      <c r="H110" t="str">
        <f t="shared" si="7"/>
        <v/>
      </c>
      <c r="I110" t="str">
        <f t="shared" si="8"/>
        <v>21</v>
      </c>
      <c r="J110" t="str">
        <f t="shared" si="9"/>
        <v>Ｔ</v>
      </c>
      <c r="K110" t="str">
        <f t="shared" si="10"/>
        <v>180</v>
      </c>
      <c r="M110" t="str">
        <f t="shared" si="11"/>
        <v>啓オーロラコート-21-Ｔ-180</v>
      </c>
    </row>
    <row r="111" spans="1:13">
      <c r="A111" s="1">
        <v>910</v>
      </c>
      <c r="B111" s="1" t="s">
        <v>321</v>
      </c>
      <c r="C111" s="1"/>
      <c r="D111" s="1">
        <v>22</v>
      </c>
      <c r="E111" s="1" t="s">
        <v>264</v>
      </c>
      <c r="F111" s="1">
        <v>60</v>
      </c>
      <c r="G111" t="str">
        <f t="shared" si="6"/>
        <v>啓ありそ</v>
      </c>
      <c r="H111" t="str">
        <f t="shared" si="7"/>
        <v/>
      </c>
      <c r="I111" t="str">
        <f t="shared" si="8"/>
        <v>22</v>
      </c>
      <c r="J111" t="str">
        <f t="shared" si="9"/>
        <v>Ｔ</v>
      </c>
      <c r="K111" t="str">
        <f t="shared" si="10"/>
        <v>60</v>
      </c>
      <c r="M111" t="str">
        <f t="shared" si="11"/>
        <v>啓ありそ-22-Ｔ-60</v>
      </c>
    </row>
    <row r="112" spans="1:13">
      <c r="A112" s="1">
        <v>1525</v>
      </c>
      <c r="B112" s="1" t="s">
        <v>322</v>
      </c>
      <c r="C112" s="1" t="s">
        <v>323</v>
      </c>
      <c r="D112" s="1">
        <v>41</v>
      </c>
      <c r="E112" s="1" t="s">
        <v>264</v>
      </c>
      <c r="F112" s="1">
        <v>73</v>
      </c>
      <c r="G112" t="str">
        <f t="shared" si="6"/>
        <v>マルウタックアート</v>
      </c>
      <c r="H112" t="str">
        <f t="shared" si="7"/>
        <v>ウラＳ３本</v>
      </c>
      <c r="I112" t="str">
        <f t="shared" si="8"/>
        <v>41</v>
      </c>
      <c r="J112" t="str">
        <f t="shared" si="9"/>
        <v>Ｔ</v>
      </c>
      <c r="K112" t="str">
        <f t="shared" si="10"/>
        <v>73</v>
      </c>
      <c r="M112" t="str">
        <f t="shared" si="11"/>
        <v>マルウタックアート-ウラＳ３本-41-Ｔ-73</v>
      </c>
    </row>
    <row r="113" spans="1:13">
      <c r="A113" s="1">
        <v>22</v>
      </c>
      <c r="B113" s="1" t="s">
        <v>270</v>
      </c>
      <c r="C113" s="1"/>
      <c r="D113" s="1">
        <v>20</v>
      </c>
      <c r="E113" s="1" t="s">
        <v>267</v>
      </c>
      <c r="F113" s="1">
        <v>57.5</v>
      </c>
      <c r="G113" t="str">
        <f t="shared" si="6"/>
        <v>シナールＤＧグロス</v>
      </c>
      <c r="H113" t="str">
        <f t="shared" si="7"/>
        <v/>
      </c>
      <c r="I113" t="str">
        <f t="shared" si="8"/>
        <v>20</v>
      </c>
      <c r="J113" t="str">
        <f t="shared" si="9"/>
        <v>Ｙ</v>
      </c>
      <c r="K113" t="str">
        <f t="shared" si="10"/>
        <v>57.5</v>
      </c>
      <c r="M113" t="str">
        <f t="shared" si="11"/>
        <v>シナールＤＧグロス-20-Ｙ-57.5</v>
      </c>
    </row>
    <row r="114" spans="1:13">
      <c r="A114" s="1">
        <v>1526</v>
      </c>
      <c r="B114" s="1" t="s">
        <v>279</v>
      </c>
      <c r="C114" s="1"/>
      <c r="D114" s="1">
        <v>23</v>
      </c>
      <c r="E114" s="1" t="s">
        <v>267</v>
      </c>
      <c r="F114" s="1">
        <v>125</v>
      </c>
      <c r="G114" t="str">
        <f t="shared" si="6"/>
        <v>啓オーロラコート</v>
      </c>
      <c r="H114" t="str">
        <f t="shared" si="7"/>
        <v/>
      </c>
      <c r="I114" t="str">
        <f t="shared" si="8"/>
        <v>23</v>
      </c>
      <c r="J114" t="str">
        <f t="shared" si="9"/>
        <v>Ｙ</v>
      </c>
      <c r="K114" t="str">
        <f t="shared" si="10"/>
        <v>125</v>
      </c>
      <c r="M114" t="str">
        <f t="shared" si="11"/>
        <v>啓オーロラコート-23-Ｙ-125</v>
      </c>
    </row>
    <row r="115" spans="1:13">
      <c r="A115" s="1">
        <v>75</v>
      </c>
      <c r="B115" s="1" t="s">
        <v>324</v>
      </c>
      <c r="C115" s="1"/>
      <c r="D115" s="1">
        <v>23</v>
      </c>
      <c r="E115" s="1" t="s">
        <v>267</v>
      </c>
      <c r="F115" s="1">
        <v>125</v>
      </c>
      <c r="G115" t="str">
        <f t="shared" si="6"/>
        <v>マットポスト</v>
      </c>
      <c r="H115" t="str">
        <f t="shared" si="7"/>
        <v/>
      </c>
      <c r="I115" t="str">
        <f t="shared" si="8"/>
        <v>23</v>
      </c>
      <c r="J115" t="str">
        <f t="shared" si="9"/>
        <v>Ｙ</v>
      </c>
      <c r="K115" t="str">
        <f t="shared" si="10"/>
        <v>125</v>
      </c>
      <c r="M115" t="str">
        <f t="shared" si="11"/>
        <v>マットポスト-23-Ｙ-125</v>
      </c>
    </row>
    <row r="116" spans="1:13">
      <c r="A116" s="1">
        <v>45</v>
      </c>
      <c r="B116" s="1" t="s">
        <v>270</v>
      </c>
      <c r="C116" s="1"/>
      <c r="D116" s="1">
        <v>20</v>
      </c>
      <c r="E116" s="1" t="s">
        <v>267</v>
      </c>
      <c r="F116" s="1">
        <v>46.5</v>
      </c>
      <c r="G116" t="str">
        <f t="shared" si="6"/>
        <v>シナールＤＧグロス</v>
      </c>
      <c r="H116" t="str">
        <f t="shared" si="7"/>
        <v/>
      </c>
      <c r="I116" t="str">
        <f t="shared" si="8"/>
        <v>20</v>
      </c>
      <c r="J116" t="str">
        <f t="shared" si="9"/>
        <v>Ｙ</v>
      </c>
      <c r="K116" t="str">
        <f t="shared" si="10"/>
        <v>46.5</v>
      </c>
      <c r="M116" t="str">
        <f t="shared" si="11"/>
        <v>シナールＤＧグロス-20-Ｙ-46.5</v>
      </c>
    </row>
    <row r="117" spans="1:13">
      <c r="A117" s="1">
        <v>23</v>
      </c>
      <c r="B117" s="1" t="s">
        <v>284</v>
      </c>
      <c r="C117" s="1"/>
      <c r="D117" s="1">
        <v>20</v>
      </c>
      <c r="E117" s="1" t="s">
        <v>267</v>
      </c>
      <c r="F117" s="1">
        <v>44.5</v>
      </c>
      <c r="G117" t="str">
        <f t="shared" si="6"/>
        <v>ＲＶマット</v>
      </c>
      <c r="H117" t="str">
        <f t="shared" si="7"/>
        <v/>
      </c>
      <c r="I117" t="str">
        <f t="shared" si="8"/>
        <v>20</v>
      </c>
      <c r="J117" t="str">
        <f t="shared" si="9"/>
        <v>Ｙ</v>
      </c>
      <c r="K117" t="str">
        <f t="shared" si="10"/>
        <v>44.5</v>
      </c>
      <c r="M117" t="str">
        <f t="shared" si="11"/>
        <v>ＲＶマット-20-Ｙ-44.5</v>
      </c>
    </row>
    <row r="118" spans="1:13">
      <c r="A118" s="1">
        <v>23</v>
      </c>
      <c r="B118" s="1" t="s">
        <v>284</v>
      </c>
      <c r="C118" s="1"/>
      <c r="D118" s="1">
        <v>20</v>
      </c>
      <c r="E118" s="1" t="s">
        <v>267</v>
      </c>
      <c r="F118" s="1">
        <v>44.5</v>
      </c>
      <c r="G118" t="str">
        <f t="shared" si="6"/>
        <v>ＲＶマット</v>
      </c>
      <c r="H118" t="str">
        <f t="shared" si="7"/>
        <v/>
      </c>
      <c r="I118" t="str">
        <f t="shared" si="8"/>
        <v>20</v>
      </c>
      <c r="J118" t="str">
        <f t="shared" si="9"/>
        <v>Ｙ</v>
      </c>
      <c r="K118" t="str">
        <f t="shared" si="10"/>
        <v>44.5</v>
      </c>
      <c r="M118" t="str">
        <f t="shared" si="11"/>
        <v>ＲＶマット-20-Ｙ-44.5</v>
      </c>
    </row>
    <row r="119" spans="1:13">
      <c r="A119" s="1">
        <v>348</v>
      </c>
      <c r="B119" s="1" t="s">
        <v>262</v>
      </c>
      <c r="C119" s="1" t="s">
        <v>272</v>
      </c>
      <c r="D119" s="1">
        <v>20</v>
      </c>
      <c r="E119" s="1" t="s">
        <v>264</v>
      </c>
      <c r="F119" s="1">
        <v>68.5</v>
      </c>
      <c r="G119" t="str">
        <f t="shared" si="6"/>
        <v>紀州</v>
      </c>
      <c r="H119" t="str">
        <f t="shared" si="7"/>
        <v>サクラ</v>
      </c>
      <c r="I119" t="str">
        <f t="shared" si="8"/>
        <v>20</v>
      </c>
      <c r="J119" t="str">
        <f t="shared" si="9"/>
        <v>Ｔ</v>
      </c>
      <c r="K119" t="str">
        <f t="shared" si="10"/>
        <v>68.5</v>
      </c>
      <c r="M119" t="str">
        <f t="shared" si="11"/>
        <v>紀州-サクラ-20-Ｔ-68.5</v>
      </c>
    </row>
    <row r="120" spans="1:13">
      <c r="A120" s="1">
        <v>231</v>
      </c>
      <c r="B120" s="1" t="s">
        <v>266</v>
      </c>
      <c r="C120" s="1"/>
      <c r="D120" s="1">
        <v>23</v>
      </c>
      <c r="E120" s="1" t="s">
        <v>267</v>
      </c>
      <c r="F120" s="1">
        <v>153</v>
      </c>
      <c r="G120" t="str">
        <f t="shared" si="6"/>
        <v>Ｖマット</v>
      </c>
      <c r="H120" t="str">
        <f t="shared" si="7"/>
        <v/>
      </c>
      <c r="I120" t="str">
        <f t="shared" si="8"/>
        <v>23</v>
      </c>
      <c r="J120" t="str">
        <f t="shared" si="9"/>
        <v>Ｙ</v>
      </c>
      <c r="K120" t="str">
        <f t="shared" si="10"/>
        <v>153</v>
      </c>
      <c r="M120" t="str">
        <f t="shared" si="11"/>
        <v>Ｖマット-23-Ｙ-153</v>
      </c>
    </row>
    <row r="121" spans="1:13">
      <c r="A121" s="1">
        <v>319</v>
      </c>
      <c r="B121" s="1" t="s">
        <v>303</v>
      </c>
      <c r="C121" s="1"/>
      <c r="D121" s="1">
        <v>21</v>
      </c>
      <c r="E121" s="1" t="s">
        <v>264</v>
      </c>
      <c r="F121" s="1">
        <v>43</v>
      </c>
      <c r="G121" t="str">
        <f t="shared" si="6"/>
        <v>白銀</v>
      </c>
      <c r="H121" t="str">
        <f t="shared" si="7"/>
        <v/>
      </c>
      <c r="I121" t="str">
        <f t="shared" si="8"/>
        <v>21</v>
      </c>
      <c r="J121" t="str">
        <f t="shared" si="9"/>
        <v>Ｔ</v>
      </c>
      <c r="K121" t="str">
        <f t="shared" si="10"/>
        <v>43</v>
      </c>
      <c r="M121" t="str">
        <f t="shared" si="11"/>
        <v>白銀-21-Ｔ-43</v>
      </c>
    </row>
    <row r="122" spans="1:13">
      <c r="A122" s="1">
        <v>319</v>
      </c>
      <c r="B122" s="1" t="s">
        <v>303</v>
      </c>
      <c r="C122" s="1"/>
      <c r="D122" s="1">
        <v>21</v>
      </c>
      <c r="E122" s="1" t="s">
        <v>264</v>
      </c>
      <c r="F122" s="1">
        <v>43</v>
      </c>
      <c r="G122" t="str">
        <f t="shared" si="6"/>
        <v>白銀</v>
      </c>
      <c r="H122" t="str">
        <f t="shared" si="7"/>
        <v/>
      </c>
      <c r="I122" t="str">
        <f t="shared" si="8"/>
        <v>21</v>
      </c>
      <c r="J122" t="str">
        <f t="shared" si="9"/>
        <v>Ｔ</v>
      </c>
      <c r="K122" t="str">
        <f t="shared" si="10"/>
        <v>43</v>
      </c>
      <c r="M122" t="str">
        <f t="shared" si="11"/>
        <v>白銀-21-Ｔ-43</v>
      </c>
    </row>
    <row r="123" spans="1:13">
      <c r="A123" s="1">
        <v>118</v>
      </c>
      <c r="B123" s="1" t="s">
        <v>281</v>
      </c>
      <c r="C123" s="1"/>
      <c r="D123" s="1">
        <v>23</v>
      </c>
      <c r="E123" s="1" t="s">
        <v>267</v>
      </c>
      <c r="F123" s="1">
        <v>15.5</v>
      </c>
      <c r="G123" t="str">
        <f t="shared" si="6"/>
        <v>ボンアイボリー</v>
      </c>
      <c r="H123" t="str">
        <f t="shared" si="7"/>
        <v/>
      </c>
      <c r="I123" t="str">
        <f t="shared" si="8"/>
        <v>23</v>
      </c>
      <c r="J123" t="str">
        <f t="shared" si="9"/>
        <v>Ｙ</v>
      </c>
      <c r="K123" t="str">
        <f t="shared" si="10"/>
        <v>15.5</v>
      </c>
      <c r="M123" t="str">
        <f t="shared" si="11"/>
        <v>ボンアイボリー-23-Ｙ-15.5</v>
      </c>
    </row>
    <row r="124" spans="1:13">
      <c r="A124" s="1">
        <v>851</v>
      </c>
      <c r="B124" s="1" t="s">
        <v>325</v>
      </c>
      <c r="C124" s="1" t="s">
        <v>326</v>
      </c>
      <c r="D124" s="1">
        <v>21</v>
      </c>
      <c r="E124" s="1" t="s">
        <v>267</v>
      </c>
      <c r="F124" s="1">
        <v>64.5</v>
      </c>
      <c r="G124" t="str">
        <f t="shared" si="6"/>
        <v>新草木染</v>
      </c>
      <c r="H124" t="str">
        <f t="shared" si="7"/>
        <v>あまがわ</v>
      </c>
      <c r="I124" t="str">
        <f t="shared" si="8"/>
        <v>21</v>
      </c>
      <c r="J124" t="str">
        <f t="shared" si="9"/>
        <v>Ｙ</v>
      </c>
      <c r="K124" t="str">
        <f t="shared" si="10"/>
        <v>64.5</v>
      </c>
      <c r="M124" t="str">
        <f t="shared" si="11"/>
        <v>新草木染-あまがわ-21-Ｙ-64.5</v>
      </c>
    </row>
    <row r="125" spans="1:13">
      <c r="A125" s="1">
        <v>46</v>
      </c>
      <c r="B125" s="1" t="s">
        <v>273</v>
      </c>
      <c r="C125" s="1"/>
      <c r="D125" s="1">
        <v>21</v>
      </c>
      <c r="E125" s="1" t="s">
        <v>264</v>
      </c>
      <c r="F125" s="1">
        <v>70</v>
      </c>
      <c r="G125" t="str">
        <f t="shared" si="6"/>
        <v>ｎｐｉ上質</v>
      </c>
      <c r="H125" t="str">
        <f t="shared" si="7"/>
        <v/>
      </c>
      <c r="I125" t="str">
        <f t="shared" si="8"/>
        <v>21</v>
      </c>
      <c r="J125" t="str">
        <f t="shared" si="9"/>
        <v>Ｔ</v>
      </c>
      <c r="K125" t="str">
        <f t="shared" si="10"/>
        <v>70</v>
      </c>
      <c r="M125" t="str">
        <f t="shared" si="11"/>
        <v>ｎｐｉ上質-21-Ｔ-70</v>
      </c>
    </row>
    <row r="126" spans="1:13">
      <c r="A126" s="1">
        <v>23</v>
      </c>
      <c r="B126" s="1" t="s">
        <v>284</v>
      </c>
      <c r="C126" s="1"/>
      <c r="D126" s="1">
        <v>20</v>
      </c>
      <c r="E126" s="1" t="s">
        <v>267</v>
      </c>
      <c r="F126" s="1">
        <v>44.5</v>
      </c>
      <c r="G126" t="str">
        <f t="shared" si="6"/>
        <v>ＲＶマット</v>
      </c>
      <c r="H126" t="str">
        <f t="shared" si="7"/>
        <v/>
      </c>
      <c r="I126" t="str">
        <f t="shared" si="8"/>
        <v>20</v>
      </c>
      <c r="J126" t="str">
        <f t="shared" si="9"/>
        <v>Ｙ</v>
      </c>
      <c r="K126" t="str">
        <f t="shared" si="10"/>
        <v>44.5</v>
      </c>
      <c r="M126" t="str">
        <f t="shared" si="11"/>
        <v>ＲＶマット-20-Ｙ-44.5</v>
      </c>
    </row>
    <row r="127" spans="1:13">
      <c r="A127" s="1">
        <v>23</v>
      </c>
      <c r="B127" s="1" t="s">
        <v>284</v>
      </c>
      <c r="C127" s="1"/>
      <c r="D127" s="1">
        <v>20</v>
      </c>
      <c r="E127" s="1" t="s">
        <v>267</v>
      </c>
      <c r="F127" s="1">
        <v>44.5</v>
      </c>
      <c r="G127" t="str">
        <f t="shared" si="6"/>
        <v>ＲＶマット</v>
      </c>
      <c r="H127" t="str">
        <f t="shared" si="7"/>
        <v/>
      </c>
      <c r="I127" t="str">
        <f t="shared" si="8"/>
        <v>20</v>
      </c>
      <c r="J127" t="str">
        <f t="shared" si="9"/>
        <v>Ｙ</v>
      </c>
      <c r="K127" t="str">
        <f t="shared" si="10"/>
        <v>44.5</v>
      </c>
      <c r="M127" t="str">
        <f t="shared" si="11"/>
        <v>ＲＶマット-20-Ｙ-44.5</v>
      </c>
    </row>
    <row r="128" spans="1:13">
      <c r="A128" s="1">
        <v>109</v>
      </c>
      <c r="B128" s="1" t="s">
        <v>327</v>
      </c>
      <c r="C128" s="1"/>
      <c r="D128" s="1">
        <v>21</v>
      </c>
      <c r="E128" s="1" t="s">
        <v>264</v>
      </c>
      <c r="F128" s="1">
        <v>70</v>
      </c>
      <c r="G128" t="str">
        <f t="shared" si="6"/>
        <v>プリンス上質</v>
      </c>
      <c r="H128" t="str">
        <f t="shared" si="7"/>
        <v/>
      </c>
      <c r="I128" t="str">
        <f t="shared" si="8"/>
        <v>21</v>
      </c>
      <c r="J128" t="str">
        <f t="shared" si="9"/>
        <v>Ｔ</v>
      </c>
      <c r="K128" t="str">
        <f t="shared" si="10"/>
        <v>70</v>
      </c>
      <c r="M128" t="str">
        <f t="shared" si="11"/>
        <v>プリンス上質-21-Ｔ-70</v>
      </c>
    </row>
    <row r="129" spans="1:13">
      <c r="A129" s="1">
        <v>176</v>
      </c>
      <c r="B129" s="1" t="s">
        <v>262</v>
      </c>
      <c r="C129" s="1" t="s">
        <v>328</v>
      </c>
      <c r="D129" s="1">
        <v>20</v>
      </c>
      <c r="E129" s="1" t="s">
        <v>264</v>
      </c>
      <c r="F129" s="1">
        <v>68.5</v>
      </c>
      <c r="G129" t="str">
        <f t="shared" si="6"/>
        <v>紀州</v>
      </c>
      <c r="H129" t="str">
        <f t="shared" si="7"/>
        <v>ワカタケ</v>
      </c>
      <c r="I129" t="str">
        <f t="shared" si="8"/>
        <v>20</v>
      </c>
      <c r="J129" t="str">
        <f t="shared" si="9"/>
        <v>Ｔ</v>
      </c>
      <c r="K129" t="str">
        <f t="shared" si="10"/>
        <v>68.5</v>
      </c>
      <c r="M129" t="str">
        <f t="shared" si="11"/>
        <v>紀州-ワカタケ-20-Ｔ-68.5</v>
      </c>
    </row>
    <row r="130" spans="1:13">
      <c r="A130" s="1">
        <v>203</v>
      </c>
      <c r="B130" s="1" t="s">
        <v>329</v>
      </c>
      <c r="C130" s="1" t="s">
        <v>294</v>
      </c>
      <c r="D130" s="1">
        <v>21</v>
      </c>
      <c r="E130" s="1" t="s">
        <v>267</v>
      </c>
      <c r="F130" s="1">
        <v>175</v>
      </c>
      <c r="G130" t="str">
        <f t="shared" si="6"/>
        <v>レザック６６</v>
      </c>
      <c r="H130" t="str">
        <f t="shared" si="7"/>
        <v>レモン</v>
      </c>
      <c r="I130" t="str">
        <f t="shared" si="8"/>
        <v>21</v>
      </c>
      <c r="J130" t="str">
        <f t="shared" si="9"/>
        <v>Ｙ</v>
      </c>
      <c r="K130" t="str">
        <f t="shared" si="10"/>
        <v>175</v>
      </c>
      <c r="M130" t="str">
        <f t="shared" si="11"/>
        <v>レザック６６-レモン-21-Ｙ-175</v>
      </c>
    </row>
    <row r="131" spans="1:13">
      <c r="A131" s="1">
        <v>76</v>
      </c>
      <c r="B131" s="1" t="s">
        <v>273</v>
      </c>
      <c r="C131" s="1"/>
      <c r="D131" s="1">
        <v>23</v>
      </c>
      <c r="E131" s="1" t="s">
        <v>267</v>
      </c>
      <c r="F131" s="1">
        <v>125</v>
      </c>
      <c r="G131" t="str">
        <f t="shared" ref="G131:G160" si="12">DBCS(B131)</f>
        <v>ｎｐｉ上質</v>
      </c>
      <c r="H131" t="str">
        <f t="shared" ref="H131:H160" si="13">DBCS(C131)</f>
        <v/>
      </c>
      <c r="I131" t="str">
        <f t="shared" ref="I131:I160" si="14">ASC(D131)</f>
        <v>23</v>
      </c>
      <c r="J131" t="str">
        <f t="shared" ref="J131:J160" si="15">DBCS(E131)</f>
        <v>Ｙ</v>
      </c>
      <c r="K131" t="str">
        <f t="shared" ref="K131:K160" si="16">ASC(F131)</f>
        <v>125</v>
      </c>
      <c r="M131" t="str">
        <f t="shared" ref="M131:M161" si="17">_xlfn.TEXTJOIN("-",TRUE,G131,H131,I131,J131,K131)</f>
        <v>ｎｐｉ上質-23-Ｙ-125</v>
      </c>
    </row>
    <row r="132" spans="1:13">
      <c r="A132" s="1">
        <v>1530</v>
      </c>
      <c r="B132" s="1" t="s">
        <v>330</v>
      </c>
      <c r="C132" s="1"/>
      <c r="D132" s="1">
        <v>33</v>
      </c>
      <c r="E132" s="1" t="s">
        <v>264</v>
      </c>
      <c r="F132" s="1">
        <v>115</v>
      </c>
      <c r="G132" t="str">
        <f t="shared" si="12"/>
        <v>ＷＰＨＯ</v>
      </c>
      <c r="H132" t="str">
        <f t="shared" si="13"/>
        <v/>
      </c>
      <c r="I132" t="str">
        <f t="shared" si="14"/>
        <v>33</v>
      </c>
      <c r="J132" t="str">
        <f t="shared" si="15"/>
        <v>Ｔ</v>
      </c>
      <c r="K132" t="str">
        <f t="shared" si="16"/>
        <v>115</v>
      </c>
      <c r="M132" t="str">
        <f t="shared" si="17"/>
        <v>ＷＰＨＯ-33-Ｔ-115</v>
      </c>
    </row>
    <row r="133" spans="1:13">
      <c r="A133" s="1">
        <v>15</v>
      </c>
      <c r="B133" s="1" t="s">
        <v>270</v>
      </c>
      <c r="C133" s="1"/>
      <c r="D133" s="1">
        <v>23</v>
      </c>
      <c r="E133" s="1" t="s">
        <v>267</v>
      </c>
      <c r="F133" s="1">
        <v>93.5</v>
      </c>
      <c r="G133" t="str">
        <f t="shared" si="12"/>
        <v>シナールＤＧグロス</v>
      </c>
      <c r="H133" t="str">
        <f t="shared" si="13"/>
        <v/>
      </c>
      <c r="I133" t="str">
        <f t="shared" si="14"/>
        <v>23</v>
      </c>
      <c r="J133" t="str">
        <f t="shared" si="15"/>
        <v>Ｙ</v>
      </c>
      <c r="K133" t="str">
        <f t="shared" si="16"/>
        <v>93.5</v>
      </c>
      <c r="M133" t="str">
        <f t="shared" si="17"/>
        <v>シナールＤＧグロス-23-Ｙ-93.5</v>
      </c>
    </row>
    <row r="134" spans="1:13">
      <c r="A134" s="1">
        <v>287</v>
      </c>
      <c r="B134" s="1" t="s">
        <v>331</v>
      </c>
      <c r="C134" s="1"/>
      <c r="D134" s="1">
        <v>23</v>
      </c>
      <c r="E134" s="1" t="s">
        <v>267</v>
      </c>
      <c r="F134" s="1">
        <v>125</v>
      </c>
      <c r="G134" t="str">
        <f t="shared" si="12"/>
        <v>エスプリＦＰ</v>
      </c>
      <c r="H134" t="str">
        <f t="shared" si="13"/>
        <v/>
      </c>
      <c r="I134" t="str">
        <f t="shared" si="14"/>
        <v>23</v>
      </c>
      <c r="J134" t="str">
        <f t="shared" si="15"/>
        <v>Ｙ</v>
      </c>
      <c r="K134" t="str">
        <f t="shared" si="16"/>
        <v>125</v>
      </c>
      <c r="M134" t="str">
        <f t="shared" si="17"/>
        <v>エスプリＦＰ-23-Ｙ-125</v>
      </c>
    </row>
    <row r="135" spans="1:13">
      <c r="A135" s="1">
        <v>39</v>
      </c>
      <c r="B135" s="1" t="s">
        <v>273</v>
      </c>
      <c r="C135" s="1"/>
      <c r="D135" s="1">
        <v>21</v>
      </c>
      <c r="E135" s="1" t="s">
        <v>264</v>
      </c>
      <c r="F135" s="1">
        <v>55</v>
      </c>
      <c r="G135" t="str">
        <f t="shared" si="12"/>
        <v>ｎｐｉ上質</v>
      </c>
      <c r="H135" t="str">
        <f t="shared" si="13"/>
        <v/>
      </c>
      <c r="I135" t="str">
        <f t="shared" si="14"/>
        <v>21</v>
      </c>
      <c r="J135" t="str">
        <f t="shared" si="15"/>
        <v>Ｔ</v>
      </c>
      <c r="K135" t="str">
        <f t="shared" si="16"/>
        <v>55</v>
      </c>
      <c r="M135" t="str">
        <f t="shared" si="17"/>
        <v>ｎｐｉ上質-21-Ｔ-55</v>
      </c>
    </row>
    <row r="136" spans="1:13">
      <c r="A136" s="1">
        <v>6</v>
      </c>
      <c r="B136" s="1" t="s">
        <v>273</v>
      </c>
      <c r="C136" s="1"/>
      <c r="D136" s="1">
        <v>20</v>
      </c>
      <c r="E136" s="1" t="s">
        <v>267</v>
      </c>
      <c r="F136" s="1">
        <v>86.5</v>
      </c>
      <c r="G136" t="str">
        <f t="shared" si="12"/>
        <v>ｎｐｉ上質</v>
      </c>
      <c r="H136" t="str">
        <f t="shared" si="13"/>
        <v/>
      </c>
      <c r="I136" t="str">
        <f t="shared" si="14"/>
        <v>20</v>
      </c>
      <c r="J136" t="str">
        <f t="shared" si="15"/>
        <v>Ｙ</v>
      </c>
      <c r="K136" t="str">
        <f t="shared" si="16"/>
        <v>86.5</v>
      </c>
      <c r="M136" t="str">
        <f t="shared" si="17"/>
        <v>ｎｐｉ上質-20-Ｙ-86.5</v>
      </c>
    </row>
    <row r="137" spans="1:13">
      <c r="A137" s="1">
        <v>281</v>
      </c>
      <c r="B137" s="1" t="s">
        <v>332</v>
      </c>
      <c r="C137" s="1" t="s">
        <v>306</v>
      </c>
      <c r="D137" s="1">
        <v>23</v>
      </c>
      <c r="E137" s="1" t="s">
        <v>267</v>
      </c>
      <c r="F137" s="1">
        <v>62.5</v>
      </c>
      <c r="G137" t="str">
        <f t="shared" si="12"/>
        <v>しこくてんれい</v>
      </c>
      <c r="H137" t="str">
        <f t="shared" si="13"/>
        <v>シロ</v>
      </c>
      <c r="I137" t="str">
        <f t="shared" si="14"/>
        <v>23</v>
      </c>
      <c r="J137" t="str">
        <f t="shared" si="15"/>
        <v>Ｙ</v>
      </c>
      <c r="K137" t="str">
        <f t="shared" si="16"/>
        <v>62.5</v>
      </c>
      <c r="M137" t="str">
        <f t="shared" si="17"/>
        <v>しこくてんれい-シロ-23-Ｙ-62.5</v>
      </c>
    </row>
    <row r="138" spans="1:13">
      <c r="A138" s="1">
        <v>907</v>
      </c>
      <c r="B138" s="1" t="s">
        <v>279</v>
      </c>
      <c r="C138" s="1"/>
      <c r="D138" s="1">
        <v>21</v>
      </c>
      <c r="E138" s="1" t="s">
        <v>264</v>
      </c>
      <c r="F138" s="1">
        <v>180</v>
      </c>
      <c r="G138" t="str">
        <f t="shared" si="12"/>
        <v>啓オーロラコート</v>
      </c>
      <c r="H138" t="str">
        <f t="shared" si="13"/>
        <v/>
      </c>
      <c r="I138" t="str">
        <f t="shared" si="14"/>
        <v>21</v>
      </c>
      <c r="J138" t="str">
        <f t="shared" si="15"/>
        <v>Ｔ</v>
      </c>
      <c r="K138" t="str">
        <f t="shared" si="16"/>
        <v>180</v>
      </c>
      <c r="M138" t="str">
        <f t="shared" si="17"/>
        <v>啓オーロラコート-21-Ｔ-180</v>
      </c>
    </row>
    <row r="139" spans="1:13">
      <c r="A139" s="1">
        <v>912</v>
      </c>
      <c r="B139" s="1" t="s">
        <v>333</v>
      </c>
      <c r="C139" s="1"/>
      <c r="D139" s="1">
        <v>22</v>
      </c>
      <c r="E139" s="1" t="s">
        <v>264</v>
      </c>
      <c r="F139" s="1">
        <v>53</v>
      </c>
      <c r="G139" t="str">
        <f t="shared" si="12"/>
        <v>啓雷鳥上質</v>
      </c>
      <c r="H139" t="str">
        <f t="shared" si="13"/>
        <v/>
      </c>
      <c r="I139" t="str">
        <f t="shared" si="14"/>
        <v>22</v>
      </c>
      <c r="J139" t="str">
        <f t="shared" si="15"/>
        <v>Ｔ</v>
      </c>
      <c r="K139" t="str">
        <f t="shared" si="16"/>
        <v>53</v>
      </c>
      <c r="M139" t="str">
        <f t="shared" si="17"/>
        <v>啓雷鳥上質-22-Ｔ-53</v>
      </c>
    </row>
    <row r="140" spans="1:13">
      <c r="A140" s="1">
        <v>912</v>
      </c>
      <c r="B140" s="1" t="s">
        <v>333</v>
      </c>
      <c r="C140" s="1"/>
      <c r="D140" s="1">
        <v>22</v>
      </c>
      <c r="E140" s="1" t="s">
        <v>264</v>
      </c>
      <c r="F140" s="1">
        <v>53</v>
      </c>
      <c r="G140" t="str">
        <f t="shared" si="12"/>
        <v>啓雷鳥上質</v>
      </c>
      <c r="H140" t="str">
        <f t="shared" si="13"/>
        <v/>
      </c>
      <c r="I140" t="str">
        <f t="shared" si="14"/>
        <v>22</v>
      </c>
      <c r="J140" t="str">
        <f t="shared" si="15"/>
        <v>Ｔ</v>
      </c>
      <c r="K140" t="str">
        <f t="shared" si="16"/>
        <v>53</v>
      </c>
      <c r="M140" t="str">
        <f t="shared" si="17"/>
        <v>啓雷鳥上質-22-Ｔ-53</v>
      </c>
    </row>
    <row r="141" spans="1:13">
      <c r="A141" s="1">
        <v>462</v>
      </c>
      <c r="B141" s="1" t="s">
        <v>270</v>
      </c>
      <c r="C141" s="1" t="s">
        <v>334</v>
      </c>
      <c r="D141" s="1">
        <v>20</v>
      </c>
      <c r="E141" s="1" t="s">
        <v>267</v>
      </c>
      <c r="F141" s="1">
        <v>46.5</v>
      </c>
      <c r="G141" t="str">
        <f t="shared" si="12"/>
        <v>シナールＤＧグロス</v>
      </c>
      <c r="H141" t="str">
        <f t="shared" si="13"/>
        <v>くまけい</v>
      </c>
      <c r="I141" t="str">
        <f t="shared" si="14"/>
        <v>20</v>
      </c>
      <c r="J141" t="str">
        <f t="shared" si="15"/>
        <v>Ｙ</v>
      </c>
      <c r="K141" t="str">
        <f t="shared" si="16"/>
        <v>46.5</v>
      </c>
      <c r="M141" t="str">
        <f t="shared" si="17"/>
        <v>シナールＤＧグロス-くまけい-20-Ｙ-46.5</v>
      </c>
    </row>
    <row r="142" spans="1:13">
      <c r="A142" s="1">
        <v>45</v>
      </c>
      <c r="B142" s="1" t="s">
        <v>270</v>
      </c>
      <c r="C142" s="1"/>
      <c r="D142" s="1">
        <v>20</v>
      </c>
      <c r="E142" s="1" t="s">
        <v>267</v>
      </c>
      <c r="F142" s="1">
        <v>46.5</v>
      </c>
      <c r="G142" t="str">
        <f t="shared" si="12"/>
        <v>シナールＤＧグロス</v>
      </c>
      <c r="H142" t="str">
        <f t="shared" si="13"/>
        <v/>
      </c>
      <c r="I142" t="str">
        <f t="shared" si="14"/>
        <v>20</v>
      </c>
      <c r="J142" t="str">
        <f t="shared" si="15"/>
        <v>Ｙ</v>
      </c>
      <c r="K142" t="str">
        <f t="shared" si="16"/>
        <v>46.5</v>
      </c>
      <c r="M142" t="str">
        <f t="shared" si="17"/>
        <v>シナールＤＧグロス-20-Ｙ-46.5</v>
      </c>
    </row>
    <row r="143" spans="1:13">
      <c r="A143" s="1">
        <v>461</v>
      </c>
      <c r="B143" s="1" t="s">
        <v>278</v>
      </c>
      <c r="C143" s="1" t="s">
        <v>334</v>
      </c>
      <c r="D143" s="1">
        <v>20</v>
      </c>
      <c r="E143" s="1" t="s">
        <v>267</v>
      </c>
      <c r="F143" s="1">
        <v>44.5</v>
      </c>
      <c r="G143" t="str">
        <f t="shared" si="12"/>
        <v>雷鳥上質</v>
      </c>
      <c r="H143" t="str">
        <f t="shared" si="13"/>
        <v>くまけい</v>
      </c>
      <c r="I143" t="str">
        <f t="shared" si="14"/>
        <v>20</v>
      </c>
      <c r="J143" t="str">
        <f t="shared" si="15"/>
        <v>Ｙ</v>
      </c>
      <c r="K143" t="str">
        <f t="shared" si="16"/>
        <v>44.5</v>
      </c>
      <c r="M143" t="str">
        <f t="shared" si="17"/>
        <v>雷鳥上質-くまけい-20-Ｙ-44.5</v>
      </c>
    </row>
    <row r="144" spans="1:13">
      <c r="A144" s="1">
        <v>15</v>
      </c>
      <c r="B144" s="1" t="s">
        <v>270</v>
      </c>
      <c r="C144" s="1"/>
      <c r="D144" s="1">
        <v>23</v>
      </c>
      <c r="E144" s="1" t="s">
        <v>267</v>
      </c>
      <c r="F144" s="1">
        <v>93.5</v>
      </c>
      <c r="G144" t="str">
        <f t="shared" si="12"/>
        <v>シナールＤＧグロス</v>
      </c>
      <c r="H144" t="str">
        <f t="shared" si="13"/>
        <v/>
      </c>
      <c r="I144" t="str">
        <f t="shared" si="14"/>
        <v>23</v>
      </c>
      <c r="J144" t="str">
        <f t="shared" si="15"/>
        <v>Ｙ</v>
      </c>
      <c r="K144" t="str">
        <f t="shared" si="16"/>
        <v>93.5</v>
      </c>
      <c r="M144" t="str">
        <f t="shared" si="17"/>
        <v>シナールＤＧグロス-23-Ｙ-93.5</v>
      </c>
    </row>
    <row r="145" spans="1:13">
      <c r="A145" s="1">
        <v>78</v>
      </c>
      <c r="B145" s="1" t="s">
        <v>278</v>
      </c>
      <c r="C145" s="1"/>
      <c r="D145" s="1">
        <v>20</v>
      </c>
      <c r="E145" s="1" t="s">
        <v>267</v>
      </c>
      <c r="F145" s="1">
        <v>44.5</v>
      </c>
      <c r="G145" t="str">
        <f t="shared" si="12"/>
        <v>雷鳥上質</v>
      </c>
      <c r="H145" t="str">
        <f t="shared" si="13"/>
        <v/>
      </c>
      <c r="I145" t="str">
        <f t="shared" si="14"/>
        <v>20</v>
      </c>
      <c r="J145" t="str">
        <f t="shared" si="15"/>
        <v>Ｙ</v>
      </c>
      <c r="K145" t="str">
        <f t="shared" si="16"/>
        <v>44.5</v>
      </c>
      <c r="M145" t="str">
        <f t="shared" si="17"/>
        <v>雷鳥上質-20-Ｙ-44.5</v>
      </c>
    </row>
    <row r="146" spans="1:13">
      <c r="A146" s="1">
        <v>92</v>
      </c>
      <c r="B146" s="1" t="s">
        <v>262</v>
      </c>
      <c r="C146" s="1" t="s">
        <v>335</v>
      </c>
      <c r="D146" s="1">
        <v>20</v>
      </c>
      <c r="E146" s="1" t="s">
        <v>264</v>
      </c>
      <c r="F146" s="1">
        <v>42</v>
      </c>
      <c r="G146" t="str">
        <f t="shared" si="12"/>
        <v>紀州</v>
      </c>
      <c r="H146" t="str">
        <f t="shared" si="13"/>
        <v>濃クリーム</v>
      </c>
      <c r="I146" t="str">
        <f t="shared" si="14"/>
        <v>20</v>
      </c>
      <c r="J146" t="str">
        <f t="shared" si="15"/>
        <v>Ｔ</v>
      </c>
      <c r="K146" t="str">
        <f t="shared" si="16"/>
        <v>42</v>
      </c>
      <c r="M146" t="str">
        <f t="shared" si="17"/>
        <v>紀州-濃クリーム-20-Ｔ-42</v>
      </c>
    </row>
    <row r="147" spans="1:13">
      <c r="A147" s="1">
        <v>1536</v>
      </c>
      <c r="B147" s="1" t="s">
        <v>277</v>
      </c>
      <c r="C147" s="1"/>
      <c r="D147" s="1">
        <v>22</v>
      </c>
      <c r="E147" s="1" t="s">
        <v>264</v>
      </c>
      <c r="F147" s="1">
        <v>83</v>
      </c>
      <c r="G147" t="str">
        <f t="shared" si="12"/>
        <v>ｂ７トラネクスト</v>
      </c>
      <c r="H147" t="str">
        <f t="shared" si="13"/>
        <v/>
      </c>
      <c r="I147" t="str">
        <f t="shared" si="14"/>
        <v>22</v>
      </c>
      <c r="J147" t="str">
        <f t="shared" si="15"/>
        <v>Ｔ</v>
      </c>
      <c r="K147" t="str">
        <f t="shared" si="16"/>
        <v>83</v>
      </c>
      <c r="M147" t="str">
        <f t="shared" si="17"/>
        <v>ｂ７トラネクスト-22-Ｔ-83</v>
      </c>
    </row>
    <row r="148" spans="1:13">
      <c r="A148" s="1">
        <v>1537</v>
      </c>
      <c r="B148" s="1" t="s">
        <v>336</v>
      </c>
      <c r="C148" s="1" t="s">
        <v>337</v>
      </c>
      <c r="D148" s="1">
        <v>21</v>
      </c>
      <c r="E148" s="1" t="s">
        <v>267</v>
      </c>
      <c r="F148" s="1">
        <v>120</v>
      </c>
      <c r="G148" t="str">
        <f t="shared" si="12"/>
        <v>レザック８０つむぎ</v>
      </c>
      <c r="H148" t="str">
        <f t="shared" si="13"/>
        <v>炎色</v>
      </c>
      <c r="I148" t="str">
        <f t="shared" si="14"/>
        <v>21</v>
      </c>
      <c r="J148" t="str">
        <f t="shared" si="15"/>
        <v>Ｙ</v>
      </c>
      <c r="K148" t="str">
        <f t="shared" si="16"/>
        <v>120</v>
      </c>
      <c r="M148" t="str">
        <f t="shared" si="17"/>
        <v>レザック８０つむぎ-炎色-21-Ｙ-120</v>
      </c>
    </row>
    <row r="149" spans="1:13">
      <c r="A149" s="1">
        <v>1538</v>
      </c>
      <c r="B149" s="1" t="s">
        <v>338</v>
      </c>
      <c r="C149" s="1" t="s">
        <v>339</v>
      </c>
      <c r="D149" s="1">
        <v>31</v>
      </c>
      <c r="E149" s="1" t="s">
        <v>264</v>
      </c>
      <c r="F149" s="1">
        <v>93.5</v>
      </c>
      <c r="G149" t="str">
        <f t="shared" si="12"/>
        <v>ＯＫミューズガリバー</v>
      </c>
      <c r="H149" t="str">
        <f t="shared" si="13"/>
        <v>ナチュラル</v>
      </c>
      <c r="I149" t="str">
        <f t="shared" si="14"/>
        <v>31</v>
      </c>
      <c r="J149" t="str">
        <f t="shared" si="15"/>
        <v>Ｔ</v>
      </c>
      <c r="K149" t="str">
        <f t="shared" si="16"/>
        <v>93.5</v>
      </c>
      <c r="M149" t="str">
        <f t="shared" si="17"/>
        <v>ＯＫミューズガリバー-ナチュラル-31-Ｔ-93.5</v>
      </c>
    </row>
    <row r="150" spans="1:13">
      <c r="A150" s="1">
        <v>545</v>
      </c>
      <c r="B150" s="1" t="s">
        <v>340</v>
      </c>
      <c r="C150" s="1" t="s">
        <v>341</v>
      </c>
      <c r="D150" s="1">
        <v>21</v>
      </c>
      <c r="E150" s="1" t="s">
        <v>267</v>
      </c>
      <c r="F150" s="1">
        <v>200</v>
      </c>
      <c r="G150" t="str">
        <f t="shared" si="12"/>
        <v>モデラトーンＧＡ</v>
      </c>
      <c r="H150" t="str">
        <f t="shared" si="13"/>
        <v>スノー</v>
      </c>
      <c r="I150" t="str">
        <f t="shared" si="14"/>
        <v>21</v>
      </c>
      <c r="J150" t="str">
        <f t="shared" si="15"/>
        <v>Ｙ</v>
      </c>
      <c r="K150" t="str">
        <f t="shared" si="16"/>
        <v>200</v>
      </c>
      <c r="M150" t="str">
        <f t="shared" si="17"/>
        <v>モデラトーンＧＡ-スノー-21-Ｙ-200</v>
      </c>
    </row>
    <row r="151" spans="1:13">
      <c r="A151" s="1">
        <v>1539</v>
      </c>
      <c r="B151" s="1" t="s">
        <v>287</v>
      </c>
      <c r="C151" s="1" t="s">
        <v>342</v>
      </c>
      <c r="D151" s="1">
        <v>21</v>
      </c>
      <c r="E151" s="1" t="s">
        <v>267</v>
      </c>
      <c r="F151" s="1">
        <v>100</v>
      </c>
      <c r="G151" t="str">
        <f t="shared" si="12"/>
        <v>タント</v>
      </c>
      <c r="H151" t="str">
        <f t="shared" si="13"/>
        <v>Ｌ－５０</v>
      </c>
      <c r="I151" t="str">
        <f t="shared" si="14"/>
        <v>21</v>
      </c>
      <c r="J151" t="str">
        <f t="shared" si="15"/>
        <v>Ｙ</v>
      </c>
      <c r="K151" t="str">
        <f t="shared" si="16"/>
        <v>100</v>
      </c>
      <c r="M151" t="str">
        <f t="shared" si="17"/>
        <v>タント-Ｌ－５０-21-Ｙ-100</v>
      </c>
    </row>
    <row r="152" spans="1:13">
      <c r="A152" s="1">
        <v>571</v>
      </c>
      <c r="B152" s="1" t="s">
        <v>343</v>
      </c>
      <c r="C152" s="1" t="s">
        <v>306</v>
      </c>
      <c r="D152" s="1">
        <v>21</v>
      </c>
      <c r="E152" s="1" t="s">
        <v>267</v>
      </c>
      <c r="F152" s="1">
        <v>100</v>
      </c>
      <c r="G152" t="str">
        <f t="shared" si="12"/>
        <v>里紙</v>
      </c>
      <c r="H152" t="str">
        <f t="shared" si="13"/>
        <v>シロ</v>
      </c>
      <c r="I152" t="str">
        <f t="shared" si="14"/>
        <v>21</v>
      </c>
      <c r="J152" t="str">
        <f t="shared" si="15"/>
        <v>Ｙ</v>
      </c>
      <c r="K152" t="str">
        <f t="shared" si="16"/>
        <v>100</v>
      </c>
      <c r="M152" t="str">
        <f t="shared" si="17"/>
        <v>里紙-シロ-21-Ｙ-100</v>
      </c>
    </row>
    <row r="153" spans="1:13">
      <c r="A153" s="1">
        <v>45</v>
      </c>
      <c r="B153" s="1" t="s">
        <v>270</v>
      </c>
      <c r="C153" s="1"/>
      <c r="D153" s="1">
        <v>20</v>
      </c>
      <c r="E153" s="1" t="s">
        <v>267</v>
      </c>
      <c r="F153" s="1">
        <v>46.5</v>
      </c>
      <c r="G153" t="str">
        <f t="shared" si="12"/>
        <v>シナールＤＧグロス</v>
      </c>
      <c r="H153" t="str">
        <f t="shared" si="13"/>
        <v/>
      </c>
      <c r="I153" t="str">
        <f t="shared" si="14"/>
        <v>20</v>
      </c>
      <c r="J153" t="str">
        <f t="shared" si="15"/>
        <v>Ｙ</v>
      </c>
      <c r="K153" t="str">
        <f t="shared" si="16"/>
        <v>46.5</v>
      </c>
      <c r="M153" t="str">
        <f t="shared" si="17"/>
        <v>シナールＤＧグロス-20-Ｙ-46.5</v>
      </c>
    </row>
    <row r="154" spans="1:13">
      <c r="A154" s="1">
        <v>44</v>
      </c>
      <c r="B154" s="1" t="s">
        <v>262</v>
      </c>
      <c r="C154" s="1" t="s">
        <v>344</v>
      </c>
      <c r="D154" s="1">
        <v>21</v>
      </c>
      <c r="E154" s="1" t="s">
        <v>264</v>
      </c>
      <c r="F154" s="1">
        <v>107</v>
      </c>
      <c r="G154" t="str">
        <f t="shared" si="12"/>
        <v>紀州</v>
      </c>
      <c r="H154" t="str">
        <f t="shared" si="13"/>
        <v>ワカクサ</v>
      </c>
      <c r="I154" t="str">
        <f t="shared" si="14"/>
        <v>21</v>
      </c>
      <c r="J154" t="str">
        <f t="shared" si="15"/>
        <v>Ｔ</v>
      </c>
      <c r="K154" t="str">
        <f t="shared" si="16"/>
        <v>107</v>
      </c>
      <c r="M154" t="str">
        <f t="shared" si="17"/>
        <v>紀州-ワカクサ-21-Ｔ-107</v>
      </c>
    </row>
    <row r="155" spans="1:13">
      <c r="A155" s="1">
        <v>230</v>
      </c>
      <c r="B155" s="1" t="s">
        <v>266</v>
      </c>
      <c r="C155" s="1"/>
      <c r="D155" s="1">
        <v>23</v>
      </c>
      <c r="E155" s="1" t="s">
        <v>267</v>
      </c>
      <c r="F155" s="1">
        <v>125</v>
      </c>
      <c r="G155" t="str">
        <f t="shared" si="12"/>
        <v>Ｖマット</v>
      </c>
      <c r="H155" t="str">
        <f t="shared" si="13"/>
        <v/>
      </c>
      <c r="I155" t="str">
        <f t="shared" si="14"/>
        <v>23</v>
      </c>
      <c r="J155" t="str">
        <f t="shared" si="15"/>
        <v>Ｙ</v>
      </c>
      <c r="K155" t="str">
        <f t="shared" si="16"/>
        <v>125</v>
      </c>
      <c r="M155" t="str">
        <f t="shared" si="17"/>
        <v>Ｖマット-23-Ｙ-125</v>
      </c>
    </row>
    <row r="156" spans="1:13">
      <c r="A156" s="1">
        <v>1</v>
      </c>
      <c r="B156" s="1" t="s">
        <v>270</v>
      </c>
      <c r="C156" s="1"/>
      <c r="D156" s="1">
        <v>21</v>
      </c>
      <c r="E156" s="1" t="s">
        <v>264</v>
      </c>
      <c r="F156" s="1">
        <v>73</v>
      </c>
      <c r="G156" t="str">
        <f t="shared" si="12"/>
        <v>シナールＤＧグロス</v>
      </c>
      <c r="H156" t="str">
        <f t="shared" si="13"/>
        <v/>
      </c>
      <c r="I156" t="str">
        <f t="shared" si="14"/>
        <v>21</v>
      </c>
      <c r="J156" t="str">
        <f t="shared" si="15"/>
        <v>Ｔ</v>
      </c>
      <c r="K156" t="str">
        <f t="shared" si="16"/>
        <v>73</v>
      </c>
      <c r="M156" t="str">
        <f t="shared" si="17"/>
        <v>シナールＤＧグロス-21-Ｔ-73</v>
      </c>
    </row>
    <row r="157" spans="1:13">
      <c r="A157" s="1">
        <v>1642</v>
      </c>
      <c r="B157" s="1" t="s">
        <v>345</v>
      </c>
      <c r="C157" s="1"/>
      <c r="D157" s="1">
        <v>21</v>
      </c>
      <c r="E157" s="1" t="s">
        <v>346</v>
      </c>
      <c r="F157" s="1">
        <v>110</v>
      </c>
      <c r="G157" t="str">
        <f t="shared" si="12"/>
        <v>ミラーコートゴールド</v>
      </c>
      <c r="H157" t="str">
        <f t="shared" si="13"/>
        <v/>
      </c>
      <c r="I157" t="str">
        <f t="shared" si="14"/>
        <v>21</v>
      </c>
      <c r="J157" t="str">
        <f t="shared" si="15"/>
        <v>Ｔ</v>
      </c>
      <c r="K157" t="str">
        <f t="shared" si="16"/>
        <v>110</v>
      </c>
      <c r="M157" t="str">
        <f t="shared" si="17"/>
        <v>ミラーコートゴールド-21-Ｔ-110</v>
      </c>
    </row>
    <row r="158" spans="1:13">
      <c r="A158" s="1">
        <v>117</v>
      </c>
      <c r="B158" s="1" t="s">
        <v>324</v>
      </c>
      <c r="C158" s="1"/>
      <c r="D158" s="1">
        <v>23</v>
      </c>
      <c r="E158" s="1" t="s">
        <v>267</v>
      </c>
      <c r="F158" s="1">
        <v>153</v>
      </c>
      <c r="G158" t="str">
        <f t="shared" si="12"/>
        <v>マットポスト</v>
      </c>
      <c r="H158" t="str">
        <f t="shared" si="13"/>
        <v/>
      </c>
      <c r="I158" t="str">
        <f t="shared" si="14"/>
        <v>23</v>
      </c>
      <c r="J158" t="str">
        <f t="shared" si="15"/>
        <v>Ｙ</v>
      </c>
      <c r="K158" t="str">
        <f t="shared" si="16"/>
        <v>153</v>
      </c>
      <c r="M158" t="str">
        <f t="shared" si="17"/>
        <v>マットポスト-23-Ｙ-153</v>
      </c>
    </row>
    <row r="159" spans="1:13">
      <c r="A159" s="1">
        <v>1021</v>
      </c>
      <c r="B159" s="1" t="s">
        <v>347</v>
      </c>
      <c r="C159" s="1"/>
      <c r="D159" s="1">
        <v>23</v>
      </c>
      <c r="E159" s="1" t="s">
        <v>264</v>
      </c>
      <c r="F159" s="1">
        <v>139</v>
      </c>
      <c r="G159" t="str">
        <f t="shared" si="12"/>
        <v>ホワイトピーチケント</v>
      </c>
      <c r="H159" t="str">
        <f t="shared" si="13"/>
        <v/>
      </c>
      <c r="I159" t="str">
        <f t="shared" si="14"/>
        <v>23</v>
      </c>
      <c r="J159" t="str">
        <f t="shared" si="15"/>
        <v>Ｔ</v>
      </c>
      <c r="K159" t="str">
        <f t="shared" si="16"/>
        <v>139</v>
      </c>
      <c r="M159" t="str">
        <f t="shared" si="17"/>
        <v>ホワイトピーチケント-23-Ｔ-139</v>
      </c>
    </row>
    <row r="160" spans="1:13">
      <c r="A160" s="1">
        <v>1523</v>
      </c>
      <c r="B160" s="1" t="s">
        <v>313</v>
      </c>
      <c r="C160" s="1" t="s">
        <v>314</v>
      </c>
      <c r="D160" s="1">
        <v>35</v>
      </c>
      <c r="E160" s="1" t="s">
        <v>264</v>
      </c>
      <c r="F160" s="1">
        <v>110</v>
      </c>
      <c r="G160" t="str">
        <f t="shared" si="12"/>
        <v>ユポタックＦＲＢ</v>
      </c>
      <c r="H160" t="str">
        <f t="shared" si="13"/>
        <v>ウラＳ１本</v>
      </c>
      <c r="I160" t="str">
        <f t="shared" si="14"/>
        <v>35</v>
      </c>
      <c r="J160" t="str">
        <f t="shared" si="15"/>
        <v>Ｔ</v>
      </c>
      <c r="K160" t="str">
        <f t="shared" si="16"/>
        <v>110</v>
      </c>
      <c r="M160" t="str">
        <f t="shared" si="17"/>
        <v>ユポタックＦＲＢ-ウラＳ１本-35-Ｔ-110</v>
      </c>
    </row>
    <row r="161" spans="13:13">
      <c r="M161" t="str">
        <f t="shared" si="17"/>
        <v/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B3C4-B930-48C8-B6F3-3DF30591EC0A}">
  <sheetPr>
    <tabColor theme="5" tint="0.39997558519241921"/>
  </sheetPr>
  <dimension ref="A1:J1668"/>
  <sheetViews>
    <sheetView topLeftCell="A1652" workbookViewId="0">
      <selection activeCell="A1669" sqref="A1669"/>
    </sheetView>
  </sheetViews>
  <sheetFormatPr defaultRowHeight="18.75"/>
  <cols>
    <col min="1" max="6" width="9" style="1"/>
    <col min="7" max="7" width="54.25" bestFit="1" customWidth="1"/>
    <col min="8" max="8" width="5.5" bestFit="1" customWidth="1"/>
  </cols>
  <sheetData>
    <row r="1" spans="1:8">
      <c r="A1" s="1">
        <v>1</v>
      </c>
      <c r="B1" s="1" t="s">
        <v>270</v>
      </c>
      <c r="D1" s="1">
        <v>21</v>
      </c>
      <c r="E1" s="1" t="s">
        <v>264</v>
      </c>
      <c r="F1" s="1">
        <v>73</v>
      </c>
      <c r="G1" s="2" t="str">
        <f t="shared" ref="G1:G64" si="0">_xlfn.TEXTJOIN("-",TRUE,B1,C1,D1,E1,F1)</f>
        <v>シナールＤＧグロス-21-Ｔ-73</v>
      </c>
      <c r="H1" s="2">
        <f t="shared" ref="H1:H64" si="1">A1</f>
        <v>1</v>
      </c>
    </row>
    <row r="2" spans="1:8">
      <c r="A2" s="1">
        <v>2</v>
      </c>
      <c r="B2" s="1" t="s">
        <v>463</v>
      </c>
      <c r="D2" s="1">
        <v>23</v>
      </c>
      <c r="E2" s="1" t="s">
        <v>267</v>
      </c>
      <c r="F2" s="1">
        <v>125</v>
      </c>
      <c r="G2" s="2" t="str">
        <f t="shared" si="0"/>
        <v>北越アートポスト-23-Ｙ-125</v>
      </c>
      <c r="H2" s="2">
        <f t="shared" si="1"/>
        <v>2</v>
      </c>
    </row>
    <row r="3" spans="1:8">
      <c r="A3" s="1">
        <v>3</v>
      </c>
      <c r="B3" s="1" t="s">
        <v>431</v>
      </c>
      <c r="C3" s="1" t="s">
        <v>310</v>
      </c>
      <c r="D3" s="1">
        <v>21</v>
      </c>
      <c r="E3" s="1" t="s">
        <v>267</v>
      </c>
      <c r="F3" s="1">
        <v>180</v>
      </c>
      <c r="G3" s="2" t="str">
        <f t="shared" si="0"/>
        <v>ペルーラ-スノーホワイト-21-Ｙ-180</v>
      </c>
      <c r="H3" s="2">
        <f t="shared" si="1"/>
        <v>3</v>
      </c>
    </row>
    <row r="4" spans="1:8">
      <c r="A4" s="1">
        <v>4</v>
      </c>
      <c r="B4" s="1" t="s">
        <v>329</v>
      </c>
      <c r="C4" s="1" t="s">
        <v>423</v>
      </c>
      <c r="D4" s="1">
        <v>21</v>
      </c>
      <c r="E4" s="1" t="s">
        <v>267</v>
      </c>
      <c r="F4" s="1">
        <v>175</v>
      </c>
      <c r="G4" s="2" t="str">
        <f t="shared" si="0"/>
        <v>レザック６６-アボガド-21-Ｙ-175</v>
      </c>
      <c r="H4" s="2">
        <f t="shared" si="1"/>
        <v>4</v>
      </c>
    </row>
    <row r="5" spans="1:8">
      <c r="A5" s="1">
        <v>5</v>
      </c>
      <c r="B5" s="1" t="s">
        <v>345</v>
      </c>
      <c r="D5" s="1">
        <v>23</v>
      </c>
      <c r="E5" s="1" t="s">
        <v>267</v>
      </c>
      <c r="F5" s="1">
        <v>93.5</v>
      </c>
      <c r="G5" s="2" t="str">
        <f t="shared" si="0"/>
        <v>ミラーコートゴールド-23-Ｙ-93.5</v>
      </c>
      <c r="H5" s="2">
        <f t="shared" si="1"/>
        <v>5</v>
      </c>
    </row>
    <row r="6" spans="1:8">
      <c r="A6" s="1">
        <v>6</v>
      </c>
      <c r="B6" s="1" t="s">
        <v>273</v>
      </c>
      <c r="D6" s="1">
        <v>20</v>
      </c>
      <c r="E6" s="1" t="s">
        <v>267</v>
      </c>
      <c r="F6" s="1">
        <v>86.5</v>
      </c>
      <c r="G6" s="2" t="str">
        <f t="shared" si="0"/>
        <v>ｎｐｉ上質-20-Ｙ-86.5</v>
      </c>
      <c r="H6" s="2">
        <f t="shared" si="1"/>
        <v>6</v>
      </c>
    </row>
    <row r="7" spans="1:8">
      <c r="A7" s="1">
        <v>7</v>
      </c>
      <c r="B7" s="1" t="s">
        <v>266</v>
      </c>
      <c r="D7" s="1">
        <v>21</v>
      </c>
      <c r="E7" s="1" t="s">
        <v>264</v>
      </c>
      <c r="F7" s="1">
        <v>110</v>
      </c>
      <c r="G7" s="2" t="str">
        <f t="shared" si="0"/>
        <v>Ｖマット-21-Ｔ-110</v>
      </c>
      <c r="H7" s="2">
        <f t="shared" si="1"/>
        <v>7</v>
      </c>
    </row>
    <row r="8" spans="1:8">
      <c r="A8" s="1">
        <v>8</v>
      </c>
      <c r="B8" s="1" t="s">
        <v>693</v>
      </c>
      <c r="C8" s="1" t="s">
        <v>312</v>
      </c>
      <c r="D8" s="1">
        <v>21</v>
      </c>
      <c r="E8" s="1" t="s">
        <v>267</v>
      </c>
      <c r="F8" s="1">
        <v>90</v>
      </c>
      <c r="G8" s="2" t="str">
        <f t="shared" si="0"/>
        <v>ＯＫミューズキララ-ホワイト-21-Ｙ-90</v>
      </c>
      <c r="H8" s="2">
        <f t="shared" si="1"/>
        <v>8</v>
      </c>
    </row>
    <row r="9" spans="1:8">
      <c r="A9" s="1">
        <v>9</v>
      </c>
      <c r="B9" s="1" t="s">
        <v>262</v>
      </c>
      <c r="C9" s="1" t="s">
        <v>417</v>
      </c>
      <c r="D9" s="1">
        <v>20</v>
      </c>
      <c r="E9" s="1" t="s">
        <v>264</v>
      </c>
      <c r="F9" s="1">
        <v>42</v>
      </c>
      <c r="G9" s="2" t="str">
        <f t="shared" si="0"/>
        <v>紀州-リンドウ-20-Ｔ-42</v>
      </c>
      <c r="H9" s="2">
        <f t="shared" si="1"/>
        <v>9</v>
      </c>
    </row>
    <row r="10" spans="1:8">
      <c r="A10" s="1">
        <v>10</v>
      </c>
      <c r="B10" s="1" t="s">
        <v>262</v>
      </c>
      <c r="C10" s="1" t="s">
        <v>271</v>
      </c>
      <c r="D10" s="1">
        <v>20</v>
      </c>
      <c r="E10" s="1" t="s">
        <v>264</v>
      </c>
      <c r="F10" s="1">
        <v>42</v>
      </c>
      <c r="G10" s="2" t="str">
        <f t="shared" si="0"/>
        <v>紀州-オレンジ-20-Ｔ-42</v>
      </c>
      <c r="H10" s="2">
        <f t="shared" si="1"/>
        <v>10</v>
      </c>
    </row>
    <row r="11" spans="1:8">
      <c r="A11" s="1">
        <v>11</v>
      </c>
      <c r="B11" s="1" t="s">
        <v>262</v>
      </c>
      <c r="C11" s="1" t="s">
        <v>290</v>
      </c>
      <c r="D11" s="1">
        <v>20</v>
      </c>
      <c r="E11" s="1" t="s">
        <v>264</v>
      </c>
      <c r="F11" s="1">
        <v>42</v>
      </c>
      <c r="G11" s="2" t="str">
        <f t="shared" si="0"/>
        <v>紀州-キ-20-Ｔ-42</v>
      </c>
      <c r="H11" s="2">
        <f t="shared" si="1"/>
        <v>11</v>
      </c>
    </row>
    <row r="12" spans="1:8">
      <c r="A12" s="1">
        <v>12</v>
      </c>
      <c r="B12" s="1" t="s">
        <v>262</v>
      </c>
      <c r="C12" s="1" t="s">
        <v>306</v>
      </c>
      <c r="D12" s="1">
        <v>20</v>
      </c>
      <c r="E12" s="1" t="s">
        <v>267</v>
      </c>
      <c r="F12" s="1">
        <v>42</v>
      </c>
      <c r="G12" s="2" t="str">
        <f t="shared" si="0"/>
        <v>紀州-シロ-20-Ｙ-42</v>
      </c>
      <c r="H12" s="2">
        <f t="shared" si="1"/>
        <v>12</v>
      </c>
    </row>
    <row r="13" spans="1:8">
      <c r="A13" s="1">
        <v>13</v>
      </c>
      <c r="B13" s="1" t="s">
        <v>262</v>
      </c>
      <c r="C13" s="1" t="s">
        <v>473</v>
      </c>
      <c r="D13" s="1">
        <v>20</v>
      </c>
      <c r="E13" s="1" t="s">
        <v>264</v>
      </c>
      <c r="F13" s="1">
        <v>68.5</v>
      </c>
      <c r="G13" s="2" t="str">
        <f t="shared" si="0"/>
        <v>紀州-ビワ-20-Ｔ-68.5</v>
      </c>
      <c r="H13" s="2">
        <f t="shared" si="1"/>
        <v>13</v>
      </c>
    </row>
    <row r="14" spans="1:8">
      <c r="A14" s="1">
        <v>14</v>
      </c>
      <c r="B14" s="1" t="s">
        <v>694</v>
      </c>
      <c r="D14" s="1">
        <v>23</v>
      </c>
      <c r="E14" s="1" t="s">
        <v>267</v>
      </c>
      <c r="F14" s="1">
        <v>62.5</v>
      </c>
      <c r="G14" s="2" t="str">
        <f t="shared" si="0"/>
        <v>特菱両アートＮ-23-Ｙ-62.5</v>
      </c>
      <c r="H14" s="2">
        <f t="shared" si="1"/>
        <v>14</v>
      </c>
    </row>
    <row r="15" spans="1:8">
      <c r="A15" s="1">
        <v>15</v>
      </c>
      <c r="B15" s="1" t="s">
        <v>270</v>
      </c>
      <c r="D15" s="1">
        <v>23</v>
      </c>
      <c r="E15" s="1" t="s">
        <v>267</v>
      </c>
      <c r="F15" s="1">
        <v>93.5</v>
      </c>
      <c r="G15" s="2" t="str">
        <f t="shared" si="0"/>
        <v>シナールＤＧグロス-23-Ｙ-93.5</v>
      </c>
      <c r="H15" s="2">
        <f t="shared" si="1"/>
        <v>15</v>
      </c>
    </row>
    <row r="16" spans="1:8">
      <c r="A16" s="1">
        <v>16</v>
      </c>
      <c r="B16" s="1" t="s">
        <v>273</v>
      </c>
      <c r="D16" s="1">
        <v>20</v>
      </c>
      <c r="E16" s="1" t="s">
        <v>267</v>
      </c>
      <c r="F16" s="1">
        <v>44.5</v>
      </c>
      <c r="G16" s="2" t="str">
        <f t="shared" si="0"/>
        <v>ｎｐｉ上質-20-Ｙ-44.5</v>
      </c>
      <c r="H16" s="2">
        <f t="shared" si="1"/>
        <v>16</v>
      </c>
    </row>
    <row r="17" spans="1:8">
      <c r="A17" s="1">
        <v>17</v>
      </c>
      <c r="B17" s="1" t="s">
        <v>436</v>
      </c>
      <c r="D17" s="1">
        <v>21</v>
      </c>
      <c r="E17" s="1" t="s">
        <v>264</v>
      </c>
      <c r="F17" s="1">
        <v>55</v>
      </c>
      <c r="G17" s="2" t="str">
        <f t="shared" si="0"/>
        <v>ロッキー-21-Ｔ-55</v>
      </c>
      <c r="H17" s="2">
        <f t="shared" si="1"/>
        <v>17</v>
      </c>
    </row>
    <row r="18" spans="1:8">
      <c r="A18" s="1">
        <v>18</v>
      </c>
      <c r="B18" s="1" t="s">
        <v>270</v>
      </c>
      <c r="D18" s="1">
        <v>21</v>
      </c>
      <c r="E18" s="1" t="s">
        <v>264</v>
      </c>
      <c r="F18" s="1">
        <v>110</v>
      </c>
      <c r="G18" s="2" t="str">
        <f t="shared" si="0"/>
        <v>シナールＤＧグロス-21-Ｔ-110</v>
      </c>
      <c r="H18" s="2">
        <f t="shared" si="1"/>
        <v>18</v>
      </c>
    </row>
    <row r="19" spans="1:8">
      <c r="A19" s="1">
        <v>19</v>
      </c>
      <c r="B19" s="1" t="s">
        <v>463</v>
      </c>
      <c r="D19" s="1">
        <v>23</v>
      </c>
      <c r="E19" s="1" t="s">
        <v>267</v>
      </c>
      <c r="F19" s="1">
        <v>139</v>
      </c>
      <c r="G19" s="2" t="str">
        <f t="shared" si="0"/>
        <v>北越アートポスト-23-Ｙ-139</v>
      </c>
      <c r="H19" s="2">
        <f t="shared" si="1"/>
        <v>19</v>
      </c>
    </row>
    <row r="20" spans="1:8">
      <c r="A20" s="1">
        <v>20</v>
      </c>
      <c r="B20" s="1" t="s">
        <v>282</v>
      </c>
      <c r="D20" s="1">
        <v>20</v>
      </c>
      <c r="E20" s="1" t="s">
        <v>267</v>
      </c>
      <c r="F20" s="1">
        <v>57.5</v>
      </c>
      <c r="G20" s="2" t="str">
        <f t="shared" si="0"/>
        <v>琥珀-20-Ｙ-57.5</v>
      </c>
      <c r="H20" s="2">
        <f t="shared" si="1"/>
        <v>20</v>
      </c>
    </row>
    <row r="21" spans="1:8">
      <c r="A21" s="1">
        <v>21</v>
      </c>
      <c r="B21" s="1" t="s">
        <v>266</v>
      </c>
      <c r="D21" s="1">
        <v>20</v>
      </c>
      <c r="E21" s="1" t="s">
        <v>267</v>
      </c>
      <c r="F21" s="1">
        <v>57.5</v>
      </c>
      <c r="G21" s="2" t="str">
        <f t="shared" si="0"/>
        <v>Ｖマット-20-Ｙ-57.5</v>
      </c>
      <c r="H21" s="2">
        <f t="shared" si="1"/>
        <v>21</v>
      </c>
    </row>
    <row r="22" spans="1:8">
      <c r="A22" s="1">
        <v>22</v>
      </c>
      <c r="B22" s="1" t="s">
        <v>270</v>
      </c>
      <c r="D22" s="1">
        <v>20</v>
      </c>
      <c r="E22" s="1" t="s">
        <v>267</v>
      </c>
      <c r="F22" s="1">
        <v>57.5</v>
      </c>
      <c r="G22" s="2" t="str">
        <f t="shared" si="0"/>
        <v>シナールＤＧグロス-20-Ｙ-57.5</v>
      </c>
      <c r="H22" s="2">
        <f t="shared" si="1"/>
        <v>22</v>
      </c>
    </row>
    <row r="23" spans="1:8">
      <c r="A23" s="1">
        <v>23</v>
      </c>
      <c r="B23" s="1" t="s">
        <v>284</v>
      </c>
      <c r="D23" s="1">
        <v>20</v>
      </c>
      <c r="E23" s="1" t="s">
        <v>267</v>
      </c>
      <c r="F23" s="1">
        <v>44.5</v>
      </c>
      <c r="G23" s="2" t="str">
        <f t="shared" si="0"/>
        <v>ＲＶマット-20-Ｙ-44.5</v>
      </c>
      <c r="H23" s="2">
        <f t="shared" si="1"/>
        <v>23</v>
      </c>
    </row>
    <row r="24" spans="1:8">
      <c r="A24" s="1">
        <v>24</v>
      </c>
      <c r="B24" s="1" t="s">
        <v>281</v>
      </c>
      <c r="D24" s="1">
        <v>23</v>
      </c>
      <c r="E24" s="1" t="s">
        <v>267</v>
      </c>
      <c r="F24" s="1">
        <v>18.5</v>
      </c>
      <c r="G24" s="2" t="str">
        <f t="shared" si="0"/>
        <v>ボンアイボリー-23-Ｙ-18.5</v>
      </c>
      <c r="H24" s="2">
        <f t="shared" si="1"/>
        <v>24</v>
      </c>
    </row>
    <row r="25" spans="1:8">
      <c r="A25" s="1">
        <v>25</v>
      </c>
      <c r="B25" s="1" t="s">
        <v>262</v>
      </c>
      <c r="C25" s="1" t="s">
        <v>449</v>
      </c>
      <c r="D25" s="1">
        <v>20</v>
      </c>
      <c r="E25" s="1" t="s">
        <v>264</v>
      </c>
      <c r="F25" s="1">
        <v>68.5</v>
      </c>
      <c r="G25" s="2" t="str">
        <f t="shared" si="0"/>
        <v>紀州-ヤマブキ-20-Ｔ-68.5</v>
      </c>
      <c r="H25" s="2">
        <f t="shared" si="1"/>
        <v>25</v>
      </c>
    </row>
    <row r="26" spans="1:8">
      <c r="A26" s="1">
        <v>26</v>
      </c>
      <c r="B26" s="1" t="s">
        <v>282</v>
      </c>
      <c r="D26" s="1">
        <v>20</v>
      </c>
      <c r="E26" s="1" t="s">
        <v>267</v>
      </c>
      <c r="F26" s="1">
        <v>36.5</v>
      </c>
      <c r="G26" s="2" t="str">
        <f t="shared" si="0"/>
        <v>琥珀-20-Ｙ-36.5</v>
      </c>
      <c r="H26" s="2">
        <f t="shared" si="1"/>
        <v>26</v>
      </c>
    </row>
    <row r="27" spans="1:8">
      <c r="A27" s="1">
        <v>27</v>
      </c>
      <c r="B27" s="1" t="s">
        <v>262</v>
      </c>
      <c r="C27" s="1" t="s">
        <v>472</v>
      </c>
      <c r="D27" s="1">
        <v>21</v>
      </c>
      <c r="E27" s="1" t="s">
        <v>264</v>
      </c>
      <c r="F27" s="1">
        <v>66</v>
      </c>
      <c r="G27" s="2" t="str">
        <f t="shared" si="0"/>
        <v>紀州-サーモン-21-Ｔ-66</v>
      </c>
      <c r="H27" s="2">
        <f t="shared" si="1"/>
        <v>27</v>
      </c>
    </row>
    <row r="28" spans="1:8">
      <c r="A28" s="1">
        <v>28</v>
      </c>
      <c r="B28" s="1" t="s">
        <v>281</v>
      </c>
      <c r="D28" s="1">
        <v>21</v>
      </c>
      <c r="E28" s="1" t="s">
        <v>264</v>
      </c>
      <c r="F28" s="1">
        <v>26.5</v>
      </c>
      <c r="G28" s="2" t="str">
        <f t="shared" si="0"/>
        <v>ボンアイボリー-21-Ｔ-26.5</v>
      </c>
      <c r="H28" s="2">
        <f t="shared" si="1"/>
        <v>28</v>
      </c>
    </row>
    <row r="29" spans="1:8">
      <c r="A29" s="1">
        <v>29</v>
      </c>
      <c r="B29" s="1" t="s">
        <v>287</v>
      </c>
      <c r="C29" s="1" t="s">
        <v>660</v>
      </c>
      <c r="D29" s="1">
        <v>21</v>
      </c>
      <c r="E29" s="1" t="s">
        <v>267</v>
      </c>
      <c r="F29" s="1">
        <v>100</v>
      </c>
      <c r="G29" s="2" t="str">
        <f t="shared" si="0"/>
        <v>タント-Ｓ－２-21-Ｙ-100</v>
      </c>
      <c r="H29" s="2">
        <f t="shared" si="1"/>
        <v>29</v>
      </c>
    </row>
    <row r="30" spans="1:8">
      <c r="A30" s="1">
        <v>30</v>
      </c>
      <c r="B30" s="1" t="s">
        <v>319</v>
      </c>
      <c r="D30" s="1">
        <v>20</v>
      </c>
      <c r="E30" s="1" t="s">
        <v>267</v>
      </c>
      <c r="F30" s="1">
        <v>44.5</v>
      </c>
      <c r="G30" s="2" t="str">
        <f t="shared" si="0"/>
        <v>ユトリロマットグリーン７０-20-Ｙ-44.5</v>
      </c>
      <c r="H30" s="2">
        <f t="shared" si="1"/>
        <v>30</v>
      </c>
    </row>
    <row r="31" spans="1:8">
      <c r="A31" s="1">
        <v>31</v>
      </c>
      <c r="B31" s="1" t="s">
        <v>282</v>
      </c>
      <c r="D31" s="1">
        <v>20</v>
      </c>
      <c r="E31" s="1" t="s">
        <v>264</v>
      </c>
      <c r="F31" s="1">
        <v>57.5</v>
      </c>
      <c r="G31" s="2" t="str">
        <f t="shared" si="0"/>
        <v>琥珀-20-Ｔ-57.5</v>
      </c>
      <c r="H31" s="2">
        <f t="shared" si="1"/>
        <v>31</v>
      </c>
    </row>
    <row r="32" spans="1:8">
      <c r="A32" s="1">
        <v>32</v>
      </c>
      <c r="B32" s="1" t="s">
        <v>695</v>
      </c>
      <c r="D32" s="1">
        <v>35</v>
      </c>
      <c r="E32" s="1" t="s">
        <v>267</v>
      </c>
      <c r="F32" s="1">
        <v>110</v>
      </c>
      <c r="G32" s="2" t="str">
        <f t="shared" si="0"/>
        <v>ユポタック-35-Ｙ-110</v>
      </c>
      <c r="H32" s="2">
        <f t="shared" si="1"/>
        <v>32</v>
      </c>
    </row>
    <row r="33" spans="1:8">
      <c r="A33" s="1">
        <v>33</v>
      </c>
      <c r="B33" s="1" t="s">
        <v>268</v>
      </c>
      <c r="D33" s="1">
        <v>23</v>
      </c>
      <c r="E33" s="1" t="s">
        <v>267</v>
      </c>
      <c r="F33" s="1">
        <v>62.5</v>
      </c>
      <c r="G33" s="2" t="str">
        <f t="shared" si="0"/>
        <v>パールコートＰ-23-Ｙ-62.5</v>
      </c>
      <c r="H33" s="2">
        <f t="shared" si="1"/>
        <v>33</v>
      </c>
    </row>
    <row r="34" spans="1:8">
      <c r="A34" s="1">
        <v>34</v>
      </c>
      <c r="B34" s="1" t="s">
        <v>329</v>
      </c>
      <c r="C34" s="1" t="s">
        <v>459</v>
      </c>
      <c r="D34" s="1">
        <v>21</v>
      </c>
      <c r="E34" s="1" t="s">
        <v>267</v>
      </c>
      <c r="F34" s="1">
        <v>215</v>
      </c>
      <c r="G34" s="2" t="str">
        <f t="shared" si="0"/>
        <v>レザック６６-コソメ-21-Ｙ-215</v>
      </c>
      <c r="H34" s="2">
        <f t="shared" si="1"/>
        <v>34</v>
      </c>
    </row>
    <row r="35" spans="1:8">
      <c r="A35" s="1">
        <v>35</v>
      </c>
      <c r="B35" s="1" t="s">
        <v>329</v>
      </c>
      <c r="C35" s="1" t="s">
        <v>308</v>
      </c>
      <c r="D35" s="1">
        <v>21</v>
      </c>
      <c r="E35" s="1" t="s">
        <v>267</v>
      </c>
      <c r="F35" s="1">
        <v>175</v>
      </c>
      <c r="G35" s="2" t="str">
        <f t="shared" si="0"/>
        <v>レザック６６-ベージュ-21-Ｙ-175</v>
      </c>
      <c r="H35" s="2">
        <f t="shared" si="1"/>
        <v>35</v>
      </c>
    </row>
    <row r="36" spans="1:8">
      <c r="A36" s="1">
        <v>36</v>
      </c>
      <c r="B36" s="1" t="s">
        <v>329</v>
      </c>
      <c r="C36" s="1" t="s">
        <v>420</v>
      </c>
      <c r="D36" s="1">
        <v>21</v>
      </c>
      <c r="E36" s="1" t="s">
        <v>267</v>
      </c>
      <c r="F36" s="1">
        <v>175</v>
      </c>
      <c r="G36" s="2" t="str">
        <f t="shared" si="0"/>
        <v>レザック６６-クリーム-21-Ｙ-175</v>
      </c>
      <c r="H36" s="2">
        <f t="shared" si="1"/>
        <v>36</v>
      </c>
    </row>
    <row r="37" spans="1:8">
      <c r="A37" s="1">
        <v>37</v>
      </c>
      <c r="B37" s="1" t="s">
        <v>329</v>
      </c>
      <c r="C37" s="1" t="s">
        <v>462</v>
      </c>
      <c r="D37" s="1">
        <v>21</v>
      </c>
      <c r="E37" s="1" t="s">
        <v>267</v>
      </c>
      <c r="F37" s="1">
        <v>175</v>
      </c>
      <c r="G37" s="2" t="str">
        <f t="shared" si="0"/>
        <v>レザック６６-スカイ-21-Ｙ-175</v>
      </c>
      <c r="H37" s="2">
        <f t="shared" si="1"/>
        <v>37</v>
      </c>
    </row>
    <row r="38" spans="1:8">
      <c r="A38" s="1">
        <v>38</v>
      </c>
      <c r="B38" s="1" t="s">
        <v>329</v>
      </c>
      <c r="C38" s="1" t="s">
        <v>686</v>
      </c>
      <c r="D38" s="1">
        <v>21</v>
      </c>
      <c r="E38" s="1" t="s">
        <v>267</v>
      </c>
      <c r="F38" s="1">
        <v>175</v>
      </c>
      <c r="G38" s="2" t="str">
        <f t="shared" si="0"/>
        <v>レザック６６-マリン-21-Ｙ-175</v>
      </c>
      <c r="H38" s="2">
        <f t="shared" si="1"/>
        <v>38</v>
      </c>
    </row>
    <row r="39" spans="1:8">
      <c r="A39" s="1">
        <v>39</v>
      </c>
      <c r="B39" s="1" t="s">
        <v>273</v>
      </c>
      <c r="D39" s="1">
        <v>21</v>
      </c>
      <c r="E39" s="1" t="s">
        <v>264</v>
      </c>
      <c r="F39" s="1">
        <v>55</v>
      </c>
      <c r="G39" s="2" t="str">
        <f t="shared" si="0"/>
        <v>ｎｐｉ上質-21-Ｔ-55</v>
      </c>
      <c r="H39" s="2">
        <f t="shared" si="1"/>
        <v>39</v>
      </c>
    </row>
    <row r="40" spans="1:8">
      <c r="A40" s="1">
        <v>40</v>
      </c>
      <c r="B40" s="1" t="s">
        <v>696</v>
      </c>
      <c r="D40" s="1">
        <v>23</v>
      </c>
      <c r="E40" s="1" t="s">
        <v>267</v>
      </c>
      <c r="F40" s="1">
        <v>93.5</v>
      </c>
      <c r="G40" s="2" t="str">
        <f t="shared" si="0"/>
        <v>ユトリロコートグリーン７０-23-Ｙ-93.5</v>
      </c>
      <c r="H40" s="2">
        <f t="shared" si="1"/>
        <v>40</v>
      </c>
    </row>
    <row r="41" spans="1:8">
      <c r="A41" s="1">
        <v>41</v>
      </c>
      <c r="B41" s="1" t="s">
        <v>501</v>
      </c>
      <c r="D41" s="1">
        <v>20</v>
      </c>
      <c r="E41" s="1" t="s">
        <v>267</v>
      </c>
      <c r="F41" s="1">
        <v>44.5</v>
      </c>
      <c r="G41" s="2" t="str">
        <f t="shared" si="0"/>
        <v>ユトリロ上質グリーン７０-20-Ｙ-44.5</v>
      </c>
      <c r="H41" s="2">
        <f t="shared" si="1"/>
        <v>41</v>
      </c>
    </row>
    <row r="42" spans="1:8">
      <c r="A42" s="1">
        <v>42</v>
      </c>
      <c r="B42" s="1" t="s">
        <v>262</v>
      </c>
      <c r="C42" s="1" t="s">
        <v>263</v>
      </c>
      <c r="D42" s="1">
        <v>21</v>
      </c>
      <c r="E42" s="1" t="s">
        <v>264</v>
      </c>
      <c r="F42" s="1">
        <v>107</v>
      </c>
      <c r="G42" s="2" t="str">
        <f t="shared" si="0"/>
        <v>紀州-シラチャ-21-Ｔ-107</v>
      </c>
      <c r="H42" s="2">
        <f t="shared" si="1"/>
        <v>42</v>
      </c>
    </row>
    <row r="43" spans="1:8">
      <c r="A43" s="1">
        <v>43</v>
      </c>
      <c r="B43" s="1" t="s">
        <v>262</v>
      </c>
      <c r="C43" s="1" t="s">
        <v>291</v>
      </c>
      <c r="D43" s="1">
        <v>20</v>
      </c>
      <c r="E43" s="1" t="s">
        <v>264</v>
      </c>
      <c r="F43" s="1">
        <v>68.5</v>
      </c>
      <c r="G43" s="2" t="str">
        <f t="shared" si="0"/>
        <v>紀州-モモ-20-Ｔ-68.5</v>
      </c>
      <c r="H43" s="2">
        <f t="shared" si="1"/>
        <v>43</v>
      </c>
    </row>
    <row r="44" spans="1:8">
      <c r="A44" s="1">
        <v>44</v>
      </c>
      <c r="B44" s="1" t="s">
        <v>262</v>
      </c>
      <c r="C44" s="1" t="s">
        <v>344</v>
      </c>
      <c r="D44" s="1">
        <v>21</v>
      </c>
      <c r="E44" s="1" t="s">
        <v>264</v>
      </c>
      <c r="F44" s="1">
        <v>107</v>
      </c>
      <c r="G44" s="2" t="str">
        <f t="shared" si="0"/>
        <v>紀州-ワカクサ-21-Ｔ-107</v>
      </c>
      <c r="H44" s="2">
        <f t="shared" si="1"/>
        <v>44</v>
      </c>
    </row>
    <row r="45" spans="1:8">
      <c r="A45" s="1">
        <v>45</v>
      </c>
      <c r="B45" s="1" t="s">
        <v>270</v>
      </c>
      <c r="D45" s="1">
        <v>20</v>
      </c>
      <c r="E45" s="1" t="s">
        <v>267</v>
      </c>
      <c r="F45" s="1">
        <v>46.5</v>
      </c>
      <c r="G45" s="2" t="str">
        <f t="shared" si="0"/>
        <v>シナールＤＧグロス-20-Ｙ-46.5</v>
      </c>
      <c r="H45" s="2">
        <f t="shared" si="1"/>
        <v>45</v>
      </c>
    </row>
    <row r="46" spans="1:8">
      <c r="A46" s="1">
        <v>46</v>
      </c>
      <c r="B46" s="1" t="s">
        <v>273</v>
      </c>
      <c r="D46" s="1">
        <v>21</v>
      </c>
      <c r="E46" s="1" t="s">
        <v>264</v>
      </c>
      <c r="F46" s="1">
        <v>70</v>
      </c>
      <c r="G46" s="2" t="str">
        <f t="shared" si="0"/>
        <v>ｎｐｉ上質-21-Ｔ-70</v>
      </c>
      <c r="H46" s="2">
        <f t="shared" si="1"/>
        <v>46</v>
      </c>
    </row>
    <row r="47" spans="1:8">
      <c r="A47" s="1">
        <v>47</v>
      </c>
      <c r="B47" s="1" t="s">
        <v>421</v>
      </c>
      <c r="D47" s="1">
        <v>25</v>
      </c>
      <c r="E47" s="1" t="s">
        <v>267</v>
      </c>
      <c r="F47" s="1">
        <v>26.5</v>
      </c>
      <c r="G47" s="2" t="str">
        <f t="shared" si="0"/>
        <v>ユトリロ上質-25-Ｙ-26.5</v>
      </c>
      <c r="H47" s="2">
        <f t="shared" si="1"/>
        <v>47</v>
      </c>
    </row>
    <row r="48" spans="1:8">
      <c r="A48" s="1">
        <v>48</v>
      </c>
      <c r="B48" s="1" t="s">
        <v>697</v>
      </c>
      <c r="D48" s="1">
        <v>23</v>
      </c>
      <c r="E48" s="1" t="s">
        <v>267</v>
      </c>
      <c r="F48" s="1">
        <v>137.5</v>
      </c>
      <c r="G48" s="2" t="str">
        <f t="shared" si="0"/>
        <v>モダンクラフト-23-Ｙ-137.5</v>
      </c>
      <c r="H48" s="2">
        <f t="shared" si="1"/>
        <v>48</v>
      </c>
    </row>
    <row r="49" spans="1:8">
      <c r="A49" s="1">
        <v>49</v>
      </c>
      <c r="B49" s="1" t="s">
        <v>619</v>
      </c>
      <c r="C49" s="1" t="s">
        <v>698</v>
      </c>
      <c r="D49" s="1">
        <v>21</v>
      </c>
      <c r="E49" s="1" t="s">
        <v>267</v>
      </c>
      <c r="F49" s="1">
        <v>110</v>
      </c>
      <c r="G49" s="2" t="str">
        <f t="shared" si="0"/>
        <v>五感紙荒目-黄色-21-Ｙ-110</v>
      </c>
      <c r="H49" s="2">
        <f t="shared" si="1"/>
        <v>49</v>
      </c>
    </row>
    <row r="50" spans="1:8">
      <c r="A50" s="1">
        <v>50</v>
      </c>
      <c r="B50" s="1" t="s">
        <v>287</v>
      </c>
      <c r="C50" s="1" t="s">
        <v>605</v>
      </c>
      <c r="D50" s="1">
        <v>21</v>
      </c>
      <c r="E50" s="1" t="s">
        <v>267</v>
      </c>
      <c r="F50" s="1">
        <v>100</v>
      </c>
      <c r="G50" s="2" t="str">
        <f t="shared" si="0"/>
        <v>タント-Ｏ－６１-21-Ｙ-100</v>
      </c>
      <c r="H50" s="2">
        <f t="shared" si="1"/>
        <v>50</v>
      </c>
    </row>
    <row r="51" spans="1:8">
      <c r="A51" s="1">
        <v>51</v>
      </c>
      <c r="B51" s="1" t="s">
        <v>282</v>
      </c>
      <c r="D51" s="1">
        <v>20</v>
      </c>
      <c r="E51" s="1" t="s">
        <v>264</v>
      </c>
      <c r="F51" s="1">
        <v>46.5</v>
      </c>
      <c r="G51" s="2" t="str">
        <f t="shared" si="0"/>
        <v>琥珀-20-Ｔ-46.5</v>
      </c>
      <c r="H51" s="2">
        <f t="shared" si="1"/>
        <v>51</v>
      </c>
    </row>
    <row r="52" spans="1:8">
      <c r="A52" s="1">
        <v>52</v>
      </c>
      <c r="B52" s="1" t="s">
        <v>270</v>
      </c>
      <c r="D52" s="1">
        <v>21</v>
      </c>
      <c r="E52" s="1" t="s">
        <v>267</v>
      </c>
      <c r="F52" s="1">
        <v>135</v>
      </c>
      <c r="G52" s="2" t="str">
        <f t="shared" si="0"/>
        <v>シナールＤＧグロス-21-Ｙ-135</v>
      </c>
      <c r="H52" s="2">
        <f t="shared" si="1"/>
        <v>52</v>
      </c>
    </row>
    <row r="53" spans="1:8">
      <c r="A53" s="1">
        <v>53</v>
      </c>
      <c r="B53" s="1" t="s">
        <v>532</v>
      </c>
      <c r="D53" s="1">
        <v>23</v>
      </c>
      <c r="E53" s="1" t="s">
        <v>267</v>
      </c>
      <c r="F53" s="1">
        <v>125</v>
      </c>
      <c r="G53" s="2" t="str">
        <f t="shared" si="0"/>
        <v>ピズムマット-23-Ｙ-125</v>
      </c>
      <c r="H53" s="2">
        <f t="shared" si="1"/>
        <v>53</v>
      </c>
    </row>
    <row r="54" spans="1:8">
      <c r="A54" s="1">
        <v>54</v>
      </c>
      <c r="B54" s="1" t="s">
        <v>270</v>
      </c>
      <c r="D54" s="1">
        <v>23</v>
      </c>
      <c r="E54" s="1" t="s">
        <v>267</v>
      </c>
      <c r="F54" s="1">
        <v>76.5</v>
      </c>
      <c r="G54" s="2" t="str">
        <f t="shared" si="0"/>
        <v>シナールＤＧグロス-23-Ｙ-76.5</v>
      </c>
      <c r="H54" s="2">
        <f t="shared" si="1"/>
        <v>54</v>
      </c>
    </row>
    <row r="55" spans="1:8">
      <c r="A55" s="1">
        <v>55</v>
      </c>
      <c r="B55" s="1" t="s">
        <v>270</v>
      </c>
      <c r="D55" s="1">
        <v>20</v>
      </c>
      <c r="E55" s="1" t="s">
        <v>264</v>
      </c>
      <c r="F55" s="1">
        <v>57.5</v>
      </c>
      <c r="G55" s="2" t="str">
        <f t="shared" si="0"/>
        <v>シナールＤＧグロス-20-Ｔ-57.5</v>
      </c>
      <c r="H55" s="2">
        <f t="shared" si="1"/>
        <v>55</v>
      </c>
    </row>
    <row r="56" spans="1:8">
      <c r="A56" s="1">
        <v>56</v>
      </c>
      <c r="B56" s="1" t="s">
        <v>266</v>
      </c>
      <c r="D56" s="1">
        <v>20</v>
      </c>
      <c r="E56" s="1" t="s">
        <v>267</v>
      </c>
      <c r="F56" s="1">
        <v>70.5</v>
      </c>
      <c r="G56" s="2" t="str">
        <f t="shared" si="0"/>
        <v>Ｖマット-20-Ｙ-70.5</v>
      </c>
      <c r="H56" s="2">
        <f t="shared" si="1"/>
        <v>56</v>
      </c>
    </row>
    <row r="57" spans="1:8">
      <c r="A57" s="1">
        <v>57</v>
      </c>
      <c r="B57" s="1" t="s">
        <v>463</v>
      </c>
      <c r="D57" s="1">
        <v>23</v>
      </c>
      <c r="E57" s="1" t="s">
        <v>267</v>
      </c>
      <c r="F57" s="1">
        <v>153</v>
      </c>
      <c r="G57" s="2" t="str">
        <f t="shared" si="0"/>
        <v>北越アートポスト-23-Ｙ-153</v>
      </c>
      <c r="H57" s="2">
        <f t="shared" si="1"/>
        <v>57</v>
      </c>
    </row>
    <row r="58" spans="1:8">
      <c r="A58" s="1">
        <v>58</v>
      </c>
      <c r="B58" s="1" t="s">
        <v>270</v>
      </c>
      <c r="D58" s="1">
        <v>20</v>
      </c>
      <c r="E58" s="1" t="s">
        <v>267</v>
      </c>
      <c r="F58" s="1">
        <v>70.5</v>
      </c>
      <c r="G58" s="2" t="str">
        <f t="shared" si="0"/>
        <v>シナールＤＧグロス-20-Ｙ-70.5</v>
      </c>
      <c r="H58" s="2">
        <f t="shared" si="1"/>
        <v>58</v>
      </c>
    </row>
    <row r="59" spans="1:8">
      <c r="A59" s="1">
        <v>59</v>
      </c>
      <c r="B59" s="1" t="s">
        <v>266</v>
      </c>
      <c r="D59" s="1">
        <v>20</v>
      </c>
      <c r="E59" s="1" t="s">
        <v>267</v>
      </c>
      <c r="F59" s="1">
        <v>44.5</v>
      </c>
      <c r="G59" s="2" t="str">
        <f t="shared" si="0"/>
        <v>Ｖマット-20-Ｙ-44.5</v>
      </c>
      <c r="H59" s="2">
        <f t="shared" si="1"/>
        <v>59</v>
      </c>
    </row>
    <row r="60" spans="1:8">
      <c r="A60" s="1">
        <v>60</v>
      </c>
      <c r="B60" s="1" t="s">
        <v>266</v>
      </c>
      <c r="D60" s="1">
        <v>23</v>
      </c>
      <c r="E60" s="1" t="s">
        <v>264</v>
      </c>
      <c r="F60" s="1">
        <v>62.5</v>
      </c>
      <c r="G60" s="2" t="str">
        <f t="shared" si="0"/>
        <v>Ｖマット-23-Ｔ-62.5</v>
      </c>
      <c r="H60" s="2">
        <f t="shared" si="1"/>
        <v>60</v>
      </c>
    </row>
    <row r="61" spans="1:8">
      <c r="A61" s="1">
        <v>61</v>
      </c>
      <c r="B61" s="1" t="s">
        <v>329</v>
      </c>
      <c r="C61" s="1" t="s">
        <v>446</v>
      </c>
      <c r="D61" s="1">
        <v>21</v>
      </c>
      <c r="E61" s="1" t="s">
        <v>267</v>
      </c>
      <c r="F61" s="1">
        <v>215</v>
      </c>
      <c r="G61" s="2" t="str">
        <f t="shared" si="0"/>
        <v>レザック６６-ユキ-21-Ｙ-215</v>
      </c>
      <c r="H61" s="2">
        <f t="shared" si="1"/>
        <v>61</v>
      </c>
    </row>
    <row r="62" spans="1:8">
      <c r="A62" s="1">
        <v>62</v>
      </c>
      <c r="B62" s="1" t="s">
        <v>467</v>
      </c>
      <c r="C62" s="1" t="s">
        <v>422</v>
      </c>
      <c r="D62" s="1">
        <v>21</v>
      </c>
      <c r="E62" s="1" t="s">
        <v>267</v>
      </c>
      <c r="F62" s="1">
        <v>100</v>
      </c>
      <c r="G62" s="2" t="str">
        <f t="shared" si="0"/>
        <v>ＮＴほそおり-ソラ-21-Ｙ-100</v>
      </c>
      <c r="H62" s="2">
        <f t="shared" si="1"/>
        <v>62</v>
      </c>
    </row>
    <row r="63" spans="1:8">
      <c r="A63" s="1">
        <v>63</v>
      </c>
      <c r="B63" s="1" t="s">
        <v>460</v>
      </c>
      <c r="C63" s="1" t="s">
        <v>461</v>
      </c>
      <c r="D63" s="1">
        <v>21</v>
      </c>
      <c r="E63" s="1" t="s">
        <v>267</v>
      </c>
      <c r="F63" s="1">
        <v>200</v>
      </c>
      <c r="G63" s="2" t="str">
        <f t="shared" si="0"/>
        <v>みやぎぬ-ツユクサ-21-Ｙ-200</v>
      </c>
      <c r="H63" s="2">
        <f t="shared" si="1"/>
        <v>63</v>
      </c>
    </row>
    <row r="64" spans="1:8">
      <c r="A64" s="1">
        <v>64</v>
      </c>
      <c r="B64" s="1" t="s">
        <v>329</v>
      </c>
      <c r="C64" s="1" t="s">
        <v>595</v>
      </c>
      <c r="D64" s="1">
        <v>21</v>
      </c>
      <c r="E64" s="1" t="s">
        <v>267</v>
      </c>
      <c r="F64" s="1">
        <v>175</v>
      </c>
      <c r="G64" s="2" t="str">
        <f t="shared" si="0"/>
        <v>レザック６６-アオネズ-21-Ｙ-175</v>
      </c>
      <c r="H64" s="2">
        <f t="shared" si="1"/>
        <v>64</v>
      </c>
    </row>
    <row r="65" spans="1:8">
      <c r="A65" s="1">
        <v>65</v>
      </c>
      <c r="B65" s="1" t="s">
        <v>501</v>
      </c>
      <c r="D65" s="1">
        <v>21</v>
      </c>
      <c r="E65" s="1" t="s">
        <v>264</v>
      </c>
      <c r="F65" s="1">
        <v>70</v>
      </c>
      <c r="G65" s="2" t="str">
        <f t="shared" ref="G65:G128" si="2">_xlfn.TEXTJOIN("-",TRUE,B65,C65,D65,E65,F65)</f>
        <v>ユトリロ上質グリーン７０-21-Ｔ-70</v>
      </c>
      <c r="H65" s="2">
        <f t="shared" ref="H65:H128" si="3">A65</f>
        <v>65</v>
      </c>
    </row>
    <row r="66" spans="1:8">
      <c r="A66" s="1">
        <v>66</v>
      </c>
      <c r="B66" s="1" t="s">
        <v>262</v>
      </c>
      <c r="C66" s="1" t="s">
        <v>422</v>
      </c>
      <c r="D66" s="1">
        <v>20</v>
      </c>
      <c r="E66" s="1" t="s">
        <v>264</v>
      </c>
      <c r="F66" s="1">
        <v>42</v>
      </c>
      <c r="G66" s="2" t="str">
        <f t="shared" si="2"/>
        <v>紀州-ソラ-20-Ｔ-42</v>
      </c>
      <c r="H66" s="2">
        <f t="shared" si="3"/>
        <v>66</v>
      </c>
    </row>
    <row r="67" spans="1:8">
      <c r="A67" s="1">
        <v>67</v>
      </c>
      <c r="B67" s="1" t="s">
        <v>262</v>
      </c>
      <c r="C67" s="1" t="s">
        <v>422</v>
      </c>
      <c r="D67" s="1">
        <v>20</v>
      </c>
      <c r="E67" s="1" t="s">
        <v>264</v>
      </c>
      <c r="F67" s="1">
        <v>84.5</v>
      </c>
      <c r="G67" s="2" t="str">
        <f t="shared" si="2"/>
        <v>紀州-ソラ-20-Ｔ-84.5</v>
      </c>
      <c r="H67" s="2">
        <f t="shared" si="3"/>
        <v>67</v>
      </c>
    </row>
    <row r="68" spans="1:8">
      <c r="A68" s="1">
        <v>68</v>
      </c>
      <c r="B68" s="1" t="s">
        <v>329</v>
      </c>
      <c r="C68" s="1" t="s">
        <v>699</v>
      </c>
      <c r="D68" s="1">
        <v>21</v>
      </c>
      <c r="E68" s="1" t="s">
        <v>267</v>
      </c>
      <c r="F68" s="1">
        <v>175</v>
      </c>
      <c r="G68" s="2" t="str">
        <f t="shared" si="2"/>
        <v>レザック６６-ウスムラサキ-21-Ｙ-175</v>
      </c>
      <c r="H68" s="2">
        <f t="shared" si="3"/>
        <v>68</v>
      </c>
    </row>
    <row r="69" spans="1:8">
      <c r="A69" s="1">
        <v>69</v>
      </c>
      <c r="B69" s="1" t="s">
        <v>329</v>
      </c>
      <c r="C69" s="1" t="s">
        <v>484</v>
      </c>
      <c r="D69" s="1">
        <v>21</v>
      </c>
      <c r="E69" s="1" t="s">
        <v>267</v>
      </c>
      <c r="F69" s="1">
        <v>175</v>
      </c>
      <c r="G69" s="2" t="str">
        <f t="shared" si="2"/>
        <v>レザック６６-アカ-21-Ｙ-175</v>
      </c>
      <c r="H69" s="2">
        <f t="shared" si="3"/>
        <v>69</v>
      </c>
    </row>
    <row r="70" spans="1:8">
      <c r="A70" s="1">
        <v>70</v>
      </c>
      <c r="B70" s="1" t="s">
        <v>463</v>
      </c>
      <c r="D70" s="1">
        <v>23</v>
      </c>
      <c r="E70" s="1" t="s">
        <v>264</v>
      </c>
      <c r="F70" s="1">
        <v>125</v>
      </c>
      <c r="G70" s="2" t="str">
        <f t="shared" si="2"/>
        <v>北越アートポスト-23-Ｔ-125</v>
      </c>
      <c r="H70" s="2">
        <f t="shared" si="3"/>
        <v>70</v>
      </c>
    </row>
    <row r="71" spans="1:8">
      <c r="A71" s="1">
        <v>71</v>
      </c>
      <c r="B71" s="1" t="s">
        <v>281</v>
      </c>
      <c r="D71" s="1">
        <v>21</v>
      </c>
      <c r="E71" s="1" t="s">
        <v>267</v>
      </c>
      <c r="F71" s="1">
        <v>18</v>
      </c>
      <c r="G71" s="2" t="str">
        <f t="shared" si="2"/>
        <v>ボンアイボリー-21-Ｙ-18</v>
      </c>
      <c r="H71" s="2">
        <f t="shared" si="3"/>
        <v>71</v>
      </c>
    </row>
    <row r="72" spans="1:8">
      <c r="A72" s="1">
        <v>72</v>
      </c>
      <c r="B72" s="1" t="s">
        <v>266</v>
      </c>
      <c r="D72" s="1">
        <v>20</v>
      </c>
      <c r="E72" s="1" t="s">
        <v>267</v>
      </c>
      <c r="F72" s="1">
        <v>86.5</v>
      </c>
      <c r="G72" s="2" t="str">
        <f t="shared" si="2"/>
        <v>Ｖマット-20-Ｙ-86.5</v>
      </c>
      <c r="H72" s="2">
        <f t="shared" si="3"/>
        <v>72</v>
      </c>
    </row>
    <row r="73" spans="1:8">
      <c r="A73" s="1">
        <v>73</v>
      </c>
      <c r="B73" s="1" t="s">
        <v>270</v>
      </c>
      <c r="D73" s="1">
        <v>23</v>
      </c>
      <c r="E73" s="1" t="s">
        <v>264</v>
      </c>
      <c r="F73" s="1">
        <v>62.5</v>
      </c>
      <c r="G73" s="2" t="str">
        <f t="shared" si="2"/>
        <v>シナールＤＧグロス-23-Ｔ-62.5</v>
      </c>
      <c r="H73" s="2">
        <f t="shared" si="3"/>
        <v>73</v>
      </c>
    </row>
    <row r="74" spans="1:8">
      <c r="A74" s="1">
        <v>74</v>
      </c>
      <c r="B74" s="1" t="s">
        <v>268</v>
      </c>
      <c r="D74" s="1">
        <v>21</v>
      </c>
      <c r="E74" s="1" t="s">
        <v>267</v>
      </c>
      <c r="F74" s="1">
        <v>135</v>
      </c>
      <c r="G74" s="2" t="str">
        <f t="shared" si="2"/>
        <v>パールコートＰ-21-Ｙ-135</v>
      </c>
      <c r="H74" s="2">
        <f t="shared" si="3"/>
        <v>74</v>
      </c>
    </row>
    <row r="75" spans="1:8">
      <c r="A75" s="1">
        <v>75</v>
      </c>
      <c r="B75" s="1" t="s">
        <v>324</v>
      </c>
      <c r="D75" s="1">
        <v>23</v>
      </c>
      <c r="E75" s="1" t="s">
        <v>267</v>
      </c>
      <c r="F75" s="1">
        <v>125</v>
      </c>
      <c r="G75" s="2" t="str">
        <f t="shared" si="2"/>
        <v>マットポスト-23-Ｙ-125</v>
      </c>
      <c r="H75" s="2">
        <f t="shared" si="3"/>
        <v>75</v>
      </c>
    </row>
    <row r="76" spans="1:8">
      <c r="A76" s="1">
        <v>76</v>
      </c>
      <c r="B76" s="1" t="s">
        <v>273</v>
      </c>
      <c r="D76" s="1">
        <v>23</v>
      </c>
      <c r="E76" s="1" t="s">
        <v>267</v>
      </c>
      <c r="F76" s="1">
        <v>125</v>
      </c>
      <c r="G76" s="2" t="str">
        <f t="shared" si="2"/>
        <v>ｎｐｉ上質-23-Ｙ-125</v>
      </c>
      <c r="H76" s="2">
        <f t="shared" si="3"/>
        <v>76</v>
      </c>
    </row>
    <row r="77" spans="1:8">
      <c r="A77" s="1">
        <v>77</v>
      </c>
      <c r="B77" s="1" t="s">
        <v>429</v>
      </c>
      <c r="D77" s="1">
        <v>21</v>
      </c>
      <c r="E77" s="1" t="s">
        <v>264</v>
      </c>
      <c r="F77" s="1">
        <v>180</v>
      </c>
      <c r="G77" s="2" t="str">
        <f t="shared" si="2"/>
        <v>クラークケント-21-Ｔ-180</v>
      </c>
      <c r="H77" s="2">
        <f t="shared" si="3"/>
        <v>77</v>
      </c>
    </row>
    <row r="78" spans="1:8">
      <c r="A78" s="1">
        <v>78</v>
      </c>
      <c r="B78" s="1" t="s">
        <v>278</v>
      </c>
      <c r="D78" s="1">
        <v>20</v>
      </c>
      <c r="E78" s="1" t="s">
        <v>267</v>
      </c>
      <c r="F78" s="1">
        <v>44.5</v>
      </c>
      <c r="G78" s="2" t="str">
        <f t="shared" si="2"/>
        <v>雷鳥上質-20-Ｙ-44.5</v>
      </c>
      <c r="H78" s="2">
        <f t="shared" si="3"/>
        <v>78</v>
      </c>
    </row>
    <row r="79" spans="1:8">
      <c r="A79" s="1">
        <v>79</v>
      </c>
      <c r="B79" s="1" t="s">
        <v>266</v>
      </c>
      <c r="D79" s="1">
        <v>21</v>
      </c>
      <c r="E79" s="1" t="s">
        <v>264</v>
      </c>
      <c r="F79" s="1">
        <v>135</v>
      </c>
      <c r="G79" s="2" t="str">
        <f t="shared" si="2"/>
        <v>Ｖマット-21-Ｔ-135</v>
      </c>
      <c r="H79" s="2">
        <f t="shared" si="3"/>
        <v>79</v>
      </c>
    </row>
    <row r="80" spans="1:8">
      <c r="A80" s="1">
        <v>80</v>
      </c>
      <c r="B80" s="1" t="s">
        <v>266</v>
      </c>
      <c r="D80" s="1">
        <v>23</v>
      </c>
      <c r="E80" s="1" t="s">
        <v>267</v>
      </c>
      <c r="F80" s="1">
        <v>93.5</v>
      </c>
      <c r="G80" s="2" t="str">
        <f t="shared" si="2"/>
        <v>Ｖマット-23-Ｙ-93.5</v>
      </c>
      <c r="H80" s="2">
        <f t="shared" si="3"/>
        <v>80</v>
      </c>
    </row>
    <row r="81" spans="1:8">
      <c r="A81" s="1">
        <v>81</v>
      </c>
      <c r="B81" s="1" t="s">
        <v>336</v>
      </c>
      <c r="C81" s="1" t="s">
        <v>700</v>
      </c>
      <c r="D81" s="1">
        <v>21</v>
      </c>
      <c r="E81" s="1" t="s">
        <v>267</v>
      </c>
      <c r="F81" s="1">
        <v>210</v>
      </c>
      <c r="G81" s="2" t="str">
        <f t="shared" si="2"/>
        <v>レザック８０つむぎ-くち葉-21-Ｙ-210</v>
      </c>
      <c r="H81" s="2">
        <f t="shared" si="3"/>
        <v>81</v>
      </c>
    </row>
    <row r="82" spans="1:8">
      <c r="A82" s="1">
        <v>82</v>
      </c>
      <c r="B82" s="1" t="s">
        <v>343</v>
      </c>
      <c r="C82" s="1" t="s">
        <v>575</v>
      </c>
      <c r="D82" s="1">
        <v>21</v>
      </c>
      <c r="E82" s="1" t="s">
        <v>267</v>
      </c>
      <c r="F82" s="1">
        <v>100</v>
      </c>
      <c r="G82" s="2" t="str">
        <f t="shared" si="2"/>
        <v>里紙-キナリ-21-Ｙ-100</v>
      </c>
      <c r="H82" s="2">
        <f t="shared" si="3"/>
        <v>82</v>
      </c>
    </row>
    <row r="83" spans="1:8">
      <c r="A83" s="1">
        <v>83</v>
      </c>
      <c r="B83" s="1" t="s">
        <v>445</v>
      </c>
      <c r="C83" s="1" t="s">
        <v>500</v>
      </c>
      <c r="D83" s="1">
        <v>21</v>
      </c>
      <c r="E83" s="1" t="s">
        <v>267</v>
      </c>
      <c r="F83" s="1">
        <v>90</v>
      </c>
      <c r="G83" s="2" t="str">
        <f t="shared" si="2"/>
        <v>ＯＫフェザーワルツ-ラクダ-21-Ｙ-90</v>
      </c>
      <c r="H83" s="2">
        <f t="shared" si="3"/>
        <v>83</v>
      </c>
    </row>
    <row r="84" spans="1:8">
      <c r="A84" s="1">
        <v>84</v>
      </c>
      <c r="B84" s="1" t="s">
        <v>282</v>
      </c>
      <c r="D84" s="1">
        <v>21</v>
      </c>
      <c r="E84" s="1" t="s">
        <v>267</v>
      </c>
      <c r="F84" s="1">
        <v>72.5</v>
      </c>
      <c r="G84" s="2" t="str">
        <f t="shared" si="2"/>
        <v>琥珀-21-Ｙ-72.5</v>
      </c>
      <c r="H84" s="2">
        <f t="shared" si="3"/>
        <v>84</v>
      </c>
    </row>
    <row r="85" spans="1:8">
      <c r="A85" s="1">
        <v>85</v>
      </c>
      <c r="B85" s="1" t="s">
        <v>485</v>
      </c>
      <c r="C85" s="1" t="s">
        <v>310</v>
      </c>
      <c r="D85" s="1">
        <v>21</v>
      </c>
      <c r="E85" s="1" t="s">
        <v>267</v>
      </c>
      <c r="F85" s="1">
        <v>130</v>
      </c>
      <c r="G85" s="2" t="str">
        <f t="shared" si="2"/>
        <v>ハンマートーンＧＡ-スノーホワイト-21-Ｙ-130</v>
      </c>
      <c r="H85" s="2">
        <f t="shared" si="3"/>
        <v>85</v>
      </c>
    </row>
    <row r="86" spans="1:8">
      <c r="A86" s="1">
        <v>86</v>
      </c>
      <c r="B86" s="1" t="s">
        <v>282</v>
      </c>
      <c r="D86" s="1">
        <v>20</v>
      </c>
      <c r="E86" s="1" t="s">
        <v>267</v>
      </c>
      <c r="F86" s="1">
        <v>46.5</v>
      </c>
      <c r="G86" s="2" t="str">
        <f t="shared" si="2"/>
        <v>琥珀-20-Ｙ-46.5</v>
      </c>
      <c r="H86" s="2">
        <f t="shared" si="3"/>
        <v>86</v>
      </c>
    </row>
    <row r="87" spans="1:8">
      <c r="A87" s="1">
        <v>87</v>
      </c>
      <c r="B87" s="1" t="s">
        <v>298</v>
      </c>
      <c r="C87" s="1" t="s">
        <v>468</v>
      </c>
      <c r="D87" s="1">
        <v>21</v>
      </c>
      <c r="E87" s="1" t="s">
        <v>267</v>
      </c>
      <c r="F87" s="1">
        <v>118</v>
      </c>
      <c r="G87" s="2" t="str">
        <f t="shared" si="2"/>
        <v>ＯＫミューズコットン-サケ-21-Ｙ-118</v>
      </c>
      <c r="H87" s="2">
        <f t="shared" si="3"/>
        <v>87</v>
      </c>
    </row>
    <row r="88" spans="1:8">
      <c r="A88" s="1">
        <v>88</v>
      </c>
      <c r="B88" s="1" t="s">
        <v>273</v>
      </c>
      <c r="D88" s="1">
        <v>21</v>
      </c>
      <c r="E88" s="1" t="s">
        <v>264</v>
      </c>
      <c r="F88" s="1">
        <v>180</v>
      </c>
      <c r="G88" s="2" t="str">
        <f t="shared" si="2"/>
        <v>ｎｐｉ上質-21-Ｔ-180</v>
      </c>
      <c r="H88" s="2">
        <f t="shared" si="3"/>
        <v>88</v>
      </c>
    </row>
    <row r="89" spans="1:8">
      <c r="A89" s="1">
        <v>89</v>
      </c>
      <c r="B89" s="1" t="s">
        <v>278</v>
      </c>
      <c r="D89" s="1">
        <v>22</v>
      </c>
      <c r="E89" s="1" t="s">
        <v>264</v>
      </c>
      <c r="F89" s="1">
        <v>67.5</v>
      </c>
      <c r="G89" s="2" t="str">
        <f t="shared" si="2"/>
        <v>雷鳥上質-22-Ｔ-67.5</v>
      </c>
      <c r="H89" s="2">
        <f t="shared" si="3"/>
        <v>89</v>
      </c>
    </row>
    <row r="90" spans="1:8">
      <c r="A90" s="1">
        <v>90</v>
      </c>
      <c r="B90" s="1" t="s">
        <v>273</v>
      </c>
      <c r="D90" s="1">
        <v>21</v>
      </c>
      <c r="E90" s="1" t="s">
        <v>264</v>
      </c>
      <c r="F90" s="1">
        <v>135</v>
      </c>
      <c r="G90" s="2" t="str">
        <f t="shared" si="2"/>
        <v>ｎｐｉ上質-21-Ｔ-135</v>
      </c>
      <c r="H90" s="2">
        <f t="shared" si="3"/>
        <v>90</v>
      </c>
    </row>
    <row r="91" spans="1:8">
      <c r="A91" s="1">
        <v>91</v>
      </c>
      <c r="B91" s="1" t="s">
        <v>262</v>
      </c>
      <c r="C91" s="1" t="s">
        <v>335</v>
      </c>
      <c r="D91" s="1">
        <v>20</v>
      </c>
      <c r="E91" s="1" t="s">
        <v>264</v>
      </c>
      <c r="F91" s="1">
        <v>68.5</v>
      </c>
      <c r="G91" s="2" t="str">
        <f t="shared" si="2"/>
        <v>紀州-濃クリーム-20-Ｔ-68.5</v>
      </c>
      <c r="H91" s="2">
        <f t="shared" si="3"/>
        <v>91</v>
      </c>
    </row>
    <row r="92" spans="1:8">
      <c r="A92" s="1">
        <v>92</v>
      </c>
      <c r="B92" s="1" t="s">
        <v>262</v>
      </c>
      <c r="C92" s="1" t="s">
        <v>335</v>
      </c>
      <c r="D92" s="1">
        <v>20</v>
      </c>
      <c r="E92" s="1" t="s">
        <v>264</v>
      </c>
      <c r="F92" s="1">
        <v>42</v>
      </c>
      <c r="G92" s="2" t="str">
        <f t="shared" si="2"/>
        <v>紀州-濃クリーム-20-Ｔ-42</v>
      </c>
      <c r="H92" s="2">
        <f t="shared" si="3"/>
        <v>92</v>
      </c>
    </row>
    <row r="93" spans="1:8">
      <c r="A93" s="1">
        <v>93</v>
      </c>
      <c r="B93" s="1" t="s">
        <v>273</v>
      </c>
      <c r="D93" s="1">
        <v>20</v>
      </c>
      <c r="E93" s="1" t="s">
        <v>264</v>
      </c>
      <c r="F93" s="1">
        <v>44.5</v>
      </c>
      <c r="G93" s="2" t="str">
        <f t="shared" si="2"/>
        <v>ｎｐｉ上質-20-Ｔ-44.5</v>
      </c>
      <c r="H93" s="2">
        <f t="shared" si="3"/>
        <v>93</v>
      </c>
    </row>
    <row r="94" spans="1:8">
      <c r="A94" s="1">
        <v>94</v>
      </c>
      <c r="B94" s="1" t="s">
        <v>463</v>
      </c>
      <c r="D94" s="1">
        <v>23</v>
      </c>
      <c r="E94" s="1" t="s">
        <v>264</v>
      </c>
      <c r="F94" s="1">
        <v>139</v>
      </c>
      <c r="G94" s="2" t="str">
        <f t="shared" si="2"/>
        <v>北越アートポスト-23-Ｔ-139</v>
      </c>
      <c r="H94" s="2">
        <f t="shared" si="3"/>
        <v>94</v>
      </c>
    </row>
    <row r="95" spans="1:8">
      <c r="A95" s="1">
        <v>95</v>
      </c>
      <c r="B95" s="1" t="s">
        <v>266</v>
      </c>
      <c r="D95" s="1">
        <v>20</v>
      </c>
      <c r="E95" s="1" t="s">
        <v>264</v>
      </c>
      <c r="F95" s="1">
        <v>44.5</v>
      </c>
      <c r="G95" s="2" t="str">
        <f t="shared" si="2"/>
        <v>Ｖマット-20-Ｔ-44.5</v>
      </c>
      <c r="H95" s="2">
        <f t="shared" si="3"/>
        <v>95</v>
      </c>
    </row>
    <row r="96" spans="1:8">
      <c r="A96" s="1">
        <v>96</v>
      </c>
      <c r="B96" s="1" t="s">
        <v>274</v>
      </c>
      <c r="D96" s="1">
        <v>20</v>
      </c>
      <c r="E96" s="1" t="s">
        <v>267</v>
      </c>
      <c r="F96" s="1">
        <v>35</v>
      </c>
      <c r="G96" s="2" t="str">
        <f t="shared" si="2"/>
        <v>シャトン-20-Ｙ-35</v>
      </c>
      <c r="H96" s="2">
        <f t="shared" si="3"/>
        <v>96</v>
      </c>
    </row>
    <row r="97" spans="1:8">
      <c r="A97" s="1">
        <v>97</v>
      </c>
      <c r="B97" s="1" t="s">
        <v>274</v>
      </c>
      <c r="D97" s="1">
        <v>21</v>
      </c>
      <c r="E97" s="1" t="s">
        <v>264</v>
      </c>
      <c r="F97" s="1">
        <v>70</v>
      </c>
      <c r="G97" s="2" t="str">
        <f t="shared" si="2"/>
        <v>シャトン-21-Ｔ-70</v>
      </c>
      <c r="H97" s="2">
        <f t="shared" si="3"/>
        <v>97</v>
      </c>
    </row>
    <row r="98" spans="1:8">
      <c r="A98" s="1">
        <v>98</v>
      </c>
      <c r="B98" s="1" t="s">
        <v>281</v>
      </c>
      <c r="D98" s="1">
        <v>23</v>
      </c>
      <c r="E98" s="1" t="s">
        <v>267</v>
      </c>
      <c r="F98" s="1">
        <v>14</v>
      </c>
      <c r="G98" s="2" t="str">
        <f t="shared" si="2"/>
        <v>ボンアイボリー-23-Ｙ-14</v>
      </c>
      <c r="H98" s="2">
        <f t="shared" si="3"/>
        <v>98</v>
      </c>
    </row>
    <row r="99" spans="1:8">
      <c r="A99" s="1">
        <v>99</v>
      </c>
      <c r="B99" s="1" t="s">
        <v>273</v>
      </c>
      <c r="D99" s="1">
        <v>20</v>
      </c>
      <c r="E99" s="1" t="s">
        <v>267</v>
      </c>
      <c r="F99" s="1">
        <v>35</v>
      </c>
      <c r="G99" s="2" t="str">
        <f t="shared" si="2"/>
        <v>ｎｐｉ上質-20-Ｙ-35</v>
      </c>
      <c r="H99" s="2">
        <f t="shared" si="3"/>
        <v>99</v>
      </c>
    </row>
    <row r="100" spans="1:8">
      <c r="A100" s="1">
        <v>100</v>
      </c>
      <c r="B100" s="1" t="s">
        <v>262</v>
      </c>
      <c r="C100" s="1" t="s">
        <v>292</v>
      </c>
      <c r="D100" s="1">
        <v>20</v>
      </c>
      <c r="E100" s="1" t="s">
        <v>264</v>
      </c>
      <c r="F100" s="1">
        <v>68.5</v>
      </c>
      <c r="G100" s="2" t="str">
        <f t="shared" si="2"/>
        <v>紀州-ウグイス-20-Ｔ-68.5</v>
      </c>
      <c r="H100" s="2">
        <f t="shared" si="3"/>
        <v>100</v>
      </c>
    </row>
    <row r="101" spans="1:8">
      <c r="A101" s="1">
        <v>101</v>
      </c>
      <c r="B101" s="1" t="s">
        <v>262</v>
      </c>
      <c r="C101" s="1" t="s">
        <v>289</v>
      </c>
      <c r="D101" s="1">
        <v>20</v>
      </c>
      <c r="E101" s="1" t="s">
        <v>264</v>
      </c>
      <c r="F101" s="1">
        <v>68.5</v>
      </c>
      <c r="G101" s="2" t="str">
        <f t="shared" si="2"/>
        <v>紀州-ミズ-20-Ｔ-68.5</v>
      </c>
      <c r="H101" s="2">
        <f t="shared" si="3"/>
        <v>101</v>
      </c>
    </row>
    <row r="102" spans="1:8">
      <c r="A102" s="1">
        <v>102</v>
      </c>
      <c r="B102" s="1" t="s">
        <v>262</v>
      </c>
      <c r="C102" s="1" t="s">
        <v>425</v>
      </c>
      <c r="D102" s="1">
        <v>20</v>
      </c>
      <c r="E102" s="1" t="s">
        <v>264</v>
      </c>
      <c r="F102" s="1">
        <v>68.5</v>
      </c>
      <c r="G102" s="2" t="str">
        <f t="shared" si="2"/>
        <v>紀州-コスモス-20-Ｔ-68.5</v>
      </c>
      <c r="H102" s="2">
        <f t="shared" si="3"/>
        <v>102</v>
      </c>
    </row>
    <row r="103" spans="1:8">
      <c r="A103" s="1">
        <v>103</v>
      </c>
      <c r="B103" s="1" t="s">
        <v>329</v>
      </c>
      <c r="C103" s="1" t="s">
        <v>272</v>
      </c>
      <c r="D103" s="1">
        <v>21</v>
      </c>
      <c r="E103" s="1" t="s">
        <v>267</v>
      </c>
      <c r="F103" s="1">
        <v>175</v>
      </c>
      <c r="G103" s="2" t="str">
        <f t="shared" si="2"/>
        <v>レザック６６-サクラ-21-Ｙ-175</v>
      </c>
      <c r="H103" s="2">
        <f t="shared" si="3"/>
        <v>103</v>
      </c>
    </row>
    <row r="104" spans="1:8">
      <c r="A104" s="1">
        <v>104</v>
      </c>
      <c r="B104" s="1" t="s">
        <v>262</v>
      </c>
      <c r="C104" s="1" t="s">
        <v>292</v>
      </c>
      <c r="D104" s="1">
        <v>20</v>
      </c>
      <c r="E104" s="1" t="s">
        <v>264</v>
      </c>
      <c r="F104" s="1">
        <v>42</v>
      </c>
      <c r="G104" s="2" t="str">
        <f t="shared" si="2"/>
        <v>紀州-ウグイス-20-Ｔ-42</v>
      </c>
      <c r="H104" s="2">
        <f t="shared" si="3"/>
        <v>104</v>
      </c>
    </row>
    <row r="105" spans="1:8">
      <c r="A105" s="1">
        <v>105</v>
      </c>
      <c r="B105" s="1" t="s">
        <v>262</v>
      </c>
      <c r="C105" s="1" t="s">
        <v>271</v>
      </c>
      <c r="D105" s="1">
        <v>20</v>
      </c>
      <c r="E105" s="1" t="s">
        <v>264</v>
      </c>
      <c r="F105" s="1">
        <v>68.5</v>
      </c>
      <c r="G105" s="2" t="str">
        <f t="shared" si="2"/>
        <v>紀州-オレンジ-20-Ｔ-68.5</v>
      </c>
      <c r="H105" s="2">
        <f t="shared" si="3"/>
        <v>105</v>
      </c>
    </row>
    <row r="106" spans="1:8">
      <c r="A106" s="1">
        <v>106</v>
      </c>
      <c r="B106" s="1" t="s">
        <v>701</v>
      </c>
      <c r="D106" s="1">
        <v>21</v>
      </c>
      <c r="E106" s="1" t="s">
        <v>264</v>
      </c>
      <c r="F106" s="1">
        <v>180</v>
      </c>
      <c r="G106" s="2" t="str">
        <f t="shared" si="2"/>
        <v>インペリアルマット-21-Ｔ-180</v>
      </c>
      <c r="H106" s="2">
        <f t="shared" si="3"/>
        <v>106</v>
      </c>
    </row>
    <row r="107" spans="1:8">
      <c r="A107" s="1">
        <v>107</v>
      </c>
      <c r="B107" s="1" t="s">
        <v>545</v>
      </c>
      <c r="D107" s="1">
        <v>22</v>
      </c>
      <c r="E107" s="1" t="s">
        <v>264</v>
      </c>
      <c r="F107" s="1">
        <v>60</v>
      </c>
      <c r="G107" s="2" t="str">
        <f t="shared" si="2"/>
        <v>ありそ-22-Ｔ-60</v>
      </c>
      <c r="H107" s="2">
        <f t="shared" si="3"/>
        <v>107</v>
      </c>
    </row>
    <row r="108" spans="1:8">
      <c r="A108" s="1">
        <v>108</v>
      </c>
      <c r="B108" s="1" t="s">
        <v>476</v>
      </c>
      <c r="C108" s="1" t="s">
        <v>310</v>
      </c>
      <c r="D108" s="1">
        <v>21</v>
      </c>
      <c r="E108" s="1" t="s">
        <v>267</v>
      </c>
      <c r="F108" s="1">
        <v>120</v>
      </c>
      <c r="G108" s="2" t="str">
        <f t="shared" si="2"/>
        <v>ＯＫミューズリンター-スノーホワイト-21-Ｙ-120</v>
      </c>
      <c r="H108" s="2">
        <f t="shared" si="3"/>
        <v>108</v>
      </c>
    </row>
    <row r="109" spans="1:8">
      <c r="A109" s="1">
        <v>109</v>
      </c>
      <c r="B109" s="1" t="s">
        <v>327</v>
      </c>
      <c r="D109" s="1">
        <v>21</v>
      </c>
      <c r="E109" s="1" t="s">
        <v>264</v>
      </c>
      <c r="F109" s="1">
        <v>70</v>
      </c>
      <c r="G109" s="2" t="str">
        <f t="shared" si="2"/>
        <v>プリンス上質-21-Ｔ-70</v>
      </c>
      <c r="H109" s="2">
        <f t="shared" si="3"/>
        <v>109</v>
      </c>
    </row>
    <row r="110" spans="1:8">
      <c r="A110" s="1">
        <v>110</v>
      </c>
      <c r="B110" s="1" t="s">
        <v>327</v>
      </c>
      <c r="D110" s="1">
        <v>21</v>
      </c>
      <c r="E110" s="1" t="s">
        <v>264</v>
      </c>
      <c r="F110" s="1">
        <v>55</v>
      </c>
      <c r="G110" s="2" t="str">
        <f t="shared" si="2"/>
        <v>プリンス上質-21-Ｔ-55</v>
      </c>
      <c r="H110" s="2">
        <f t="shared" si="3"/>
        <v>110</v>
      </c>
    </row>
    <row r="111" spans="1:8">
      <c r="A111" s="1">
        <v>111</v>
      </c>
      <c r="B111" s="1" t="s">
        <v>262</v>
      </c>
      <c r="C111" s="1" t="s">
        <v>422</v>
      </c>
      <c r="D111" s="1">
        <v>20</v>
      </c>
      <c r="E111" s="1" t="s">
        <v>264</v>
      </c>
      <c r="F111" s="1">
        <v>68.5</v>
      </c>
      <c r="G111" s="2" t="str">
        <f t="shared" si="2"/>
        <v>紀州-ソラ-20-Ｔ-68.5</v>
      </c>
      <c r="H111" s="2">
        <f t="shared" si="3"/>
        <v>111</v>
      </c>
    </row>
    <row r="112" spans="1:8">
      <c r="A112" s="1">
        <v>112</v>
      </c>
      <c r="B112" s="1" t="s">
        <v>262</v>
      </c>
      <c r="C112" s="1" t="s">
        <v>344</v>
      </c>
      <c r="D112" s="1">
        <v>21</v>
      </c>
      <c r="E112" s="1" t="s">
        <v>264</v>
      </c>
      <c r="F112" s="1">
        <v>176</v>
      </c>
      <c r="G112" s="2" t="str">
        <f t="shared" si="2"/>
        <v>紀州-ワカクサ-21-Ｔ-176</v>
      </c>
      <c r="H112" s="2">
        <f t="shared" si="3"/>
        <v>112</v>
      </c>
    </row>
    <row r="113" spans="1:8">
      <c r="A113" s="1">
        <v>113</v>
      </c>
      <c r="B113" s="1" t="s">
        <v>455</v>
      </c>
      <c r="D113" s="1">
        <v>21</v>
      </c>
      <c r="E113" s="1" t="s">
        <v>264</v>
      </c>
      <c r="F113" s="1">
        <v>180</v>
      </c>
      <c r="G113" s="2" t="str">
        <f t="shared" si="2"/>
        <v>オーロラコート-21-Ｔ-180</v>
      </c>
      <c r="H113" s="2">
        <f t="shared" si="3"/>
        <v>113</v>
      </c>
    </row>
    <row r="114" spans="1:8">
      <c r="A114" s="1">
        <v>114</v>
      </c>
      <c r="B114" s="1" t="s">
        <v>266</v>
      </c>
      <c r="D114" s="1">
        <v>21</v>
      </c>
      <c r="E114" s="1" t="s">
        <v>264</v>
      </c>
      <c r="F114" s="1">
        <v>70</v>
      </c>
      <c r="G114" s="2" t="str">
        <f t="shared" si="2"/>
        <v>Ｖマット-21-Ｔ-70</v>
      </c>
      <c r="H114" s="2">
        <f t="shared" si="3"/>
        <v>114</v>
      </c>
    </row>
    <row r="115" spans="1:8">
      <c r="A115" s="1">
        <v>115</v>
      </c>
      <c r="B115" s="1" t="s">
        <v>278</v>
      </c>
      <c r="D115" s="1">
        <v>22</v>
      </c>
      <c r="E115" s="1" t="s">
        <v>264</v>
      </c>
      <c r="F115" s="1">
        <v>53</v>
      </c>
      <c r="G115" s="2" t="str">
        <f t="shared" si="2"/>
        <v>雷鳥上質-22-Ｔ-53</v>
      </c>
      <c r="H115" s="2">
        <f t="shared" si="3"/>
        <v>115</v>
      </c>
    </row>
    <row r="116" spans="1:8">
      <c r="A116" s="1">
        <v>116</v>
      </c>
      <c r="B116" s="1" t="s">
        <v>273</v>
      </c>
      <c r="D116" s="1">
        <v>20</v>
      </c>
      <c r="E116" s="1" t="s">
        <v>267</v>
      </c>
      <c r="F116" s="1">
        <v>70.5</v>
      </c>
      <c r="G116" s="2" t="str">
        <f t="shared" si="2"/>
        <v>ｎｐｉ上質-20-Ｙ-70.5</v>
      </c>
      <c r="H116" s="2">
        <f t="shared" si="3"/>
        <v>116</v>
      </c>
    </row>
    <row r="117" spans="1:8">
      <c r="A117" s="1">
        <v>117</v>
      </c>
      <c r="B117" s="1" t="s">
        <v>324</v>
      </c>
      <c r="D117" s="1">
        <v>23</v>
      </c>
      <c r="E117" s="1" t="s">
        <v>267</v>
      </c>
      <c r="F117" s="1">
        <v>153</v>
      </c>
      <c r="G117" s="2" t="str">
        <f t="shared" si="2"/>
        <v>マットポスト-23-Ｙ-153</v>
      </c>
      <c r="H117" s="2">
        <f t="shared" si="3"/>
        <v>117</v>
      </c>
    </row>
    <row r="118" spans="1:8">
      <c r="A118" s="1">
        <v>118</v>
      </c>
      <c r="B118" s="1" t="s">
        <v>281</v>
      </c>
      <c r="D118" s="1">
        <v>23</v>
      </c>
      <c r="E118" s="1" t="s">
        <v>267</v>
      </c>
      <c r="F118" s="1">
        <v>15.5</v>
      </c>
      <c r="G118" s="2" t="str">
        <f t="shared" si="2"/>
        <v>ボンアイボリー-23-Ｙ-15.5</v>
      </c>
      <c r="H118" s="2">
        <f t="shared" si="3"/>
        <v>118</v>
      </c>
    </row>
    <row r="119" spans="1:8">
      <c r="A119" s="1">
        <v>119</v>
      </c>
      <c r="B119" s="1" t="s">
        <v>476</v>
      </c>
      <c r="C119" s="1" t="s">
        <v>702</v>
      </c>
      <c r="D119" s="1">
        <v>21</v>
      </c>
      <c r="E119" s="1" t="s">
        <v>267</v>
      </c>
      <c r="F119" s="1">
        <v>170</v>
      </c>
      <c r="G119" s="2" t="str">
        <f t="shared" si="2"/>
        <v>ＯＫミューズリンター-ブライトＣ-21-Ｙ-170</v>
      </c>
      <c r="H119" s="2">
        <f t="shared" si="3"/>
        <v>119</v>
      </c>
    </row>
    <row r="120" spans="1:8">
      <c r="A120" s="1">
        <v>120</v>
      </c>
      <c r="B120" s="1" t="s">
        <v>455</v>
      </c>
      <c r="D120" s="1">
        <v>23</v>
      </c>
      <c r="E120" s="1" t="s">
        <v>264</v>
      </c>
      <c r="F120" s="1">
        <v>125</v>
      </c>
      <c r="G120" s="2" t="str">
        <f t="shared" si="2"/>
        <v>オーロラコート-23-Ｔ-125</v>
      </c>
      <c r="H120" s="2">
        <f t="shared" si="3"/>
        <v>120</v>
      </c>
    </row>
    <row r="121" spans="1:8">
      <c r="A121" s="1">
        <v>121</v>
      </c>
      <c r="B121" s="1" t="s">
        <v>315</v>
      </c>
      <c r="C121" s="1" t="s">
        <v>271</v>
      </c>
      <c r="D121" s="1">
        <v>20</v>
      </c>
      <c r="E121" s="1" t="s">
        <v>264</v>
      </c>
      <c r="F121" s="1">
        <v>42</v>
      </c>
      <c r="G121" s="2" t="str">
        <f t="shared" si="2"/>
        <v>日本製紙-オレンジ-20-Ｔ-42</v>
      </c>
      <c r="H121" s="2">
        <f t="shared" si="3"/>
        <v>121</v>
      </c>
    </row>
    <row r="122" spans="1:8">
      <c r="A122" s="1">
        <v>122</v>
      </c>
      <c r="B122" s="1" t="s">
        <v>703</v>
      </c>
      <c r="D122" s="1">
        <v>23</v>
      </c>
      <c r="E122" s="1" t="s">
        <v>267</v>
      </c>
      <c r="F122" s="1">
        <v>76.5</v>
      </c>
      <c r="G122" s="2" t="str">
        <f t="shared" si="2"/>
        <v>トップコート-23-Ｙ-76.5</v>
      </c>
      <c r="H122" s="2">
        <f t="shared" si="3"/>
        <v>122</v>
      </c>
    </row>
    <row r="123" spans="1:8">
      <c r="A123" s="1">
        <v>123</v>
      </c>
      <c r="B123" s="1" t="s">
        <v>280</v>
      </c>
      <c r="D123" s="1">
        <v>23</v>
      </c>
      <c r="E123" s="1" t="s">
        <v>264</v>
      </c>
      <c r="F123" s="1">
        <v>125</v>
      </c>
      <c r="G123" s="2" t="str">
        <f t="shared" si="2"/>
        <v>ＯＫアートポスト-23-Ｔ-125</v>
      </c>
      <c r="H123" s="2">
        <f t="shared" si="3"/>
        <v>123</v>
      </c>
    </row>
    <row r="124" spans="1:8">
      <c r="A124" s="1">
        <v>124</v>
      </c>
      <c r="B124" s="1" t="s">
        <v>455</v>
      </c>
      <c r="D124" s="1">
        <v>23</v>
      </c>
      <c r="E124" s="1" t="s">
        <v>267</v>
      </c>
      <c r="F124" s="1">
        <v>125</v>
      </c>
      <c r="G124" s="2" t="str">
        <f t="shared" si="2"/>
        <v>オーロラコート-23-Ｙ-125</v>
      </c>
      <c r="H124" s="2">
        <f t="shared" si="3"/>
        <v>124</v>
      </c>
    </row>
    <row r="125" spans="1:8">
      <c r="A125" s="1">
        <v>125</v>
      </c>
      <c r="B125" s="1" t="s">
        <v>447</v>
      </c>
      <c r="D125" s="1">
        <v>20</v>
      </c>
      <c r="E125" s="1" t="s">
        <v>267</v>
      </c>
      <c r="F125" s="1">
        <v>57.5</v>
      </c>
      <c r="G125" s="2" t="str">
        <f t="shared" si="2"/>
        <v>ユトリログロスマット-20-Ｙ-57.5</v>
      </c>
      <c r="H125" s="2">
        <f t="shared" si="3"/>
        <v>125</v>
      </c>
    </row>
    <row r="126" spans="1:8">
      <c r="A126" s="1">
        <v>126</v>
      </c>
      <c r="B126" s="1" t="s">
        <v>414</v>
      </c>
      <c r="D126" s="1">
        <v>24</v>
      </c>
      <c r="E126" s="1" t="s">
        <v>264</v>
      </c>
      <c r="F126" s="1">
        <v>90</v>
      </c>
      <c r="G126" s="2" t="str">
        <f t="shared" si="2"/>
        <v>銀竹クラフト-24-Ｔ-90</v>
      </c>
      <c r="H126" s="2">
        <f t="shared" si="3"/>
        <v>126</v>
      </c>
    </row>
    <row r="127" spans="1:8">
      <c r="A127" s="1">
        <v>127</v>
      </c>
      <c r="B127" s="1" t="s">
        <v>329</v>
      </c>
      <c r="C127" s="1" t="s">
        <v>458</v>
      </c>
      <c r="D127" s="1">
        <v>21</v>
      </c>
      <c r="E127" s="1" t="s">
        <v>267</v>
      </c>
      <c r="F127" s="1">
        <v>175</v>
      </c>
      <c r="G127" s="2" t="str">
        <f t="shared" si="2"/>
        <v>レザック６６-ピンク-21-Ｙ-175</v>
      </c>
      <c r="H127" s="2">
        <f t="shared" si="3"/>
        <v>127</v>
      </c>
    </row>
    <row r="128" spans="1:8">
      <c r="A128" s="1">
        <v>128</v>
      </c>
      <c r="B128" s="1" t="s">
        <v>262</v>
      </c>
      <c r="C128" s="1" t="s">
        <v>300</v>
      </c>
      <c r="D128" s="1">
        <v>20</v>
      </c>
      <c r="E128" s="1" t="s">
        <v>264</v>
      </c>
      <c r="F128" s="1">
        <v>50</v>
      </c>
      <c r="G128" s="2" t="str">
        <f t="shared" si="2"/>
        <v>紀州-ギンネズ-20-Ｔ-50</v>
      </c>
      <c r="H128" s="2">
        <f t="shared" si="3"/>
        <v>128</v>
      </c>
    </row>
    <row r="129" spans="1:8">
      <c r="A129" s="1">
        <v>129</v>
      </c>
      <c r="B129" s="1" t="s">
        <v>262</v>
      </c>
      <c r="C129" s="1" t="s">
        <v>289</v>
      </c>
      <c r="D129" s="1">
        <v>21</v>
      </c>
      <c r="E129" s="1" t="s">
        <v>264</v>
      </c>
      <c r="F129" s="1">
        <v>78</v>
      </c>
      <c r="G129" s="2" t="str">
        <f t="shared" ref="G129:G192" si="4">_xlfn.TEXTJOIN("-",TRUE,B129,C129,D129,E129,F129)</f>
        <v>紀州-ミズ-21-Ｔ-78</v>
      </c>
      <c r="H129" s="2">
        <f t="shared" ref="H129:H192" si="5">A129</f>
        <v>129</v>
      </c>
    </row>
    <row r="130" spans="1:8">
      <c r="A130" s="1">
        <v>130</v>
      </c>
      <c r="B130" s="1" t="s">
        <v>273</v>
      </c>
      <c r="D130" s="1">
        <v>21</v>
      </c>
      <c r="E130" s="1" t="s">
        <v>264</v>
      </c>
      <c r="F130" s="1">
        <v>90</v>
      </c>
      <c r="G130" s="2" t="str">
        <f t="shared" si="4"/>
        <v>ｎｐｉ上質-21-Ｔ-90</v>
      </c>
      <c r="H130" s="2">
        <f t="shared" si="5"/>
        <v>130</v>
      </c>
    </row>
    <row r="131" spans="1:8">
      <c r="A131" s="1">
        <v>131</v>
      </c>
      <c r="B131" s="1" t="s">
        <v>262</v>
      </c>
      <c r="C131" s="1" t="s">
        <v>417</v>
      </c>
      <c r="D131" s="1">
        <v>20</v>
      </c>
      <c r="E131" s="1" t="s">
        <v>264</v>
      </c>
      <c r="F131" s="1">
        <v>68.5</v>
      </c>
      <c r="G131" s="2" t="str">
        <f t="shared" si="4"/>
        <v>紀州-リンドウ-20-Ｔ-68.5</v>
      </c>
      <c r="H131" s="2">
        <f t="shared" si="5"/>
        <v>131</v>
      </c>
    </row>
    <row r="132" spans="1:8">
      <c r="A132" s="1">
        <v>132</v>
      </c>
      <c r="B132" s="1" t="s">
        <v>262</v>
      </c>
      <c r="C132" s="1" t="s">
        <v>294</v>
      </c>
      <c r="D132" s="1">
        <v>20</v>
      </c>
      <c r="E132" s="1" t="s">
        <v>264</v>
      </c>
      <c r="F132" s="1">
        <v>42</v>
      </c>
      <c r="G132" s="2" t="str">
        <f t="shared" si="4"/>
        <v>紀州-レモン-20-Ｔ-42</v>
      </c>
      <c r="H132" s="2">
        <f t="shared" si="5"/>
        <v>132</v>
      </c>
    </row>
    <row r="133" spans="1:8">
      <c r="A133" s="1">
        <v>133</v>
      </c>
      <c r="B133" s="1" t="s">
        <v>262</v>
      </c>
      <c r="C133" s="1" t="s">
        <v>272</v>
      </c>
      <c r="D133" s="1">
        <v>20</v>
      </c>
      <c r="E133" s="1" t="s">
        <v>264</v>
      </c>
      <c r="F133" s="1">
        <v>50</v>
      </c>
      <c r="G133" s="2" t="str">
        <f t="shared" si="4"/>
        <v>紀州-サクラ-20-Ｔ-50</v>
      </c>
      <c r="H133" s="2">
        <f t="shared" si="5"/>
        <v>133</v>
      </c>
    </row>
    <row r="134" spans="1:8">
      <c r="A134" s="1">
        <v>134</v>
      </c>
      <c r="B134" s="1" t="s">
        <v>266</v>
      </c>
      <c r="D134" s="1">
        <v>23</v>
      </c>
      <c r="E134" s="1" t="s">
        <v>267</v>
      </c>
      <c r="F134" s="1">
        <v>76.5</v>
      </c>
      <c r="G134" s="2" t="str">
        <f t="shared" si="4"/>
        <v>Ｖマット-23-Ｙ-76.5</v>
      </c>
      <c r="H134" s="2">
        <f t="shared" si="5"/>
        <v>134</v>
      </c>
    </row>
    <row r="135" spans="1:8">
      <c r="A135" s="1">
        <v>135</v>
      </c>
      <c r="B135" s="1" t="s">
        <v>421</v>
      </c>
      <c r="D135" s="1">
        <v>22</v>
      </c>
      <c r="E135" s="1" t="s">
        <v>264</v>
      </c>
      <c r="F135" s="1">
        <v>53</v>
      </c>
      <c r="G135" s="2" t="str">
        <f t="shared" si="4"/>
        <v>ユトリロ上質-22-Ｔ-53</v>
      </c>
      <c r="H135" s="2">
        <f t="shared" si="5"/>
        <v>135</v>
      </c>
    </row>
    <row r="136" spans="1:8">
      <c r="A136" s="1">
        <v>136</v>
      </c>
      <c r="B136" s="1" t="s">
        <v>704</v>
      </c>
      <c r="D136" s="1">
        <v>21</v>
      </c>
      <c r="E136" s="1" t="s">
        <v>264</v>
      </c>
      <c r="F136" s="1">
        <v>200</v>
      </c>
      <c r="G136" s="2" t="str">
        <f t="shared" si="4"/>
        <v>スーパーユポＦＲＢＷ-21-Ｔ-200</v>
      </c>
      <c r="H136" s="2">
        <f t="shared" si="5"/>
        <v>136</v>
      </c>
    </row>
    <row r="137" spans="1:8">
      <c r="A137" s="1">
        <v>137</v>
      </c>
      <c r="B137" s="1" t="s">
        <v>705</v>
      </c>
      <c r="C137" s="1" t="s">
        <v>422</v>
      </c>
      <c r="D137" s="1">
        <v>21</v>
      </c>
      <c r="E137" s="1" t="s">
        <v>264</v>
      </c>
      <c r="F137" s="1">
        <v>180</v>
      </c>
      <c r="G137" s="2" t="str">
        <f t="shared" si="4"/>
        <v>Ａカード-ソラ-21-Ｔ-180</v>
      </c>
      <c r="H137" s="2">
        <f t="shared" si="5"/>
        <v>137</v>
      </c>
    </row>
    <row r="138" spans="1:8">
      <c r="A138" s="1">
        <v>138</v>
      </c>
      <c r="B138" s="1" t="s">
        <v>270</v>
      </c>
      <c r="D138" s="1">
        <v>21</v>
      </c>
      <c r="E138" s="1" t="s">
        <v>264</v>
      </c>
      <c r="F138" s="1">
        <v>135</v>
      </c>
      <c r="G138" s="2" t="str">
        <f t="shared" si="4"/>
        <v>シナールＤＧグロス-21-Ｔ-135</v>
      </c>
      <c r="H138" s="2">
        <f t="shared" si="5"/>
        <v>138</v>
      </c>
    </row>
    <row r="139" spans="1:8">
      <c r="A139" s="1">
        <v>139</v>
      </c>
      <c r="B139" s="1" t="s">
        <v>268</v>
      </c>
      <c r="D139" s="1">
        <v>21</v>
      </c>
      <c r="E139" s="1" t="s">
        <v>264</v>
      </c>
      <c r="F139" s="1">
        <v>135</v>
      </c>
      <c r="G139" s="2" t="str">
        <f t="shared" si="4"/>
        <v>パールコートＰ-21-Ｔ-135</v>
      </c>
      <c r="H139" s="2">
        <f t="shared" si="5"/>
        <v>139</v>
      </c>
    </row>
    <row r="140" spans="1:8">
      <c r="A140" s="1">
        <v>140</v>
      </c>
      <c r="B140" s="1" t="s">
        <v>262</v>
      </c>
      <c r="C140" s="1" t="s">
        <v>464</v>
      </c>
      <c r="D140" s="1">
        <v>20</v>
      </c>
      <c r="E140" s="1" t="s">
        <v>264</v>
      </c>
      <c r="F140" s="1">
        <v>68.5</v>
      </c>
      <c r="G140" s="2" t="str">
        <f t="shared" si="4"/>
        <v>紀州-ブルー-20-Ｔ-68.5</v>
      </c>
      <c r="H140" s="2">
        <f t="shared" si="5"/>
        <v>140</v>
      </c>
    </row>
    <row r="141" spans="1:8">
      <c r="A141" s="1">
        <v>141</v>
      </c>
      <c r="B141" s="1" t="s">
        <v>262</v>
      </c>
      <c r="C141" s="1" t="s">
        <v>294</v>
      </c>
      <c r="D141" s="1">
        <v>20</v>
      </c>
      <c r="E141" s="1" t="s">
        <v>264</v>
      </c>
      <c r="F141" s="1">
        <v>68.5</v>
      </c>
      <c r="G141" s="2" t="str">
        <f t="shared" si="4"/>
        <v>紀州-レモン-20-Ｔ-68.5</v>
      </c>
      <c r="H141" s="2">
        <f t="shared" si="5"/>
        <v>141</v>
      </c>
    </row>
    <row r="142" spans="1:8">
      <c r="A142" s="1">
        <v>142</v>
      </c>
      <c r="B142" s="1" t="s">
        <v>262</v>
      </c>
      <c r="C142" s="1" t="s">
        <v>292</v>
      </c>
      <c r="D142" s="1">
        <v>21</v>
      </c>
      <c r="E142" s="1" t="s">
        <v>264</v>
      </c>
      <c r="F142" s="1">
        <v>107</v>
      </c>
      <c r="G142" s="2" t="str">
        <f t="shared" si="4"/>
        <v>紀州-ウグイス-21-Ｔ-107</v>
      </c>
      <c r="H142" s="2">
        <f t="shared" si="5"/>
        <v>142</v>
      </c>
    </row>
    <row r="143" spans="1:8">
      <c r="A143" s="1">
        <v>143</v>
      </c>
      <c r="B143" s="1" t="s">
        <v>268</v>
      </c>
      <c r="D143" s="1">
        <v>20</v>
      </c>
      <c r="E143" s="1" t="s">
        <v>267</v>
      </c>
      <c r="F143" s="1">
        <v>57.5</v>
      </c>
      <c r="G143" s="2" t="str">
        <f t="shared" si="4"/>
        <v>パールコートＰ-20-Ｙ-57.5</v>
      </c>
      <c r="H143" s="2">
        <f t="shared" si="5"/>
        <v>143</v>
      </c>
    </row>
    <row r="144" spans="1:8">
      <c r="A144" s="1">
        <v>144</v>
      </c>
      <c r="B144" s="1" t="s">
        <v>347</v>
      </c>
      <c r="D144" s="1">
        <v>23</v>
      </c>
      <c r="E144" s="1" t="s">
        <v>267</v>
      </c>
      <c r="F144" s="1">
        <v>139</v>
      </c>
      <c r="G144" s="2" t="str">
        <f t="shared" si="4"/>
        <v>ホワイトピーチケント-23-Ｙ-139</v>
      </c>
      <c r="H144" s="2">
        <f t="shared" si="5"/>
        <v>144</v>
      </c>
    </row>
    <row r="145" spans="1:8">
      <c r="A145" s="1">
        <v>145</v>
      </c>
      <c r="B145" s="1" t="s">
        <v>273</v>
      </c>
      <c r="D145" s="1">
        <v>20</v>
      </c>
      <c r="E145" s="1" t="s">
        <v>267</v>
      </c>
      <c r="F145" s="1">
        <v>57.5</v>
      </c>
      <c r="G145" s="2" t="str">
        <f t="shared" si="4"/>
        <v>ｎｐｉ上質-20-Ｙ-57.5</v>
      </c>
      <c r="H145" s="2">
        <f t="shared" si="5"/>
        <v>145</v>
      </c>
    </row>
    <row r="146" spans="1:8">
      <c r="A146" s="1">
        <v>146</v>
      </c>
      <c r="B146" s="1" t="s">
        <v>315</v>
      </c>
      <c r="C146" s="1" t="s">
        <v>420</v>
      </c>
      <c r="D146" s="1">
        <v>20</v>
      </c>
      <c r="E146" s="1" t="s">
        <v>264</v>
      </c>
      <c r="F146" s="1">
        <v>42</v>
      </c>
      <c r="G146" s="2" t="str">
        <f t="shared" si="4"/>
        <v>日本製紙-クリーム-20-Ｔ-42</v>
      </c>
      <c r="H146" s="2">
        <f t="shared" si="5"/>
        <v>146</v>
      </c>
    </row>
    <row r="147" spans="1:8">
      <c r="A147" s="1">
        <v>147</v>
      </c>
      <c r="B147" s="1" t="s">
        <v>273</v>
      </c>
      <c r="D147" s="1">
        <v>21</v>
      </c>
      <c r="E147" s="1" t="s">
        <v>267</v>
      </c>
      <c r="F147" s="1">
        <v>70</v>
      </c>
      <c r="G147" s="2" t="str">
        <f t="shared" si="4"/>
        <v>ｎｐｉ上質-21-Ｙ-70</v>
      </c>
      <c r="H147" s="2">
        <f t="shared" si="5"/>
        <v>147</v>
      </c>
    </row>
    <row r="148" spans="1:8">
      <c r="A148" s="1">
        <v>148</v>
      </c>
      <c r="B148" s="1" t="s">
        <v>345</v>
      </c>
      <c r="D148" s="1">
        <v>21</v>
      </c>
      <c r="E148" s="1" t="s">
        <v>264</v>
      </c>
      <c r="F148" s="1">
        <v>135</v>
      </c>
      <c r="G148" s="2" t="str">
        <f t="shared" si="4"/>
        <v>ミラーコートゴールド-21-Ｔ-135</v>
      </c>
      <c r="H148" s="2">
        <f t="shared" si="5"/>
        <v>148</v>
      </c>
    </row>
    <row r="149" spans="1:8">
      <c r="A149" s="1">
        <v>149</v>
      </c>
      <c r="B149" s="1" t="s">
        <v>262</v>
      </c>
      <c r="C149" s="1" t="s">
        <v>440</v>
      </c>
      <c r="D149" s="1">
        <v>20</v>
      </c>
      <c r="E149" s="1" t="s">
        <v>264</v>
      </c>
      <c r="F149" s="1">
        <v>68.5</v>
      </c>
      <c r="G149" s="2" t="str">
        <f t="shared" si="4"/>
        <v>紀州-アイボリー-20-Ｔ-68.5</v>
      </c>
      <c r="H149" s="2">
        <f t="shared" si="5"/>
        <v>149</v>
      </c>
    </row>
    <row r="150" spans="1:8">
      <c r="A150" s="1">
        <v>150</v>
      </c>
      <c r="B150" s="1" t="s">
        <v>706</v>
      </c>
      <c r="C150" s="1" t="s">
        <v>707</v>
      </c>
      <c r="D150" s="1">
        <v>21</v>
      </c>
      <c r="E150" s="1" t="s">
        <v>267</v>
      </c>
      <c r="F150" s="1">
        <v>206</v>
      </c>
      <c r="G150" s="2" t="str">
        <f t="shared" si="4"/>
        <v>ファーストビンテージ-カシミア-21-Ｙ-206</v>
      </c>
      <c r="H150" s="2">
        <f t="shared" si="5"/>
        <v>150</v>
      </c>
    </row>
    <row r="151" spans="1:8">
      <c r="A151" s="1">
        <v>151</v>
      </c>
      <c r="B151" s="1" t="s">
        <v>287</v>
      </c>
      <c r="C151" s="1" t="s">
        <v>708</v>
      </c>
      <c r="D151" s="1">
        <v>21</v>
      </c>
      <c r="E151" s="1" t="s">
        <v>267</v>
      </c>
      <c r="F151" s="1">
        <v>100</v>
      </c>
      <c r="G151" s="2" t="str">
        <f t="shared" si="4"/>
        <v>タント-Ｎ－４-21-Ｙ-100</v>
      </c>
      <c r="H151" s="2">
        <f t="shared" si="5"/>
        <v>151</v>
      </c>
    </row>
    <row r="152" spans="1:8">
      <c r="A152" s="1">
        <v>152</v>
      </c>
      <c r="B152" s="1" t="s">
        <v>709</v>
      </c>
      <c r="C152" s="1" t="s">
        <v>710</v>
      </c>
      <c r="D152" s="1">
        <v>21</v>
      </c>
      <c r="E152" s="1" t="s">
        <v>267</v>
      </c>
      <c r="F152" s="1">
        <v>63</v>
      </c>
      <c r="G152" s="2" t="str">
        <f t="shared" si="4"/>
        <v>ビンテージゴールド-アンティーク-21-Ｙ-63</v>
      </c>
      <c r="H152" s="2">
        <f t="shared" si="5"/>
        <v>152</v>
      </c>
    </row>
    <row r="153" spans="1:8">
      <c r="A153" s="1">
        <v>153</v>
      </c>
      <c r="B153" s="1" t="s">
        <v>539</v>
      </c>
      <c r="C153" s="1" t="s">
        <v>475</v>
      </c>
      <c r="D153" s="1">
        <v>21</v>
      </c>
      <c r="E153" s="1" t="s">
        <v>267</v>
      </c>
      <c r="F153" s="1">
        <v>130</v>
      </c>
      <c r="G153" s="2" t="str">
        <f t="shared" si="4"/>
        <v>ＴＳ－１-Ｎ－８-21-Ｙ-130</v>
      </c>
      <c r="H153" s="2">
        <f t="shared" si="5"/>
        <v>153</v>
      </c>
    </row>
    <row r="154" spans="1:8">
      <c r="A154" s="1">
        <v>154</v>
      </c>
      <c r="B154" s="1" t="s">
        <v>280</v>
      </c>
      <c r="D154" s="1">
        <v>23</v>
      </c>
      <c r="E154" s="1" t="s">
        <v>264</v>
      </c>
      <c r="F154" s="1">
        <v>153</v>
      </c>
      <c r="G154" s="2" t="str">
        <f t="shared" si="4"/>
        <v>ＯＫアートポスト-23-Ｔ-153</v>
      </c>
      <c r="H154" s="2">
        <f t="shared" si="5"/>
        <v>154</v>
      </c>
    </row>
    <row r="155" spans="1:8">
      <c r="A155" s="1">
        <v>155</v>
      </c>
      <c r="B155" s="1" t="s">
        <v>329</v>
      </c>
      <c r="C155" s="1" t="s">
        <v>478</v>
      </c>
      <c r="D155" s="1">
        <v>21</v>
      </c>
      <c r="E155" s="1" t="s">
        <v>267</v>
      </c>
      <c r="F155" s="1">
        <v>215</v>
      </c>
      <c r="G155" s="2" t="str">
        <f t="shared" si="4"/>
        <v>レザック６６-クロ-21-Ｙ-215</v>
      </c>
      <c r="H155" s="2">
        <f t="shared" si="5"/>
        <v>155</v>
      </c>
    </row>
    <row r="156" spans="1:8">
      <c r="A156" s="1">
        <v>156</v>
      </c>
      <c r="B156" s="1" t="s">
        <v>262</v>
      </c>
      <c r="C156" s="1" t="s">
        <v>289</v>
      </c>
      <c r="D156" s="1">
        <v>21</v>
      </c>
      <c r="E156" s="1" t="s">
        <v>264</v>
      </c>
      <c r="F156" s="1">
        <v>52</v>
      </c>
      <c r="G156" s="2" t="str">
        <f t="shared" si="4"/>
        <v>紀州-ミズ-21-Ｔ-52</v>
      </c>
      <c r="H156" s="2">
        <f t="shared" si="5"/>
        <v>156</v>
      </c>
    </row>
    <row r="157" spans="1:8">
      <c r="A157" s="1">
        <v>157</v>
      </c>
      <c r="B157" s="1" t="s">
        <v>262</v>
      </c>
      <c r="C157" s="1" t="s">
        <v>301</v>
      </c>
      <c r="D157" s="1">
        <v>21</v>
      </c>
      <c r="E157" s="1" t="s">
        <v>264</v>
      </c>
      <c r="F157" s="1">
        <v>52</v>
      </c>
      <c r="G157" s="2" t="str">
        <f t="shared" si="4"/>
        <v>紀州-フジ-21-Ｔ-52</v>
      </c>
      <c r="H157" s="2">
        <f t="shared" si="5"/>
        <v>157</v>
      </c>
    </row>
    <row r="158" spans="1:8">
      <c r="A158" s="1">
        <v>158</v>
      </c>
      <c r="B158" s="1" t="s">
        <v>262</v>
      </c>
      <c r="C158" s="1" t="s">
        <v>300</v>
      </c>
      <c r="D158" s="1">
        <v>21</v>
      </c>
      <c r="E158" s="1" t="s">
        <v>264</v>
      </c>
      <c r="F158" s="1">
        <v>52</v>
      </c>
      <c r="G158" s="2" t="str">
        <f t="shared" si="4"/>
        <v>紀州-ギンネズ-21-Ｔ-52</v>
      </c>
      <c r="H158" s="2">
        <f t="shared" si="5"/>
        <v>158</v>
      </c>
    </row>
    <row r="159" spans="1:8">
      <c r="A159" s="1">
        <v>159</v>
      </c>
      <c r="B159" s="1" t="s">
        <v>589</v>
      </c>
      <c r="D159" s="1">
        <v>21</v>
      </c>
      <c r="E159" s="1" t="s">
        <v>267</v>
      </c>
      <c r="F159" s="1">
        <v>110</v>
      </c>
      <c r="G159" s="2" t="str">
        <f t="shared" si="4"/>
        <v>ＯＫトップコート-21-Ｙ-110</v>
      </c>
      <c r="H159" s="2">
        <f t="shared" si="5"/>
        <v>159</v>
      </c>
    </row>
    <row r="160" spans="1:8">
      <c r="A160" s="1">
        <v>160</v>
      </c>
      <c r="B160" s="1" t="s">
        <v>262</v>
      </c>
      <c r="C160" s="1" t="s">
        <v>420</v>
      </c>
      <c r="D160" s="1">
        <v>20</v>
      </c>
      <c r="E160" s="1" t="s">
        <v>264</v>
      </c>
      <c r="F160" s="1">
        <v>50</v>
      </c>
      <c r="G160" s="2" t="str">
        <f t="shared" si="4"/>
        <v>紀州-クリーム-20-Ｔ-50</v>
      </c>
      <c r="H160" s="2">
        <f t="shared" si="5"/>
        <v>160</v>
      </c>
    </row>
    <row r="161" spans="1:8">
      <c r="A161" s="1">
        <v>161</v>
      </c>
      <c r="B161" s="1" t="s">
        <v>711</v>
      </c>
      <c r="D161" s="1">
        <v>29</v>
      </c>
      <c r="E161" s="1" t="s">
        <v>264</v>
      </c>
      <c r="F161" s="1">
        <v>27</v>
      </c>
      <c r="G161" s="2" t="str">
        <f t="shared" si="4"/>
        <v>ＪＥＴスター-29-Ｔ-27</v>
      </c>
      <c r="H161" s="2">
        <f t="shared" si="5"/>
        <v>161</v>
      </c>
    </row>
    <row r="162" spans="1:8">
      <c r="A162" s="1">
        <v>162</v>
      </c>
      <c r="B162" s="1" t="s">
        <v>262</v>
      </c>
      <c r="C162" s="1" t="s">
        <v>294</v>
      </c>
      <c r="D162" s="1">
        <v>21</v>
      </c>
      <c r="E162" s="1" t="s">
        <v>264</v>
      </c>
      <c r="F162" s="1">
        <v>52</v>
      </c>
      <c r="G162" s="2" t="str">
        <f t="shared" si="4"/>
        <v>紀州-レモン-21-Ｔ-52</v>
      </c>
      <c r="H162" s="2">
        <f t="shared" si="5"/>
        <v>162</v>
      </c>
    </row>
    <row r="163" spans="1:8">
      <c r="A163" s="1">
        <v>163</v>
      </c>
      <c r="B163" s="1" t="s">
        <v>315</v>
      </c>
      <c r="C163" s="1" t="s">
        <v>316</v>
      </c>
      <c r="D163" s="1">
        <v>20</v>
      </c>
      <c r="E163" s="1" t="s">
        <v>264</v>
      </c>
      <c r="F163" s="1">
        <v>33</v>
      </c>
      <c r="G163" s="2" t="str">
        <f t="shared" si="4"/>
        <v>日本製紙-ピュアピンク-20-Ｔ-33</v>
      </c>
      <c r="H163" s="2">
        <f t="shared" si="5"/>
        <v>163</v>
      </c>
    </row>
    <row r="164" spans="1:8">
      <c r="A164" s="1">
        <v>164</v>
      </c>
      <c r="B164" s="1" t="s">
        <v>262</v>
      </c>
      <c r="C164" s="1" t="s">
        <v>293</v>
      </c>
      <c r="D164" s="1">
        <v>21</v>
      </c>
      <c r="E164" s="1" t="s">
        <v>264</v>
      </c>
      <c r="F164" s="1">
        <v>107</v>
      </c>
      <c r="G164" s="2" t="str">
        <f t="shared" si="4"/>
        <v>紀州-モエギ-21-Ｔ-107</v>
      </c>
      <c r="H164" s="2">
        <f t="shared" si="5"/>
        <v>164</v>
      </c>
    </row>
    <row r="165" spans="1:8">
      <c r="A165" s="1">
        <v>165</v>
      </c>
      <c r="B165" s="1" t="s">
        <v>441</v>
      </c>
      <c r="C165" s="1" t="s">
        <v>306</v>
      </c>
      <c r="D165" s="1">
        <v>21</v>
      </c>
      <c r="E165" s="1" t="s">
        <v>267</v>
      </c>
      <c r="F165" s="1">
        <v>220</v>
      </c>
      <c r="G165" s="2" t="str">
        <f t="shared" si="4"/>
        <v>ビルカラー-シロ-21-Ｙ-220</v>
      </c>
      <c r="H165" s="2">
        <f t="shared" si="5"/>
        <v>165</v>
      </c>
    </row>
    <row r="166" spans="1:8">
      <c r="A166" s="1">
        <v>166</v>
      </c>
      <c r="B166" s="1" t="s">
        <v>287</v>
      </c>
      <c r="C166" s="1" t="s">
        <v>712</v>
      </c>
      <c r="D166" s="1">
        <v>21</v>
      </c>
      <c r="E166" s="1" t="s">
        <v>267</v>
      </c>
      <c r="F166" s="1">
        <v>100</v>
      </c>
      <c r="G166" s="2" t="str">
        <f t="shared" si="4"/>
        <v>タント-Ｎ－５８-21-Ｙ-100</v>
      </c>
      <c r="H166" s="2">
        <f t="shared" si="5"/>
        <v>166</v>
      </c>
    </row>
    <row r="167" spans="1:8">
      <c r="A167" s="1">
        <v>167</v>
      </c>
      <c r="B167" s="1" t="s">
        <v>442</v>
      </c>
      <c r="D167" s="1">
        <v>20</v>
      </c>
      <c r="E167" s="1" t="s">
        <v>264</v>
      </c>
      <c r="F167" s="1">
        <v>45.5</v>
      </c>
      <c r="G167" s="2" t="str">
        <f t="shared" si="4"/>
        <v>ラフクリーム琥珀-20-Ｔ-45.5</v>
      </c>
      <c r="H167" s="2">
        <f t="shared" si="5"/>
        <v>167</v>
      </c>
    </row>
    <row r="168" spans="1:8">
      <c r="A168" s="1">
        <v>168</v>
      </c>
      <c r="B168" s="1" t="s">
        <v>262</v>
      </c>
      <c r="C168" s="1" t="s">
        <v>344</v>
      </c>
      <c r="D168" s="1">
        <v>20</v>
      </c>
      <c r="E168" s="1" t="s">
        <v>264</v>
      </c>
      <c r="F168" s="1">
        <v>42</v>
      </c>
      <c r="G168" s="2" t="str">
        <f t="shared" si="4"/>
        <v>紀州-ワカクサ-20-Ｔ-42</v>
      </c>
      <c r="H168" s="2">
        <f t="shared" si="5"/>
        <v>168</v>
      </c>
    </row>
    <row r="169" spans="1:8">
      <c r="A169" s="1">
        <v>169</v>
      </c>
      <c r="B169" s="1" t="s">
        <v>270</v>
      </c>
      <c r="D169" s="1">
        <v>23</v>
      </c>
      <c r="E169" s="1" t="s">
        <v>264</v>
      </c>
      <c r="F169" s="1">
        <v>93.5</v>
      </c>
      <c r="G169" s="2" t="str">
        <f t="shared" si="4"/>
        <v>シナールＤＧグロス-23-Ｔ-93.5</v>
      </c>
      <c r="H169" s="2">
        <f t="shared" si="5"/>
        <v>169</v>
      </c>
    </row>
    <row r="170" spans="1:8">
      <c r="A170" s="1">
        <v>170</v>
      </c>
      <c r="B170" s="1" t="s">
        <v>262</v>
      </c>
      <c r="C170" s="1" t="s">
        <v>289</v>
      </c>
      <c r="D170" s="1">
        <v>21</v>
      </c>
      <c r="E170" s="1" t="s">
        <v>264</v>
      </c>
      <c r="F170" s="1">
        <v>107</v>
      </c>
      <c r="G170" s="2" t="str">
        <f t="shared" si="4"/>
        <v>紀州-ミズ-21-Ｔ-107</v>
      </c>
      <c r="H170" s="2">
        <f t="shared" si="5"/>
        <v>170</v>
      </c>
    </row>
    <row r="171" spans="1:8">
      <c r="A171" s="1">
        <v>171</v>
      </c>
      <c r="B171" s="1" t="s">
        <v>262</v>
      </c>
      <c r="C171" s="1" t="s">
        <v>291</v>
      </c>
      <c r="D171" s="1">
        <v>21</v>
      </c>
      <c r="E171" s="1" t="s">
        <v>264</v>
      </c>
      <c r="F171" s="1">
        <v>107</v>
      </c>
      <c r="G171" s="2" t="str">
        <f t="shared" si="4"/>
        <v>紀州-モモ-21-Ｔ-107</v>
      </c>
      <c r="H171" s="2">
        <f t="shared" si="5"/>
        <v>171</v>
      </c>
    </row>
    <row r="172" spans="1:8">
      <c r="A172" s="1">
        <v>172</v>
      </c>
      <c r="B172" s="1" t="s">
        <v>262</v>
      </c>
      <c r="C172" s="1" t="s">
        <v>291</v>
      </c>
      <c r="D172" s="1">
        <v>21</v>
      </c>
      <c r="E172" s="1" t="s">
        <v>264</v>
      </c>
      <c r="F172" s="1">
        <v>66</v>
      </c>
      <c r="G172" s="2" t="str">
        <f t="shared" si="4"/>
        <v>紀州-モモ-21-Ｔ-66</v>
      </c>
      <c r="H172" s="2">
        <f t="shared" si="5"/>
        <v>172</v>
      </c>
    </row>
    <row r="173" spans="1:8">
      <c r="A173" s="1">
        <v>173</v>
      </c>
      <c r="B173" s="1" t="s">
        <v>460</v>
      </c>
      <c r="C173" s="1" t="s">
        <v>465</v>
      </c>
      <c r="D173" s="1">
        <v>21</v>
      </c>
      <c r="E173" s="1" t="s">
        <v>267</v>
      </c>
      <c r="F173" s="1">
        <v>170</v>
      </c>
      <c r="G173" s="2" t="str">
        <f t="shared" si="4"/>
        <v>みやぎぬ-キヌ-21-Ｙ-170</v>
      </c>
      <c r="H173" s="2">
        <f t="shared" si="5"/>
        <v>173</v>
      </c>
    </row>
    <row r="174" spans="1:8">
      <c r="A174" s="1">
        <v>174</v>
      </c>
      <c r="B174" s="1" t="s">
        <v>281</v>
      </c>
      <c r="D174" s="1">
        <v>23</v>
      </c>
      <c r="E174" s="1" t="s">
        <v>267</v>
      </c>
      <c r="F174" s="1">
        <v>11.5</v>
      </c>
      <c r="G174" s="2" t="str">
        <f t="shared" si="4"/>
        <v>ボンアイボリー-23-Ｙ-11.5</v>
      </c>
      <c r="H174" s="2">
        <f t="shared" si="5"/>
        <v>174</v>
      </c>
    </row>
    <row r="175" spans="1:8">
      <c r="A175" s="1">
        <v>175</v>
      </c>
      <c r="B175" s="1" t="s">
        <v>329</v>
      </c>
      <c r="C175" s="1" t="s">
        <v>443</v>
      </c>
      <c r="D175" s="1">
        <v>21</v>
      </c>
      <c r="E175" s="1" t="s">
        <v>267</v>
      </c>
      <c r="F175" s="1">
        <v>175</v>
      </c>
      <c r="G175" s="2" t="str">
        <f t="shared" si="4"/>
        <v>レザック６６-アサギ-21-Ｙ-175</v>
      </c>
      <c r="H175" s="2">
        <f t="shared" si="5"/>
        <v>175</v>
      </c>
    </row>
    <row r="176" spans="1:8">
      <c r="A176" s="1">
        <v>176</v>
      </c>
      <c r="B176" s="1" t="s">
        <v>262</v>
      </c>
      <c r="C176" s="1" t="s">
        <v>328</v>
      </c>
      <c r="D176" s="1">
        <v>20</v>
      </c>
      <c r="E176" s="1" t="s">
        <v>264</v>
      </c>
      <c r="F176" s="1">
        <v>68.5</v>
      </c>
      <c r="G176" s="2" t="str">
        <f t="shared" si="4"/>
        <v>紀州-ワカタケ-20-Ｔ-68.5</v>
      </c>
      <c r="H176" s="2">
        <f t="shared" si="5"/>
        <v>176</v>
      </c>
    </row>
    <row r="177" spans="1:8">
      <c r="A177" s="1">
        <v>177</v>
      </c>
      <c r="B177" s="1" t="s">
        <v>268</v>
      </c>
      <c r="D177" s="1">
        <v>21</v>
      </c>
      <c r="E177" s="1" t="s">
        <v>264</v>
      </c>
      <c r="F177" s="1">
        <v>110</v>
      </c>
      <c r="G177" s="2" t="str">
        <f t="shared" si="4"/>
        <v>パールコートＰ-21-Ｔ-110</v>
      </c>
      <c r="H177" s="2">
        <f t="shared" si="5"/>
        <v>177</v>
      </c>
    </row>
    <row r="178" spans="1:8">
      <c r="A178" s="1">
        <v>178</v>
      </c>
      <c r="B178" s="1" t="s">
        <v>262</v>
      </c>
      <c r="C178" s="1" t="s">
        <v>472</v>
      </c>
      <c r="D178" s="1">
        <v>20</v>
      </c>
      <c r="E178" s="1" t="s">
        <v>264</v>
      </c>
      <c r="F178" s="1">
        <v>68.5</v>
      </c>
      <c r="G178" s="2" t="str">
        <f t="shared" si="4"/>
        <v>紀州-サーモン-20-Ｔ-68.5</v>
      </c>
      <c r="H178" s="2">
        <f t="shared" si="5"/>
        <v>178</v>
      </c>
    </row>
    <row r="179" spans="1:8">
      <c r="A179" s="1">
        <v>179</v>
      </c>
      <c r="B179" s="1" t="s">
        <v>329</v>
      </c>
      <c r="C179" s="1" t="s">
        <v>272</v>
      </c>
      <c r="D179" s="1">
        <v>21</v>
      </c>
      <c r="E179" s="1" t="s">
        <v>267</v>
      </c>
      <c r="F179" s="1">
        <v>130</v>
      </c>
      <c r="G179" s="2" t="str">
        <f t="shared" si="4"/>
        <v>レザック６６-サクラ-21-Ｙ-130</v>
      </c>
      <c r="H179" s="2">
        <f t="shared" si="5"/>
        <v>179</v>
      </c>
    </row>
    <row r="180" spans="1:8">
      <c r="A180" s="1">
        <v>180</v>
      </c>
      <c r="B180" s="1" t="s">
        <v>262</v>
      </c>
      <c r="C180" s="1" t="s">
        <v>272</v>
      </c>
      <c r="D180" s="1">
        <v>20</v>
      </c>
      <c r="E180" s="1" t="s">
        <v>264</v>
      </c>
      <c r="F180" s="1">
        <v>42</v>
      </c>
      <c r="G180" s="2" t="str">
        <f t="shared" si="4"/>
        <v>紀州-サクラ-20-Ｔ-42</v>
      </c>
      <c r="H180" s="2">
        <f t="shared" si="5"/>
        <v>180</v>
      </c>
    </row>
    <row r="181" spans="1:8">
      <c r="A181" s="1">
        <v>181</v>
      </c>
      <c r="B181" s="1" t="s">
        <v>262</v>
      </c>
      <c r="C181" s="1" t="s">
        <v>290</v>
      </c>
      <c r="D181" s="1">
        <v>20</v>
      </c>
      <c r="E181" s="1" t="s">
        <v>264</v>
      </c>
      <c r="F181" s="1">
        <v>68.5</v>
      </c>
      <c r="G181" s="2" t="str">
        <f t="shared" si="4"/>
        <v>紀州-キ-20-Ｔ-68.5</v>
      </c>
      <c r="H181" s="2">
        <f t="shared" si="5"/>
        <v>181</v>
      </c>
    </row>
    <row r="182" spans="1:8">
      <c r="A182" s="1">
        <v>182</v>
      </c>
      <c r="B182" s="1" t="s">
        <v>262</v>
      </c>
      <c r="C182" s="1" t="s">
        <v>271</v>
      </c>
      <c r="D182" s="1">
        <v>21</v>
      </c>
      <c r="E182" s="1" t="s">
        <v>264</v>
      </c>
      <c r="F182" s="1">
        <v>107</v>
      </c>
      <c r="G182" s="2" t="str">
        <f t="shared" si="4"/>
        <v>紀州-オレンジ-21-Ｔ-107</v>
      </c>
      <c r="H182" s="2">
        <f t="shared" si="5"/>
        <v>182</v>
      </c>
    </row>
    <row r="183" spans="1:8">
      <c r="A183" s="1">
        <v>183</v>
      </c>
      <c r="B183" s="1" t="s">
        <v>262</v>
      </c>
      <c r="C183" s="1" t="s">
        <v>422</v>
      </c>
      <c r="D183" s="1">
        <v>21</v>
      </c>
      <c r="E183" s="1" t="s">
        <v>264</v>
      </c>
      <c r="F183" s="1">
        <v>66</v>
      </c>
      <c r="G183" s="2" t="str">
        <f t="shared" si="4"/>
        <v>紀州-ソラ-21-Ｔ-66</v>
      </c>
      <c r="H183" s="2">
        <f t="shared" si="5"/>
        <v>183</v>
      </c>
    </row>
    <row r="184" spans="1:8">
      <c r="A184" s="1">
        <v>184</v>
      </c>
      <c r="B184" s="1" t="s">
        <v>696</v>
      </c>
      <c r="D184" s="1">
        <v>20</v>
      </c>
      <c r="E184" s="1" t="s">
        <v>267</v>
      </c>
      <c r="F184" s="1">
        <v>57.5</v>
      </c>
      <c r="G184" s="2" t="str">
        <f t="shared" si="4"/>
        <v>ユトリロコートグリーン７０-20-Ｙ-57.5</v>
      </c>
      <c r="H184" s="2">
        <f t="shared" si="5"/>
        <v>184</v>
      </c>
    </row>
    <row r="185" spans="1:8">
      <c r="A185" s="1">
        <v>185</v>
      </c>
      <c r="B185" s="1" t="s">
        <v>329</v>
      </c>
      <c r="C185" s="1" t="s">
        <v>492</v>
      </c>
      <c r="D185" s="1">
        <v>21</v>
      </c>
      <c r="E185" s="1" t="s">
        <v>267</v>
      </c>
      <c r="F185" s="1">
        <v>175</v>
      </c>
      <c r="G185" s="2" t="str">
        <f t="shared" si="4"/>
        <v>レザック６６-ライトグレー-21-Ｙ-175</v>
      </c>
      <c r="H185" s="2">
        <f t="shared" si="5"/>
        <v>185</v>
      </c>
    </row>
    <row r="186" spans="1:8">
      <c r="A186" s="1">
        <v>186</v>
      </c>
      <c r="B186" s="1" t="s">
        <v>466</v>
      </c>
      <c r="C186" s="1" t="s">
        <v>339</v>
      </c>
      <c r="D186" s="1">
        <v>21</v>
      </c>
      <c r="E186" s="1" t="s">
        <v>267</v>
      </c>
      <c r="F186" s="1">
        <v>130</v>
      </c>
      <c r="G186" s="2" t="str">
        <f t="shared" si="4"/>
        <v>ヴァンヌーボＶ-ナチュラル-21-Ｙ-130</v>
      </c>
      <c r="H186" s="2">
        <f t="shared" si="5"/>
        <v>186</v>
      </c>
    </row>
    <row r="187" spans="1:8">
      <c r="A187" s="1">
        <v>187</v>
      </c>
      <c r="B187" s="1" t="s">
        <v>713</v>
      </c>
      <c r="C187" s="1" t="s">
        <v>714</v>
      </c>
      <c r="D187" s="1">
        <v>23</v>
      </c>
      <c r="E187" s="1" t="s">
        <v>267</v>
      </c>
      <c r="F187" s="1">
        <v>76.5</v>
      </c>
      <c r="G187" s="2" t="str">
        <f t="shared" si="4"/>
        <v>ミルトＧＡ-スピリットホワイト-23-Ｙ-76.5</v>
      </c>
      <c r="H187" s="2">
        <f t="shared" si="5"/>
        <v>187</v>
      </c>
    </row>
    <row r="188" spans="1:8">
      <c r="A188" s="1">
        <v>188</v>
      </c>
      <c r="B188" s="1" t="s">
        <v>466</v>
      </c>
      <c r="C188" s="1" t="s">
        <v>339</v>
      </c>
      <c r="D188" s="1">
        <v>23</v>
      </c>
      <c r="E188" s="1" t="s">
        <v>267</v>
      </c>
      <c r="F188" s="1">
        <v>104</v>
      </c>
      <c r="G188" s="2" t="str">
        <f t="shared" si="4"/>
        <v>ヴァンヌーボＶ-ナチュラル-23-Ｙ-104</v>
      </c>
      <c r="H188" s="2">
        <f t="shared" si="5"/>
        <v>188</v>
      </c>
    </row>
    <row r="189" spans="1:8">
      <c r="A189" s="1">
        <v>189</v>
      </c>
      <c r="B189" s="1" t="s">
        <v>262</v>
      </c>
      <c r="C189" s="1" t="s">
        <v>449</v>
      </c>
      <c r="D189" s="1">
        <v>21</v>
      </c>
      <c r="E189" s="1" t="s">
        <v>264</v>
      </c>
      <c r="F189" s="1">
        <v>52</v>
      </c>
      <c r="G189" s="2" t="str">
        <f t="shared" si="4"/>
        <v>紀州-ヤマブキ-21-Ｔ-52</v>
      </c>
      <c r="H189" s="2">
        <f t="shared" si="5"/>
        <v>189</v>
      </c>
    </row>
    <row r="190" spans="1:8">
      <c r="A190" s="1">
        <v>190</v>
      </c>
      <c r="B190" s="1" t="s">
        <v>445</v>
      </c>
      <c r="C190" s="1" t="s">
        <v>624</v>
      </c>
      <c r="D190" s="1">
        <v>21</v>
      </c>
      <c r="E190" s="1" t="s">
        <v>267</v>
      </c>
      <c r="F190" s="1">
        <v>120</v>
      </c>
      <c r="G190" s="2" t="str">
        <f t="shared" si="4"/>
        <v>ＯＫフェザーワルツ-ゾウゲ-21-Ｙ-120</v>
      </c>
      <c r="H190" s="2">
        <f t="shared" si="5"/>
        <v>190</v>
      </c>
    </row>
    <row r="191" spans="1:8">
      <c r="A191" s="1">
        <v>191</v>
      </c>
      <c r="B191" s="1" t="s">
        <v>715</v>
      </c>
      <c r="C191" s="1" t="s">
        <v>716</v>
      </c>
      <c r="D191" s="1">
        <v>21</v>
      </c>
      <c r="E191" s="1" t="s">
        <v>267</v>
      </c>
      <c r="F191" s="1">
        <v>130</v>
      </c>
      <c r="G191" s="2" t="str">
        <f t="shared" si="4"/>
        <v>江戸小染はな-キハダ-21-Ｙ-130</v>
      </c>
      <c r="H191" s="2">
        <f t="shared" si="5"/>
        <v>191</v>
      </c>
    </row>
    <row r="192" spans="1:8">
      <c r="A192" s="1">
        <v>192</v>
      </c>
      <c r="B192" s="1" t="s">
        <v>693</v>
      </c>
      <c r="C192" s="1" t="s">
        <v>339</v>
      </c>
      <c r="D192" s="1">
        <v>21</v>
      </c>
      <c r="E192" s="1" t="s">
        <v>267</v>
      </c>
      <c r="F192" s="1">
        <v>120</v>
      </c>
      <c r="G192" s="2" t="str">
        <f t="shared" si="4"/>
        <v>ＯＫミューズキララ-ナチュラル-21-Ｙ-120</v>
      </c>
      <c r="H192" s="2">
        <f t="shared" si="5"/>
        <v>192</v>
      </c>
    </row>
    <row r="193" spans="1:10">
      <c r="A193" s="1">
        <v>193</v>
      </c>
      <c r="B193" s="1" t="s">
        <v>460</v>
      </c>
      <c r="C193" s="1" t="s">
        <v>465</v>
      </c>
      <c r="D193" s="1">
        <v>21</v>
      </c>
      <c r="E193" s="1" t="s">
        <v>267</v>
      </c>
      <c r="F193" s="1">
        <v>130</v>
      </c>
      <c r="G193" s="2" t="str">
        <f t="shared" ref="G193:G256" si="6">_xlfn.TEXTJOIN("-",TRUE,B193,C193,D193,E193,F193)</f>
        <v>みやぎぬ-キヌ-21-Ｙ-130</v>
      </c>
      <c r="H193" s="2">
        <f t="shared" ref="H193:H256" si="7">A193</f>
        <v>193</v>
      </c>
    </row>
    <row r="194" spans="1:10">
      <c r="A194" s="1">
        <v>194</v>
      </c>
      <c r="B194" s="1" t="s">
        <v>514</v>
      </c>
      <c r="C194" s="1" t="s">
        <v>446</v>
      </c>
      <c r="D194" s="1">
        <v>21</v>
      </c>
      <c r="E194" s="1" t="s">
        <v>267</v>
      </c>
      <c r="F194" s="1">
        <v>115</v>
      </c>
      <c r="G194" s="2" t="str">
        <f t="shared" si="6"/>
        <v>きぬもみ-ユキ-21-Ｙ-115</v>
      </c>
      <c r="H194" s="2">
        <f t="shared" si="7"/>
        <v>194</v>
      </c>
    </row>
    <row r="195" spans="1:10">
      <c r="A195" s="1">
        <v>195</v>
      </c>
      <c r="B195" s="1" t="s">
        <v>329</v>
      </c>
      <c r="C195" s="1" t="s">
        <v>509</v>
      </c>
      <c r="D195" s="1">
        <v>21</v>
      </c>
      <c r="E195" s="1" t="s">
        <v>267</v>
      </c>
      <c r="F195" s="1">
        <v>175</v>
      </c>
      <c r="G195" s="2" t="str">
        <f t="shared" si="6"/>
        <v>レザック６６-アオタケ-21-Ｙ-175</v>
      </c>
      <c r="H195" s="2">
        <f t="shared" si="7"/>
        <v>195</v>
      </c>
    </row>
    <row r="196" spans="1:10">
      <c r="A196" s="1">
        <v>196</v>
      </c>
      <c r="B196" s="1" t="s">
        <v>262</v>
      </c>
      <c r="C196" s="1" t="s">
        <v>464</v>
      </c>
      <c r="D196" s="1">
        <v>20</v>
      </c>
      <c r="E196" s="1" t="s">
        <v>264</v>
      </c>
      <c r="F196" s="1">
        <v>42</v>
      </c>
      <c r="G196" s="2" t="str">
        <f t="shared" si="6"/>
        <v>紀州-ブルー-20-Ｔ-42</v>
      </c>
      <c r="H196" s="2">
        <f t="shared" si="7"/>
        <v>196</v>
      </c>
    </row>
    <row r="197" spans="1:10">
      <c r="A197" s="1">
        <v>197</v>
      </c>
      <c r="B197" s="1" t="s">
        <v>280</v>
      </c>
      <c r="D197" s="1">
        <v>23</v>
      </c>
      <c r="E197" s="1" t="s">
        <v>267</v>
      </c>
      <c r="F197" s="1">
        <v>125</v>
      </c>
      <c r="G197" s="2" t="str">
        <f t="shared" si="6"/>
        <v>ＯＫアートポスト-23-Ｙ-125</v>
      </c>
      <c r="H197" s="2">
        <f t="shared" si="7"/>
        <v>197</v>
      </c>
    </row>
    <row r="198" spans="1:10">
      <c r="A198" s="1">
        <v>198</v>
      </c>
      <c r="B198" s="1" t="s">
        <v>273</v>
      </c>
      <c r="D198" s="1">
        <v>23</v>
      </c>
      <c r="E198" s="1" t="s">
        <v>267</v>
      </c>
      <c r="F198" s="1">
        <v>93.5</v>
      </c>
      <c r="G198" s="2" t="str">
        <f t="shared" si="6"/>
        <v>ｎｐｉ上質-23-Ｙ-93.5</v>
      </c>
      <c r="H198" s="2">
        <f t="shared" si="7"/>
        <v>198</v>
      </c>
      <c r="J198" s="1" t="s">
        <v>1405</v>
      </c>
    </row>
    <row r="199" spans="1:10">
      <c r="A199" s="1">
        <v>199</v>
      </c>
      <c r="B199" s="1" t="s">
        <v>262</v>
      </c>
      <c r="C199" s="1" t="s">
        <v>300</v>
      </c>
      <c r="D199" s="1">
        <v>20</v>
      </c>
      <c r="E199" s="1" t="s">
        <v>264</v>
      </c>
      <c r="F199" s="1">
        <v>68.5</v>
      </c>
      <c r="G199" s="2" t="str">
        <f t="shared" si="6"/>
        <v>紀州-ギンネズ-20-Ｔ-68.5</v>
      </c>
      <c r="H199" s="2">
        <f t="shared" si="7"/>
        <v>199</v>
      </c>
    </row>
    <row r="200" spans="1:10">
      <c r="A200" s="1">
        <v>200</v>
      </c>
      <c r="B200" s="1" t="s">
        <v>705</v>
      </c>
      <c r="C200" s="1" t="s">
        <v>418</v>
      </c>
      <c r="D200" s="1">
        <v>21</v>
      </c>
      <c r="E200" s="1" t="s">
        <v>264</v>
      </c>
      <c r="F200" s="1">
        <v>300</v>
      </c>
      <c r="G200" s="2" t="str">
        <f t="shared" si="6"/>
        <v>Ａカード-ハダ-21-Ｔ-300</v>
      </c>
      <c r="H200" s="2">
        <f t="shared" si="7"/>
        <v>200</v>
      </c>
    </row>
    <row r="201" spans="1:10">
      <c r="A201" s="1">
        <v>201</v>
      </c>
      <c r="B201" s="1" t="s">
        <v>447</v>
      </c>
      <c r="D201" s="1">
        <v>23</v>
      </c>
      <c r="E201" s="1" t="s">
        <v>267</v>
      </c>
      <c r="F201" s="1">
        <v>93.5</v>
      </c>
      <c r="G201" s="2" t="str">
        <f t="shared" si="6"/>
        <v>ユトリログロスマット-23-Ｙ-93.5</v>
      </c>
      <c r="H201" s="2">
        <f t="shared" si="7"/>
        <v>201</v>
      </c>
    </row>
    <row r="202" spans="1:10">
      <c r="A202" s="1">
        <v>202</v>
      </c>
      <c r="B202" s="1" t="s">
        <v>265</v>
      </c>
      <c r="D202" s="1">
        <v>24</v>
      </c>
      <c r="E202" s="1" t="s">
        <v>264</v>
      </c>
      <c r="F202" s="1">
        <v>54</v>
      </c>
      <c r="G202" s="2" t="str">
        <f t="shared" si="6"/>
        <v>紀州ラップ-24-Ｔ-54</v>
      </c>
      <c r="H202" s="2">
        <f t="shared" si="7"/>
        <v>202</v>
      </c>
    </row>
    <row r="203" spans="1:10">
      <c r="A203" s="1">
        <v>203</v>
      </c>
      <c r="B203" s="1" t="s">
        <v>329</v>
      </c>
      <c r="C203" s="1" t="s">
        <v>294</v>
      </c>
      <c r="D203" s="1">
        <v>21</v>
      </c>
      <c r="E203" s="1" t="s">
        <v>267</v>
      </c>
      <c r="F203" s="1">
        <v>175</v>
      </c>
      <c r="G203" s="2" t="str">
        <f t="shared" si="6"/>
        <v>レザック６６-レモン-21-Ｙ-175</v>
      </c>
      <c r="H203" s="2">
        <f t="shared" si="7"/>
        <v>203</v>
      </c>
    </row>
    <row r="204" spans="1:10">
      <c r="A204" s="1">
        <v>204</v>
      </c>
      <c r="B204" s="1" t="s">
        <v>262</v>
      </c>
      <c r="C204" s="1" t="s">
        <v>294</v>
      </c>
      <c r="D204" s="1">
        <v>20</v>
      </c>
      <c r="E204" s="1" t="s">
        <v>264</v>
      </c>
      <c r="F204" s="1">
        <v>33</v>
      </c>
      <c r="G204" s="2" t="str">
        <f t="shared" si="6"/>
        <v>紀州-レモン-20-Ｔ-33</v>
      </c>
      <c r="H204" s="2">
        <f t="shared" si="7"/>
        <v>204</v>
      </c>
    </row>
    <row r="205" spans="1:10">
      <c r="A205" s="1">
        <v>205</v>
      </c>
      <c r="B205" s="1" t="s">
        <v>329</v>
      </c>
      <c r="C205" s="1" t="s">
        <v>509</v>
      </c>
      <c r="D205" s="1">
        <v>21</v>
      </c>
      <c r="E205" s="1" t="s">
        <v>267</v>
      </c>
      <c r="F205" s="1">
        <v>215</v>
      </c>
      <c r="G205" s="2" t="str">
        <f t="shared" si="6"/>
        <v>レザック６６-アオタケ-21-Ｙ-215</v>
      </c>
      <c r="H205" s="2">
        <f t="shared" si="7"/>
        <v>205</v>
      </c>
    </row>
    <row r="206" spans="1:10">
      <c r="A206" s="1">
        <v>206</v>
      </c>
      <c r="B206" s="1" t="s">
        <v>262</v>
      </c>
      <c r="C206" s="1" t="s">
        <v>294</v>
      </c>
      <c r="D206" s="1">
        <v>21</v>
      </c>
      <c r="E206" s="1" t="s">
        <v>264</v>
      </c>
      <c r="F206" s="1">
        <v>176</v>
      </c>
      <c r="G206" s="2" t="str">
        <f t="shared" si="6"/>
        <v>紀州-レモン-21-Ｔ-176</v>
      </c>
      <c r="H206" s="2">
        <f t="shared" si="7"/>
        <v>206</v>
      </c>
    </row>
    <row r="207" spans="1:10">
      <c r="A207" s="1">
        <v>207</v>
      </c>
      <c r="B207" s="1" t="s">
        <v>262</v>
      </c>
      <c r="C207" s="1" t="s">
        <v>293</v>
      </c>
      <c r="D207" s="1">
        <v>20</v>
      </c>
      <c r="E207" s="1" t="s">
        <v>264</v>
      </c>
      <c r="F207" s="1">
        <v>68.5</v>
      </c>
      <c r="G207" s="2" t="str">
        <f t="shared" si="6"/>
        <v>紀州-モエギ-20-Ｔ-68.5</v>
      </c>
      <c r="H207" s="2">
        <f t="shared" si="7"/>
        <v>207</v>
      </c>
    </row>
    <row r="208" spans="1:10">
      <c r="A208" s="1">
        <v>208</v>
      </c>
      <c r="B208" s="1" t="s">
        <v>274</v>
      </c>
      <c r="D208" s="1">
        <v>20</v>
      </c>
      <c r="E208" s="1" t="s">
        <v>267</v>
      </c>
      <c r="F208" s="1">
        <v>44.5</v>
      </c>
      <c r="G208" s="2" t="str">
        <f t="shared" si="6"/>
        <v>シャトン-20-Ｙ-44.5</v>
      </c>
      <c r="H208" s="2">
        <f t="shared" si="7"/>
        <v>208</v>
      </c>
    </row>
    <row r="209" spans="1:8">
      <c r="A209" s="1">
        <v>209</v>
      </c>
      <c r="B209" s="1" t="s">
        <v>324</v>
      </c>
      <c r="D209" s="1">
        <v>23</v>
      </c>
      <c r="E209" s="1" t="s">
        <v>264</v>
      </c>
      <c r="F209" s="1">
        <v>153</v>
      </c>
      <c r="G209" s="2" t="str">
        <f t="shared" si="6"/>
        <v>マットポスト-23-Ｔ-153</v>
      </c>
      <c r="H209" s="2">
        <f t="shared" si="7"/>
        <v>209</v>
      </c>
    </row>
    <row r="210" spans="1:8">
      <c r="A210" s="1">
        <v>210</v>
      </c>
      <c r="B210" s="1" t="s">
        <v>266</v>
      </c>
      <c r="D210" s="1">
        <v>23</v>
      </c>
      <c r="E210" s="1" t="s">
        <v>264</v>
      </c>
      <c r="F210" s="1">
        <v>76.5</v>
      </c>
      <c r="G210" s="2" t="str">
        <f t="shared" si="6"/>
        <v>Ｖマット-23-Ｔ-76.5</v>
      </c>
      <c r="H210" s="2">
        <f t="shared" si="7"/>
        <v>210</v>
      </c>
    </row>
    <row r="211" spans="1:8">
      <c r="A211" s="1">
        <v>211</v>
      </c>
      <c r="B211" s="1" t="s">
        <v>717</v>
      </c>
      <c r="C211" s="1" t="s">
        <v>718</v>
      </c>
      <c r="D211" s="1">
        <v>20</v>
      </c>
      <c r="E211" s="1" t="s">
        <v>267</v>
      </c>
      <c r="F211" s="1">
        <v>80</v>
      </c>
      <c r="G211" s="2" t="str">
        <f t="shared" si="6"/>
        <v>感圧紙-上葉シロ-20-Ｙ-80</v>
      </c>
      <c r="H211" s="2">
        <f t="shared" si="7"/>
        <v>211</v>
      </c>
    </row>
    <row r="212" spans="1:8">
      <c r="A212" s="1">
        <v>212</v>
      </c>
      <c r="B212" s="1" t="s">
        <v>717</v>
      </c>
      <c r="C212" s="1" t="s">
        <v>719</v>
      </c>
      <c r="D212" s="1">
        <v>20</v>
      </c>
      <c r="E212" s="1" t="s">
        <v>267</v>
      </c>
      <c r="F212" s="1">
        <v>80</v>
      </c>
      <c r="G212" s="2" t="str">
        <f t="shared" si="6"/>
        <v>感圧紙-下葉シロ-20-Ｙ-80</v>
      </c>
      <c r="H212" s="2">
        <f t="shared" si="7"/>
        <v>212</v>
      </c>
    </row>
    <row r="213" spans="1:8">
      <c r="A213" s="1">
        <v>213</v>
      </c>
      <c r="B213" s="1" t="s">
        <v>315</v>
      </c>
      <c r="C213" s="1" t="s">
        <v>316</v>
      </c>
      <c r="D213" s="1">
        <v>20</v>
      </c>
      <c r="E213" s="1" t="s">
        <v>264</v>
      </c>
      <c r="F213" s="1">
        <v>68.5</v>
      </c>
      <c r="G213" s="2" t="str">
        <f t="shared" si="6"/>
        <v>日本製紙-ピュアピンク-20-Ｔ-68.5</v>
      </c>
      <c r="H213" s="2">
        <f t="shared" si="7"/>
        <v>213</v>
      </c>
    </row>
    <row r="214" spans="1:8">
      <c r="A214" s="1">
        <v>214</v>
      </c>
      <c r="B214" s="1" t="s">
        <v>463</v>
      </c>
      <c r="D214" s="1">
        <v>21</v>
      </c>
      <c r="E214" s="1" t="s">
        <v>264</v>
      </c>
      <c r="F214" s="1">
        <v>200</v>
      </c>
      <c r="G214" s="2" t="str">
        <f t="shared" si="6"/>
        <v>北越アートポスト-21-Ｔ-200</v>
      </c>
      <c r="H214" s="2">
        <f t="shared" si="7"/>
        <v>214</v>
      </c>
    </row>
    <row r="215" spans="1:8">
      <c r="A215" s="1">
        <v>215</v>
      </c>
      <c r="B215" s="1" t="s">
        <v>262</v>
      </c>
      <c r="C215" s="1" t="s">
        <v>291</v>
      </c>
      <c r="D215" s="1">
        <v>20</v>
      </c>
      <c r="E215" s="1" t="s">
        <v>264</v>
      </c>
      <c r="F215" s="1">
        <v>33</v>
      </c>
      <c r="G215" s="2" t="str">
        <f t="shared" si="6"/>
        <v>紀州-モモ-20-Ｔ-33</v>
      </c>
      <c r="H215" s="2">
        <f t="shared" si="7"/>
        <v>215</v>
      </c>
    </row>
    <row r="216" spans="1:8">
      <c r="A216" s="1">
        <v>216</v>
      </c>
      <c r="B216" s="1" t="s">
        <v>720</v>
      </c>
      <c r="D216" s="1">
        <v>23</v>
      </c>
      <c r="E216" s="1" t="s">
        <v>267</v>
      </c>
      <c r="F216" s="1">
        <v>125</v>
      </c>
      <c r="G216" s="2" t="str">
        <f t="shared" si="6"/>
        <v>サテン金藤-23-Ｙ-125</v>
      </c>
      <c r="H216" s="2">
        <f t="shared" si="7"/>
        <v>216</v>
      </c>
    </row>
    <row r="217" spans="1:8">
      <c r="A217" s="1">
        <v>217</v>
      </c>
      <c r="B217" s="1" t="s">
        <v>721</v>
      </c>
      <c r="D217" s="1">
        <v>23</v>
      </c>
      <c r="E217" s="1" t="s">
        <v>267</v>
      </c>
      <c r="F217" s="1">
        <v>62.5</v>
      </c>
      <c r="G217" s="2" t="str">
        <f t="shared" si="6"/>
        <v>サテン金藤Ｎ-23-Ｙ-62.5</v>
      </c>
      <c r="H217" s="2">
        <f t="shared" si="7"/>
        <v>217</v>
      </c>
    </row>
    <row r="218" spans="1:8">
      <c r="A218" s="1">
        <v>218</v>
      </c>
      <c r="B218" s="1" t="s">
        <v>722</v>
      </c>
      <c r="D218" s="1">
        <v>23</v>
      </c>
      <c r="E218" s="1" t="s">
        <v>267</v>
      </c>
      <c r="F218" s="1">
        <v>62.5</v>
      </c>
      <c r="G218" s="2" t="str">
        <f t="shared" si="6"/>
        <v>特菱アート両面Ｎ-23-Ｙ-62.5</v>
      </c>
      <c r="H218" s="2">
        <f t="shared" si="7"/>
        <v>218</v>
      </c>
    </row>
    <row r="219" spans="1:8">
      <c r="A219" s="1">
        <v>219</v>
      </c>
      <c r="B219" s="1" t="s">
        <v>723</v>
      </c>
      <c r="D219" s="1">
        <v>23</v>
      </c>
      <c r="E219" s="1" t="s">
        <v>267</v>
      </c>
      <c r="F219" s="1">
        <v>62.5</v>
      </c>
      <c r="G219" s="2" t="str">
        <f t="shared" si="6"/>
        <v>雷鳥ＳアートＣＯＣ-23-Ｙ-62.5</v>
      </c>
      <c r="H219" s="2">
        <f t="shared" si="7"/>
        <v>219</v>
      </c>
    </row>
    <row r="220" spans="1:8">
      <c r="A220" s="1">
        <v>220</v>
      </c>
      <c r="B220" s="1" t="s">
        <v>724</v>
      </c>
      <c r="D220" s="1">
        <v>23</v>
      </c>
      <c r="E220" s="1" t="s">
        <v>267</v>
      </c>
      <c r="F220" s="1">
        <v>93.5</v>
      </c>
      <c r="G220" s="2" t="str">
        <f t="shared" si="6"/>
        <v>雷鳥スーパーアートＭＮＣＯ-23-Ｙ-93.5</v>
      </c>
      <c r="H220" s="2">
        <f t="shared" si="7"/>
        <v>220</v>
      </c>
    </row>
    <row r="221" spans="1:8">
      <c r="A221" s="1">
        <v>221</v>
      </c>
      <c r="B221" s="1" t="s">
        <v>725</v>
      </c>
      <c r="D221" s="1">
        <v>20</v>
      </c>
      <c r="E221" s="1" t="s">
        <v>267</v>
      </c>
      <c r="F221" s="1">
        <v>46.5</v>
      </c>
      <c r="G221" s="2" t="str">
        <f t="shared" si="6"/>
        <v>ＯＫコートエコグリーン-20-Ｙ-46.5</v>
      </c>
      <c r="H221" s="2">
        <f t="shared" si="7"/>
        <v>221</v>
      </c>
    </row>
    <row r="222" spans="1:8">
      <c r="A222" s="1">
        <v>222</v>
      </c>
      <c r="B222" s="1" t="s">
        <v>725</v>
      </c>
      <c r="D222" s="1">
        <v>20</v>
      </c>
      <c r="E222" s="1" t="s">
        <v>267</v>
      </c>
      <c r="F222" s="1">
        <v>70.5</v>
      </c>
      <c r="G222" s="2" t="str">
        <f t="shared" si="6"/>
        <v>ＯＫコートエコグリーン-20-Ｙ-70.5</v>
      </c>
      <c r="H222" s="2">
        <f t="shared" si="7"/>
        <v>222</v>
      </c>
    </row>
    <row r="223" spans="1:8">
      <c r="A223" s="1">
        <v>223</v>
      </c>
      <c r="B223" s="1" t="s">
        <v>726</v>
      </c>
      <c r="D223" s="1">
        <v>23</v>
      </c>
      <c r="E223" s="1" t="s">
        <v>267</v>
      </c>
      <c r="F223" s="1">
        <v>93.5</v>
      </c>
      <c r="G223" s="2" t="str">
        <f t="shared" si="6"/>
        <v>ＯＫコートコグリーン-23-Ｙ-93.5</v>
      </c>
      <c r="H223" s="2">
        <f t="shared" si="7"/>
        <v>223</v>
      </c>
    </row>
    <row r="224" spans="1:8">
      <c r="A224" s="1">
        <v>224</v>
      </c>
      <c r="B224" s="1" t="s">
        <v>589</v>
      </c>
      <c r="D224" s="1">
        <v>20</v>
      </c>
      <c r="E224" s="1" t="s">
        <v>264</v>
      </c>
      <c r="F224" s="1">
        <v>70.5</v>
      </c>
      <c r="G224" s="2" t="str">
        <f t="shared" si="6"/>
        <v>ＯＫトップコート-20-Ｔ-70.5</v>
      </c>
      <c r="H224" s="2">
        <f t="shared" si="7"/>
        <v>224</v>
      </c>
    </row>
    <row r="225" spans="1:8">
      <c r="A225" s="1">
        <v>225</v>
      </c>
      <c r="B225" s="1" t="s">
        <v>589</v>
      </c>
      <c r="D225" s="1">
        <v>23</v>
      </c>
      <c r="E225" s="1" t="s">
        <v>267</v>
      </c>
      <c r="F225" s="1">
        <v>76.5</v>
      </c>
      <c r="G225" s="2" t="str">
        <f t="shared" si="6"/>
        <v>ＯＫトップコート-23-Ｙ-76.5</v>
      </c>
      <c r="H225" s="2">
        <f t="shared" si="7"/>
        <v>225</v>
      </c>
    </row>
    <row r="226" spans="1:8">
      <c r="A226" s="1">
        <v>226</v>
      </c>
      <c r="B226" s="1" t="s">
        <v>589</v>
      </c>
      <c r="D226" s="1">
        <v>23</v>
      </c>
      <c r="E226" s="1" t="s">
        <v>264</v>
      </c>
      <c r="F226" s="1">
        <v>93.5</v>
      </c>
      <c r="G226" s="2" t="str">
        <f t="shared" si="6"/>
        <v>ＯＫトップコート-23-Ｔ-93.5</v>
      </c>
      <c r="H226" s="2">
        <f t="shared" si="7"/>
        <v>226</v>
      </c>
    </row>
    <row r="227" spans="1:8">
      <c r="A227" s="1">
        <v>227</v>
      </c>
      <c r="B227" s="1" t="s">
        <v>455</v>
      </c>
      <c r="D227" s="1">
        <v>20</v>
      </c>
      <c r="E227" s="1" t="s">
        <v>264</v>
      </c>
      <c r="F227" s="1">
        <v>102.5</v>
      </c>
      <c r="G227" s="2" t="str">
        <f t="shared" si="6"/>
        <v>オーロラコート-20-Ｔ-102.5</v>
      </c>
      <c r="H227" s="2">
        <f t="shared" si="7"/>
        <v>227</v>
      </c>
    </row>
    <row r="228" spans="1:8">
      <c r="A228" s="1">
        <v>228</v>
      </c>
      <c r="B228" s="1" t="s">
        <v>266</v>
      </c>
      <c r="D228" s="1">
        <v>21</v>
      </c>
      <c r="E228" s="1" t="s">
        <v>267</v>
      </c>
      <c r="F228" s="1">
        <v>90</v>
      </c>
      <c r="G228" s="2" t="str">
        <f t="shared" si="6"/>
        <v>Ｖマット-21-Ｙ-90</v>
      </c>
      <c r="H228" s="2">
        <f t="shared" si="7"/>
        <v>228</v>
      </c>
    </row>
    <row r="229" spans="1:8">
      <c r="A229" s="1">
        <v>229</v>
      </c>
      <c r="B229" s="1" t="s">
        <v>266</v>
      </c>
      <c r="D229" s="1">
        <v>21</v>
      </c>
      <c r="E229" s="1" t="s">
        <v>264</v>
      </c>
      <c r="F229" s="1">
        <v>90</v>
      </c>
      <c r="G229" s="2" t="str">
        <f t="shared" si="6"/>
        <v>Ｖマット-21-Ｔ-90</v>
      </c>
      <c r="H229" s="2">
        <f t="shared" si="7"/>
        <v>229</v>
      </c>
    </row>
    <row r="230" spans="1:8">
      <c r="A230" s="1">
        <v>230</v>
      </c>
      <c r="B230" s="1" t="s">
        <v>266</v>
      </c>
      <c r="D230" s="1">
        <v>23</v>
      </c>
      <c r="E230" s="1" t="s">
        <v>267</v>
      </c>
      <c r="F230" s="1">
        <v>125</v>
      </c>
      <c r="G230" s="2" t="str">
        <f t="shared" si="6"/>
        <v>Ｖマット-23-Ｙ-125</v>
      </c>
      <c r="H230" s="2">
        <f t="shared" si="7"/>
        <v>230</v>
      </c>
    </row>
    <row r="231" spans="1:8">
      <c r="A231" s="1">
        <v>231</v>
      </c>
      <c r="B231" s="1" t="s">
        <v>266</v>
      </c>
      <c r="D231" s="1">
        <v>23</v>
      </c>
      <c r="E231" s="1" t="s">
        <v>267</v>
      </c>
      <c r="F231" s="1">
        <v>153</v>
      </c>
      <c r="G231" s="2" t="str">
        <f t="shared" si="6"/>
        <v>Ｖマット-23-Ｙ-153</v>
      </c>
      <c r="H231" s="2">
        <f t="shared" si="7"/>
        <v>231</v>
      </c>
    </row>
    <row r="232" spans="1:8">
      <c r="A232" s="1">
        <v>232</v>
      </c>
      <c r="B232" s="1" t="s">
        <v>274</v>
      </c>
      <c r="D232" s="1">
        <v>20</v>
      </c>
      <c r="E232" s="1" t="s">
        <v>267</v>
      </c>
      <c r="F232" s="1">
        <v>70.5</v>
      </c>
      <c r="G232" s="2" t="str">
        <f t="shared" si="6"/>
        <v>シャトン-20-Ｙ-70.5</v>
      </c>
      <c r="H232" s="2">
        <f t="shared" si="7"/>
        <v>232</v>
      </c>
    </row>
    <row r="233" spans="1:8">
      <c r="A233" s="1">
        <v>233</v>
      </c>
      <c r="B233" s="1" t="s">
        <v>274</v>
      </c>
      <c r="D233" s="1">
        <v>21</v>
      </c>
      <c r="E233" s="1" t="s">
        <v>264</v>
      </c>
      <c r="F233" s="1">
        <v>110</v>
      </c>
      <c r="G233" s="2" t="str">
        <f t="shared" si="6"/>
        <v>シャトン-21-Ｔ-110</v>
      </c>
      <c r="H233" s="2">
        <f t="shared" si="7"/>
        <v>233</v>
      </c>
    </row>
    <row r="234" spans="1:8">
      <c r="A234" s="1">
        <v>234</v>
      </c>
      <c r="B234" s="1" t="s">
        <v>415</v>
      </c>
      <c r="D234" s="1">
        <v>20</v>
      </c>
      <c r="E234" s="1" t="s">
        <v>264</v>
      </c>
      <c r="F234" s="1">
        <v>44.5</v>
      </c>
      <c r="G234" s="2" t="str">
        <f t="shared" si="6"/>
        <v>シルバーダイヤ-20-Ｔ-44.5</v>
      </c>
      <c r="H234" s="2">
        <f t="shared" si="7"/>
        <v>234</v>
      </c>
    </row>
    <row r="235" spans="1:8">
      <c r="A235" s="1">
        <v>235</v>
      </c>
      <c r="B235" s="1" t="s">
        <v>415</v>
      </c>
      <c r="D235" s="1">
        <v>23</v>
      </c>
      <c r="E235" s="1" t="s">
        <v>264</v>
      </c>
      <c r="F235" s="1">
        <v>76.5</v>
      </c>
      <c r="G235" s="2" t="str">
        <f t="shared" si="6"/>
        <v>シルバーダイヤ-23-Ｔ-76.5</v>
      </c>
      <c r="H235" s="2">
        <f t="shared" si="7"/>
        <v>235</v>
      </c>
    </row>
    <row r="236" spans="1:8">
      <c r="A236" s="1">
        <v>236</v>
      </c>
      <c r="B236" s="1" t="s">
        <v>297</v>
      </c>
      <c r="D236" s="1">
        <v>20</v>
      </c>
      <c r="E236" s="1" t="s">
        <v>267</v>
      </c>
      <c r="F236" s="1">
        <v>70.5</v>
      </c>
      <c r="G236" s="2" t="str">
        <f t="shared" si="6"/>
        <v>ホワイトニューＶマット-20-Ｙ-70.5</v>
      </c>
      <c r="H236" s="2">
        <f t="shared" si="7"/>
        <v>236</v>
      </c>
    </row>
    <row r="237" spans="1:8">
      <c r="A237" s="1">
        <v>237</v>
      </c>
      <c r="B237" s="1" t="s">
        <v>297</v>
      </c>
      <c r="D237" s="1">
        <v>23</v>
      </c>
      <c r="E237" s="1" t="s">
        <v>267</v>
      </c>
      <c r="F237" s="1">
        <v>93.5</v>
      </c>
      <c r="G237" s="2" t="str">
        <f t="shared" si="6"/>
        <v>ホワイトニューＶマット-23-Ｙ-93.5</v>
      </c>
      <c r="H237" s="2">
        <f t="shared" si="7"/>
        <v>237</v>
      </c>
    </row>
    <row r="238" spans="1:8">
      <c r="A238" s="1">
        <v>238</v>
      </c>
      <c r="B238" s="1" t="s">
        <v>727</v>
      </c>
      <c r="D238" s="1">
        <v>21</v>
      </c>
      <c r="E238" s="1" t="s">
        <v>264</v>
      </c>
      <c r="F238" s="1">
        <v>193.5</v>
      </c>
      <c r="G238" s="2" t="str">
        <f t="shared" si="6"/>
        <v>マットカラーＨＧ-21-Ｔ-193.5</v>
      </c>
      <c r="H238" s="2">
        <f t="shared" si="7"/>
        <v>238</v>
      </c>
    </row>
    <row r="239" spans="1:8">
      <c r="A239" s="1">
        <v>239</v>
      </c>
      <c r="B239" s="1" t="s">
        <v>727</v>
      </c>
      <c r="D239" s="1">
        <v>21</v>
      </c>
      <c r="E239" s="1" t="s">
        <v>264</v>
      </c>
      <c r="F239" s="1">
        <v>223.5</v>
      </c>
      <c r="G239" s="2" t="str">
        <f t="shared" si="6"/>
        <v>マットカラーＨＧ-21-Ｔ-223.5</v>
      </c>
      <c r="H239" s="2">
        <f t="shared" si="7"/>
        <v>239</v>
      </c>
    </row>
    <row r="240" spans="1:8">
      <c r="A240" s="1">
        <v>240</v>
      </c>
      <c r="B240" s="1" t="s">
        <v>447</v>
      </c>
      <c r="D240" s="1">
        <v>20</v>
      </c>
      <c r="E240" s="1" t="s">
        <v>267</v>
      </c>
      <c r="F240" s="1">
        <v>44.5</v>
      </c>
      <c r="G240" s="2" t="str">
        <f t="shared" si="6"/>
        <v>ユトリログロスマット-20-Ｙ-44.5</v>
      </c>
      <c r="H240" s="2">
        <f t="shared" si="7"/>
        <v>240</v>
      </c>
    </row>
    <row r="241" spans="1:8">
      <c r="A241" s="1">
        <v>241</v>
      </c>
      <c r="B241" s="1" t="s">
        <v>273</v>
      </c>
      <c r="D241" s="1">
        <v>20</v>
      </c>
      <c r="E241" s="1" t="s">
        <v>267</v>
      </c>
      <c r="F241" s="1">
        <v>28.5</v>
      </c>
      <c r="G241" s="2" t="str">
        <f t="shared" si="6"/>
        <v>ｎｐｉ上質-20-Ｙ-28.5</v>
      </c>
      <c r="H241" s="2">
        <f t="shared" si="7"/>
        <v>241</v>
      </c>
    </row>
    <row r="242" spans="1:8">
      <c r="A242" s="1">
        <v>242</v>
      </c>
      <c r="B242" s="1" t="s">
        <v>273</v>
      </c>
      <c r="D242" s="1">
        <v>23</v>
      </c>
      <c r="E242" s="1" t="s">
        <v>267</v>
      </c>
      <c r="F242" s="1">
        <v>48.5</v>
      </c>
      <c r="G242" s="2" t="str">
        <f t="shared" si="6"/>
        <v>ｎｐｉ上質-23-Ｙ-48.5</v>
      </c>
      <c r="H242" s="2">
        <f t="shared" si="7"/>
        <v>242</v>
      </c>
    </row>
    <row r="243" spans="1:8">
      <c r="A243" s="1">
        <v>243</v>
      </c>
      <c r="B243" s="1" t="s">
        <v>273</v>
      </c>
      <c r="D243" s="1">
        <v>23</v>
      </c>
      <c r="E243" s="1" t="s">
        <v>264</v>
      </c>
      <c r="F243" s="1">
        <v>48.5</v>
      </c>
      <c r="G243" s="2" t="str">
        <f t="shared" si="6"/>
        <v>ｎｐｉ上質-23-Ｔ-48.5</v>
      </c>
      <c r="H243" s="2">
        <f t="shared" si="7"/>
        <v>243</v>
      </c>
    </row>
    <row r="244" spans="1:8">
      <c r="A244" s="1">
        <v>244</v>
      </c>
      <c r="B244" s="1" t="s">
        <v>273</v>
      </c>
      <c r="D244" s="1">
        <v>22</v>
      </c>
      <c r="E244" s="1" t="s">
        <v>264</v>
      </c>
      <c r="F244" s="1">
        <v>53</v>
      </c>
      <c r="G244" s="2" t="str">
        <f t="shared" si="6"/>
        <v>ｎｐｉ上質-22-Ｔ-53</v>
      </c>
      <c r="H244" s="2">
        <f t="shared" si="7"/>
        <v>244</v>
      </c>
    </row>
    <row r="245" spans="1:8">
      <c r="A245" s="1">
        <v>245</v>
      </c>
      <c r="B245" s="1" t="s">
        <v>273</v>
      </c>
      <c r="D245" s="1">
        <v>20</v>
      </c>
      <c r="E245" s="1" t="s">
        <v>264</v>
      </c>
      <c r="F245" s="1">
        <v>57.5</v>
      </c>
      <c r="G245" s="2" t="str">
        <f t="shared" si="6"/>
        <v>ｎｐｉ上質-20-Ｔ-57.5</v>
      </c>
      <c r="H245" s="2">
        <f t="shared" si="7"/>
        <v>245</v>
      </c>
    </row>
    <row r="246" spans="1:8">
      <c r="A246" s="1">
        <v>246</v>
      </c>
      <c r="B246" s="1" t="s">
        <v>273</v>
      </c>
      <c r="D246" s="1">
        <v>23</v>
      </c>
      <c r="E246" s="1" t="s">
        <v>264</v>
      </c>
      <c r="F246" s="1">
        <v>62.5</v>
      </c>
      <c r="G246" s="2" t="str">
        <f t="shared" si="6"/>
        <v>ｎｐｉ上質-23-Ｔ-62.5</v>
      </c>
      <c r="H246" s="2">
        <f t="shared" si="7"/>
        <v>246</v>
      </c>
    </row>
    <row r="247" spans="1:8">
      <c r="A247" s="1">
        <v>247</v>
      </c>
      <c r="B247" s="1" t="s">
        <v>273</v>
      </c>
      <c r="D247" s="1">
        <v>21</v>
      </c>
      <c r="E247" s="1" t="s">
        <v>264</v>
      </c>
      <c r="F247" s="1">
        <v>110</v>
      </c>
      <c r="G247" s="2" t="str">
        <f t="shared" si="6"/>
        <v>ｎｐｉ上質-21-Ｔ-110</v>
      </c>
      <c r="H247" s="2">
        <f t="shared" si="7"/>
        <v>247</v>
      </c>
    </row>
    <row r="248" spans="1:8">
      <c r="A248" s="1">
        <v>248</v>
      </c>
      <c r="B248" s="1" t="s">
        <v>728</v>
      </c>
      <c r="D248" s="1">
        <v>25</v>
      </c>
      <c r="E248" s="1" t="s">
        <v>267</v>
      </c>
      <c r="F248" s="1">
        <v>35</v>
      </c>
      <c r="G248" s="2" t="str">
        <f t="shared" si="6"/>
        <v>ｎｐｉ上質グリーン７０-25-Ｙ-35</v>
      </c>
      <c r="H248" s="2">
        <f t="shared" si="7"/>
        <v>248</v>
      </c>
    </row>
    <row r="249" spans="1:8">
      <c r="A249" s="1">
        <v>249</v>
      </c>
      <c r="B249" s="1" t="s">
        <v>327</v>
      </c>
      <c r="D249" s="1">
        <v>23</v>
      </c>
      <c r="E249" s="1" t="s">
        <v>267</v>
      </c>
      <c r="F249" s="1">
        <v>48.5</v>
      </c>
      <c r="G249" s="2" t="str">
        <f t="shared" si="6"/>
        <v>プリンス上質-23-Ｙ-48.5</v>
      </c>
      <c r="H249" s="2">
        <f t="shared" si="7"/>
        <v>249</v>
      </c>
    </row>
    <row r="250" spans="1:8">
      <c r="A250" s="1">
        <v>250</v>
      </c>
      <c r="B250" s="1" t="s">
        <v>269</v>
      </c>
      <c r="D250" s="1">
        <v>23</v>
      </c>
      <c r="E250" s="1" t="s">
        <v>267</v>
      </c>
      <c r="F250" s="1">
        <v>93.5</v>
      </c>
      <c r="G250" s="2" t="str">
        <f t="shared" si="6"/>
        <v>プリンス上質エコグリーン-23-Ｙ-93.5</v>
      </c>
      <c r="H250" s="2">
        <f t="shared" si="7"/>
        <v>250</v>
      </c>
    </row>
    <row r="251" spans="1:8">
      <c r="A251" s="1">
        <v>251</v>
      </c>
      <c r="B251" s="1" t="s">
        <v>421</v>
      </c>
      <c r="D251" s="1">
        <v>21</v>
      </c>
      <c r="E251" s="1" t="s">
        <v>264</v>
      </c>
      <c r="F251" s="1">
        <v>55</v>
      </c>
      <c r="G251" s="2" t="str">
        <f t="shared" si="6"/>
        <v>ユトリロ上質-21-Ｔ-55</v>
      </c>
      <c r="H251" s="2">
        <f t="shared" si="7"/>
        <v>251</v>
      </c>
    </row>
    <row r="252" spans="1:8">
      <c r="A252" s="1">
        <v>252</v>
      </c>
      <c r="B252" s="1" t="s">
        <v>501</v>
      </c>
      <c r="D252" s="1">
        <v>20</v>
      </c>
      <c r="E252" s="1" t="s">
        <v>267</v>
      </c>
      <c r="F252" s="1">
        <v>35</v>
      </c>
      <c r="G252" s="2" t="str">
        <f t="shared" si="6"/>
        <v>ユトリロ上質グリーン７０-20-Ｙ-35</v>
      </c>
      <c r="H252" s="2">
        <f t="shared" si="7"/>
        <v>252</v>
      </c>
    </row>
    <row r="253" spans="1:8">
      <c r="A253" s="1">
        <v>253</v>
      </c>
      <c r="B253" s="1" t="s">
        <v>281</v>
      </c>
      <c r="D253" s="1">
        <v>21</v>
      </c>
      <c r="E253" s="1" t="s">
        <v>264</v>
      </c>
      <c r="F253" s="1">
        <v>18</v>
      </c>
      <c r="G253" s="2" t="str">
        <f t="shared" si="6"/>
        <v>ボンアイボリー-21-Ｔ-18</v>
      </c>
      <c r="H253" s="2">
        <f t="shared" si="7"/>
        <v>253</v>
      </c>
    </row>
    <row r="254" spans="1:8">
      <c r="A254" s="1">
        <v>254</v>
      </c>
      <c r="B254" s="1" t="s">
        <v>281</v>
      </c>
      <c r="D254" s="1">
        <v>21</v>
      </c>
      <c r="E254" s="1" t="s">
        <v>264</v>
      </c>
      <c r="F254" s="1">
        <v>19.5</v>
      </c>
      <c r="G254" s="2" t="str">
        <f t="shared" si="6"/>
        <v>ボンアイボリー-21-Ｔ-19.5</v>
      </c>
      <c r="H254" s="2">
        <f t="shared" si="7"/>
        <v>254</v>
      </c>
    </row>
    <row r="255" spans="1:8">
      <c r="A255" s="1">
        <v>255</v>
      </c>
      <c r="B255" s="1" t="s">
        <v>324</v>
      </c>
      <c r="D255" s="1">
        <v>23</v>
      </c>
      <c r="E255" s="1" t="s">
        <v>267</v>
      </c>
      <c r="F255" s="1">
        <v>104</v>
      </c>
      <c r="G255" s="2" t="str">
        <f t="shared" si="6"/>
        <v>マットポスト-23-Ｙ-104</v>
      </c>
      <c r="H255" s="2">
        <f t="shared" si="7"/>
        <v>255</v>
      </c>
    </row>
    <row r="256" spans="1:8">
      <c r="A256" s="1">
        <v>256</v>
      </c>
      <c r="B256" s="1" t="s">
        <v>463</v>
      </c>
      <c r="D256" s="1">
        <v>21</v>
      </c>
      <c r="E256" s="1" t="s">
        <v>264</v>
      </c>
      <c r="F256" s="1">
        <v>220</v>
      </c>
      <c r="G256" s="2" t="str">
        <f t="shared" si="6"/>
        <v>北越アートポスト-21-Ｔ-220</v>
      </c>
      <c r="H256" s="2">
        <f t="shared" si="7"/>
        <v>256</v>
      </c>
    </row>
    <row r="257" spans="1:8">
      <c r="A257" s="1">
        <v>257</v>
      </c>
      <c r="B257" s="1" t="s">
        <v>280</v>
      </c>
      <c r="D257" s="1">
        <v>23</v>
      </c>
      <c r="E257" s="1" t="s">
        <v>264</v>
      </c>
      <c r="F257" s="1">
        <v>167</v>
      </c>
      <c r="G257" s="2" t="str">
        <f t="shared" ref="G257:G320" si="8">_xlfn.TEXTJOIN("-",TRUE,B257,C257,D257,E257,F257)</f>
        <v>ＯＫアートポスト-23-Ｔ-167</v>
      </c>
      <c r="H257" s="2">
        <f t="shared" ref="H257:H320" si="9">A257</f>
        <v>257</v>
      </c>
    </row>
    <row r="258" spans="1:8">
      <c r="A258" s="1">
        <v>258</v>
      </c>
      <c r="B258" s="1" t="s">
        <v>280</v>
      </c>
      <c r="D258" s="1">
        <v>23</v>
      </c>
      <c r="E258" s="1" t="s">
        <v>267</v>
      </c>
      <c r="F258" s="1">
        <v>111</v>
      </c>
      <c r="G258" s="2" t="str">
        <f t="shared" si="8"/>
        <v>ＯＫアートポスト-23-Ｙ-111</v>
      </c>
      <c r="H258" s="2">
        <f t="shared" si="9"/>
        <v>258</v>
      </c>
    </row>
    <row r="259" spans="1:8">
      <c r="A259" s="1">
        <v>259</v>
      </c>
      <c r="B259" s="1" t="s">
        <v>277</v>
      </c>
      <c r="D259" s="1">
        <v>20</v>
      </c>
      <c r="E259" s="1" t="s">
        <v>267</v>
      </c>
      <c r="F259" s="1">
        <v>55</v>
      </c>
      <c r="G259" s="2" t="str">
        <f t="shared" si="8"/>
        <v>ｂ７トラネクスト-20-Ｙ-55</v>
      </c>
      <c r="H259" s="2">
        <f t="shared" si="9"/>
        <v>259</v>
      </c>
    </row>
    <row r="260" spans="1:8">
      <c r="A260" s="1">
        <v>260</v>
      </c>
      <c r="B260" s="1" t="s">
        <v>534</v>
      </c>
      <c r="D260" s="1">
        <v>23</v>
      </c>
      <c r="E260" s="1" t="s">
        <v>267</v>
      </c>
      <c r="F260" s="1">
        <v>56.5</v>
      </c>
      <c r="G260" s="2" t="str">
        <f t="shared" si="8"/>
        <v>ｂ７バルキー-23-Ｙ-56.5</v>
      </c>
      <c r="H260" s="2">
        <f t="shared" si="9"/>
        <v>260</v>
      </c>
    </row>
    <row r="261" spans="1:8">
      <c r="A261" s="1">
        <v>261</v>
      </c>
      <c r="B261" s="1" t="s">
        <v>450</v>
      </c>
      <c r="D261" s="1">
        <v>21</v>
      </c>
      <c r="E261" s="1" t="s">
        <v>264</v>
      </c>
      <c r="F261" s="1">
        <v>86</v>
      </c>
      <c r="G261" s="2" t="str">
        <f t="shared" si="8"/>
        <v>ｂ７ナチュラル-21-Ｔ-86</v>
      </c>
      <c r="H261" s="2">
        <f t="shared" si="9"/>
        <v>261</v>
      </c>
    </row>
    <row r="262" spans="1:8">
      <c r="A262" s="1">
        <v>262</v>
      </c>
      <c r="B262" s="1" t="s">
        <v>450</v>
      </c>
      <c r="D262" s="1">
        <v>21</v>
      </c>
      <c r="E262" s="1" t="s">
        <v>264</v>
      </c>
      <c r="F262" s="1">
        <v>99</v>
      </c>
      <c r="G262" s="2" t="str">
        <f t="shared" si="8"/>
        <v>ｂ７ナチュラル-21-Ｔ-99</v>
      </c>
      <c r="H262" s="2">
        <f t="shared" si="9"/>
        <v>262</v>
      </c>
    </row>
    <row r="263" spans="1:8">
      <c r="A263" s="1">
        <v>263</v>
      </c>
      <c r="B263" s="1" t="s">
        <v>729</v>
      </c>
      <c r="D263" s="1">
        <v>20</v>
      </c>
      <c r="E263" s="1" t="s">
        <v>264</v>
      </c>
      <c r="F263" s="1">
        <v>46</v>
      </c>
      <c r="G263" s="2" t="str">
        <f t="shared" si="8"/>
        <v>オペラクリームウルトラ-20-Ｔ-46</v>
      </c>
      <c r="H263" s="2">
        <f t="shared" si="9"/>
        <v>263</v>
      </c>
    </row>
    <row r="264" spans="1:8">
      <c r="A264" s="1">
        <v>264</v>
      </c>
      <c r="B264" s="1" t="s">
        <v>729</v>
      </c>
      <c r="D264" s="1">
        <v>20</v>
      </c>
      <c r="E264" s="1" t="s">
        <v>264</v>
      </c>
      <c r="F264" s="1">
        <v>51</v>
      </c>
      <c r="G264" s="2" t="str">
        <f t="shared" si="8"/>
        <v>オペラクリームウルトラ-20-Ｔ-51</v>
      </c>
      <c r="H264" s="2">
        <f t="shared" si="9"/>
        <v>264</v>
      </c>
    </row>
    <row r="265" spans="1:8">
      <c r="A265" s="1">
        <v>265</v>
      </c>
      <c r="B265" s="1" t="s">
        <v>730</v>
      </c>
      <c r="D265" s="1">
        <v>21</v>
      </c>
      <c r="E265" s="1" t="s">
        <v>267</v>
      </c>
      <c r="F265" s="1">
        <v>65.5</v>
      </c>
      <c r="G265" s="2" t="str">
        <f t="shared" si="8"/>
        <v>ソリストＳＰ（Ｎ）-21-Ｙ-65.5</v>
      </c>
      <c r="H265" s="2">
        <f t="shared" si="9"/>
        <v>265</v>
      </c>
    </row>
    <row r="266" spans="1:8">
      <c r="A266" s="1">
        <v>266</v>
      </c>
      <c r="B266" s="1" t="s">
        <v>442</v>
      </c>
      <c r="D266" s="1">
        <v>20</v>
      </c>
      <c r="E266" s="1" t="s">
        <v>264</v>
      </c>
      <c r="F266" s="1">
        <v>42.5</v>
      </c>
      <c r="G266" s="2" t="str">
        <f t="shared" si="8"/>
        <v>ラフクリーム琥珀-20-Ｔ-42.5</v>
      </c>
      <c r="H266" s="2">
        <f t="shared" si="9"/>
        <v>266</v>
      </c>
    </row>
    <row r="267" spans="1:8">
      <c r="A267" s="1">
        <v>267</v>
      </c>
      <c r="B267" s="1" t="s">
        <v>731</v>
      </c>
      <c r="D267" s="1">
        <v>20</v>
      </c>
      <c r="E267" s="1" t="s">
        <v>267</v>
      </c>
      <c r="F267" s="1">
        <v>46.5</v>
      </c>
      <c r="G267" s="2" t="str">
        <f t="shared" si="8"/>
        <v>淡クリームキンマリ-20-Ｙ-46.5</v>
      </c>
      <c r="H267" s="2">
        <f t="shared" si="9"/>
        <v>267</v>
      </c>
    </row>
    <row r="268" spans="1:8">
      <c r="A268" s="1">
        <v>268</v>
      </c>
      <c r="B268" s="1" t="s">
        <v>731</v>
      </c>
      <c r="D268" s="1">
        <v>21</v>
      </c>
      <c r="E268" s="1" t="s">
        <v>267</v>
      </c>
      <c r="F268" s="1">
        <v>90</v>
      </c>
      <c r="G268" s="2" t="str">
        <f t="shared" si="8"/>
        <v>淡クリームキンマリ-21-Ｙ-90</v>
      </c>
      <c r="H268" s="2">
        <f t="shared" si="9"/>
        <v>268</v>
      </c>
    </row>
    <row r="269" spans="1:8">
      <c r="A269" s="1">
        <v>269</v>
      </c>
      <c r="B269" s="1" t="s">
        <v>732</v>
      </c>
      <c r="D269" s="1">
        <v>20</v>
      </c>
      <c r="E269" s="1" t="s">
        <v>264</v>
      </c>
      <c r="F269" s="1">
        <v>45.5</v>
      </c>
      <c r="G269" s="2" t="str">
        <f t="shared" si="8"/>
        <v>淡クリームラフ書籍-20-Ｔ-45.5</v>
      </c>
      <c r="H269" s="2">
        <f t="shared" si="9"/>
        <v>269</v>
      </c>
    </row>
    <row r="270" spans="1:8">
      <c r="A270" s="1">
        <v>270</v>
      </c>
      <c r="B270" s="1" t="s">
        <v>282</v>
      </c>
      <c r="D270" s="1">
        <v>21</v>
      </c>
      <c r="E270" s="1" t="s">
        <v>267</v>
      </c>
      <c r="F270" s="1">
        <v>90</v>
      </c>
      <c r="G270" s="2" t="str">
        <f t="shared" si="8"/>
        <v>琥珀-21-Ｙ-90</v>
      </c>
      <c r="H270" s="2">
        <f t="shared" si="9"/>
        <v>270</v>
      </c>
    </row>
    <row r="271" spans="1:8">
      <c r="A271" s="1">
        <v>271</v>
      </c>
      <c r="B271" s="1" t="s">
        <v>436</v>
      </c>
      <c r="D271" s="1">
        <v>20</v>
      </c>
      <c r="E271" s="1" t="s">
        <v>267</v>
      </c>
      <c r="F271" s="1">
        <v>35</v>
      </c>
      <c r="G271" s="2" t="str">
        <f t="shared" si="8"/>
        <v>ロッキー-20-Ｙ-35</v>
      </c>
      <c r="H271" s="2">
        <f t="shared" si="9"/>
        <v>271</v>
      </c>
    </row>
    <row r="272" spans="1:8">
      <c r="A272" s="1">
        <v>272</v>
      </c>
      <c r="B272" s="1" t="s">
        <v>285</v>
      </c>
      <c r="C272" s="1" t="s">
        <v>443</v>
      </c>
      <c r="D272" s="1">
        <v>21</v>
      </c>
      <c r="E272" s="1" t="s">
        <v>267</v>
      </c>
      <c r="F272" s="1">
        <v>210</v>
      </c>
      <c r="G272" s="2" t="str">
        <f t="shared" si="8"/>
        <v>ＮＴラシャ-アサギ-21-Ｙ-210</v>
      </c>
      <c r="H272" s="2">
        <f t="shared" si="9"/>
        <v>272</v>
      </c>
    </row>
    <row r="273" spans="1:8">
      <c r="A273" s="1">
        <v>273</v>
      </c>
      <c r="B273" s="1" t="s">
        <v>285</v>
      </c>
      <c r="C273" s="1" t="s">
        <v>301</v>
      </c>
      <c r="D273" s="1">
        <v>21</v>
      </c>
      <c r="E273" s="1" t="s">
        <v>267</v>
      </c>
      <c r="F273" s="1">
        <v>130</v>
      </c>
      <c r="G273" s="2" t="str">
        <f t="shared" si="8"/>
        <v>ＮＴラシャ-フジ-21-Ｙ-130</v>
      </c>
      <c r="H273" s="2">
        <f t="shared" si="9"/>
        <v>273</v>
      </c>
    </row>
    <row r="274" spans="1:8">
      <c r="A274" s="1">
        <v>274</v>
      </c>
      <c r="B274" s="1" t="s">
        <v>471</v>
      </c>
      <c r="D274" s="1">
        <v>21</v>
      </c>
      <c r="E274" s="1" t="s">
        <v>267</v>
      </c>
      <c r="F274" s="1">
        <v>130</v>
      </c>
      <c r="G274" s="2" t="str">
        <f t="shared" si="8"/>
        <v>ＰＨＯ-21-Ｙ-130</v>
      </c>
      <c r="H274" s="2">
        <f t="shared" si="9"/>
        <v>274</v>
      </c>
    </row>
    <row r="275" spans="1:8">
      <c r="A275" s="1">
        <v>275</v>
      </c>
      <c r="B275" s="1" t="s">
        <v>471</v>
      </c>
      <c r="D275" s="1">
        <v>21</v>
      </c>
      <c r="E275" s="1" t="s">
        <v>267</v>
      </c>
      <c r="F275" s="1">
        <v>160</v>
      </c>
      <c r="G275" s="2" t="str">
        <f t="shared" si="8"/>
        <v>ＰＨＯ-21-Ｙ-160</v>
      </c>
      <c r="H275" s="2">
        <f t="shared" si="9"/>
        <v>275</v>
      </c>
    </row>
    <row r="276" spans="1:8">
      <c r="A276" s="1">
        <v>276</v>
      </c>
      <c r="B276" s="1" t="s">
        <v>471</v>
      </c>
      <c r="D276" s="1">
        <v>21</v>
      </c>
      <c r="E276" s="1" t="s">
        <v>267</v>
      </c>
      <c r="F276" s="1">
        <v>180</v>
      </c>
      <c r="G276" s="2" t="str">
        <f t="shared" si="8"/>
        <v>ＰＨＯ-21-Ｙ-180</v>
      </c>
      <c r="H276" s="2">
        <f t="shared" si="9"/>
        <v>276</v>
      </c>
    </row>
    <row r="277" spans="1:8">
      <c r="A277" s="1">
        <v>277</v>
      </c>
      <c r="B277" s="1" t="s">
        <v>330</v>
      </c>
      <c r="D277" s="1">
        <v>21</v>
      </c>
      <c r="E277" s="1" t="s">
        <v>267</v>
      </c>
      <c r="F277" s="1">
        <v>110</v>
      </c>
      <c r="G277" s="2" t="str">
        <f t="shared" si="8"/>
        <v>ＷＰＨＯ-21-Ｙ-110</v>
      </c>
      <c r="H277" s="2">
        <f t="shared" si="9"/>
        <v>277</v>
      </c>
    </row>
    <row r="278" spans="1:8">
      <c r="A278" s="1">
        <v>278</v>
      </c>
      <c r="B278" s="1" t="s">
        <v>330</v>
      </c>
      <c r="D278" s="1">
        <v>21</v>
      </c>
      <c r="E278" s="1" t="s">
        <v>267</v>
      </c>
      <c r="F278" s="1">
        <v>135</v>
      </c>
      <c r="G278" s="2" t="str">
        <f t="shared" si="8"/>
        <v>ＷＰＨＯ-21-Ｙ-135</v>
      </c>
      <c r="H278" s="2">
        <f t="shared" si="9"/>
        <v>278</v>
      </c>
    </row>
    <row r="279" spans="1:8">
      <c r="A279" s="1">
        <v>279</v>
      </c>
      <c r="B279" s="1" t="s">
        <v>330</v>
      </c>
      <c r="D279" s="1">
        <v>21</v>
      </c>
      <c r="E279" s="1" t="s">
        <v>267</v>
      </c>
      <c r="F279" s="1">
        <v>180</v>
      </c>
      <c r="G279" s="2" t="str">
        <f t="shared" si="8"/>
        <v>ＷＰＨＯ-21-Ｙ-180</v>
      </c>
      <c r="H279" s="2">
        <f t="shared" si="9"/>
        <v>279</v>
      </c>
    </row>
    <row r="280" spans="1:8">
      <c r="A280" s="1">
        <v>280</v>
      </c>
      <c r="B280" s="1" t="s">
        <v>332</v>
      </c>
      <c r="C280" s="1" t="s">
        <v>306</v>
      </c>
      <c r="D280" s="1">
        <v>23</v>
      </c>
      <c r="E280" s="1" t="s">
        <v>264</v>
      </c>
      <c r="F280" s="1">
        <v>53.5</v>
      </c>
      <c r="G280" s="2" t="str">
        <f t="shared" si="8"/>
        <v>しこくてんれい-シロ-23-Ｔ-53.5</v>
      </c>
      <c r="H280" s="2">
        <f t="shared" si="9"/>
        <v>280</v>
      </c>
    </row>
    <row r="281" spans="1:8">
      <c r="A281" s="1">
        <v>281</v>
      </c>
      <c r="B281" s="1" t="s">
        <v>332</v>
      </c>
      <c r="C281" s="1" t="s">
        <v>306</v>
      </c>
      <c r="D281" s="1">
        <v>23</v>
      </c>
      <c r="E281" s="1" t="s">
        <v>267</v>
      </c>
      <c r="F281" s="1">
        <v>62.5</v>
      </c>
      <c r="G281" s="2" t="str">
        <f t="shared" si="8"/>
        <v>しこくてんれい-シロ-23-Ｙ-62.5</v>
      </c>
      <c r="H281" s="2">
        <f t="shared" si="9"/>
        <v>281</v>
      </c>
    </row>
    <row r="282" spans="1:8">
      <c r="A282" s="1">
        <v>282</v>
      </c>
      <c r="B282" s="1" t="s">
        <v>332</v>
      </c>
      <c r="C282" s="1" t="s">
        <v>306</v>
      </c>
      <c r="D282" s="1">
        <v>21</v>
      </c>
      <c r="E282" s="1" t="s">
        <v>264</v>
      </c>
      <c r="F282" s="1">
        <v>110</v>
      </c>
      <c r="G282" s="2" t="str">
        <f t="shared" si="8"/>
        <v>しこくてんれい-シロ-21-Ｔ-110</v>
      </c>
      <c r="H282" s="2">
        <f t="shared" si="9"/>
        <v>282</v>
      </c>
    </row>
    <row r="283" spans="1:8">
      <c r="A283" s="1">
        <v>283</v>
      </c>
      <c r="B283" s="1" t="s">
        <v>332</v>
      </c>
      <c r="C283" s="1" t="s">
        <v>306</v>
      </c>
      <c r="D283" s="1">
        <v>21</v>
      </c>
      <c r="E283" s="1" t="s">
        <v>264</v>
      </c>
      <c r="F283" s="1">
        <v>135</v>
      </c>
      <c r="G283" s="2" t="str">
        <f t="shared" si="8"/>
        <v>しこくてんれい-シロ-21-Ｔ-135</v>
      </c>
      <c r="H283" s="2">
        <f t="shared" si="9"/>
        <v>283</v>
      </c>
    </row>
    <row r="284" spans="1:8">
      <c r="A284" s="1">
        <v>284</v>
      </c>
      <c r="B284" s="1" t="s">
        <v>332</v>
      </c>
      <c r="C284" s="1" t="s">
        <v>306</v>
      </c>
      <c r="D284" s="1">
        <v>21</v>
      </c>
      <c r="E284" s="1" t="s">
        <v>264</v>
      </c>
      <c r="F284" s="1">
        <v>180</v>
      </c>
      <c r="G284" s="2" t="str">
        <f t="shared" si="8"/>
        <v>しこくてんれい-シロ-21-Ｔ-180</v>
      </c>
      <c r="H284" s="2">
        <f t="shared" si="9"/>
        <v>284</v>
      </c>
    </row>
    <row r="285" spans="1:8">
      <c r="A285" s="1">
        <v>285</v>
      </c>
      <c r="B285" s="1" t="s">
        <v>518</v>
      </c>
      <c r="D285" s="1">
        <v>21</v>
      </c>
      <c r="E285" s="1" t="s">
        <v>264</v>
      </c>
      <c r="F285" s="1">
        <v>43</v>
      </c>
      <c r="G285" s="2" t="str">
        <f t="shared" si="8"/>
        <v>はまゆう-21-Ｔ-43</v>
      </c>
      <c r="H285" s="2">
        <f t="shared" si="9"/>
        <v>285</v>
      </c>
    </row>
    <row r="286" spans="1:8">
      <c r="A286" s="1">
        <v>286</v>
      </c>
      <c r="B286" s="1" t="s">
        <v>518</v>
      </c>
      <c r="D286" s="1">
        <v>23</v>
      </c>
      <c r="E286" s="1" t="s">
        <v>267</v>
      </c>
      <c r="F286" s="1">
        <v>27.5</v>
      </c>
      <c r="G286" s="2" t="str">
        <f t="shared" si="8"/>
        <v>はまゆう-23-Ｙ-27.5</v>
      </c>
      <c r="H286" s="2">
        <f t="shared" si="9"/>
        <v>286</v>
      </c>
    </row>
    <row r="287" spans="1:8">
      <c r="A287" s="1">
        <v>287</v>
      </c>
      <c r="B287" s="1" t="s">
        <v>331</v>
      </c>
      <c r="D287" s="1">
        <v>23</v>
      </c>
      <c r="E287" s="1" t="s">
        <v>267</v>
      </c>
      <c r="F287" s="1">
        <v>125</v>
      </c>
      <c r="G287" s="2" t="str">
        <f t="shared" si="8"/>
        <v>エスプリＦＰ-23-Ｙ-125</v>
      </c>
      <c r="H287" s="2">
        <f t="shared" si="9"/>
        <v>287</v>
      </c>
    </row>
    <row r="288" spans="1:8">
      <c r="A288" s="1">
        <v>288</v>
      </c>
      <c r="B288" s="1" t="s">
        <v>733</v>
      </c>
      <c r="D288" s="1">
        <v>21</v>
      </c>
      <c r="E288" s="1" t="s">
        <v>264</v>
      </c>
      <c r="F288" s="1">
        <v>180</v>
      </c>
      <c r="G288" s="2" t="str">
        <f t="shared" si="8"/>
        <v>エスプリＶエンボスストライプ-21-Ｔ-180</v>
      </c>
      <c r="H288" s="2">
        <f t="shared" si="9"/>
        <v>288</v>
      </c>
    </row>
    <row r="289" spans="1:8">
      <c r="A289" s="1">
        <v>289</v>
      </c>
      <c r="B289" s="1" t="s">
        <v>517</v>
      </c>
      <c r="D289" s="1">
        <v>23</v>
      </c>
      <c r="E289" s="1" t="s">
        <v>267</v>
      </c>
      <c r="F289" s="1">
        <v>93.5</v>
      </c>
      <c r="G289" s="2" t="str">
        <f t="shared" si="8"/>
        <v>エスプリＷ-23-Ｙ-93.5</v>
      </c>
      <c r="H289" s="2">
        <f t="shared" si="9"/>
        <v>289</v>
      </c>
    </row>
    <row r="290" spans="1:8">
      <c r="A290" s="1">
        <v>290</v>
      </c>
      <c r="B290" s="1" t="s">
        <v>517</v>
      </c>
      <c r="D290" s="1">
        <v>23</v>
      </c>
      <c r="E290" s="1" t="s">
        <v>264</v>
      </c>
      <c r="F290" s="1">
        <v>125</v>
      </c>
      <c r="G290" s="2" t="str">
        <f t="shared" si="8"/>
        <v>エスプリＷ-23-Ｔ-125</v>
      </c>
      <c r="H290" s="2">
        <f t="shared" si="9"/>
        <v>290</v>
      </c>
    </row>
    <row r="291" spans="1:8">
      <c r="A291" s="1">
        <v>291</v>
      </c>
      <c r="B291" s="1" t="s">
        <v>734</v>
      </c>
      <c r="D291" s="1">
        <v>21</v>
      </c>
      <c r="E291" s="1" t="s">
        <v>267</v>
      </c>
      <c r="F291" s="1">
        <v>146</v>
      </c>
      <c r="G291" s="2" t="str">
        <f t="shared" si="8"/>
        <v>ニューラグリンアイボリー-21-Ｙ-146</v>
      </c>
      <c r="H291" s="2">
        <f t="shared" si="9"/>
        <v>291</v>
      </c>
    </row>
    <row r="292" spans="1:8">
      <c r="A292" s="1">
        <v>292</v>
      </c>
      <c r="B292" s="1" t="s">
        <v>437</v>
      </c>
      <c r="C292" s="1" t="s">
        <v>306</v>
      </c>
      <c r="D292" s="1">
        <v>23</v>
      </c>
      <c r="E292" s="1" t="s">
        <v>267</v>
      </c>
      <c r="F292" s="1">
        <v>69.5</v>
      </c>
      <c r="G292" s="2" t="str">
        <f t="shared" si="8"/>
        <v>パミス-シロ-23-Ｙ-69.5</v>
      </c>
      <c r="H292" s="2">
        <f t="shared" si="9"/>
        <v>292</v>
      </c>
    </row>
    <row r="293" spans="1:8">
      <c r="A293" s="1">
        <v>293</v>
      </c>
      <c r="B293" s="1" t="s">
        <v>437</v>
      </c>
      <c r="C293" s="1" t="s">
        <v>306</v>
      </c>
      <c r="D293" s="1">
        <v>23</v>
      </c>
      <c r="E293" s="1" t="s">
        <v>267</v>
      </c>
      <c r="F293" s="1">
        <v>104</v>
      </c>
      <c r="G293" s="2" t="str">
        <f t="shared" si="8"/>
        <v>パミス-シロ-23-Ｙ-104</v>
      </c>
      <c r="H293" s="2">
        <f t="shared" si="9"/>
        <v>293</v>
      </c>
    </row>
    <row r="294" spans="1:8">
      <c r="A294" s="1">
        <v>294</v>
      </c>
      <c r="B294" s="1" t="s">
        <v>437</v>
      </c>
      <c r="C294" s="1" t="s">
        <v>306</v>
      </c>
      <c r="D294" s="1">
        <v>23</v>
      </c>
      <c r="E294" s="1" t="s">
        <v>267</v>
      </c>
      <c r="F294" s="1">
        <v>139</v>
      </c>
      <c r="G294" s="2" t="str">
        <f t="shared" si="8"/>
        <v>パミス-シロ-23-Ｙ-139</v>
      </c>
      <c r="H294" s="2">
        <f t="shared" si="9"/>
        <v>294</v>
      </c>
    </row>
    <row r="295" spans="1:8">
      <c r="A295" s="1">
        <v>295</v>
      </c>
      <c r="B295" s="1" t="s">
        <v>437</v>
      </c>
      <c r="C295" s="1" t="s">
        <v>306</v>
      </c>
      <c r="D295" s="1">
        <v>21</v>
      </c>
      <c r="E295" s="1" t="s">
        <v>267</v>
      </c>
      <c r="F295" s="1">
        <v>120</v>
      </c>
      <c r="G295" s="2" t="str">
        <f t="shared" si="8"/>
        <v>パミス-シロ-21-Ｙ-120</v>
      </c>
      <c r="H295" s="2">
        <f t="shared" si="9"/>
        <v>295</v>
      </c>
    </row>
    <row r="296" spans="1:8">
      <c r="A296" s="1">
        <v>296</v>
      </c>
      <c r="B296" s="1" t="s">
        <v>735</v>
      </c>
      <c r="D296" s="1">
        <v>23</v>
      </c>
      <c r="E296" s="1" t="s">
        <v>264</v>
      </c>
      <c r="F296" s="1">
        <v>93.5</v>
      </c>
      <c r="G296" s="2" t="str">
        <f t="shared" si="8"/>
        <v>ピーチケント-23-Ｔ-93.5</v>
      </c>
      <c r="H296" s="2">
        <f t="shared" si="9"/>
        <v>296</v>
      </c>
    </row>
    <row r="297" spans="1:8">
      <c r="A297" s="1">
        <v>297</v>
      </c>
      <c r="B297" s="1" t="s">
        <v>735</v>
      </c>
      <c r="D297" s="1">
        <v>23</v>
      </c>
      <c r="E297" s="1" t="s">
        <v>264</v>
      </c>
      <c r="F297" s="1">
        <v>125</v>
      </c>
      <c r="G297" s="2" t="str">
        <f t="shared" si="8"/>
        <v>ピーチケント-23-Ｔ-125</v>
      </c>
      <c r="H297" s="2">
        <f t="shared" si="9"/>
        <v>297</v>
      </c>
    </row>
    <row r="298" spans="1:8">
      <c r="A298" s="1">
        <v>298</v>
      </c>
      <c r="B298" s="1" t="s">
        <v>735</v>
      </c>
      <c r="D298" s="1">
        <v>23</v>
      </c>
      <c r="E298" s="1" t="s">
        <v>264</v>
      </c>
      <c r="F298" s="1">
        <v>139</v>
      </c>
      <c r="G298" s="2" t="str">
        <f t="shared" si="8"/>
        <v>ピーチケント-23-Ｔ-139</v>
      </c>
      <c r="H298" s="2">
        <f t="shared" si="9"/>
        <v>298</v>
      </c>
    </row>
    <row r="299" spans="1:8">
      <c r="A299" s="1">
        <v>299</v>
      </c>
      <c r="B299" s="1" t="s">
        <v>532</v>
      </c>
      <c r="D299" s="1">
        <v>23</v>
      </c>
      <c r="E299" s="1" t="s">
        <v>264</v>
      </c>
      <c r="F299" s="1">
        <v>125</v>
      </c>
      <c r="G299" s="2" t="str">
        <f t="shared" si="8"/>
        <v>ピズムマット-23-Ｔ-125</v>
      </c>
      <c r="H299" s="2">
        <f t="shared" si="9"/>
        <v>299</v>
      </c>
    </row>
    <row r="300" spans="1:8">
      <c r="A300" s="1">
        <v>300</v>
      </c>
      <c r="B300" s="1" t="s">
        <v>347</v>
      </c>
      <c r="D300" s="1">
        <v>23</v>
      </c>
      <c r="E300" s="1" t="s">
        <v>264</v>
      </c>
      <c r="F300" s="1">
        <v>125</v>
      </c>
      <c r="G300" s="2" t="str">
        <f t="shared" si="8"/>
        <v>ホワイトピーチケント-23-Ｔ-125</v>
      </c>
      <c r="H300" s="2">
        <f t="shared" si="9"/>
        <v>300</v>
      </c>
    </row>
    <row r="301" spans="1:8">
      <c r="A301" s="1">
        <v>301</v>
      </c>
      <c r="B301" s="1" t="s">
        <v>347</v>
      </c>
      <c r="D301" s="1">
        <v>23</v>
      </c>
      <c r="E301" s="1" t="s">
        <v>267</v>
      </c>
      <c r="F301" s="1">
        <v>153</v>
      </c>
      <c r="G301" s="2" t="str">
        <f t="shared" si="8"/>
        <v>ホワイトピーチケント-23-Ｙ-153</v>
      </c>
      <c r="H301" s="2">
        <f t="shared" si="9"/>
        <v>301</v>
      </c>
    </row>
    <row r="302" spans="1:8">
      <c r="A302" s="1">
        <v>302</v>
      </c>
      <c r="B302" s="1" t="s">
        <v>347</v>
      </c>
      <c r="D302" s="1">
        <v>21</v>
      </c>
      <c r="E302" s="1" t="s">
        <v>264</v>
      </c>
      <c r="F302" s="1">
        <v>160</v>
      </c>
      <c r="G302" s="2" t="str">
        <f t="shared" si="8"/>
        <v>ホワイトピーチケント-21-Ｔ-160</v>
      </c>
      <c r="H302" s="2">
        <f t="shared" si="9"/>
        <v>302</v>
      </c>
    </row>
    <row r="303" spans="1:8">
      <c r="A303" s="1">
        <v>303</v>
      </c>
      <c r="B303" s="1" t="s">
        <v>347</v>
      </c>
      <c r="D303" s="1">
        <v>21</v>
      </c>
      <c r="E303" s="1" t="s">
        <v>264</v>
      </c>
      <c r="F303" s="1">
        <v>180</v>
      </c>
      <c r="G303" s="2" t="str">
        <f t="shared" si="8"/>
        <v>ホワイトピーチケント-21-Ｔ-180</v>
      </c>
      <c r="H303" s="2">
        <f t="shared" si="9"/>
        <v>303</v>
      </c>
    </row>
    <row r="304" spans="1:8">
      <c r="A304" s="1">
        <v>304</v>
      </c>
      <c r="B304" s="1" t="s">
        <v>347</v>
      </c>
      <c r="D304" s="1">
        <v>23</v>
      </c>
      <c r="E304" s="1" t="s">
        <v>267</v>
      </c>
      <c r="F304" s="1">
        <v>184</v>
      </c>
      <c r="G304" s="2" t="str">
        <f t="shared" si="8"/>
        <v>ホワイトピーチケント-23-Ｙ-184</v>
      </c>
      <c r="H304" s="2">
        <f t="shared" si="9"/>
        <v>304</v>
      </c>
    </row>
    <row r="305" spans="1:8">
      <c r="A305" s="1">
        <v>305</v>
      </c>
      <c r="B305" s="1" t="s">
        <v>531</v>
      </c>
      <c r="C305" s="1" t="s">
        <v>339</v>
      </c>
      <c r="D305" s="1">
        <v>21</v>
      </c>
      <c r="E305" s="1" t="s">
        <v>267</v>
      </c>
      <c r="F305" s="1">
        <v>153</v>
      </c>
      <c r="G305" s="2" t="str">
        <f t="shared" si="8"/>
        <v>マーメイド-ナチュラル-21-Ｙ-153</v>
      </c>
      <c r="H305" s="2">
        <f t="shared" si="9"/>
        <v>305</v>
      </c>
    </row>
    <row r="306" spans="1:8">
      <c r="A306" s="1">
        <v>306</v>
      </c>
      <c r="B306" s="1" t="s">
        <v>448</v>
      </c>
      <c r="D306" s="1">
        <v>23</v>
      </c>
      <c r="E306" s="1" t="s">
        <v>264</v>
      </c>
      <c r="F306" s="1">
        <v>125</v>
      </c>
      <c r="G306" s="2" t="str">
        <f t="shared" si="8"/>
        <v>ミラーコートＰ-23-Ｔ-125</v>
      </c>
      <c r="H306" s="2">
        <f t="shared" si="9"/>
        <v>306</v>
      </c>
    </row>
    <row r="307" spans="1:8">
      <c r="A307" s="1">
        <v>307</v>
      </c>
      <c r="B307" s="1" t="s">
        <v>448</v>
      </c>
      <c r="D307" s="1">
        <v>23</v>
      </c>
      <c r="E307" s="1" t="s">
        <v>267</v>
      </c>
      <c r="F307" s="1">
        <v>153</v>
      </c>
      <c r="G307" s="2" t="str">
        <f t="shared" si="8"/>
        <v>ミラーコートＰ-23-Ｙ-153</v>
      </c>
      <c r="H307" s="2">
        <f t="shared" si="9"/>
        <v>307</v>
      </c>
    </row>
    <row r="308" spans="1:8">
      <c r="A308" s="1">
        <v>308</v>
      </c>
      <c r="B308" s="1" t="s">
        <v>329</v>
      </c>
      <c r="C308" s="1" t="s">
        <v>457</v>
      </c>
      <c r="D308" s="1">
        <v>21</v>
      </c>
      <c r="E308" s="1" t="s">
        <v>267</v>
      </c>
      <c r="F308" s="1">
        <v>175</v>
      </c>
      <c r="G308" s="2" t="str">
        <f t="shared" si="8"/>
        <v>レザック６６-タマゴ-21-Ｙ-175</v>
      </c>
      <c r="H308" s="2">
        <f t="shared" si="9"/>
        <v>308</v>
      </c>
    </row>
    <row r="309" spans="1:8">
      <c r="A309" s="1">
        <v>309</v>
      </c>
      <c r="B309" s="1" t="s">
        <v>336</v>
      </c>
      <c r="C309" s="1" t="s">
        <v>493</v>
      </c>
      <c r="D309" s="1">
        <v>21</v>
      </c>
      <c r="E309" s="1" t="s">
        <v>267</v>
      </c>
      <c r="F309" s="1">
        <v>210</v>
      </c>
      <c r="G309" s="2" t="str">
        <f t="shared" si="8"/>
        <v>レザック８０つむぎ-ダイダイ-21-Ｙ-210</v>
      </c>
      <c r="H309" s="2">
        <f t="shared" si="9"/>
        <v>309</v>
      </c>
    </row>
    <row r="310" spans="1:8">
      <c r="A310" s="1">
        <v>310</v>
      </c>
      <c r="B310" s="1" t="s">
        <v>736</v>
      </c>
      <c r="D310" s="1">
        <v>23</v>
      </c>
      <c r="E310" s="1" t="s">
        <v>267</v>
      </c>
      <c r="F310" s="1">
        <v>125</v>
      </c>
      <c r="G310" s="2" t="str">
        <f t="shared" si="8"/>
        <v>花紋-23-Ｙ-125</v>
      </c>
      <c r="H310" s="2">
        <f t="shared" si="9"/>
        <v>310</v>
      </c>
    </row>
    <row r="311" spans="1:8">
      <c r="A311" s="1">
        <v>311</v>
      </c>
      <c r="B311" s="1" t="s">
        <v>275</v>
      </c>
      <c r="D311" s="1">
        <v>24</v>
      </c>
      <c r="E311" s="1" t="s">
        <v>264</v>
      </c>
      <c r="F311" s="1">
        <v>54</v>
      </c>
      <c r="G311" s="2" t="str">
        <f t="shared" si="8"/>
        <v>晒竜王Ｗ-24-Ｔ-54</v>
      </c>
      <c r="H311" s="2">
        <f t="shared" si="9"/>
        <v>311</v>
      </c>
    </row>
    <row r="312" spans="1:8">
      <c r="A312" s="1">
        <v>312</v>
      </c>
      <c r="B312" s="1" t="s">
        <v>275</v>
      </c>
      <c r="D312" s="1">
        <v>24</v>
      </c>
      <c r="E312" s="1" t="s">
        <v>264</v>
      </c>
      <c r="F312" s="1">
        <v>86.5</v>
      </c>
      <c r="G312" s="2" t="str">
        <f t="shared" si="8"/>
        <v>晒竜王Ｗ-24-Ｔ-86.5</v>
      </c>
      <c r="H312" s="2">
        <f t="shared" si="9"/>
        <v>312</v>
      </c>
    </row>
    <row r="313" spans="1:8">
      <c r="A313" s="1">
        <v>313</v>
      </c>
      <c r="B313" s="1" t="s">
        <v>275</v>
      </c>
      <c r="D313" s="1">
        <v>24</v>
      </c>
      <c r="E313" s="1" t="s">
        <v>264</v>
      </c>
      <c r="F313" s="1">
        <v>129.5</v>
      </c>
      <c r="G313" s="2" t="str">
        <f t="shared" si="8"/>
        <v>晒竜王Ｗ-24-Ｔ-129.5</v>
      </c>
      <c r="H313" s="2">
        <f t="shared" si="9"/>
        <v>313</v>
      </c>
    </row>
    <row r="314" spans="1:8">
      <c r="A314" s="1">
        <v>314</v>
      </c>
      <c r="B314" s="1" t="s">
        <v>737</v>
      </c>
      <c r="D314" s="1">
        <v>24</v>
      </c>
      <c r="E314" s="1" t="s">
        <v>264</v>
      </c>
      <c r="F314" s="1">
        <v>65</v>
      </c>
      <c r="G314" s="2" t="str">
        <f t="shared" si="8"/>
        <v>東海クラフト-24-Ｔ-65</v>
      </c>
      <c r="H314" s="2">
        <f t="shared" si="9"/>
        <v>314</v>
      </c>
    </row>
    <row r="315" spans="1:8">
      <c r="A315" s="1">
        <v>315</v>
      </c>
      <c r="B315" s="1" t="s">
        <v>737</v>
      </c>
      <c r="D315" s="1">
        <v>24</v>
      </c>
      <c r="E315" s="1" t="s">
        <v>264</v>
      </c>
      <c r="F315" s="1">
        <v>86.5</v>
      </c>
      <c r="G315" s="2" t="str">
        <f t="shared" si="8"/>
        <v>東海クラフト-24-Ｔ-86.5</v>
      </c>
      <c r="H315" s="2">
        <f t="shared" si="9"/>
        <v>315</v>
      </c>
    </row>
    <row r="316" spans="1:8">
      <c r="A316" s="1">
        <v>316</v>
      </c>
      <c r="B316" s="1" t="s">
        <v>303</v>
      </c>
      <c r="D316" s="1">
        <v>21</v>
      </c>
      <c r="E316" s="1" t="s">
        <v>267</v>
      </c>
      <c r="F316" s="1">
        <v>30</v>
      </c>
      <c r="G316" s="2" t="str">
        <f t="shared" si="8"/>
        <v>白銀-21-Ｙ-30</v>
      </c>
      <c r="H316" s="2">
        <f t="shared" si="9"/>
        <v>316</v>
      </c>
    </row>
    <row r="317" spans="1:8">
      <c r="A317" s="1">
        <v>317</v>
      </c>
      <c r="B317" s="1" t="s">
        <v>303</v>
      </c>
      <c r="D317" s="1">
        <v>21</v>
      </c>
      <c r="E317" s="1" t="s">
        <v>267</v>
      </c>
      <c r="F317" s="1">
        <v>38.5</v>
      </c>
      <c r="G317" s="2" t="str">
        <f t="shared" si="8"/>
        <v>白銀-21-Ｙ-38.5</v>
      </c>
      <c r="H317" s="2">
        <f t="shared" si="9"/>
        <v>317</v>
      </c>
    </row>
    <row r="318" spans="1:8">
      <c r="A318" s="1">
        <v>318</v>
      </c>
      <c r="B318" s="1" t="s">
        <v>303</v>
      </c>
      <c r="D318" s="1">
        <v>21</v>
      </c>
      <c r="E318" s="1" t="s">
        <v>264</v>
      </c>
      <c r="F318" s="1">
        <v>38.5</v>
      </c>
      <c r="G318" s="2" t="str">
        <f t="shared" si="8"/>
        <v>白銀-21-Ｔ-38.5</v>
      </c>
      <c r="H318" s="2">
        <f t="shared" si="9"/>
        <v>318</v>
      </c>
    </row>
    <row r="319" spans="1:8">
      <c r="A319" s="1">
        <v>319</v>
      </c>
      <c r="B319" s="1" t="s">
        <v>303</v>
      </c>
      <c r="D319" s="1">
        <v>21</v>
      </c>
      <c r="E319" s="1" t="s">
        <v>264</v>
      </c>
      <c r="F319" s="1">
        <v>43</v>
      </c>
      <c r="G319" s="2" t="str">
        <f t="shared" si="8"/>
        <v>白銀-21-Ｔ-43</v>
      </c>
      <c r="H319" s="2">
        <f t="shared" si="9"/>
        <v>319</v>
      </c>
    </row>
    <row r="320" spans="1:8">
      <c r="A320" s="1">
        <v>320</v>
      </c>
      <c r="B320" s="1" t="s">
        <v>303</v>
      </c>
      <c r="D320" s="1">
        <v>21</v>
      </c>
      <c r="E320" s="1" t="s">
        <v>264</v>
      </c>
      <c r="F320" s="1">
        <v>56</v>
      </c>
      <c r="G320" s="2" t="str">
        <f t="shared" si="8"/>
        <v>白銀-21-Ｔ-56</v>
      </c>
      <c r="H320" s="2">
        <f t="shared" si="9"/>
        <v>320</v>
      </c>
    </row>
    <row r="321" spans="1:8">
      <c r="A321" s="1">
        <v>321</v>
      </c>
      <c r="B321" s="1" t="s">
        <v>426</v>
      </c>
      <c r="D321" s="1">
        <v>21</v>
      </c>
      <c r="E321" s="1" t="s">
        <v>267</v>
      </c>
      <c r="F321" s="1">
        <v>45</v>
      </c>
      <c r="G321" s="2" t="str">
        <f t="shared" ref="G321:G384" si="10">_xlfn.TEXTJOIN("-",TRUE,B321,C321,D321,E321,F321)</f>
        <v>奉書紙しろたえ-21-Ｙ-45</v>
      </c>
      <c r="H321" s="2">
        <f t="shared" ref="H321:H384" si="11">A321</f>
        <v>321</v>
      </c>
    </row>
    <row r="322" spans="1:8">
      <c r="A322" s="1">
        <v>322</v>
      </c>
      <c r="B322" s="1" t="s">
        <v>738</v>
      </c>
      <c r="D322" s="1">
        <v>21</v>
      </c>
      <c r="E322" s="1" t="s">
        <v>267</v>
      </c>
      <c r="F322" s="1">
        <v>70</v>
      </c>
      <c r="G322" s="2" t="str">
        <f t="shared" si="10"/>
        <v>ＫＳＹ奉書紙-21-Ｙ-70</v>
      </c>
      <c r="H322" s="2">
        <f t="shared" si="11"/>
        <v>322</v>
      </c>
    </row>
    <row r="323" spans="1:8">
      <c r="A323" s="1">
        <v>323</v>
      </c>
      <c r="B323" s="1" t="s">
        <v>580</v>
      </c>
      <c r="D323" s="1">
        <v>21</v>
      </c>
      <c r="E323" s="1" t="s">
        <v>264</v>
      </c>
      <c r="F323" s="1">
        <v>51.5</v>
      </c>
      <c r="G323" s="2" t="str">
        <f t="shared" si="10"/>
        <v>奉書紙特白-21-Ｔ-51.5</v>
      </c>
      <c r="H323" s="2">
        <f t="shared" si="11"/>
        <v>323</v>
      </c>
    </row>
    <row r="324" spans="1:8">
      <c r="A324" s="1">
        <v>324</v>
      </c>
      <c r="B324" s="1" t="s">
        <v>580</v>
      </c>
      <c r="D324" s="1">
        <v>21</v>
      </c>
      <c r="E324" s="1" t="s">
        <v>264</v>
      </c>
      <c r="F324" s="1">
        <v>60</v>
      </c>
      <c r="G324" s="2" t="str">
        <f t="shared" si="10"/>
        <v>奉書紙特白-21-Ｔ-60</v>
      </c>
      <c r="H324" s="2">
        <f t="shared" si="11"/>
        <v>324</v>
      </c>
    </row>
    <row r="325" spans="1:8">
      <c r="A325" s="1">
        <v>325</v>
      </c>
      <c r="B325" s="1" t="s">
        <v>739</v>
      </c>
      <c r="D325" s="1">
        <v>23</v>
      </c>
      <c r="E325" s="1" t="s">
        <v>267</v>
      </c>
      <c r="F325" s="1">
        <v>125</v>
      </c>
      <c r="G325" s="2" t="str">
        <f t="shared" si="10"/>
        <v>北雪ケント-23-Ｙ-125</v>
      </c>
      <c r="H325" s="2">
        <f t="shared" si="11"/>
        <v>325</v>
      </c>
    </row>
    <row r="326" spans="1:8">
      <c r="A326" s="1">
        <v>326</v>
      </c>
      <c r="B326" s="1" t="s">
        <v>739</v>
      </c>
      <c r="D326" s="1">
        <v>21</v>
      </c>
      <c r="E326" s="1" t="s">
        <v>264</v>
      </c>
      <c r="F326" s="1">
        <v>225</v>
      </c>
      <c r="G326" s="2" t="str">
        <f t="shared" si="10"/>
        <v>北雪ケント-21-Ｔ-225</v>
      </c>
      <c r="H326" s="2">
        <f t="shared" si="11"/>
        <v>326</v>
      </c>
    </row>
    <row r="327" spans="1:8">
      <c r="A327" s="1">
        <v>327</v>
      </c>
      <c r="B327" s="1" t="s">
        <v>739</v>
      </c>
      <c r="D327" s="1">
        <v>21</v>
      </c>
      <c r="E327" s="1" t="s">
        <v>264</v>
      </c>
      <c r="F327" s="1">
        <v>265</v>
      </c>
      <c r="G327" s="2" t="str">
        <f t="shared" si="10"/>
        <v>北雪ケント-21-Ｔ-265</v>
      </c>
      <c r="H327" s="2">
        <f t="shared" si="11"/>
        <v>327</v>
      </c>
    </row>
    <row r="328" spans="1:8">
      <c r="A328" s="1">
        <v>328</v>
      </c>
      <c r="B328" s="1" t="s">
        <v>739</v>
      </c>
      <c r="D328" s="1">
        <v>21</v>
      </c>
      <c r="E328" s="1" t="s">
        <v>264</v>
      </c>
      <c r="F328" s="1">
        <v>310</v>
      </c>
      <c r="G328" s="2" t="str">
        <f t="shared" si="10"/>
        <v>北雪ケント-21-Ｔ-310</v>
      </c>
      <c r="H328" s="2">
        <f t="shared" si="11"/>
        <v>328</v>
      </c>
    </row>
    <row r="329" spans="1:8">
      <c r="A329" s="1">
        <v>329</v>
      </c>
      <c r="B329" s="1" t="s">
        <v>262</v>
      </c>
      <c r="C329" s="1" t="s">
        <v>440</v>
      </c>
      <c r="D329" s="1">
        <v>21</v>
      </c>
      <c r="E329" s="1" t="s">
        <v>264</v>
      </c>
      <c r="F329" s="1">
        <v>176</v>
      </c>
      <c r="G329" s="2" t="str">
        <f t="shared" si="10"/>
        <v>紀州-アイボリー-21-Ｔ-176</v>
      </c>
      <c r="H329" s="2">
        <f t="shared" si="11"/>
        <v>329</v>
      </c>
    </row>
    <row r="330" spans="1:8">
      <c r="A330" s="1">
        <v>330</v>
      </c>
      <c r="B330" s="1" t="s">
        <v>262</v>
      </c>
      <c r="C330" s="1" t="s">
        <v>443</v>
      </c>
      <c r="D330" s="1">
        <v>20</v>
      </c>
      <c r="E330" s="1" t="s">
        <v>264</v>
      </c>
      <c r="F330" s="1">
        <v>33</v>
      </c>
      <c r="G330" s="2" t="str">
        <f t="shared" si="10"/>
        <v>紀州-アサギ-20-Ｔ-33</v>
      </c>
      <c r="H330" s="2">
        <f t="shared" si="11"/>
        <v>330</v>
      </c>
    </row>
    <row r="331" spans="1:8">
      <c r="A331" s="1">
        <v>331</v>
      </c>
      <c r="B331" s="1" t="s">
        <v>262</v>
      </c>
      <c r="C331" s="1" t="s">
        <v>443</v>
      </c>
      <c r="D331" s="1">
        <v>20</v>
      </c>
      <c r="E331" s="1" t="s">
        <v>264</v>
      </c>
      <c r="F331" s="1">
        <v>42</v>
      </c>
      <c r="G331" s="2" t="str">
        <f t="shared" si="10"/>
        <v>紀州-アサギ-20-Ｔ-42</v>
      </c>
      <c r="H331" s="2">
        <f t="shared" si="11"/>
        <v>331</v>
      </c>
    </row>
    <row r="332" spans="1:8">
      <c r="A332" s="1">
        <v>332</v>
      </c>
      <c r="B332" s="1" t="s">
        <v>262</v>
      </c>
      <c r="C332" s="1" t="s">
        <v>443</v>
      </c>
      <c r="D332" s="1">
        <v>20</v>
      </c>
      <c r="E332" s="1" t="s">
        <v>264</v>
      </c>
      <c r="F332" s="1">
        <v>50</v>
      </c>
      <c r="G332" s="2" t="str">
        <f t="shared" si="10"/>
        <v>紀州-アサギ-20-Ｔ-50</v>
      </c>
      <c r="H332" s="2">
        <f t="shared" si="11"/>
        <v>332</v>
      </c>
    </row>
    <row r="333" spans="1:8">
      <c r="A333" s="1">
        <v>333</v>
      </c>
      <c r="B333" s="1" t="s">
        <v>262</v>
      </c>
      <c r="C333" s="1" t="s">
        <v>443</v>
      </c>
      <c r="D333" s="1">
        <v>20</v>
      </c>
      <c r="E333" s="1" t="s">
        <v>264</v>
      </c>
      <c r="F333" s="1">
        <v>68.5</v>
      </c>
      <c r="G333" s="2" t="str">
        <f t="shared" si="10"/>
        <v>紀州-アサギ-20-Ｔ-68.5</v>
      </c>
      <c r="H333" s="2">
        <f t="shared" si="11"/>
        <v>333</v>
      </c>
    </row>
    <row r="334" spans="1:8">
      <c r="A334" s="1">
        <v>334</v>
      </c>
      <c r="B334" s="1" t="s">
        <v>262</v>
      </c>
      <c r="C334" s="1" t="s">
        <v>443</v>
      </c>
      <c r="D334" s="1">
        <v>21</v>
      </c>
      <c r="E334" s="1" t="s">
        <v>264</v>
      </c>
      <c r="F334" s="1">
        <v>107</v>
      </c>
      <c r="G334" s="2" t="str">
        <f t="shared" si="10"/>
        <v>紀州-アサギ-21-Ｔ-107</v>
      </c>
      <c r="H334" s="2">
        <f t="shared" si="11"/>
        <v>334</v>
      </c>
    </row>
    <row r="335" spans="1:8">
      <c r="A335" s="1">
        <v>335</v>
      </c>
      <c r="B335" s="1" t="s">
        <v>262</v>
      </c>
      <c r="C335" s="1" t="s">
        <v>740</v>
      </c>
      <c r="D335" s="1">
        <v>21</v>
      </c>
      <c r="E335" s="1" t="s">
        <v>264</v>
      </c>
      <c r="F335" s="1">
        <v>78</v>
      </c>
      <c r="G335" s="2" t="str">
        <f t="shared" si="10"/>
        <v>紀州-アジサイ-21-Ｔ-78</v>
      </c>
      <c r="H335" s="2">
        <f t="shared" si="11"/>
        <v>335</v>
      </c>
    </row>
    <row r="336" spans="1:8">
      <c r="A336" s="1">
        <v>336</v>
      </c>
      <c r="B336" s="1" t="s">
        <v>262</v>
      </c>
      <c r="C336" s="1" t="s">
        <v>292</v>
      </c>
      <c r="D336" s="1">
        <v>20</v>
      </c>
      <c r="E336" s="1" t="s">
        <v>264</v>
      </c>
      <c r="F336" s="1">
        <v>33</v>
      </c>
      <c r="G336" s="2" t="str">
        <f t="shared" si="10"/>
        <v>紀州-ウグイス-20-Ｔ-33</v>
      </c>
      <c r="H336" s="2">
        <f t="shared" si="11"/>
        <v>336</v>
      </c>
    </row>
    <row r="337" spans="1:8">
      <c r="A337" s="1">
        <v>337</v>
      </c>
      <c r="B337" s="1" t="s">
        <v>262</v>
      </c>
      <c r="C337" s="1" t="s">
        <v>292</v>
      </c>
      <c r="D337" s="1">
        <v>20</v>
      </c>
      <c r="E337" s="1" t="s">
        <v>264</v>
      </c>
      <c r="F337" s="1">
        <v>50</v>
      </c>
      <c r="G337" s="2" t="str">
        <f t="shared" si="10"/>
        <v>紀州-ウグイス-20-Ｔ-50</v>
      </c>
      <c r="H337" s="2">
        <f t="shared" si="11"/>
        <v>337</v>
      </c>
    </row>
    <row r="338" spans="1:8">
      <c r="A338" s="1">
        <v>338</v>
      </c>
      <c r="B338" s="1" t="s">
        <v>262</v>
      </c>
      <c r="C338" s="1" t="s">
        <v>292</v>
      </c>
      <c r="D338" s="1">
        <v>21</v>
      </c>
      <c r="E338" s="1" t="s">
        <v>264</v>
      </c>
      <c r="F338" s="1">
        <v>78</v>
      </c>
      <c r="G338" s="2" t="str">
        <f t="shared" si="10"/>
        <v>紀州-ウグイス-21-Ｔ-78</v>
      </c>
      <c r="H338" s="2">
        <f t="shared" si="11"/>
        <v>338</v>
      </c>
    </row>
    <row r="339" spans="1:8">
      <c r="A339" s="1">
        <v>339</v>
      </c>
      <c r="B339" s="1" t="s">
        <v>262</v>
      </c>
      <c r="C339" s="1" t="s">
        <v>292</v>
      </c>
      <c r="D339" s="1">
        <v>21</v>
      </c>
      <c r="E339" s="1" t="s">
        <v>264</v>
      </c>
      <c r="F339" s="1">
        <v>176</v>
      </c>
      <c r="G339" s="2" t="str">
        <f t="shared" si="10"/>
        <v>紀州-ウグイス-21-Ｔ-176</v>
      </c>
      <c r="H339" s="2">
        <f t="shared" si="11"/>
        <v>339</v>
      </c>
    </row>
    <row r="340" spans="1:8">
      <c r="A340" s="1">
        <v>340</v>
      </c>
      <c r="B340" s="1" t="s">
        <v>262</v>
      </c>
      <c r="C340" s="1" t="s">
        <v>271</v>
      </c>
      <c r="D340" s="1">
        <v>20</v>
      </c>
      <c r="E340" s="1" t="s">
        <v>264</v>
      </c>
      <c r="F340" s="1">
        <v>50</v>
      </c>
      <c r="G340" s="2" t="str">
        <f t="shared" si="10"/>
        <v>紀州-オレンジ-20-Ｔ-50</v>
      </c>
      <c r="H340" s="2">
        <f t="shared" si="11"/>
        <v>340</v>
      </c>
    </row>
    <row r="341" spans="1:8">
      <c r="A341" s="1">
        <v>341</v>
      </c>
      <c r="B341" s="1" t="s">
        <v>262</v>
      </c>
      <c r="C341" s="1" t="s">
        <v>271</v>
      </c>
      <c r="D341" s="1">
        <v>21</v>
      </c>
      <c r="E341" s="1" t="s">
        <v>264</v>
      </c>
      <c r="F341" s="1">
        <v>78</v>
      </c>
      <c r="G341" s="2" t="str">
        <f t="shared" si="10"/>
        <v>紀州-オレンジ-21-Ｔ-78</v>
      </c>
      <c r="H341" s="2">
        <f t="shared" si="11"/>
        <v>341</v>
      </c>
    </row>
    <row r="342" spans="1:8">
      <c r="A342" s="1">
        <v>342</v>
      </c>
      <c r="B342" s="1" t="s">
        <v>262</v>
      </c>
      <c r="C342" s="1" t="s">
        <v>300</v>
      </c>
      <c r="D342" s="1">
        <v>21</v>
      </c>
      <c r="E342" s="1" t="s">
        <v>264</v>
      </c>
      <c r="F342" s="1">
        <v>78</v>
      </c>
      <c r="G342" s="2" t="str">
        <f t="shared" si="10"/>
        <v>紀州-ギンネズ-21-Ｔ-78</v>
      </c>
      <c r="H342" s="2">
        <f t="shared" si="11"/>
        <v>342</v>
      </c>
    </row>
    <row r="343" spans="1:8">
      <c r="A343" s="1">
        <v>343</v>
      </c>
      <c r="B343" s="1" t="s">
        <v>262</v>
      </c>
      <c r="C343" s="1" t="s">
        <v>420</v>
      </c>
      <c r="D343" s="1">
        <v>20</v>
      </c>
      <c r="E343" s="1" t="s">
        <v>264</v>
      </c>
      <c r="F343" s="1">
        <v>42</v>
      </c>
      <c r="G343" s="2" t="str">
        <f t="shared" si="10"/>
        <v>紀州-クリーム-20-Ｔ-42</v>
      </c>
      <c r="H343" s="2">
        <f t="shared" si="11"/>
        <v>343</v>
      </c>
    </row>
    <row r="344" spans="1:8">
      <c r="A344" s="1">
        <v>344</v>
      </c>
      <c r="B344" s="1" t="s">
        <v>262</v>
      </c>
      <c r="C344" s="1" t="s">
        <v>420</v>
      </c>
      <c r="D344" s="1">
        <v>21</v>
      </c>
      <c r="E344" s="1" t="s">
        <v>264</v>
      </c>
      <c r="F344" s="1">
        <v>107</v>
      </c>
      <c r="G344" s="2" t="str">
        <f t="shared" si="10"/>
        <v>紀州-クリーム-21-Ｔ-107</v>
      </c>
      <c r="H344" s="2">
        <f t="shared" si="11"/>
        <v>344</v>
      </c>
    </row>
    <row r="345" spans="1:8">
      <c r="A345" s="1">
        <v>345</v>
      </c>
      <c r="B345" s="1" t="s">
        <v>262</v>
      </c>
      <c r="C345" s="1" t="s">
        <v>420</v>
      </c>
      <c r="D345" s="1">
        <v>21</v>
      </c>
      <c r="E345" s="1" t="s">
        <v>264</v>
      </c>
      <c r="F345" s="1">
        <v>176</v>
      </c>
      <c r="G345" s="2" t="str">
        <f t="shared" si="10"/>
        <v>紀州-クリーム-21-Ｔ-176</v>
      </c>
      <c r="H345" s="2">
        <f t="shared" si="11"/>
        <v>345</v>
      </c>
    </row>
    <row r="346" spans="1:8">
      <c r="A346" s="1">
        <v>346</v>
      </c>
      <c r="B346" s="1" t="s">
        <v>262</v>
      </c>
      <c r="C346" s="1" t="s">
        <v>425</v>
      </c>
      <c r="D346" s="1">
        <v>20</v>
      </c>
      <c r="E346" s="1" t="s">
        <v>264</v>
      </c>
      <c r="F346" s="1">
        <v>42</v>
      </c>
      <c r="G346" s="2" t="str">
        <f t="shared" si="10"/>
        <v>紀州-コスモス-20-Ｔ-42</v>
      </c>
      <c r="H346" s="2">
        <f t="shared" si="11"/>
        <v>346</v>
      </c>
    </row>
    <row r="347" spans="1:8">
      <c r="A347" s="1">
        <v>347</v>
      </c>
      <c r="B347" s="1" t="s">
        <v>262</v>
      </c>
      <c r="C347" s="1" t="s">
        <v>472</v>
      </c>
      <c r="D347" s="1">
        <v>20</v>
      </c>
      <c r="E347" s="1" t="s">
        <v>264</v>
      </c>
      <c r="F347" s="1">
        <v>42</v>
      </c>
      <c r="G347" s="2" t="str">
        <f t="shared" si="10"/>
        <v>紀州-サーモン-20-Ｔ-42</v>
      </c>
      <c r="H347" s="2">
        <f t="shared" si="11"/>
        <v>347</v>
      </c>
    </row>
    <row r="348" spans="1:8">
      <c r="A348" s="1">
        <v>348</v>
      </c>
      <c r="B348" s="1" t="s">
        <v>262</v>
      </c>
      <c r="C348" s="1" t="s">
        <v>272</v>
      </c>
      <c r="D348" s="1">
        <v>20</v>
      </c>
      <c r="E348" s="1" t="s">
        <v>264</v>
      </c>
      <c r="F348" s="1">
        <v>68.5</v>
      </c>
      <c r="G348" s="2" t="str">
        <f t="shared" si="10"/>
        <v>紀州-サクラ-20-Ｔ-68.5</v>
      </c>
      <c r="H348" s="2">
        <f t="shared" si="11"/>
        <v>348</v>
      </c>
    </row>
    <row r="349" spans="1:8">
      <c r="A349" s="1">
        <v>349</v>
      </c>
      <c r="B349" s="1" t="s">
        <v>262</v>
      </c>
      <c r="C349" s="1" t="s">
        <v>263</v>
      </c>
      <c r="D349" s="1">
        <v>20</v>
      </c>
      <c r="E349" s="1" t="s">
        <v>264</v>
      </c>
      <c r="F349" s="1">
        <v>33</v>
      </c>
      <c r="G349" s="2" t="str">
        <f t="shared" si="10"/>
        <v>紀州-シラチャ-20-Ｔ-33</v>
      </c>
      <c r="H349" s="2">
        <f t="shared" si="11"/>
        <v>349</v>
      </c>
    </row>
    <row r="350" spans="1:8">
      <c r="A350" s="1">
        <v>350</v>
      </c>
      <c r="B350" s="1" t="s">
        <v>262</v>
      </c>
      <c r="C350" s="1" t="s">
        <v>418</v>
      </c>
      <c r="D350" s="1">
        <v>20</v>
      </c>
      <c r="E350" s="1" t="s">
        <v>264</v>
      </c>
      <c r="F350" s="1">
        <v>78</v>
      </c>
      <c r="G350" s="2" t="str">
        <f t="shared" si="10"/>
        <v>紀州-ハダ-20-Ｔ-78</v>
      </c>
      <c r="H350" s="2">
        <f t="shared" si="11"/>
        <v>350</v>
      </c>
    </row>
    <row r="351" spans="1:8">
      <c r="A351" s="1">
        <v>351</v>
      </c>
      <c r="B351" s="1" t="s">
        <v>262</v>
      </c>
      <c r="C351" s="1" t="s">
        <v>289</v>
      </c>
      <c r="D351" s="1">
        <v>20</v>
      </c>
      <c r="E351" s="1" t="s">
        <v>264</v>
      </c>
      <c r="F351" s="1">
        <v>50</v>
      </c>
      <c r="G351" s="2" t="str">
        <f t="shared" si="10"/>
        <v>紀州-ミズ-20-Ｔ-50</v>
      </c>
      <c r="H351" s="2">
        <f t="shared" si="11"/>
        <v>351</v>
      </c>
    </row>
    <row r="352" spans="1:8">
      <c r="A352" s="1">
        <v>352</v>
      </c>
      <c r="B352" s="1" t="s">
        <v>262</v>
      </c>
      <c r="C352" s="1" t="s">
        <v>291</v>
      </c>
      <c r="D352" s="1">
        <v>20</v>
      </c>
      <c r="E352" s="1" t="s">
        <v>264</v>
      </c>
      <c r="F352" s="1">
        <v>42</v>
      </c>
      <c r="G352" s="2" t="str">
        <f t="shared" si="10"/>
        <v>紀州-モモ-20-Ｔ-42</v>
      </c>
      <c r="H352" s="2">
        <f t="shared" si="11"/>
        <v>352</v>
      </c>
    </row>
    <row r="353" spans="1:8">
      <c r="A353" s="1">
        <v>353</v>
      </c>
      <c r="B353" s="1" t="s">
        <v>262</v>
      </c>
      <c r="C353" s="1" t="s">
        <v>487</v>
      </c>
      <c r="D353" s="1">
        <v>20</v>
      </c>
      <c r="E353" s="1" t="s">
        <v>264</v>
      </c>
      <c r="F353" s="1">
        <v>68.5</v>
      </c>
      <c r="G353" s="2" t="str">
        <f t="shared" si="10"/>
        <v>紀州-ラベンダー-20-Ｔ-68.5</v>
      </c>
      <c r="H353" s="2">
        <f t="shared" si="11"/>
        <v>353</v>
      </c>
    </row>
    <row r="354" spans="1:8">
      <c r="A354" s="1">
        <v>354</v>
      </c>
      <c r="B354" s="1" t="s">
        <v>262</v>
      </c>
      <c r="C354" s="1" t="s">
        <v>344</v>
      </c>
      <c r="D354" s="1">
        <v>20</v>
      </c>
      <c r="E354" s="1" t="s">
        <v>264</v>
      </c>
      <c r="F354" s="1">
        <v>68.5</v>
      </c>
      <c r="G354" s="2" t="str">
        <f t="shared" si="10"/>
        <v>紀州-ワカクサ-20-Ｔ-68.5</v>
      </c>
      <c r="H354" s="2">
        <f t="shared" si="11"/>
        <v>354</v>
      </c>
    </row>
    <row r="355" spans="1:8">
      <c r="A355" s="1">
        <v>355</v>
      </c>
      <c r="B355" s="1" t="s">
        <v>262</v>
      </c>
      <c r="C355" s="1" t="s">
        <v>328</v>
      </c>
      <c r="D355" s="1">
        <v>21</v>
      </c>
      <c r="E355" s="1" t="s">
        <v>264</v>
      </c>
      <c r="F355" s="1">
        <v>176</v>
      </c>
      <c r="G355" s="2" t="str">
        <f t="shared" si="10"/>
        <v>紀州-ワカタケ-21-Ｔ-176</v>
      </c>
      <c r="H355" s="2">
        <f t="shared" si="11"/>
        <v>355</v>
      </c>
    </row>
    <row r="356" spans="1:8">
      <c r="A356" s="1">
        <v>356</v>
      </c>
      <c r="B356" s="1" t="s">
        <v>262</v>
      </c>
      <c r="C356" s="1" t="s">
        <v>335</v>
      </c>
      <c r="D356" s="1">
        <v>20</v>
      </c>
      <c r="E356" s="1" t="s">
        <v>264</v>
      </c>
      <c r="F356" s="1">
        <v>50</v>
      </c>
      <c r="G356" s="2" t="str">
        <f t="shared" si="10"/>
        <v>紀州-濃クリーム-20-Ｔ-50</v>
      </c>
      <c r="H356" s="2">
        <f t="shared" si="11"/>
        <v>356</v>
      </c>
    </row>
    <row r="357" spans="1:8">
      <c r="A357" s="1">
        <v>357</v>
      </c>
      <c r="B357" s="1" t="s">
        <v>262</v>
      </c>
      <c r="C357" s="1" t="s">
        <v>335</v>
      </c>
      <c r="D357" s="1">
        <v>21</v>
      </c>
      <c r="E357" s="1" t="s">
        <v>264</v>
      </c>
      <c r="F357" s="1">
        <v>78</v>
      </c>
      <c r="G357" s="2" t="str">
        <f t="shared" si="10"/>
        <v>紀州-濃クリーム-21-Ｔ-78</v>
      </c>
      <c r="H357" s="2">
        <f t="shared" si="11"/>
        <v>357</v>
      </c>
    </row>
    <row r="358" spans="1:8">
      <c r="A358" s="1">
        <v>358</v>
      </c>
      <c r="B358" s="1" t="s">
        <v>315</v>
      </c>
      <c r="C358" s="1" t="s">
        <v>316</v>
      </c>
      <c r="D358" s="1">
        <v>20</v>
      </c>
      <c r="E358" s="1" t="s">
        <v>264</v>
      </c>
      <c r="F358" s="1">
        <v>42</v>
      </c>
      <c r="G358" s="2" t="str">
        <f t="shared" si="10"/>
        <v>日本製紙-ピュアピンク-20-Ｔ-42</v>
      </c>
      <c r="H358" s="2">
        <f t="shared" si="11"/>
        <v>358</v>
      </c>
    </row>
    <row r="359" spans="1:8">
      <c r="A359" s="1">
        <v>359</v>
      </c>
      <c r="B359" s="1" t="s">
        <v>315</v>
      </c>
      <c r="C359" s="1" t="s">
        <v>741</v>
      </c>
      <c r="D359" s="1">
        <v>20</v>
      </c>
      <c r="E359" s="1" t="s">
        <v>264</v>
      </c>
      <c r="F359" s="1">
        <v>33</v>
      </c>
      <c r="G359" s="2" t="str">
        <f t="shared" si="10"/>
        <v>日本製紙-ピュアライトクリーム-20-Ｔ-33</v>
      </c>
      <c r="H359" s="2">
        <f t="shared" si="11"/>
        <v>359</v>
      </c>
    </row>
    <row r="360" spans="1:8">
      <c r="A360" s="1">
        <v>360</v>
      </c>
      <c r="B360" s="1" t="s">
        <v>315</v>
      </c>
      <c r="C360" s="1" t="s">
        <v>469</v>
      </c>
      <c r="D360" s="1">
        <v>20</v>
      </c>
      <c r="E360" s="1" t="s">
        <v>264</v>
      </c>
      <c r="F360" s="1">
        <v>42</v>
      </c>
      <c r="G360" s="2" t="str">
        <f t="shared" si="10"/>
        <v>日本製紙-ピュアライトブルー-20-Ｔ-42</v>
      </c>
      <c r="H360" s="2">
        <f t="shared" si="11"/>
        <v>360</v>
      </c>
    </row>
    <row r="361" spans="1:8">
      <c r="A361" s="1">
        <v>361</v>
      </c>
      <c r="B361" s="1" t="s">
        <v>315</v>
      </c>
      <c r="C361" s="1" t="s">
        <v>742</v>
      </c>
      <c r="D361" s="1">
        <v>20</v>
      </c>
      <c r="E361" s="1" t="s">
        <v>264</v>
      </c>
      <c r="F361" s="1">
        <v>42</v>
      </c>
      <c r="G361" s="2" t="str">
        <f t="shared" si="10"/>
        <v>日本製紙-ピュアライム-20-Ｔ-42</v>
      </c>
      <c r="H361" s="2">
        <f t="shared" si="11"/>
        <v>361</v>
      </c>
    </row>
    <row r="362" spans="1:8">
      <c r="A362" s="1">
        <v>362</v>
      </c>
      <c r="B362" s="1" t="s">
        <v>315</v>
      </c>
      <c r="C362" s="1" t="s">
        <v>742</v>
      </c>
      <c r="D362" s="1">
        <v>20</v>
      </c>
      <c r="E362" s="1" t="s">
        <v>264</v>
      </c>
      <c r="F362" s="1">
        <v>68.5</v>
      </c>
      <c r="G362" s="2" t="str">
        <f t="shared" si="10"/>
        <v>日本製紙-ピュアライム-20-Ｔ-68.5</v>
      </c>
      <c r="H362" s="2">
        <f t="shared" si="11"/>
        <v>362</v>
      </c>
    </row>
    <row r="363" spans="1:8">
      <c r="A363" s="1">
        <v>363</v>
      </c>
      <c r="B363" s="1" t="s">
        <v>315</v>
      </c>
      <c r="C363" s="1" t="s">
        <v>328</v>
      </c>
      <c r="D363" s="1">
        <v>20</v>
      </c>
      <c r="E363" s="1" t="s">
        <v>264</v>
      </c>
      <c r="F363" s="1">
        <v>50</v>
      </c>
      <c r="G363" s="2" t="str">
        <f t="shared" si="10"/>
        <v>日本製紙-ワカタケ-20-Ｔ-50</v>
      </c>
      <c r="H363" s="2">
        <f t="shared" si="11"/>
        <v>363</v>
      </c>
    </row>
    <row r="364" spans="1:8">
      <c r="A364" s="1">
        <v>364</v>
      </c>
      <c r="B364" s="1" t="s">
        <v>262</v>
      </c>
      <c r="C364" s="1" t="s">
        <v>418</v>
      </c>
      <c r="D364" s="1">
        <v>20</v>
      </c>
      <c r="E364" s="1" t="s">
        <v>264</v>
      </c>
      <c r="F364" s="1">
        <v>68.5</v>
      </c>
      <c r="G364" s="2" t="str">
        <f t="shared" si="10"/>
        <v>紀州-ハダ-20-Ｔ-68.5</v>
      </c>
      <c r="H364" s="2">
        <f t="shared" si="11"/>
        <v>364</v>
      </c>
    </row>
    <row r="365" spans="1:8">
      <c r="A365" s="1">
        <v>365</v>
      </c>
      <c r="B365" s="1" t="s">
        <v>280</v>
      </c>
      <c r="D365" s="1">
        <v>23</v>
      </c>
      <c r="E365" s="1" t="s">
        <v>267</v>
      </c>
      <c r="F365" s="1">
        <v>153</v>
      </c>
      <c r="G365" s="2" t="str">
        <f t="shared" si="10"/>
        <v>ＯＫアートポスト-23-Ｙ-153</v>
      </c>
      <c r="H365" s="2">
        <f t="shared" si="11"/>
        <v>365</v>
      </c>
    </row>
    <row r="366" spans="1:8">
      <c r="A366" s="1">
        <v>366</v>
      </c>
      <c r="B366" s="1" t="s">
        <v>460</v>
      </c>
      <c r="C366" s="1" t="s">
        <v>272</v>
      </c>
      <c r="D366" s="1">
        <v>21</v>
      </c>
      <c r="E366" s="1" t="s">
        <v>267</v>
      </c>
      <c r="F366" s="1">
        <v>170</v>
      </c>
      <c r="G366" s="2" t="str">
        <f t="shared" si="10"/>
        <v>みやぎぬ-サクラ-21-Ｙ-170</v>
      </c>
      <c r="H366" s="2">
        <f t="shared" si="11"/>
        <v>366</v>
      </c>
    </row>
    <row r="367" spans="1:8">
      <c r="A367" s="1">
        <v>367</v>
      </c>
      <c r="B367" s="1" t="s">
        <v>589</v>
      </c>
      <c r="D367" s="1">
        <v>23</v>
      </c>
      <c r="E367" s="1" t="s">
        <v>267</v>
      </c>
      <c r="F367" s="1">
        <v>93.5</v>
      </c>
      <c r="G367" s="2" t="str">
        <f t="shared" si="10"/>
        <v>ＯＫトップコート-23-Ｙ-93.5</v>
      </c>
      <c r="H367" s="2">
        <f t="shared" si="11"/>
        <v>367</v>
      </c>
    </row>
    <row r="368" spans="1:8">
      <c r="A368" s="1">
        <v>368</v>
      </c>
      <c r="B368" s="1" t="s">
        <v>498</v>
      </c>
      <c r="D368" s="1">
        <v>21</v>
      </c>
      <c r="E368" s="1" t="s">
        <v>264</v>
      </c>
      <c r="F368" s="1">
        <v>22</v>
      </c>
      <c r="G368" s="2" t="str">
        <f t="shared" si="10"/>
        <v>五條スペシャリティーズ№２１５－２５６-21-Ｔ-22</v>
      </c>
      <c r="H368" s="2">
        <f t="shared" si="11"/>
        <v>368</v>
      </c>
    </row>
    <row r="369" spans="1:8">
      <c r="A369" s="1">
        <v>369</v>
      </c>
      <c r="B369" s="1" t="s">
        <v>743</v>
      </c>
      <c r="C369" s="1" t="s">
        <v>418</v>
      </c>
      <c r="D369" s="1">
        <v>21</v>
      </c>
      <c r="E369" s="1" t="s">
        <v>264</v>
      </c>
      <c r="F369" s="1">
        <v>264</v>
      </c>
      <c r="G369" s="2" t="str">
        <f t="shared" si="10"/>
        <v>ＯＫＡＣカード＃３００-ハダ-21-Ｔ-264</v>
      </c>
      <c r="H369" s="2">
        <f t="shared" si="11"/>
        <v>369</v>
      </c>
    </row>
    <row r="370" spans="1:8">
      <c r="A370" s="1">
        <v>370</v>
      </c>
      <c r="B370" s="1" t="s">
        <v>270</v>
      </c>
      <c r="D370" s="1">
        <v>23</v>
      </c>
      <c r="E370" s="1" t="s">
        <v>267</v>
      </c>
      <c r="F370" s="1">
        <v>62.5</v>
      </c>
      <c r="G370" s="2" t="str">
        <f t="shared" si="10"/>
        <v>シナールＤＧグロス-23-Ｙ-62.5</v>
      </c>
      <c r="H370" s="2">
        <f t="shared" si="11"/>
        <v>370</v>
      </c>
    </row>
    <row r="371" spans="1:8">
      <c r="A371" s="1">
        <v>371</v>
      </c>
      <c r="B371" s="1" t="s">
        <v>273</v>
      </c>
      <c r="D371" s="1">
        <v>25</v>
      </c>
      <c r="E371" s="1" t="s">
        <v>267</v>
      </c>
      <c r="F371" s="1">
        <v>26.5</v>
      </c>
      <c r="G371" s="2" t="str">
        <f t="shared" si="10"/>
        <v>ｎｐｉ上質-25-Ｙ-26.5</v>
      </c>
      <c r="H371" s="2">
        <f t="shared" si="11"/>
        <v>371</v>
      </c>
    </row>
    <row r="372" spans="1:8">
      <c r="A372" s="1">
        <v>372</v>
      </c>
      <c r="B372" s="1" t="s">
        <v>471</v>
      </c>
      <c r="D372" s="1">
        <v>21</v>
      </c>
      <c r="E372" s="1" t="s">
        <v>267</v>
      </c>
      <c r="F372" s="1">
        <v>135</v>
      </c>
      <c r="G372" s="2" t="str">
        <f t="shared" si="10"/>
        <v>ＰＨＯ-21-Ｙ-135</v>
      </c>
      <c r="H372" s="2">
        <f t="shared" si="11"/>
        <v>372</v>
      </c>
    </row>
    <row r="373" spans="1:8">
      <c r="A373" s="1">
        <v>373</v>
      </c>
      <c r="B373" s="1" t="s">
        <v>744</v>
      </c>
      <c r="D373" s="1">
        <v>27</v>
      </c>
      <c r="E373" s="1" t="s">
        <v>264</v>
      </c>
      <c r="F373" s="1">
        <v>70</v>
      </c>
      <c r="G373" s="2" t="str">
        <f t="shared" si="10"/>
        <v>マルウタック上質-27-Ｔ-70</v>
      </c>
      <c r="H373" s="2">
        <f t="shared" si="11"/>
        <v>373</v>
      </c>
    </row>
    <row r="374" spans="1:8">
      <c r="A374" s="1">
        <v>374</v>
      </c>
      <c r="B374" s="1" t="s">
        <v>320</v>
      </c>
      <c r="D374" s="1">
        <v>23</v>
      </c>
      <c r="E374" s="1" t="s">
        <v>267</v>
      </c>
      <c r="F374" s="1">
        <v>93.5</v>
      </c>
      <c r="G374" s="2" t="str">
        <f t="shared" si="10"/>
        <v>ユトリログロスマットＮ-23-Ｙ-93.5</v>
      </c>
      <c r="H374" s="2">
        <f t="shared" si="11"/>
        <v>374</v>
      </c>
    </row>
    <row r="375" spans="1:8">
      <c r="A375" s="1">
        <v>375</v>
      </c>
      <c r="B375" s="1" t="s">
        <v>278</v>
      </c>
      <c r="D375" s="1">
        <v>25</v>
      </c>
      <c r="E375" s="1" t="s">
        <v>267</v>
      </c>
      <c r="F375" s="1">
        <v>26.5</v>
      </c>
      <c r="G375" s="2" t="str">
        <f t="shared" si="10"/>
        <v>雷鳥上質-25-Ｙ-26.5</v>
      </c>
      <c r="H375" s="2">
        <f t="shared" si="11"/>
        <v>375</v>
      </c>
    </row>
    <row r="376" spans="1:8">
      <c r="A376" s="1">
        <v>376</v>
      </c>
      <c r="B376" s="1" t="s">
        <v>645</v>
      </c>
      <c r="D376" s="1">
        <v>21</v>
      </c>
      <c r="E376" s="1" t="s">
        <v>264</v>
      </c>
      <c r="F376" s="1">
        <v>80</v>
      </c>
      <c r="G376" s="2" t="str">
        <f t="shared" si="10"/>
        <v>ユポＦＧＳ-21-Ｔ-80</v>
      </c>
      <c r="H376" s="2">
        <f t="shared" si="11"/>
        <v>376</v>
      </c>
    </row>
    <row r="377" spans="1:8">
      <c r="A377" s="1">
        <v>377</v>
      </c>
      <c r="B377" s="1" t="s">
        <v>262</v>
      </c>
      <c r="C377" s="1" t="s">
        <v>335</v>
      </c>
      <c r="D377" s="1">
        <v>21</v>
      </c>
      <c r="E377" s="1" t="s">
        <v>264</v>
      </c>
      <c r="F377" s="1">
        <v>66</v>
      </c>
      <c r="G377" s="2" t="str">
        <f t="shared" si="10"/>
        <v>紀州-濃クリーム-21-Ｔ-66</v>
      </c>
      <c r="H377" s="2">
        <f t="shared" si="11"/>
        <v>377</v>
      </c>
    </row>
    <row r="378" spans="1:8">
      <c r="A378" s="1">
        <v>378</v>
      </c>
      <c r="B378" s="1" t="s">
        <v>262</v>
      </c>
      <c r="C378" s="1" t="s">
        <v>263</v>
      </c>
      <c r="D378" s="1">
        <v>20</v>
      </c>
      <c r="E378" s="1" t="s">
        <v>264</v>
      </c>
      <c r="F378" s="1">
        <v>68.5</v>
      </c>
      <c r="G378" s="2" t="str">
        <f t="shared" si="10"/>
        <v>紀州-シラチャ-20-Ｔ-68.5</v>
      </c>
      <c r="H378" s="2">
        <f t="shared" si="11"/>
        <v>378</v>
      </c>
    </row>
    <row r="379" spans="1:8">
      <c r="A379" s="1">
        <v>379</v>
      </c>
      <c r="B379" s="1" t="s">
        <v>287</v>
      </c>
      <c r="C379" s="1" t="s">
        <v>745</v>
      </c>
      <c r="D379" s="1">
        <v>21</v>
      </c>
      <c r="E379" s="1" t="s">
        <v>267</v>
      </c>
      <c r="F379" s="1">
        <v>100</v>
      </c>
      <c r="G379" s="2" t="str">
        <f t="shared" si="10"/>
        <v>タント-Ｌ－７２-21-Ｙ-100</v>
      </c>
      <c r="H379" s="2">
        <f t="shared" si="11"/>
        <v>379</v>
      </c>
    </row>
    <row r="380" spans="1:8">
      <c r="A380" s="1">
        <v>380</v>
      </c>
      <c r="B380" s="1" t="s">
        <v>262</v>
      </c>
      <c r="C380" s="1" t="s">
        <v>417</v>
      </c>
      <c r="D380" s="1">
        <v>20</v>
      </c>
      <c r="E380" s="1" t="s">
        <v>264</v>
      </c>
      <c r="F380" s="1">
        <v>50</v>
      </c>
      <c r="G380" s="2" t="str">
        <f t="shared" si="10"/>
        <v>紀州-リンドウ-20-Ｔ-50</v>
      </c>
      <c r="H380" s="2">
        <f t="shared" si="11"/>
        <v>380</v>
      </c>
    </row>
    <row r="381" spans="1:8">
      <c r="A381" s="1">
        <v>381</v>
      </c>
      <c r="B381" s="1" t="s">
        <v>297</v>
      </c>
      <c r="D381" s="1">
        <v>23</v>
      </c>
      <c r="E381" s="1" t="s">
        <v>264</v>
      </c>
      <c r="F381" s="1">
        <v>62.5</v>
      </c>
      <c r="G381" s="2" t="str">
        <f t="shared" si="10"/>
        <v>ホワイトニューＶマット-23-Ｔ-62.5</v>
      </c>
      <c r="H381" s="2">
        <f t="shared" si="11"/>
        <v>381</v>
      </c>
    </row>
    <row r="382" spans="1:8">
      <c r="A382" s="1">
        <v>382</v>
      </c>
      <c r="B382" s="1" t="s">
        <v>262</v>
      </c>
      <c r="C382" s="1" t="s">
        <v>272</v>
      </c>
      <c r="D382" s="1">
        <v>20</v>
      </c>
      <c r="E382" s="1" t="s">
        <v>264</v>
      </c>
      <c r="F382" s="1">
        <v>33</v>
      </c>
      <c r="G382" s="2" t="str">
        <f t="shared" si="10"/>
        <v>紀州-サクラ-20-Ｔ-33</v>
      </c>
      <c r="H382" s="2">
        <f t="shared" si="11"/>
        <v>382</v>
      </c>
    </row>
    <row r="383" spans="1:8">
      <c r="A383" s="1">
        <v>383</v>
      </c>
      <c r="B383" s="1" t="s">
        <v>262</v>
      </c>
      <c r="C383" s="1" t="s">
        <v>443</v>
      </c>
      <c r="D383" s="1">
        <v>21</v>
      </c>
      <c r="E383" s="1" t="s">
        <v>264</v>
      </c>
      <c r="F383" s="1">
        <v>176</v>
      </c>
      <c r="G383" s="2" t="str">
        <f t="shared" si="10"/>
        <v>紀州-アサギ-21-Ｔ-176</v>
      </c>
      <c r="H383" s="2">
        <f t="shared" si="11"/>
        <v>383</v>
      </c>
    </row>
    <row r="384" spans="1:8">
      <c r="A384" s="1">
        <v>384</v>
      </c>
      <c r="B384" s="1" t="s">
        <v>329</v>
      </c>
      <c r="C384" s="1" t="s">
        <v>291</v>
      </c>
      <c r="D384" s="1">
        <v>21</v>
      </c>
      <c r="E384" s="1" t="s">
        <v>267</v>
      </c>
      <c r="F384" s="1">
        <v>175</v>
      </c>
      <c r="G384" s="2" t="str">
        <f t="shared" si="10"/>
        <v>レザック６６-モモ-21-Ｙ-175</v>
      </c>
      <c r="H384" s="2">
        <f t="shared" si="11"/>
        <v>384</v>
      </c>
    </row>
    <row r="385" spans="1:8">
      <c r="A385" s="1">
        <v>385</v>
      </c>
      <c r="B385" s="1" t="s">
        <v>262</v>
      </c>
      <c r="C385" s="1" t="s">
        <v>289</v>
      </c>
      <c r="D385" s="1">
        <v>20</v>
      </c>
      <c r="E385" s="1" t="s">
        <v>264</v>
      </c>
      <c r="F385" s="1">
        <v>84.5</v>
      </c>
      <c r="G385" s="2" t="str">
        <f t="shared" ref="G385:G448" si="12">_xlfn.TEXTJOIN("-",TRUE,B385,C385,D385,E385,F385)</f>
        <v>紀州-ミズ-20-Ｔ-84.5</v>
      </c>
      <c r="H385" s="2">
        <f t="shared" ref="H385:H448" si="13">A385</f>
        <v>385</v>
      </c>
    </row>
    <row r="386" spans="1:8">
      <c r="A386" s="1">
        <v>386</v>
      </c>
      <c r="B386" s="1" t="s">
        <v>280</v>
      </c>
      <c r="D386" s="1">
        <v>21</v>
      </c>
      <c r="E386" s="1" t="s">
        <v>267</v>
      </c>
      <c r="F386" s="1">
        <v>180</v>
      </c>
      <c r="G386" s="2" t="str">
        <f t="shared" si="12"/>
        <v>ＯＫアートポスト-21-Ｙ-180</v>
      </c>
      <c r="H386" s="2">
        <f t="shared" si="13"/>
        <v>386</v>
      </c>
    </row>
    <row r="387" spans="1:8">
      <c r="A387" s="1">
        <v>387</v>
      </c>
      <c r="B387" s="1" t="s">
        <v>270</v>
      </c>
      <c r="D387" s="1">
        <v>21</v>
      </c>
      <c r="E387" s="1" t="s">
        <v>264</v>
      </c>
      <c r="F387" s="1">
        <v>90</v>
      </c>
      <c r="G387" s="2" t="str">
        <f t="shared" si="12"/>
        <v>シナールＤＧグロス-21-Ｔ-90</v>
      </c>
      <c r="H387" s="2">
        <f t="shared" si="13"/>
        <v>387</v>
      </c>
    </row>
    <row r="388" spans="1:8">
      <c r="A388" s="1">
        <v>388</v>
      </c>
      <c r="B388" s="1" t="s">
        <v>268</v>
      </c>
      <c r="D388" s="1">
        <v>23</v>
      </c>
      <c r="E388" s="1" t="s">
        <v>267</v>
      </c>
      <c r="F388" s="1">
        <v>93.5</v>
      </c>
      <c r="G388" s="2" t="str">
        <f t="shared" si="12"/>
        <v>パールコートＰ-23-Ｙ-93.5</v>
      </c>
      <c r="H388" s="2">
        <f t="shared" si="13"/>
        <v>388</v>
      </c>
    </row>
    <row r="389" spans="1:8">
      <c r="A389" s="1">
        <v>389</v>
      </c>
      <c r="B389" s="1" t="s">
        <v>281</v>
      </c>
      <c r="D389" s="1">
        <v>21</v>
      </c>
      <c r="E389" s="1" t="s">
        <v>264</v>
      </c>
      <c r="F389" s="1">
        <v>31</v>
      </c>
      <c r="G389" s="2" t="str">
        <f t="shared" si="12"/>
        <v>ボンアイボリー-21-Ｔ-31</v>
      </c>
      <c r="H389" s="2">
        <f t="shared" si="13"/>
        <v>389</v>
      </c>
    </row>
    <row r="390" spans="1:8">
      <c r="A390" s="1">
        <v>390</v>
      </c>
      <c r="B390" s="1" t="s">
        <v>463</v>
      </c>
      <c r="D390" s="1">
        <v>23</v>
      </c>
      <c r="E390" s="1" t="s">
        <v>264</v>
      </c>
      <c r="F390" s="1">
        <v>111</v>
      </c>
      <c r="G390" s="2" t="str">
        <f t="shared" si="12"/>
        <v>北越アートポスト-23-Ｔ-111</v>
      </c>
      <c r="H390" s="2">
        <f t="shared" si="13"/>
        <v>390</v>
      </c>
    </row>
    <row r="391" spans="1:8">
      <c r="A391" s="1">
        <v>391</v>
      </c>
      <c r="B391" s="1" t="s">
        <v>463</v>
      </c>
      <c r="D391" s="1">
        <v>23</v>
      </c>
      <c r="E391" s="1" t="s">
        <v>267</v>
      </c>
      <c r="F391" s="1">
        <v>111</v>
      </c>
      <c r="G391" s="2" t="str">
        <f t="shared" si="12"/>
        <v>北越アートポスト-23-Ｙ-111</v>
      </c>
      <c r="H391" s="2">
        <f t="shared" si="13"/>
        <v>391</v>
      </c>
    </row>
    <row r="392" spans="1:8">
      <c r="A392" s="1">
        <v>392</v>
      </c>
      <c r="B392" s="1" t="s">
        <v>329</v>
      </c>
      <c r="C392" s="1" t="s">
        <v>306</v>
      </c>
      <c r="D392" s="1">
        <v>21</v>
      </c>
      <c r="E392" s="1" t="s">
        <v>267</v>
      </c>
      <c r="F392" s="1">
        <v>175</v>
      </c>
      <c r="G392" s="2" t="str">
        <f t="shared" si="12"/>
        <v>レザック６６-シロ-21-Ｙ-175</v>
      </c>
      <c r="H392" s="2">
        <f t="shared" si="13"/>
        <v>392</v>
      </c>
    </row>
    <row r="393" spans="1:8">
      <c r="A393" s="1">
        <v>393</v>
      </c>
      <c r="B393" s="1" t="s">
        <v>322</v>
      </c>
      <c r="D393" s="1">
        <v>27</v>
      </c>
      <c r="E393" s="1" t="s">
        <v>264</v>
      </c>
      <c r="F393" s="1">
        <v>73</v>
      </c>
      <c r="G393" s="2" t="str">
        <f t="shared" si="12"/>
        <v>マルウタックアート-27-Ｔ-73</v>
      </c>
      <c r="H393" s="2">
        <f t="shared" si="13"/>
        <v>393</v>
      </c>
    </row>
    <row r="394" spans="1:8">
      <c r="A394" s="1">
        <v>394</v>
      </c>
      <c r="B394" s="1" t="s">
        <v>287</v>
      </c>
      <c r="C394" s="1" t="s">
        <v>746</v>
      </c>
      <c r="D394" s="1">
        <v>21</v>
      </c>
      <c r="E394" s="1" t="s">
        <v>267</v>
      </c>
      <c r="F394" s="1">
        <v>100</v>
      </c>
      <c r="G394" s="2" t="str">
        <f t="shared" si="12"/>
        <v>タント-Ｌ－５９-21-Ｙ-100</v>
      </c>
      <c r="H394" s="2">
        <f t="shared" si="13"/>
        <v>394</v>
      </c>
    </row>
    <row r="395" spans="1:8">
      <c r="A395" s="1">
        <v>395</v>
      </c>
      <c r="B395" s="1" t="s">
        <v>430</v>
      </c>
      <c r="C395" s="1" t="s">
        <v>291</v>
      </c>
      <c r="D395" s="1">
        <v>21</v>
      </c>
      <c r="E395" s="1" t="s">
        <v>264</v>
      </c>
      <c r="F395" s="1">
        <v>250</v>
      </c>
      <c r="G395" s="2" t="str">
        <f t="shared" si="12"/>
        <v>Ａカード＃２５０-モモ-21-Ｔ-250</v>
      </c>
      <c r="H395" s="2">
        <f t="shared" si="13"/>
        <v>395</v>
      </c>
    </row>
    <row r="396" spans="1:8">
      <c r="A396" s="1">
        <v>396</v>
      </c>
      <c r="B396" s="1" t="s">
        <v>681</v>
      </c>
      <c r="C396" s="1" t="s">
        <v>339</v>
      </c>
      <c r="D396" s="1">
        <v>21</v>
      </c>
      <c r="E396" s="1" t="s">
        <v>264</v>
      </c>
      <c r="F396" s="1">
        <v>1</v>
      </c>
      <c r="G396" s="2" t="str">
        <f t="shared" si="12"/>
        <v>Ａカード＃１５０-ナチュラル-21-Ｔ-1</v>
      </c>
      <c r="H396" s="2">
        <f t="shared" si="13"/>
        <v>396</v>
      </c>
    </row>
    <row r="397" spans="1:8">
      <c r="A397" s="1">
        <v>397</v>
      </c>
      <c r="B397" s="1" t="s">
        <v>331</v>
      </c>
      <c r="D397" s="1">
        <v>23</v>
      </c>
      <c r="E397" s="1" t="s">
        <v>264</v>
      </c>
      <c r="F397" s="1">
        <v>125</v>
      </c>
      <c r="G397" s="2" t="str">
        <f t="shared" si="12"/>
        <v>エスプリＦＰ-23-Ｔ-125</v>
      </c>
      <c r="H397" s="2">
        <f t="shared" si="13"/>
        <v>397</v>
      </c>
    </row>
    <row r="398" spans="1:8">
      <c r="A398" s="1">
        <v>398</v>
      </c>
      <c r="B398" s="1" t="s">
        <v>336</v>
      </c>
      <c r="C398" s="1" t="s">
        <v>443</v>
      </c>
      <c r="D398" s="1">
        <v>21</v>
      </c>
      <c r="E398" s="1" t="s">
        <v>267</v>
      </c>
      <c r="F398" s="1">
        <v>210</v>
      </c>
      <c r="G398" s="2" t="str">
        <f t="shared" si="12"/>
        <v>レザック８０つむぎ-アサギ-21-Ｙ-210</v>
      </c>
      <c r="H398" s="2">
        <f t="shared" si="13"/>
        <v>398</v>
      </c>
    </row>
    <row r="399" spans="1:8">
      <c r="A399" s="1">
        <v>399</v>
      </c>
      <c r="B399" s="1" t="s">
        <v>287</v>
      </c>
      <c r="C399" s="1" t="s">
        <v>617</v>
      </c>
      <c r="D399" s="1">
        <v>21</v>
      </c>
      <c r="E399" s="1" t="s">
        <v>267</v>
      </c>
      <c r="F399" s="1">
        <v>100</v>
      </c>
      <c r="G399" s="2" t="str">
        <f t="shared" si="12"/>
        <v>タント-Ｄ－６１-21-Ｙ-100</v>
      </c>
      <c r="H399" s="2">
        <f t="shared" si="13"/>
        <v>399</v>
      </c>
    </row>
    <row r="400" spans="1:8">
      <c r="A400" s="1">
        <v>400</v>
      </c>
      <c r="B400" s="1" t="s">
        <v>277</v>
      </c>
      <c r="D400" s="1">
        <v>20</v>
      </c>
      <c r="E400" s="1" t="s">
        <v>264</v>
      </c>
      <c r="F400" s="1">
        <v>50.5</v>
      </c>
      <c r="G400" s="2" t="str">
        <f t="shared" si="12"/>
        <v>ｂ７トラネクスト-20-Ｔ-50.5</v>
      </c>
      <c r="H400" s="2">
        <f t="shared" si="13"/>
        <v>400</v>
      </c>
    </row>
    <row r="401" spans="1:8">
      <c r="A401" s="1">
        <v>401</v>
      </c>
      <c r="B401" s="1" t="s">
        <v>262</v>
      </c>
      <c r="C401" s="1" t="s">
        <v>291</v>
      </c>
      <c r="D401" s="1">
        <v>21</v>
      </c>
      <c r="E401" s="1" t="s">
        <v>264</v>
      </c>
      <c r="F401" s="1">
        <v>52</v>
      </c>
      <c r="G401" s="2" t="str">
        <f t="shared" si="12"/>
        <v>紀州-モモ-21-Ｔ-52</v>
      </c>
      <c r="H401" s="2">
        <f t="shared" si="13"/>
        <v>401</v>
      </c>
    </row>
    <row r="402" spans="1:8">
      <c r="A402" s="1">
        <v>402</v>
      </c>
      <c r="B402" s="1" t="s">
        <v>744</v>
      </c>
      <c r="C402" s="1" t="s">
        <v>747</v>
      </c>
      <c r="D402" s="1">
        <v>27</v>
      </c>
      <c r="E402" s="1" t="s">
        <v>264</v>
      </c>
      <c r="F402" s="1">
        <v>70</v>
      </c>
      <c r="G402" s="2" t="str">
        <f t="shared" si="12"/>
        <v>マルウタック上質-トイシ強粘着-27-Ｔ-70</v>
      </c>
      <c r="H402" s="2">
        <f t="shared" si="13"/>
        <v>402</v>
      </c>
    </row>
    <row r="403" spans="1:8">
      <c r="A403" s="1">
        <v>403</v>
      </c>
      <c r="B403" s="1" t="s">
        <v>645</v>
      </c>
      <c r="D403" s="1">
        <v>21</v>
      </c>
      <c r="E403" s="1" t="s">
        <v>264</v>
      </c>
      <c r="F403" s="1">
        <v>200</v>
      </c>
      <c r="G403" s="2" t="str">
        <f t="shared" si="12"/>
        <v>ユポＦＧＳ-21-Ｔ-200</v>
      </c>
      <c r="H403" s="2">
        <f t="shared" si="13"/>
        <v>403</v>
      </c>
    </row>
    <row r="404" spans="1:8">
      <c r="A404" s="1">
        <v>404</v>
      </c>
      <c r="B404" s="1" t="s">
        <v>507</v>
      </c>
      <c r="D404" s="1">
        <v>21</v>
      </c>
      <c r="E404" s="1" t="s">
        <v>264</v>
      </c>
      <c r="F404" s="1">
        <v>200</v>
      </c>
      <c r="G404" s="2" t="str">
        <f t="shared" si="12"/>
        <v>ユポＦＲＢＷ-21-Ｔ-200</v>
      </c>
      <c r="H404" s="2">
        <f t="shared" si="13"/>
        <v>404</v>
      </c>
    </row>
    <row r="405" spans="1:8">
      <c r="A405" s="1">
        <v>405</v>
      </c>
      <c r="B405" s="1" t="s">
        <v>315</v>
      </c>
      <c r="C405" s="1" t="s">
        <v>291</v>
      </c>
      <c r="D405" s="1">
        <v>20</v>
      </c>
      <c r="E405" s="1" t="s">
        <v>264</v>
      </c>
      <c r="F405" s="1">
        <v>68.5</v>
      </c>
      <c r="G405" s="2" t="str">
        <f t="shared" si="12"/>
        <v>日本製紙-モモ-20-Ｔ-68.5</v>
      </c>
      <c r="H405" s="2">
        <f t="shared" si="13"/>
        <v>405</v>
      </c>
    </row>
    <row r="406" spans="1:8">
      <c r="A406" s="1">
        <v>406</v>
      </c>
      <c r="B406" s="1" t="s">
        <v>262</v>
      </c>
      <c r="C406" s="1" t="s">
        <v>301</v>
      </c>
      <c r="D406" s="1">
        <v>21</v>
      </c>
      <c r="E406" s="1" t="s">
        <v>264</v>
      </c>
      <c r="F406" s="1">
        <v>107</v>
      </c>
      <c r="G406" s="2" t="str">
        <f t="shared" si="12"/>
        <v>紀州-フジ-21-Ｔ-107</v>
      </c>
      <c r="H406" s="2">
        <f t="shared" si="13"/>
        <v>406</v>
      </c>
    </row>
    <row r="407" spans="1:8">
      <c r="A407" s="1">
        <v>407</v>
      </c>
      <c r="B407" s="1" t="s">
        <v>315</v>
      </c>
      <c r="C407" s="1" t="s">
        <v>300</v>
      </c>
      <c r="D407" s="1">
        <v>20</v>
      </c>
      <c r="E407" s="1" t="s">
        <v>264</v>
      </c>
      <c r="F407" s="1">
        <v>68.5</v>
      </c>
      <c r="G407" s="2" t="str">
        <f t="shared" si="12"/>
        <v>日本製紙-ギンネズ-20-Ｔ-68.5</v>
      </c>
      <c r="H407" s="2">
        <f t="shared" si="13"/>
        <v>407</v>
      </c>
    </row>
    <row r="408" spans="1:8">
      <c r="A408" s="1">
        <v>408</v>
      </c>
      <c r="B408" s="1" t="s">
        <v>262</v>
      </c>
      <c r="C408" s="1" t="s">
        <v>289</v>
      </c>
      <c r="D408" s="1">
        <v>20</v>
      </c>
      <c r="E408" s="1" t="s">
        <v>264</v>
      </c>
      <c r="F408" s="1">
        <v>42</v>
      </c>
      <c r="G408" s="2" t="str">
        <f t="shared" si="12"/>
        <v>紀州-ミズ-20-Ｔ-42</v>
      </c>
      <c r="H408" s="2">
        <f t="shared" si="13"/>
        <v>408</v>
      </c>
    </row>
    <row r="409" spans="1:8">
      <c r="A409" s="1">
        <v>409</v>
      </c>
      <c r="B409" s="1" t="s">
        <v>262</v>
      </c>
      <c r="C409" s="1" t="s">
        <v>300</v>
      </c>
      <c r="D409" s="1">
        <v>20</v>
      </c>
      <c r="E409" s="1" t="s">
        <v>264</v>
      </c>
      <c r="F409" s="1">
        <v>42</v>
      </c>
      <c r="G409" s="2" t="str">
        <f t="shared" si="12"/>
        <v>紀州-ギンネズ-20-Ｔ-42</v>
      </c>
      <c r="H409" s="2">
        <f t="shared" si="13"/>
        <v>409</v>
      </c>
    </row>
    <row r="410" spans="1:8">
      <c r="A410" s="1">
        <v>410</v>
      </c>
      <c r="B410" s="1" t="s">
        <v>262</v>
      </c>
      <c r="C410" s="1" t="s">
        <v>301</v>
      </c>
      <c r="D410" s="1">
        <v>20</v>
      </c>
      <c r="E410" s="1" t="s">
        <v>264</v>
      </c>
      <c r="F410" s="1">
        <v>42</v>
      </c>
      <c r="G410" s="2" t="str">
        <f t="shared" si="12"/>
        <v>紀州-フジ-20-Ｔ-42</v>
      </c>
      <c r="H410" s="2">
        <f t="shared" si="13"/>
        <v>410</v>
      </c>
    </row>
    <row r="411" spans="1:8">
      <c r="A411" s="1">
        <v>411</v>
      </c>
      <c r="B411" s="1" t="s">
        <v>262</v>
      </c>
      <c r="C411" s="1" t="s">
        <v>473</v>
      </c>
      <c r="D411" s="1">
        <v>20</v>
      </c>
      <c r="E411" s="1" t="s">
        <v>264</v>
      </c>
      <c r="F411" s="1">
        <v>42</v>
      </c>
      <c r="G411" s="2" t="str">
        <f t="shared" si="12"/>
        <v>紀州-ビワ-20-Ｔ-42</v>
      </c>
      <c r="H411" s="2">
        <f t="shared" si="13"/>
        <v>411</v>
      </c>
    </row>
    <row r="412" spans="1:8">
      <c r="A412" s="1">
        <v>412</v>
      </c>
      <c r="B412" s="1" t="s">
        <v>297</v>
      </c>
      <c r="D412" s="1">
        <v>21</v>
      </c>
      <c r="E412" s="1" t="s">
        <v>264</v>
      </c>
      <c r="F412" s="1">
        <v>110</v>
      </c>
      <c r="G412" s="2" t="str">
        <f t="shared" si="12"/>
        <v>ホワイトニューＶマット-21-Ｔ-110</v>
      </c>
      <c r="H412" s="2">
        <f t="shared" si="13"/>
        <v>412</v>
      </c>
    </row>
    <row r="413" spans="1:8">
      <c r="A413" s="1">
        <v>413</v>
      </c>
      <c r="B413" s="1" t="s">
        <v>748</v>
      </c>
      <c r="C413" s="1" t="s">
        <v>749</v>
      </c>
      <c r="D413" s="1">
        <v>21</v>
      </c>
      <c r="E413" s="1" t="s">
        <v>267</v>
      </c>
      <c r="F413" s="1">
        <v>200</v>
      </c>
      <c r="G413" s="2" t="str">
        <f t="shared" si="12"/>
        <v>レザック９６オリヒメ-ミルク-21-Ｙ-200</v>
      </c>
      <c r="H413" s="2">
        <f t="shared" si="13"/>
        <v>413</v>
      </c>
    </row>
    <row r="414" spans="1:8">
      <c r="A414" s="1">
        <v>414</v>
      </c>
      <c r="B414" s="1" t="s">
        <v>268</v>
      </c>
      <c r="D414" s="1">
        <v>23</v>
      </c>
      <c r="E414" s="1" t="s">
        <v>264</v>
      </c>
      <c r="F414" s="1">
        <v>93.5</v>
      </c>
      <c r="G414" s="2" t="str">
        <f t="shared" si="12"/>
        <v>パールコートＰ-23-Ｔ-93.5</v>
      </c>
      <c r="H414" s="2">
        <f t="shared" si="13"/>
        <v>414</v>
      </c>
    </row>
    <row r="415" spans="1:8">
      <c r="A415" s="1">
        <v>415</v>
      </c>
      <c r="B415" s="1" t="s">
        <v>277</v>
      </c>
      <c r="D415" s="1">
        <v>21</v>
      </c>
      <c r="E415" s="1" t="s">
        <v>264</v>
      </c>
      <c r="F415" s="1">
        <v>79</v>
      </c>
      <c r="G415" s="2" t="str">
        <f t="shared" si="12"/>
        <v>ｂ７トラネクスト-21-Ｔ-79</v>
      </c>
      <c r="H415" s="2">
        <f t="shared" si="13"/>
        <v>415</v>
      </c>
    </row>
    <row r="416" spans="1:8">
      <c r="A416" s="1">
        <v>416</v>
      </c>
      <c r="B416" s="1" t="s">
        <v>466</v>
      </c>
      <c r="C416" s="1" t="s">
        <v>310</v>
      </c>
      <c r="D416" s="1">
        <v>23</v>
      </c>
      <c r="E416" s="1" t="s">
        <v>267</v>
      </c>
      <c r="F416" s="1">
        <v>104</v>
      </c>
      <c r="G416" s="2" t="str">
        <f t="shared" si="12"/>
        <v>ヴァンヌーボＶ-スノーホワイト-23-Ｙ-104</v>
      </c>
      <c r="H416" s="2">
        <f t="shared" si="13"/>
        <v>416</v>
      </c>
    </row>
    <row r="417" spans="1:8">
      <c r="A417" s="1">
        <v>417</v>
      </c>
      <c r="B417" s="1" t="s">
        <v>545</v>
      </c>
      <c r="D417" s="1">
        <v>21</v>
      </c>
      <c r="E417" s="1" t="s">
        <v>264</v>
      </c>
      <c r="F417" s="1">
        <v>62</v>
      </c>
      <c r="G417" s="2" t="str">
        <f t="shared" si="12"/>
        <v>ありそ-21-Ｔ-62</v>
      </c>
      <c r="H417" s="2">
        <f t="shared" si="13"/>
        <v>417</v>
      </c>
    </row>
    <row r="418" spans="1:8">
      <c r="A418" s="1">
        <v>418</v>
      </c>
      <c r="B418" s="1" t="s">
        <v>545</v>
      </c>
      <c r="D418" s="1">
        <v>20</v>
      </c>
      <c r="E418" s="1" t="s">
        <v>264</v>
      </c>
      <c r="F418" s="1">
        <v>39.5</v>
      </c>
      <c r="G418" s="2" t="str">
        <f t="shared" si="12"/>
        <v>ありそ-20-Ｔ-39.5</v>
      </c>
      <c r="H418" s="2">
        <f t="shared" si="13"/>
        <v>418</v>
      </c>
    </row>
    <row r="419" spans="1:8">
      <c r="A419" s="1">
        <v>419</v>
      </c>
      <c r="B419" s="1" t="s">
        <v>297</v>
      </c>
      <c r="D419" s="1">
        <v>20</v>
      </c>
      <c r="E419" s="1" t="s">
        <v>267</v>
      </c>
      <c r="F419" s="1">
        <v>57.5</v>
      </c>
      <c r="G419" s="2" t="str">
        <f t="shared" si="12"/>
        <v>ホワイトニューＶマット-20-Ｙ-57.5</v>
      </c>
      <c r="H419" s="2">
        <f t="shared" si="13"/>
        <v>419</v>
      </c>
    </row>
    <row r="420" spans="1:8">
      <c r="A420" s="1">
        <v>420</v>
      </c>
      <c r="B420" s="1" t="s">
        <v>285</v>
      </c>
      <c r="C420" s="1" t="s">
        <v>750</v>
      </c>
      <c r="D420" s="1">
        <v>21</v>
      </c>
      <c r="E420" s="1" t="s">
        <v>267</v>
      </c>
      <c r="F420" s="1">
        <v>100</v>
      </c>
      <c r="G420" s="2" t="str">
        <f t="shared" si="12"/>
        <v>ＮＴラシャ-黄緑-21-Ｙ-100</v>
      </c>
      <c r="H420" s="2">
        <f t="shared" si="13"/>
        <v>420</v>
      </c>
    </row>
    <row r="421" spans="1:8">
      <c r="A421" s="1">
        <v>421</v>
      </c>
      <c r="B421" s="1" t="s">
        <v>268</v>
      </c>
      <c r="D421" s="1">
        <v>20</v>
      </c>
      <c r="E421" s="1" t="s">
        <v>264</v>
      </c>
      <c r="F421" s="1">
        <v>70.5</v>
      </c>
      <c r="G421" s="2" t="str">
        <f t="shared" si="12"/>
        <v>パールコートＰ-20-Ｔ-70.5</v>
      </c>
      <c r="H421" s="2">
        <f t="shared" si="13"/>
        <v>421</v>
      </c>
    </row>
    <row r="422" spans="1:8">
      <c r="A422" s="1">
        <v>422</v>
      </c>
      <c r="B422" s="1" t="s">
        <v>269</v>
      </c>
      <c r="D422" s="1">
        <v>20</v>
      </c>
      <c r="E422" s="1" t="s">
        <v>267</v>
      </c>
      <c r="F422" s="1">
        <v>44.5</v>
      </c>
      <c r="G422" s="2" t="str">
        <f t="shared" si="12"/>
        <v>プリンス上質エコグリーン-20-Ｙ-44.5</v>
      </c>
      <c r="H422" s="2">
        <f t="shared" si="13"/>
        <v>422</v>
      </c>
    </row>
    <row r="423" spans="1:8">
      <c r="A423" s="1">
        <v>423</v>
      </c>
      <c r="B423" s="1" t="s">
        <v>262</v>
      </c>
      <c r="C423" s="1" t="s">
        <v>420</v>
      </c>
      <c r="D423" s="1">
        <v>20</v>
      </c>
      <c r="E423" s="1" t="s">
        <v>264</v>
      </c>
      <c r="F423" s="1">
        <v>68.5</v>
      </c>
      <c r="G423" s="2" t="str">
        <f t="shared" si="12"/>
        <v>紀州-クリーム-20-Ｔ-68.5</v>
      </c>
      <c r="H423" s="2">
        <f t="shared" si="13"/>
        <v>423</v>
      </c>
    </row>
    <row r="424" spans="1:8">
      <c r="A424" s="1">
        <v>424</v>
      </c>
      <c r="B424" s="1" t="s">
        <v>584</v>
      </c>
      <c r="D424" s="1">
        <v>21</v>
      </c>
      <c r="E424" s="1" t="s">
        <v>264</v>
      </c>
      <c r="F424" s="1">
        <v>30</v>
      </c>
      <c r="G424" s="2" t="str">
        <f t="shared" si="12"/>
        <v>薄模造-21-Ｔ-30</v>
      </c>
      <c r="H424" s="2">
        <f t="shared" si="13"/>
        <v>424</v>
      </c>
    </row>
    <row r="425" spans="1:8">
      <c r="A425" s="1">
        <v>425</v>
      </c>
      <c r="B425" s="1" t="s">
        <v>466</v>
      </c>
      <c r="C425" s="1" t="s">
        <v>339</v>
      </c>
      <c r="D425" s="1">
        <v>21</v>
      </c>
      <c r="E425" s="1" t="s">
        <v>267</v>
      </c>
      <c r="F425" s="1">
        <v>150</v>
      </c>
      <c r="G425" s="2" t="str">
        <f t="shared" si="12"/>
        <v>ヴァンヌーボＶ-ナチュラル-21-Ｙ-150</v>
      </c>
      <c r="H425" s="2">
        <f t="shared" si="13"/>
        <v>425</v>
      </c>
    </row>
    <row r="426" spans="1:8">
      <c r="A426" s="1">
        <v>426</v>
      </c>
      <c r="B426" s="1" t="s">
        <v>262</v>
      </c>
      <c r="C426" s="1" t="s">
        <v>484</v>
      </c>
      <c r="D426" s="1">
        <v>20</v>
      </c>
      <c r="E426" s="1" t="s">
        <v>264</v>
      </c>
      <c r="F426" s="1">
        <v>68.5</v>
      </c>
      <c r="G426" s="2" t="str">
        <f t="shared" si="12"/>
        <v>紀州-アカ-20-Ｔ-68.5</v>
      </c>
      <c r="H426" s="2">
        <f t="shared" si="13"/>
        <v>426</v>
      </c>
    </row>
    <row r="427" spans="1:8">
      <c r="A427" s="1">
        <v>427</v>
      </c>
      <c r="B427" s="1" t="s">
        <v>329</v>
      </c>
      <c r="C427" s="1" t="s">
        <v>751</v>
      </c>
      <c r="D427" s="1">
        <v>21</v>
      </c>
      <c r="E427" s="1" t="s">
        <v>267</v>
      </c>
      <c r="F427" s="1">
        <v>175</v>
      </c>
      <c r="G427" s="2" t="str">
        <f t="shared" si="12"/>
        <v>レザック６６-カラシ-21-Ｙ-175</v>
      </c>
      <c r="H427" s="2">
        <f t="shared" si="13"/>
        <v>427</v>
      </c>
    </row>
    <row r="428" spans="1:8">
      <c r="A428" s="1">
        <v>428</v>
      </c>
      <c r="B428" s="1" t="s">
        <v>262</v>
      </c>
      <c r="C428" s="1" t="s">
        <v>300</v>
      </c>
      <c r="D428" s="1">
        <v>21</v>
      </c>
      <c r="E428" s="1" t="s">
        <v>264</v>
      </c>
      <c r="F428" s="1">
        <v>107</v>
      </c>
      <c r="G428" s="2" t="str">
        <f t="shared" si="12"/>
        <v>紀州-ギンネズ-21-Ｔ-107</v>
      </c>
      <c r="H428" s="2">
        <f t="shared" si="13"/>
        <v>428</v>
      </c>
    </row>
    <row r="429" spans="1:8">
      <c r="A429" s="1">
        <v>429</v>
      </c>
      <c r="B429" s="1" t="s">
        <v>262</v>
      </c>
      <c r="C429" s="1" t="s">
        <v>289</v>
      </c>
      <c r="D429" s="1">
        <v>20</v>
      </c>
      <c r="E429" s="1" t="s">
        <v>264</v>
      </c>
      <c r="F429" s="1">
        <v>33</v>
      </c>
      <c r="G429" s="2" t="str">
        <f t="shared" si="12"/>
        <v>紀州-ミズ-20-Ｔ-33</v>
      </c>
      <c r="H429" s="2">
        <f t="shared" si="13"/>
        <v>429</v>
      </c>
    </row>
    <row r="430" spans="1:8">
      <c r="A430" s="1">
        <v>430</v>
      </c>
      <c r="B430" s="1" t="s">
        <v>262</v>
      </c>
      <c r="C430" s="1" t="s">
        <v>740</v>
      </c>
      <c r="D430" s="1">
        <v>20</v>
      </c>
      <c r="E430" s="1" t="s">
        <v>264</v>
      </c>
      <c r="F430" s="1">
        <v>84.5</v>
      </c>
      <c r="G430" s="2" t="str">
        <f t="shared" si="12"/>
        <v>紀州-アジサイ-20-Ｔ-84.5</v>
      </c>
      <c r="H430" s="2">
        <f t="shared" si="13"/>
        <v>430</v>
      </c>
    </row>
    <row r="431" spans="1:8">
      <c r="A431" s="1">
        <v>431</v>
      </c>
      <c r="B431" s="1" t="s">
        <v>262</v>
      </c>
      <c r="C431" s="1" t="s">
        <v>740</v>
      </c>
      <c r="D431" s="1">
        <v>20</v>
      </c>
      <c r="E431" s="1" t="s">
        <v>264</v>
      </c>
      <c r="F431" s="1">
        <v>42</v>
      </c>
      <c r="G431" s="2" t="str">
        <f t="shared" si="12"/>
        <v>紀州-アジサイ-20-Ｔ-42</v>
      </c>
      <c r="H431" s="2">
        <f t="shared" si="13"/>
        <v>431</v>
      </c>
    </row>
    <row r="432" spans="1:8">
      <c r="A432" s="1">
        <v>432</v>
      </c>
      <c r="B432" s="1" t="s">
        <v>455</v>
      </c>
      <c r="D432" s="1">
        <v>23</v>
      </c>
      <c r="E432" s="1" t="s">
        <v>267</v>
      </c>
      <c r="F432" s="1">
        <v>111</v>
      </c>
      <c r="G432" s="2" t="str">
        <f t="shared" si="12"/>
        <v>オーロラコート-23-Ｙ-111</v>
      </c>
      <c r="H432" s="2">
        <f t="shared" si="13"/>
        <v>432</v>
      </c>
    </row>
    <row r="433" spans="1:8">
      <c r="A433" s="1">
        <v>433</v>
      </c>
      <c r="B433" s="1" t="s">
        <v>499</v>
      </c>
      <c r="D433" s="1">
        <v>21</v>
      </c>
      <c r="E433" s="1" t="s">
        <v>264</v>
      </c>
      <c r="F433" s="1">
        <v>22.5</v>
      </c>
      <c r="G433" s="2" t="str">
        <f t="shared" si="12"/>
        <v>ジョイボリー-21-Ｔ-22.5</v>
      </c>
      <c r="H433" s="2">
        <f t="shared" si="13"/>
        <v>433</v>
      </c>
    </row>
    <row r="434" spans="1:8">
      <c r="A434" s="1">
        <v>434</v>
      </c>
      <c r="B434" s="1" t="s">
        <v>479</v>
      </c>
      <c r="C434" s="1" t="s">
        <v>480</v>
      </c>
      <c r="D434" s="1">
        <v>23</v>
      </c>
      <c r="E434" s="1" t="s">
        <v>267</v>
      </c>
      <c r="F434" s="1">
        <v>76.5</v>
      </c>
      <c r="G434" s="2" t="str">
        <f t="shared" si="12"/>
        <v>ミセスＢ-スーパーホワイト-23-Ｙ-76.5</v>
      </c>
      <c r="H434" s="2">
        <f t="shared" si="13"/>
        <v>434</v>
      </c>
    </row>
    <row r="435" spans="1:8">
      <c r="A435" s="1">
        <v>435</v>
      </c>
      <c r="B435" s="1" t="s">
        <v>262</v>
      </c>
      <c r="C435" s="1" t="s">
        <v>328</v>
      </c>
      <c r="D435" s="1">
        <v>21</v>
      </c>
      <c r="E435" s="1" t="s">
        <v>264</v>
      </c>
      <c r="F435" s="1">
        <v>107</v>
      </c>
      <c r="G435" s="2" t="str">
        <f t="shared" si="12"/>
        <v>紀州-ワカタケ-21-Ｔ-107</v>
      </c>
      <c r="H435" s="2">
        <f t="shared" si="13"/>
        <v>435</v>
      </c>
    </row>
    <row r="436" spans="1:8">
      <c r="A436" s="1">
        <v>436</v>
      </c>
      <c r="B436" s="1" t="s">
        <v>752</v>
      </c>
      <c r="C436" s="1" t="s">
        <v>312</v>
      </c>
      <c r="D436" s="1">
        <v>31</v>
      </c>
      <c r="E436" s="1" t="s">
        <v>264</v>
      </c>
      <c r="F436" s="1">
        <v>204</v>
      </c>
      <c r="G436" s="2" t="str">
        <f t="shared" si="12"/>
        <v>アレザンＦＳ-ホワイト-31-Ｔ-204</v>
      </c>
      <c r="H436" s="2">
        <f t="shared" si="13"/>
        <v>436</v>
      </c>
    </row>
    <row r="437" spans="1:8">
      <c r="A437" s="1">
        <v>437</v>
      </c>
      <c r="B437" s="1" t="s">
        <v>280</v>
      </c>
      <c r="D437" s="1">
        <v>23</v>
      </c>
      <c r="E437" s="1" t="s">
        <v>267</v>
      </c>
      <c r="F437" s="1">
        <v>139</v>
      </c>
      <c r="G437" s="2" t="str">
        <f t="shared" si="12"/>
        <v>ＯＫアートポスト-23-Ｙ-139</v>
      </c>
      <c r="H437" s="2">
        <f t="shared" si="13"/>
        <v>437</v>
      </c>
    </row>
    <row r="438" spans="1:8">
      <c r="A438" s="1">
        <v>438</v>
      </c>
      <c r="B438" s="1" t="s">
        <v>262</v>
      </c>
      <c r="C438" s="1" t="s">
        <v>328</v>
      </c>
      <c r="D438" s="1">
        <v>20</v>
      </c>
      <c r="E438" s="1" t="s">
        <v>264</v>
      </c>
      <c r="F438" s="1">
        <v>33</v>
      </c>
      <c r="G438" s="2" t="str">
        <f t="shared" si="12"/>
        <v>紀州-ワカタケ-20-Ｔ-33</v>
      </c>
      <c r="H438" s="2">
        <f t="shared" si="13"/>
        <v>438</v>
      </c>
    </row>
    <row r="439" spans="1:8">
      <c r="A439" s="1">
        <v>439</v>
      </c>
      <c r="B439" s="1" t="s">
        <v>262</v>
      </c>
      <c r="C439" s="1" t="s">
        <v>291</v>
      </c>
      <c r="D439" s="1">
        <v>21</v>
      </c>
      <c r="E439" s="1" t="s">
        <v>264</v>
      </c>
      <c r="F439" s="1">
        <v>134</v>
      </c>
      <c r="G439" s="2" t="str">
        <f t="shared" si="12"/>
        <v>紀州-モモ-21-Ｔ-134</v>
      </c>
      <c r="H439" s="2">
        <f t="shared" si="13"/>
        <v>439</v>
      </c>
    </row>
    <row r="440" spans="1:8">
      <c r="A440" s="1">
        <v>440</v>
      </c>
      <c r="B440" s="1" t="s">
        <v>262</v>
      </c>
      <c r="C440" s="1" t="s">
        <v>294</v>
      </c>
      <c r="D440" s="1">
        <v>21</v>
      </c>
      <c r="E440" s="1" t="s">
        <v>264</v>
      </c>
      <c r="F440" s="1">
        <v>134</v>
      </c>
      <c r="G440" s="2" t="str">
        <f t="shared" si="12"/>
        <v>紀州-レモン-21-Ｔ-134</v>
      </c>
      <c r="H440" s="2">
        <f t="shared" si="13"/>
        <v>440</v>
      </c>
    </row>
    <row r="441" spans="1:8">
      <c r="A441" s="1">
        <v>441</v>
      </c>
      <c r="B441" s="1" t="s">
        <v>753</v>
      </c>
      <c r="C441" s="1" t="s">
        <v>306</v>
      </c>
      <c r="D441" s="1">
        <v>21</v>
      </c>
      <c r="E441" s="1" t="s">
        <v>267</v>
      </c>
      <c r="F441" s="1">
        <v>1</v>
      </c>
      <c r="G441" s="2" t="str">
        <f t="shared" si="12"/>
        <v>菊水和紙№特２１両面オボナイ-シロ-21-Ｙ-1</v>
      </c>
      <c r="H441" s="2">
        <f t="shared" si="13"/>
        <v>441</v>
      </c>
    </row>
    <row r="442" spans="1:8">
      <c r="A442" s="1">
        <v>442</v>
      </c>
      <c r="B442" s="1" t="s">
        <v>340</v>
      </c>
      <c r="C442" s="1" t="s">
        <v>339</v>
      </c>
      <c r="D442" s="1">
        <v>21</v>
      </c>
      <c r="E442" s="1" t="s">
        <v>267</v>
      </c>
      <c r="F442" s="1">
        <v>200</v>
      </c>
      <c r="G442" s="2" t="str">
        <f t="shared" si="12"/>
        <v>モデラトーンＧＡ-ナチュラル-21-Ｙ-200</v>
      </c>
      <c r="H442" s="2">
        <f t="shared" si="13"/>
        <v>442</v>
      </c>
    </row>
    <row r="443" spans="1:8">
      <c r="A443" s="1">
        <v>443</v>
      </c>
      <c r="B443" s="1" t="s">
        <v>287</v>
      </c>
      <c r="C443" s="1" t="s">
        <v>754</v>
      </c>
      <c r="D443" s="1">
        <v>21</v>
      </c>
      <c r="E443" s="1" t="s">
        <v>267</v>
      </c>
      <c r="F443" s="1">
        <v>100</v>
      </c>
      <c r="G443" s="2" t="str">
        <f t="shared" si="12"/>
        <v>タント-Ｄ－６３-21-Ｙ-100</v>
      </c>
      <c r="H443" s="2">
        <f t="shared" si="13"/>
        <v>443</v>
      </c>
    </row>
    <row r="444" spans="1:8">
      <c r="A444" s="1">
        <v>444</v>
      </c>
      <c r="B444" s="1" t="s">
        <v>584</v>
      </c>
      <c r="D444" s="1">
        <v>20</v>
      </c>
      <c r="E444" s="1" t="s">
        <v>264</v>
      </c>
      <c r="F444" s="1">
        <v>19</v>
      </c>
      <c r="G444" s="2" t="str">
        <f t="shared" si="12"/>
        <v>薄模造-20-Ｔ-19</v>
      </c>
      <c r="H444" s="2">
        <f t="shared" si="13"/>
        <v>444</v>
      </c>
    </row>
    <row r="445" spans="1:8">
      <c r="A445" s="1">
        <v>445</v>
      </c>
      <c r="B445" s="1" t="s">
        <v>584</v>
      </c>
      <c r="D445" s="1">
        <v>21</v>
      </c>
      <c r="E445" s="1" t="s">
        <v>264</v>
      </c>
      <c r="F445" s="1">
        <v>19.5</v>
      </c>
      <c r="G445" s="2" t="str">
        <f t="shared" si="12"/>
        <v>薄模造-21-Ｔ-19.5</v>
      </c>
      <c r="H445" s="2">
        <f t="shared" si="13"/>
        <v>445</v>
      </c>
    </row>
    <row r="446" spans="1:8">
      <c r="A446" s="1">
        <v>446</v>
      </c>
      <c r="B446" s="1" t="s">
        <v>654</v>
      </c>
      <c r="D446" s="1">
        <v>21</v>
      </c>
      <c r="E446" s="1" t="s">
        <v>264</v>
      </c>
      <c r="F446" s="1">
        <v>135</v>
      </c>
      <c r="G446" s="2" t="str">
        <f t="shared" si="12"/>
        <v>エンボス布目-21-Ｔ-135</v>
      </c>
      <c r="H446" s="2">
        <f t="shared" si="13"/>
        <v>446</v>
      </c>
    </row>
    <row r="447" spans="1:8">
      <c r="A447" s="1">
        <v>447</v>
      </c>
      <c r="B447" s="1" t="s">
        <v>262</v>
      </c>
      <c r="C447" s="1" t="s">
        <v>291</v>
      </c>
      <c r="D447" s="1">
        <v>21</v>
      </c>
      <c r="E447" s="1" t="s">
        <v>264</v>
      </c>
      <c r="F447" s="1">
        <v>132</v>
      </c>
      <c r="G447" s="2" t="str">
        <f t="shared" si="12"/>
        <v>紀州-モモ-21-Ｔ-132</v>
      </c>
      <c r="H447" s="2">
        <f t="shared" si="13"/>
        <v>447</v>
      </c>
    </row>
    <row r="448" spans="1:8">
      <c r="A448" s="1">
        <v>448</v>
      </c>
      <c r="B448" s="1" t="s">
        <v>262</v>
      </c>
      <c r="C448" s="1" t="s">
        <v>294</v>
      </c>
      <c r="D448" s="1">
        <v>21</v>
      </c>
      <c r="E448" s="1" t="s">
        <v>264</v>
      </c>
      <c r="F448" s="1">
        <v>132</v>
      </c>
      <c r="G448" s="2" t="str">
        <f t="shared" si="12"/>
        <v>紀州-レモン-21-Ｔ-132</v>
      </c>
      <c r="H448" s="2">
        <f t="shared" si="13"/>
        <v>448</v>
      </c>
    </row>
    <row r="449" spans="1:8">
      <c r="A449" s="1">
        <v>449</v>
      </c>
      <c r="B449" s="1" t="s">
        <v>262</v>
      </c>
      <c r="C449" s="1" t="s">
        <v>292</v>
      </c>
      <c r="D449" s="1">
        <v>21</v>
      </c>
      <c r="E449" s="1" t="s">
        <v>264</v>
      </c>
      <c r="F449" s="1">
        <v>52</v>
      </c>
      <c r="G449" s="2" t="str">
        <f t="shared" ref="G449:G512" si="14">_xlfn.TEXTJOIN("-",TRUE,B449,C449,D449,E449,F449)</f>
        <v>紀州-ウグイス-21-Ｔ-52</v>
      </c>
      <c r="H449" s="2">
        <f t="shared" ref="H449:H512" si="15">A449</f>
        <v>449</v>
      </c>
    </row>
    <row r="450" spans="1:8">
      <c r="A450" s="1">
        <v>450</v>
      </c>
      <c r="B450" s="1" t="s">
        <v>715</v>
      </c>
      <c r="C450" s="1" t="s">
        <v>716</v>
      </c>
      <c r="D450" s="1">
        <v>21</v>
      </c>
      <c r="E450" s="1" t="s">
        <v>267</v>
      </c>
      <c r="F450" s="1">
        <v>100</v>
      </c>
      <c r="G450" s="2" t="str">
        <f t="shared" si="14"/>
        <v>江戸小染はな-キハダ-21-Ｙ-100</v>
      </c>
      <c r="H450" s="2">
        <f t="shared" si="15"/>
        <v>450</v>
      </c>
    </row>
    <row r="451" spans="1:8">
      <c r="A451" s="1">
        <v>451</v>
      </c>
      <c r="B451" s="1" t="s">
        <v>507</v>
      </c>
      <c r="D451" s="1">
        <v>23</v>
      </c>
      <c r="E451" s="1" t="s">
        <v>264</v>
      </c>
      <c r="F451" s="1">
        <v>300</v>
      </c>
      <c r="G451" s="2" t="str">
        <f t="shared" si="14"/>
        <v>ユポＦＲＢＷ-23-Ｔ-300</v>
      </c>
      <c r="H451" s="2">
        <f t="shared" si="15"/>
        <v>451</v>
      </c>
    </row>
    <row r="452" spans="1:8">
      <c r="A452" s="1">
        <v>452</v>
      </c>
      <c r="B452" s="1" t="s">
        <v>755</v>
      </c>
      <c r="D452" s="1">
        <v>21</v>
      </c>
      <c r="E452" s="1" t="s">
        <v>264</v>
      </c>
      <c r="F452" s="1">
        <v>135</v>
      </c>
      <c r="G452" s="2" t="str">
        <f t="shared" si="14"/>
        <v>エンボス梨地-21-Ｔ-135</v>
      </c>
      <c r="H452" s="2">
        <f t="shared" si="15"/>
        <v>452</v>
      </c>
    </row>
    <row r="453" spans="1:8">
      <c r="A453" s="1">
        <v>453</v>
      </c>
      <c r="B453" s="1" t="s">
        <v>329</v>
      </c>
      <c r="C453" s="1" t="s">
        <v>699</v>
      </c>
      <c r="D453" s="1">
        <v>21</v>
      </c>
      <c r="E453" s="1" t="s">
        <v>267</v>
      </c>
      <c r="F453" s="1">
        <v>215</v>
      </c>
      <c r="G453" s="2" t="str">
        <f t="shared" si="14"/>
        <v>レザック６６-ウスムラサキ-21-Ｙ-215</v>
      </c>
      <c r="H453" s="2">
        <f t="shared" si="15"/>
        <v>453</v>
      </c>
    </row>
    <row r="454" spans="1:8">
      <c r="A454" s="1">
        <v>454</v>
      </c>
      <c r="B454" s="1" t="s">
        <v>437</v>
      </c>
      <c r="C454" s="1" t="s">
        <v>306</v>
      </c>
      <c r="D454" s="1">
        <v>21</v>
      </c>
      <c r="E454" s="1" t="s">
        <v>267</v>
      </c>
      <c r="F454" s="1">
        <v>150</v>
      </c>
      <c r="G454" s="2" t="str">
        <f t="shared" si="14"/>
        <v>パミス-シロ-21-Ｙ-150</v>
      </c>
      <c r="H454" s="2">
        <f t="shared" si="15"/>
        <v>454</v>
      </c>
    </row>
    <row r="455" spans="1:8">
      <c r="A455" s="1">
        <v>455</v>
      </c>
      <c r="B455" s="1" t="s">
        <v>331</v>
      </c>
      <c r="D455" s="1">
        <v>23</v>
      </c>
      <c r="E455" s="1" t="s">
        <v>267</v>
      </c>
      <c r="F455" s="1">
        <v>93.5</v>
      </c>
      <c r="G455" s="2" t="str">
        <f t="shared" si="14"/>
        <v>エスプリＦＰ-23-Ｙ-93.5</v>
      </c>
      <c r="H455" s="2">
        <f t="shared" si="15"/>
        <v>455</v>
      </c>
    </row>
    <row r="456" spans="1:8">
      <c r="A456" s="1">
        <v>456</v>
      </c>
      <c r="B456" s="1" t="s">
        <v>499</v>
      </c>
      <c r="D456" s="1">
        <v>23</v>
      </c>
      <c r="E456" s="1" t="s">
        <v>267</v>
      </c>
      <c r="F456" s="1">
        <v>12.5</v>
      </c>
      <c r="G456" s="2" t="str">
        <f t="shared" si="14"/>
        <v>ジョイボリー-23-Ｙ-12.5</v>
      </c>
      <c r="H456" s="2">
        <f t="shared" si="15"/>
        <v>456</v>
      </c>
    </row>
    <row r="457" spans="1:8">
      <c r="A457" s="1">
        <v>457</v>
      </c>
      <c r="B457" s="1" t="s">
        <v>345</v>
      </c>
      <c r="D457" s="1">
        <v>23</v>
      </c>
      <c r="E457" s="1" t="s">
        <v>267</v>
      </c>
      <c r="F457" s="1">
        <v>125</v>
      </c>
      <c r="G457" s="2" t="str">
        <f t="shared" si="14"/>
        <v>ミラーコートゴールド-23-Ｙ-125</v>
      </c>
      <c r="H457" s="2">
        <f t="shared" si="15"/>
        <v>457</v>
      </c>
    </row>
    <row r="458" spans="1:8">
      <c r="A458" s="1">
        <v>458</v>
      </c>
      <c r="B458" s="1" t="s">
        <v>262</v>
      </c>
      <c r="C458" s="1" t="s">
        <v>424</v>
      </c>
      <c r="D458" s="1">
        <v>20</v>
      </c>
      <c r="E458" s="1" t="s">
        <v>264</v>
      </c>
      <c r="F458" s="1">
        <v>42</v>
      </c>
      <c r="G458" s="2" t="str">
        <f t="shared" si="14"/>
        <v>紀州-ミドリ-20-Ｔ-42</v>
      </c>
      <c r="H458" s="2">
        <f t="shared" si="15"/>
        <v>458</v>
      </c>
    </row>
    <row r="459" spans="1:8">
      <c r="A459" s="1">
        <v>459</v>
      </c>
      <c r="B459" s="1" t="s">
        <v>287</v>
      </c>
      <c r="C459" s="1" t="s">
        <v>475</v>
      </c>
      <c r="D459" s="1">
        <v>21</v>
      </c>
      <c r="E459" s="1" t="s">
        <v>267</v>
      </c>
      <c r="F459" s="1">
        <v>130</v>
      </c>
      <c r="G459" s="2" t="str">
        <f t="shared" si="14"/>
        <v>タント-Ｎ－８-21-Ｙ-130</v>
      </c>
      <c r="H459" s="2">
        <f t="shared" si="15"/>
        <v>459</v>
      </c>
    </row>
    <row r="460" spans="1:8">
      <c r="A460" s="1">
        <v>460</v>
      </c>
      <c r="B460" s="1" t="s">
        <v>281</v>
      </c>
      <c r="D460" s="1">
        <v>21</v>
      </c>
      <c r="E460" s="1" t="s">
        <v>264</v>
      </c>
      <c r="F460" s="1">
        <v>16.5</v>
      </c>
      <c r="G460" s="2" t="str">
        <f t="shared" si="14"/>
        <v>ボンアイボリー-21-Ｔ-16.5</v>
      </c>
      <c r="H460" s="2">
        <f t="shared" si="15"/>
        <v>460</v>
      </c>
    </row>
    <row r="461" spans="1:8">
      <c r="A461" s="1">
        <v>461</v>
      </c>
      <c r="B461" s="1" t="s">
        <v>278</v>
      </c>
      <c r="C461" s="1" t="s">
        <v>334</v>
      </c>
      <c r="D461" s="1">
        <v>20</v>
      </c>
      <c r="E461" s="1" t="s">
        <v>267</v>
      </c>
      <c r="F461" s="1">
        <v>44.5</v>
      </c>
      <c r="G461" s="2" t="str">
        <f t="shared" si="14"/>
        <v>雷鳥上質-くまけい-20-Ｙ-44.5</v>
      </c>
      <c r="H461" s="2">
        <f t="shared" si="15"/>
        <v>461</v>
      </c>
    </row>
    <row r="462" spans="1:8">
      <c r="A462" s="1">
        <v>462</v>
      </c>
      <c r="B462" s="1" t="s">
        <v>270</v>
      </c>
      <c r="C462" s="1" t="s">
        <v>334</v>
      </c>
      <c r="D462" s="1">
        <v>20</v>
      </c>
      <c r="E462" s="1" t="s">
        <v>267</v>
      </c>
      <c r="F462" s="1">
        <v>46.5</v>
      </c>
      <c r="G462" s="2" t="str">
        <f t="shared" si="14"/>
        <v>シナールＤＧグロス-くまけい-20-Ｙ-46.5</v>
      </c>
      <c r="H462" s="2">
        <f t="shared" si="15"/>
        <v>462</v>
      </c>
    </row>
    <row r="463" spans="1:8">
      <c r="A463" s="1">
        <v>463</v>
      </c>
      <c r="B463" s="1" t="s">
        <v>283</v>
      </c>
      <c r="D463" s="1">
        <v>24</v>
      </c>
      <c r="E463" s="1" t="s">
        <v>264</v>
      </c>
      <c r="F463" s="1">
        <v>65</v>
      </c>
      <c r="G463" s="2" t="str">
        <f t="shared" si="14"/>
        <v>タイオウアトラス軽包装-24-Ｔ-65</v>
      </c>
      <c r="H463" s="2">
        <f t="shared" si="15"/>
        <v>463</v>
      </c>
    </row>
    <row r="464" spans="1:8">
      <c r="A464" s="1">
        <v>464</v>
      </c>
      <c r="B464" s="1" t="s">
        <v>756</v>
      </c>
      <c r="C464" s="1" t="s">
        <v>757</v>
      </c>
      <c r="D464" s="1">
        <v>21</v>
      </c>
      <c r="E464" s="1" t="s">
        <v>267</v>
      </c>
      <c r="F464" s="1">
        <v>90</v>
      </c>
      <c r="G464" s="2" t="str">
        <f t="shared" si="14"/>
        <v>セキュリティー用紙-銀河-21-Ｙ-90</v>
      </c>
      <c r="H464" s="2">
        <f t="shared" si="15"/>
        <v>464</v>
      </c>
    </row>
    <row r="465" spans="1:8">
      <c r="A465" s="1">
        <v>465</v>
      </c>
      <c r="B465" s="1" t="s">
        <v>517</v>
      </c>
      <c r="D465" s="1">
        <v>23</v>
      </c>
      <c r="E465" s="1" t="s">
        <v>264</v>
      </c>
      <c r="F465" s="1">
        <v>188</v>
      </c>
      <c r="G465" s="2" t="str">
        <f t="shared" si="14"/>
        <v>エスプリＷ-23-Ｔ-188</v>
      </c>
      <c r="H465" s="2">
        <f t="shared" si="15"/>
        <v>465</v>
      </c>
    </row>
    <row r="466" spans="1:8">
      <c r="A466" s="1">
        <v>466</v>
      </c>
      <c r="B466" s="1" t="s">
        <v>262</v>
      </c>
      <c r="C466" s="1" t="s">
        <v>335</v>
      </c>
      <c r="D466" s="1">
        <v>20</v>
      </c>
      <c r="E466" s="1" t="s">
        <v>264</v>
      </c>
      <c r="F466" s="1">
        <v>33</v>
      </c>
      <c r="G466" s="2" t="str">
        <f t="shared" si="14"/>
        <v>紀州-濃クリーム-20-Ｔ-33</v>
      </c>
      <c r="H466" s="2">
        <f t="shared" si="15"/>
        <v>466</v>
      </c>
    </row>
    <row r="467" spans="1:8">
      <c r="A467" s="1">
        <v>467</v>
      </c>
      <c r="B467" s="1" t="s">
        <v>564</v>
      </c>
      <c r="D467" s="1">
        <v>23</v>
      </c>
      <c r="E467" s="1" t="s">
        <v>264</v>
      </c>
      <c r="F467" s="1">
        <v>188</v>
      </c>
      <c r="G467" s="2" t="str">
        <f t="shared" si="14"/>
        <v>エスプリＶ-23-Ｔ-188</v>
      </c>
      <c r="H467" s="2">
        <f t="shared" si="15"/>
        <v>467</v>
      </c>
    </row>
    <row r="468" spans="1:8">
      <c r="A468" s="1">
        <v>468</v>
      </c>
      <c r="B468" s="1" t="s">
        <v>315</v>
      </c>
      <c r="C468" s="1" t="s">
        <v>418</v>
      </c>
      <c r="D468" s="1">
        <v>21</v>
      </c>
      <c r="E468" s="1" t="s">
        <v>264</v>
      </c>
      <c r="F468" s="1">
        <v>107</v>
      </c>
      <c r="G468" s="2" t="str">
        <f t="shared" si="14"/>
        <v>日本製紙-ハダ-21-Ｔ-107</v>
      </c>
      <c r="H468" s="2">
        <f t="shared" si="15"/>
        <v>468</v>
      </c>
    </row>
    <row r="469" spans="1:8">
      <c r="A469" s="1">
        <v>469</v>
      </c>
      <c r="B469" s="1" t="s">
        <v>262</v>
      </c>
      <c r="C469" s="1" t="s">
        <v>425</v>
      </c>
      <c r="D469" s="1">
        <v>20</v>
      </c>
      <c r="E469" s="1" t="s">
        <v>264</v>
      </c>
      <c r="F469" s="1">
        <v>33</v>
      </c>
      <c r="G469" s="2" t="str">
        <f t="shared" si="14"/>
        <v>紀州-コスモス-20-Ｔ-33</v>
      </c>
      <c r="H469" s="2">
        <f t="shared" si="15"/>
        <v>469</v>
      </c>
    </row>
    <row r="470" spans="1:8">
      <c r="A470" s="1">
        <v>470</v>
      </c>
      <c r="B470" s="1" t="s">
        <v>511</v>
      </c>
      <c r="C470" s="1" t="s">
        <v>312</v>
      </c>
      <c r="D470" s="1">
        <v>21</v>
      </c>
      <c r="E470" s="1" t="s">
        <v>267</v>
      </c>
      <c r="F470" s="1">
        <v>110</v>
      </c>
      <c r="G470" s="2" t="str">
        <f t="shared" si="14"/>
        <v>Ｍｒ，Ｂ-ホワイト-21-Ｙ-110</v>
      </c>
      <c r="H470" s="2">
        <f t="shared" si="15"/>
        <v>470</v>
      </c>
    </row>
    <row r="471" spans="1:8">
      <c r="A471" s="1">
        <v>471</v>
      </c>
      <c r="B471" s="1" t="s">
        <v>758</v>
      </c>
      <c r="D471" s="1">
        <v>24</v>
      </c>
      <c r="E471" s="1" t="s">
        <v>264</v>
      </c>
      <c r="F471" s="1">
        <v>108</v>
      </c>
      <c r="G471" s="2" t="str">
        <f t="shared" si="14"/>
        <v>片艶晒クラフト-24-Ｔ-108</v>
      </c>
      <c r="H471" s="2">
        <f t="shared" si="15"/>
        <v>471</v>
      </c>
    </row>
    <row r="472" spans="1:8">
      <c r="A472" s="1">
        <v>472</v>
      </c>
      <c r="B472" s="1" t="s">
        <v>758</v>
      </c>
      <c r="D472" s="1">
        <v>24</v>
      </c>
      <c r="E472" s="1" t="s">
        <v>264</v>
      </c>
      <c r="F472" s="1">
        <v>86.5</v>
      </c>
      <c r="G472" s="2" t="str">
        <f t="shared" si="14"/>
        <v>片艶晒クラフト-24-Ｔ-86.5</v>
      </c>
      <c r="H472" s="2">
        <f t="shared" si="15"/>
        <v>472</v>
      </c>
    </row>
    <row r="473" spans="1:8">
      <c r="A473" s="1">
        <v>473</v>
      </c>
      <c r="B473" s="1" t="s">
        <v>262</v>
      </c>
      <c r="C473" s="1" t="s">
        <v>271</v>
      </c>
      <c r="D473" s="1">
        <v>20</v>
      </c>
      <c r="E473" s="1" t="s">
        <v>264</v>
      </c>
      <c r="F473" s="1">
        <v>33</v>
      </c>
      <c r="G473" s="2" t="str">
        <f t="shared" si="14"/>
        <v>紀州-オレンジ-20-Ｔ-33</v>
      </c>
      <c r="H473" s="2">
        <f t="shared" si="15"/>
        <v>473</v>
      </c>
    </row>
    <row r="474" spans="1:8">
      <c r="A474" s="1">
        <v>474</v>
      </c>
      <c r="B474" s="1" t="s">
        <v>723</v>
      </c>
      <c r="D474" s="1">
        <v>23</v>
      </c>
      <c r="E474" s="1" t="s">
        <v>267</v>
      </c>
      <c r="F474" s="1">
        <v>93.5</v>
      </c>
      <c r="G474" s="2" t="str">
        <f t="shared" si="14"/>
        <v>雷鳥ＳアートＣＯＣ-23-Ｙ-93.5</v>
      </c>
      <c r="H474" s="2">
        <f t="shared" si="15"/>
        <v>474</v>
      </c>
    </row>
    <row r="475" spans="1:8">
      <c r="A475" s="1">
        <v>475</v>
      </c>
      <c r="B475" s="1" t="s">
        <v>723</v>
      </c>
      <c r="D475" s="1">
        <v>23</v>
      </c>
      <c r="E475" s="1" t="s">
        <v>267</v>
      </c>
      <c r="F475" s="1">
        <v>76.5</v>
      </c>
      <c r="G475" s="2" t="str">
        <f t="shared" si="14"/>
        <v>雷鳥ＳアートＣＯＣ-23-Ｙ-76.5</v>
      </c>
      <c r="H475" s="2">
        <f t="shared" si="15"/>
        <v>475</v>
      </c>
    </row>
    <row r="476" spans="1:8">
      <c r="A476" s="1">
        <v>476</v>
      </c>
      <c r="B476" s="1" t="s">
        <v>589</v>
      </c>
      <c r="D476" s="1">
        <v>20</v>
      </c>
      <c r="E476" s="1" t="s">
        <v>267</v>
      </c>
      <c r="F476" s="1">
        <v>57.5</v>
      </c>
      <c r="G476" s="2" t="str">
        <f t="shared" si="14"/>
        <v>ＯＫトップコート-20-Ｙ-57.5</v>
      </c>
      <c r="H476" s="2">
        <f t="shared" si="15"/>
        <v>476</v>
      </c>
    </row>
    <row r="477" spans="1:8">
      <c r="A477" s="1">
        <v>477</v>
      </c>
      <c r="B477" s="1" t="s">
        <v>723</v>
      </c>
      <c r="D477" s="1">
        <v>23</v>
      </c>
      <c r="E477" s="1" t="s">
        <v>264</v>
      </c>
      <c r="F477" s="1">
        <v>93.5</v>
      </c>
      <c r="G477" s="2" t="str">
        <f t="shared" si="14"/>
        <v>雷鳥ＳアートＣＯＣ-23-Ｔ-93.5</v>
      </c>
      <c r="H477" s="2">
        <f t="shared" si="15"/>
        <v>477</v>
      </c>
    </row>
    <row r="478" spans="1:8">
      <c r="A478" s="1">
        <v>478</v>
      </c>
      <c r="B478" s="1" t="s">
        <v>265</v>
      </c>
      <c r="D478" s="1">
        <v>24</v>
      </c>
      <c r="E478" s="1" t="s">
        <v>264</v>
      </c>
      <c r="F478" s="1">
        <v>108</v>
      </c>
      <c r="G478" s="2" t="str">
        <f t="shared" si="14"/>
        <v>紀州ラップ-24-Ｔ-108</v>
      </c>
      <c r="H478" s="2">
        <f t="shared" si="15"/>
        <v>478</v>
      </c>
    </row>
    <row r="479" spans="1:8">
      <c r="A479" s="1">
        <v>479</v>
      </c>
      <c r="B479" s="1" t="s">
        <v>265</v>
      </c>
      <c r="D479" s="1">
        <v>24</v>
      </c>
      <c r="E479" s="1" t="s">
        <v>264</v>
      </c>
      <c r="F479" s="1">
        <v>86.5</v>
      </c>
      <c r="G479" s="2" t="str">
        <f t="shared" si="14"/>
        <v>紀州ラップ-24-Ｔ-86.5</v>
      </c>
      <c r="H479" s="2">
        <f t="shared" si="15"/>
        <v>479</v>
      </c>
    </row>
    <row r="480" spans="1:8">
      <c r="A480" s="1">
        <v>480</v>
      </c>
      <c r="B480" s="1" t="s">
        <v>460</v>
      </c>
      <c r="C480" s="1" t="s">
        <v>759</v>
      </c>
      <c r="D480" s="1">
        <v>21</v>
      </c>
      <c r="E480" s="1" t="s">
        <v>267</v>
      </c>
      <c r="F480" s="1">
        <v>130</v>
      </c>
      <c r="G480" s="2" t="str">
        <f t="shared" si="14"/>
        <v>みやぎぬ-松葉-21-Ｙ-130</v>
      </c>
      <c r="H480" s="2">
        <f t="shared" si="15"/>
        <v>480</v>
      </c>
    </row>
    <row r="481" spans="1:8">
      <c r="A481" s="1">
        <v>481</v>
      </c>
      <c r="B481" s="1" t="s">
        <v>273</v>
      </c>
      <c r="D481" s="1">
        <v>23</v>
      </c>
      <c r="E481" s="1" t="s">
        <v>267</v>
      </c>
      <c r="F481" s="1">
        <v>62.5</v>
      </c>
      <c r="G481" s="2" t="str">
        <f t="shared" si="14"/>
        <v>ｎｐｉ上質-23-Ｙ-62.5</v>
      </c>
      <c r="H481" s="2">
        <f t="shared" si="15"/>
        <v>481</v>
      </c>
    </row>
    <row r="482" spans="1:8">
      <c r="A482" s="1">
        <v>482</v>
      </c>
      <c r="B482" s="1" t="s">
        <v>315</v>
      </c>
      <c r="C482" s="1" t="s">
        <v>291</v>
      </c>
      <c r="D482" s="1">
        <v>21</v>
      </c>
      <c r="E482" s="1" t="s">
        <v>264</v>
      </c>
      <c r="F482" s="1">
        <v>66</v>
      </c>
      <c r="G482" s="2" t="str">
        <f t="shared" si="14"/>
        <v>日本製紙-モモ-21-Ｔ-66</v>
      </c>
      <c r="H482" s="2">
        <f t="shared" si="15"/>
        <v>482</v>
      </c>
    </row>
    <row r="483" spans="1:8">
      <c r="A483" s="1">
        <v>483</v>
      </c>
      <c r="B483" s="1" t="s">
        <v>427</v>
      </c>
      <c r="C483" s="1" t="s">
        <v>428</v>
      </c>
      <c r="D483" s="1">
        <v>4</v>
      </c>
      <c r="E483" s="1" t="s">
        <v>264</v>
      </c>
      <c r="F483" s="1">
        <v>1</v>
      </c>
      <c r="G483" s="2" t="str">
        <f t="shared" si="14"/>
        <v>コクヨワープロラベル-タイ－２１１１Ｎ－Ｗ-4-Ｔ-1</v>
      </c>
      <c r="H483" s="2">
        <f t="shared" si="15"/>
        <v>483</v>
      </c>
    </row>
    <row r="484" spans="1:8">
      <c r="A484" s="1">
        <v>484</v>
      </c>
      <c r="B484" s="1" t="s">
        <v>414</v>
      </c>
      <c r="D484" s="1">
        <v>24</v>
      </c>
      <c r="E484" s="1" t="s">
        <v>264</v>
      </c>
      <c r="F484" s="1">
        <v>72</v>
      </c>
      <c r="G484" s="2" t="str">
        <f t="shared" si="14"/>
        <v>銀竹クラフト-24-Ｔ-72</v>
      </c>
      <c r="H484" s="2">
        <f t="shared" si="15"/>
        <v>484</v>
      </c>
    </row>
    <row r="485" spans="1:8">
      <c r="A485" s="1">
        <v>485</v>
      </c>
      <c r="B485" s="1" t="s">
        <v>282</v>
      </c>
      <c r="D485" s="1">
        <v>22</v>
      </c>
      <c r="E485" s="1" t="s">
        <v>264</v>
      </c>
      <c r="F485" s="1">
        <v>70</v>
      </c>
      <c r="G485" s="2" t="str">
        <f t="shared" si="14"/>
        <v>琥珀-22-Ｔ-70</v>
      </c>
      <c r="H485" s="2">
        <f t="shared" si="15"/>
        <v>485</v>
      </c>
    </row>
    <row r="486" spans="1:8">
      <c r="A486" s="1">
        <v>486</v>
      </c>
      <c r="B486" s="1" t="s">
        <v>262</v>
      </c>
      <c r="C486" s="1" t="s">
        <v>328</v>
      </c>
      <c r="D486" s="1">
        <v>21</v>
      </c>
      <c r="E486" s="1" t="s">
        <v>264</v>
      </c>
      <c r="F486" s="1">
        <v>52</v>
      </c>
      <c r="G486" s="2" t="str">
        <f t="shared" si="14"/>
        <v>紀州-ワカタケ-21-Ｔ-52</v>
      </c>
      <c r="H486" s="2">
        <f t="shared" si="15"/>
        <v>486</v>
      </c>
    </row>
    <row r="487" spans="1:8">
      <c r="A487" s="1">
        <v>487</v>
      </c>
      <c r="B487" s="1" t="s">
        <v>262</v>
      </c>
      <c r="C487" s="1" t="s">
        <v>335</v>
      </c>
      <c r="D487" s="1">
        <v>21</v>
      </c>
      <c r="E487" s="1" t="s">
        <v>264</v>
      </c>
      <c r="F487" s="1">
        <v>52</v>
      </c>
      <c r="G487" s="2" t="str">
        <f t="shared" si="14"/>
        <v>紀州-濃クリーム-21-Ｔ-52</v>
      </c>
      <c r="H487" s="2">
        <f t="shared" si="15"/>
        <v>487</v>
      </c>
    </row>
    <row r="488" spans="1:8">
      <c r="A488" s="1">
        <v>488</v>
      </c>
      <c r="B488" s="1" t="s">
        <v>315</v>
      </c>
      <c r="C488" s="1" t="s">
        <v>493</v>
      </c>
      <c r="D488" s="1">
        <v>20</v>
      </c>
      <c r="E488" s="1" t="s">
        <v>264</v>
      </c>
      <c r="F488" s="1">
        <v>68.5</v>
      </c>
      <c r="G488" s="2" t="str">
        <f t="shared" si="14"/>
        <v>日本製紙-ダイダイ-20-Ｔ-68.5</v>
      </c>
      <c r="H488" s="2">
        <f t="shared" si="15"/>
        <v>488</v>
      </c>
    </row>
    <row r="489" spans="1:8">
      <c r="A489" s="1">
        <v>489</v>
      </c>
      <c r="B489" s="1" t="s">
        <v>262</v>
      </c>
      <c r="C489" s="1" t="s">
        <v>291</v>
      </c>
      <c r="D489" s="1">
        <v>21</v>
      </c>
      <c r="E489" s="1" t="s">
        <v>264</v>
      </c>
      <c r="F489" s="1">
        <v>78</v>
      </c>
      <c r="G489" s="2" t="str">
        <f t="shared" si="14"/>
        <v>紀州-モモ-21-Ｔ-78</v>
      </c>
      <c r="H489" s="2">
        <f t="shared" si="15"/>
        <v>489</v>
      </c>
    </row>
    <row r="490" spans="1:8">
      <c r="A490" s="1">
        <v>490</v>
      </c>
      <c r="B490" s="1" t="s">
        <v>262</v>
      </c>
      <c r="C490" s="1" t="s">
        <v>424</v>
      </c>
      <c r="D490" s="1">
        <v>20</v>
      </c>
      <c r="E490" s="1" t="s">
        <v>264</v>
      </c>
      <c r="F490" s="1">
        <v>50</v>
      </c>
      <c r="G490" s="2" t="str">
        <f t="shared" si="14"/>
        <v>紀州-ミドリ-20-Ｔ-50</v>
      </c>
      <c r="H490" s="2">
        <f t="shared" si="15"/>
        <v>490</v>
      </c>
    </row>
    <row r="491" spans="1:8">
      <c r="A491" s="1">
        <v>491</v>
      </c>
      <c r="B491" s="1" t="s">
        <v>315</v>
      </c>
      <c r="C491" s="1" t="s">
        <v>316</v>
      </c>
      <c r="D491" s="1">
        <v>20</v>
      </c>
      <c r="E491" s="1" t="s">
        <v>264</v>
      </c>
      <c r="F491" s="1">
        <v>50</v>
      </c>
      <c r="G491" s="2" t="str">
        <f t="shared" si="14"/>
        <v>日本製紙-ピュアピンク-20-Ｔ-50</v>
      </c>
      <c r="H491" s="2">
        <f t="shared" si="15"/>
        <v>491</v>
      </c>
    </row>
    <row r="492" spans="1:8">
      <c r="A492" s="1">
        <v>492</v>
      </c>
      <c r="B492" s="1" t="s">
        <v>309</v>
      </c>
      <c r="C492" s="1" t="s">
        <v>312</v>
      </c>
      <c r="D492" s="1">
        <v>21</v>
      </c>
      <c r="E492" s="1" t="s">
        <v>267</v>
      </c>
      <c r="F492" s="1">
        <v>70</v>
      </c>
      <c r="G492" s="2" t="str">
        <f t="shared" si="14"/>
        <v>アラベール-ホワイト-21-Ｙ-70</v>
      </c>
      <c r="H492" s="2">
        <f t="shared" si="15"/>
        <v>492</v>
      </c>
    </row>
    <row r="493" spans="1:8">
      <c r="A493" s="1">
        <v>493</v>
      </c>
      <c r="B493" s="1" t="s">
        <v>760</v>
      </c>
      <c r="D493" s="1">
        <v>23</v>
      </c>
      <c r="E493" s="1" t="s">
        <v>267</v>
      </c>
      <c r="F493" s="1">
        <v>153</v>
      </c>
      <c r="G493" s="2" t="str">
        <f t="shared" si="14"/>
        <v>エスプリコートＳＳ-23-Ｙ-153</v>
      </c>
      <c r="H493" s="2">
        <f t="shared" si="15"/>
        <v>493</v>
      </c>
    </row>
    <row r="494" spans="1:8">
      <c r="A494" s="1">
        <v>494</v>
      </c>
      <c r="B494" s="1" t="s">
        <v>262</v>
      </c>
      <c r="C494" s="1" t="s">
        <v>301</v>
      </c>
      <c r="D494" s="1">
        <v>20</v>
      </c>
      <c r="E494" s="1" t="s">
        <v>264</v>
      </c>
      <c r="F494" s="1">
        <v>33</v>
      </c>
      <c r="G494" s="2" t="str">
        <f t="shared" si="14"/>
        <v>紀州-フジ-20-Ｔ-33</v>
      </c>
      <c r="H494" s="2">
        <f t="shared" si="15"/>
        <v>494</v>
      </c>
    </row>
    <row r="495" spans="1:8">
      <c r="A495" s="1">
        <v>495</v>
      </c>
      <c r="B495" s="1" t="s">
        <v>262</v>
      </c>
      <c r="C495" s="1" t="s">
        <v>300</v>
      </c>
      <c r="D495" s="1">
        <v>20</v>
      </c>
      <c r="E495" s="1" t="s">
        <v>264</v>
      </c>
      <c r="F495" s="1">
        <v>33</v>
      </c>
      <c r="G495" s="2" t="str">
        <f t="shared" si="14"/>
        <v>紀州-ギンネズ-20-Ｔ-33</v>
      </c>
      <c r="H495" s="2">
        <f t="shared" si="15"/>
        <v>495</v>
      </c>
    </row>
    <row r="496" spans="1:8">
      <c r="A496" s="1">
        <v>496</v>
      </c>
      <c r="B496" s="1" t="s">
        <v>262</v>
      </c>
      <c r="C496" s="1" t="s">
        <v>472</v>
      </c>
      <c r="D496" s="1">
        <v>20</v>
      </c>
      <c r="E496" s="1" t="s">
        <v>264</v>
      </c>
      <c r="F496" s="1">
        <v>33</v>
      </c>
      <c r="G496" s="2" t="str">
        <f t="shared" si="14"/>
        <v>紀州-サーモン-20-Ｔ-33</v>
      </c>
      <c r="H496" s="2">
        <f t="shared" si="15"/>
        <v>496</v>
      </c>
    </row>
    <row r="497" spans="1:8">
      <c r="A497" s="1">
        <v>497</v>
      </c>
      <c r="B497" s="1" t="s">
        <v>262</v>
      </c>
      <c r="C497" s="1" t="s">
        <v>464</v>
      </c>
      <c r="D497" s="1">
        <v>20</v>
      </c>
      <c r="E497" s="1" t="s">
        <v>264</v>
      </c>
      <c r="F497" s="1">
        <v>33</v>
      </c>
      <c r="G497" s="2" t="str">
        <f t="shared" si="14"/>
        <v>紀州-ブルー-20-Ｔ-33</v>
      </c>
      <c r="H497" s="2">
        <f t="shared" si="15"/>
        <v>497</v>
      </c>
    </row>
    <row r="498" spans="1:8">
      <c r="A498" s="1">
        <v>498</v>
      </c>
      <c r="B498" s="1" t="s">
        <v>262</v>
      </c>
      <c r="C498" s="1" t="s">
        <v>440</v>
      </c>
      <c r="D498" s="1">
        <v>20</v>
      </c>
      <c r="E498" s="1" t="s">
        <v>264</v>
      </c>
      <c r="F498" s="1">
        <v>33</v>
      </c>
      <c r="G498" s="2" t="str">
        <f t="shared" si="14"/>
        <v>紀州-アイボリー-20-Ｔ-33</v>
      </c>
      <c r="H498" s="2">
        <f t="shared" si="15"/>
        <v>498</v>
      </c>
    </row>
    <row r="499" spans="1:8">
      <c r="A499" s="1">
        <v>499</v>
      </c>
      <c r="B499" s="1" t="s">
        <v>262</v>
      </c>
      <c r="C499" s="1" t="s">
        <v>344</v>
      </c>
      <c r="D499" s="1">
        <v>21</v>
      </c>
      <c r="E499" s="1" t="s">
        <v>264</v>
      </c>
      <c r="F499" s="1">
        <v>134</v>
      </c>
      <c r="G499" s="2" t="str">
        <f t="shared" si="14"/>
        <v>紀州-ワカクサ-21-Ｔ-134</v>
      </c>
      <c r="H499" s="2">
        <f t="shared" si="15"/>
        <v>499</v>
      </c>
    </row>
    <row r="500" spans="1:8">
      <c r="A500" s="1">
        <v>500</v>
      </c>
      <c r="B500" s="1" t="s">
        <v>315</v>
      </c>
      <c r="C500" s="1" t="s">
        <v>456</v>
      </c>
      <c r="D500" s="1">
        <v>21</v>
      </c>
      <c r="E500" s="1" t="s">
        <v>264</v>
      </c>
      <c r="F500" s="1">
        <v>134</v>
      </c>
      <c r="G500" s="2" t="str">
        <f t="shared" si="14"/>
        <v>日本製紙-ウスベニ-21-Ｔ-134</v>
      </c>
      <c r="H500" s="2">
        <f t="shared" si="15"/>
        <v>500</v>
      </c>
    </row>
    <row r="501" spans="1:8">
      <c r="A501" s="1">
        <v>501</v>
      </c>
      <c r="B501" s="1" t="s">
        <v>315</v>
      </c>
      <c r="C501" s="1" t="s">
        <v>741</v>
      </c>
      <c r="D501" s="1">
        <v>21</v>
      </c>
      <c r="E501" s="1" t="s">
        <v>264</v>
      </c>
      <c r="F501" s="1">
        <v>134</v>
      </c>
      <c r="G501" s="2" t="str">
        <f t="shared" si="14"/>
        <v>日本製紙-ピュアライトクリーム-21-Ｔ-134</v>
      </c>
      <c r="H501" s="2">
        <f t="shared" si="15"/>
        <v>501</v>
      </c>
    </row>
    <row r="502" spans="1:8">
      <c r="A502" s="1">
        <v>502</v>
      </c>
      <c r="B502" s="1" t="s">
        <v>262</v>
      </c>
      <c r="C502" s="1" t="s">
        <v>301</v>
      </c>
      <c r="D502" s="1">
        <v>21</v>
      </c>
      <c r="E502" s="1" t="s">
        <v>264</v>
      </c>
      <c r="F502" s="1">
        <v>134</v>
      </c>
      <c r="G502" s="2" t="str">
        <f t="shared" si="14"/>
        <v>紀州-フジ-21-Ｔ-134</v>
      </c>
      <c r="H502" s="2">
        <f t="shared" si="15"/>
        <v>502</v>
      </c>
    </row>
    <row r="503" spans="1:8">
      <c r="A503" s="1">
        <v>503</v>
      </c>
      <c r="B503" s="1" t="s">
        <v>262</v>
      </c>
      <c r="C503" s="1" t="s">
        <v>290</v>
      </c>
      <c r="D503" s="1">
        <v>21</v>
      </c>
      <c r="E503" s="1" t="s">
        <v>264</v>
      </c>
      <c r="F503" s="1">
        <v>52</v>
      </c>
      <c r="G503" s="2" t="str">
        <f t="shared" si="14"/>
        <v>紀州-キ-21-Ｔ-52</v>
      </c>
      <c r="H503" s="2">
        <f t="shared" si="15"/>
        <v>503</v>
      </c>
    </row>
    <row r="504" spans="1:8">
      <c r="A504" s="1">
        <v>504</v>
      </c>
      <c r="B504" s="1" t="s">
        <v>266</v>
      </c>
      <c r="D504" s="1">
        <v>20</v>
      </c>
      <c r="E504" s="1" t="s">
        <v>264</v>
      </c>
      <c r="F504" s="1">
        <v>70.5</v>
      </c>
      <c r="G504" s="2" t="str">
        <f t="shared" si="14"/>
        <v>Ｖマット-20-Ｔ-70.5</v>
      </c>
      <c r="H504" s="2">
        <f t="shared" si="15"/>
        <v>504</v>
      </c>
    </row>
    <row r="505" spans="1:8">
      <c r="A505" s="1">
        <v>505</v>
      </c>
      <c r="B505" s="1" t="s">
        <v>262</v>
      </c>
      <c r="C505" s="1" t="s">
        <v>422</v>
      </c>
      <c r="D505" s="1">
        <v>20</v>
      </c>
      <c r="E505" s="1" t="s">
        <v>264</v>
      </c>
      <c r="F505" s="1">
        <v>33</v>
      </c>
      <c r="G505" s="2" t="str">
        <f t="shared" si="14"/>
        <v>紀州-ソラ-20-Ｔ-33</v>
      </c>
      <c r="H505" s="2">
        <f t="shared" si="15"/>
        <v>505</v>
      </c>
    </row>
    <row r="506" spans="1:8">
      <c r="A506" s="1">
        <v>506</v>
      </c>
      <c r="B506" s="1" t="s">
        <v>262</v>
      </c>
      <c r="C506" s="1" t="s">
        <v>424</v>
      </c>
      <c r="D506" s="1">
        <v>21</v>
      </c>
      <c r="E506" s="1" t="s">
        <v>264</v>
      </c>
      <c r="F506" s="1">
        <v>66</v>
      </c>
      <c r="G506" s="2" t="str">
        <f t="shared" si="14"/>
        <v>紀州-ミドリ-21-Ｔ-66</v>
      </c>
      <c r="H506" s="2">
        <f t="shared" si="15"/>
        <v>506</v>
      </c>
    </row>
    <row r="507" spans="1:8">
      <c r="A507" s="1">
        <v>507</v>
      </c>
      <c r="B507" s="1" t="s">
        <v>343</v>
      </c>
      <c r="C507" s="1" t="s">
        <v>761</v>
      </c>
      <c r="D507" s="1">
        <v>21</v>
      </c>
      <c r="E507" s="1" t="s">
        <v>267</v>
      </c>
      <c r="F507" s="1">
        <v>130</v>
      </c>
      <c r="G507" s="2" t="str">
        <f t="shared" si="14"/>
        <v>里紙-タケ-21-Ｙ-130</v>
      </c>
      <c r="H507" s="2">
        <f t="shared" si="15"/>
        <v>507</v>
      </c>
    </row>
    <row r="508" spans="1:8">
      <c r="A508" s="1">
        <v>508</v>
      </c>
      <c r="B508" s="1" t="s">
        <v>520</v>
      </c>
      <c r="C508" s="1" t="s">
        <v>306</v>
      </c>
      <c r="D508" s="1">
        <v>21</v>
      </c>
      <c r="E508" s="1" t="s">
        <v>267</v>
      </c>
      <c r="F508" s="1">
        <v>135</v>
      </c>
      <c r="G508" s="2" t="str">
        <f t="shared" si="14"/>
        <v>新だん紙-シロ-21-Ｙ-135</v>
      </c>
      <c r="H508" s="2">
        <f t="shared" si="15"/>
        <v>508</v>
      </c>
    </row>
    <row r="509" spans="1:8">
      <c r="A509" s="1">
        <v>509</v>
      </c>
      <c r="B509" s="1" t="s">
        <v>262</v>
      </c>
      <c r="C509" s="1" t="s">
        <v>425</v>
      </c>
      <c r="D509" s="1">
        <v>21</v>
      </c>
      <c r="E509" s="1" t="s">
        <v>264</v>
      </c>
      <c r="F509" s="1">
        <v>134</v>
      </c>
      <c r="G509" s="2" t="str">
        <f t="shared" si="14"/>
        <v>紀州-コスモス-21-Ｔ-134</v>
      </c>
      <c r="H509" s="2">
        <f t="shared" si="15"/>
        <v>509</v>
      </c>
    </row>
    <row r="510" spans="1:8">
      <c r="A510" s="1">
        <v>510</v>
      </c>
      <c r="B510" s="1" t="s">
        <v>262</v>
      </c>
      <c r="C510" s="1" t="s">
        <v>449</v>
      </c>
      <c r="D510" s="1">
        <v>21</v>
      </c>
      <c r="E510" s="1" t="s">
        <v>264</v>
      </c>
      <c r="F510" s="1">
        <v>134</v>
      </c>
      <c r="G510" s="2" t="str">
        <f t="shared" si="14"/>
        <v>紀州-ヤマブキ-21-Ｔ-134</v>
      </c>
      <c r="H510" s="2">
        <f t="shared" si="15"/>
        <v>510</v>
      </c>
    </row>
    <row r="511" spans="1:8">
      <c r="A511" s="1">
        <v>511</v>
      </c>
      <c r="B511" s="1" t="s">
        <v>343</v>
      </c>
      <c r="C511" s="1" t="s">
        <v>762</v>
      </c>
      <c r="D511" s="1">
        <v>21</v>
      </c>
      <c r="E511" s="1" t="s">
        <v>267</v>
      </c>
      <c r="F511" s="1">
        <v>100</v>
      </c>
      <c r="G511" s="2" t="str">
        <f t="shared" si="14"/>
        <v>里紙-キキョウ-21-Ｙ-100</v>
      </c>
      <c r="H511" s="2">
        <f t="shared" si="15"/>
        <v>511</v>
      </c>
    </row>
    <row r="512" spans="1:8">
      <c r="A512" s="1">
        <v>512</v>
      </c>
      <c r="B512" s="1" t="s">
        <v>262</v>
      </c>
      <c r="C512" s="1" t="s">
        <v>344</v>
      </c>
      <c r="D512" s="1">
        <v>21</v>
      </c>
      <c r="E512" s="1" t="s">
        <v>264</v>
      </c>
      <c r="F512" s="1">
        <v>132</v>
      </c>
      <c r="G512" s="2" t="str">
        <f t="shared" si="14"/>
        <v>紀州-ワカクサ-21-Ｔ-132</v>
      </c>
      <c r="H512" s="2">
        <f t="shared" si="15"/>
        <v>512</v>
      </c>
    </row>
    <row r="513" spans="1:8">
      <c r="A513" s="1">
        <v>513</v>
      </c>
      <c r="B513" s="1" t="s">
        <v>262</v>
      </c>
      <c r="C513" s="1" t="s">
        <v>425</v>
      </c>
      <c r="D513" s="1">
        <v>21</v>
      </c>
      <c r="E513" s="1" t="s">
        <v>264</v>
      </c>
      <c r="F513" s="1">
        <v>132</v>
      </c>
      <c r="G513" s="2" t="str">
        <f t="shared" ref="G513:G576" si="16">_xlfn.TEXTJOIN("-",TRUE,B513,C513,D513,E513,F513)</f>
        <v>紀州-コスモス-21-Ｔ-132</v>
      </c>
      <c r="H513" s="2">
        <f t="shared" ref="H513:H576" si="17">A513</f>
        <v>513</v>
      </c>
    </row>
    <row r="514" spans="1:8">
      <c r="A514" s="1">
        <v>514</v>
      </c>
      <c r="B514" s="1" t="s">
        <v>262</v>
      </c>
      <c r="C514" s="1" t="s">
        <v>449</v>
      </c>
      <c r="D514" s="1">
        <v>21</v>
      </c>
      <c r="E514" s="1" t="s">
        <v>264</v>
      </c>
      <c r="F514" s="1">
        <v>132</v>
      </c>
      <c r="G514" s="2" t="str">
        <f t="shared" si="16"/>
        <v>紀州-ヤマブキ-21-Ｔ-132</v>
      </c>
      <c r="H514" s="2">
        <f t="shared" si="17"/>
        <v>514</v>
      </c>
    </row>
    <row r="515" spans="1:8">
      <c r="A515" s="1">
        <v>515</v>
      </c>
      <c r="B515" s="1" t="s">
        <v>262</v>
      </c>
      <c r="C515" s="1" t="s">
        <v>301</v>
      </c>
      <c r="D515" s="1">
        <v>21</v>
      </c>
      <c r="E515" s="1" t="s">
        <v>264</v>
      </c>
      <c r="F515" s="1">
        <v>132</v>
      </c>
      <c r="G515" s="2" t="str">
        <f t="shared" si="16"/>
        <v>紀州-フジ-21-Ｔ-132</v>
      </c>
      <c r="H515" s="2">
        <f t="shared" si="17"/>
        <v>515</v>
      </c>
    </row>
    <row r="516" spans="1:8">
      <c r="A516" s="1">
        <v>516</v>
      </c>
      <c r="B516" s="1" t="s">
        <v>763</v>
      </c>
      <c r="C516" s="1" t="s">
        <v>764</v>
      </c>
      <c r="D516" s="1">
        <v>27</v>
      </c>
      <c r="E516" s="1" t="s">
        <v>264</v>
      </c>
      <c r="F516" s="1">
        <v>70</v>
      </c>
      <c r="G516" s="2" t="str">
        <f t="shared" si="16"/>
        <v>マルウタックマット-リベールＳ白セパ-27-Ｔ-70</v>
      </c>
      <c r="H516" s="2">
        <f t="shared" si="17"/>
        <v>516</v>
      </c>
    </row>
    <row r="517" spans="1:8">
      <c r="A517" s="1">
        <v>517</v>
      </c>
      <c r="B517" s="1" t="s">
        <v>765</v>
      </c>
      <c r="C517" s="1" t="s">
        <v>766</v>
      </c>
      <c r="D517" s="1">
        <v>20</v>
      </c>
      <c r="E517" s="1" t="s">
        <v>264</v>
      </c>
      <c r="F517" s="1">
        <v>160.19999999999999</v>
      </c>
      <c r="G517" s="2" t="str">
        <f t="shared" si="16"/>
        <v>ＣＣＰ親展はがき-ＪＧＳ５１Ｍ-20-Ｔ-160.2</v>
      </c>
      <c r="H517" s="2">
        <f t="shared" si="17"/>
        <v>517</v>
      </c>
    </row>
    <row r="518" spans="1:8">
      <c r="A518" s="1">
        <v>518</v>
      </c>
      <c r="B518" s="1" t="s">
        <v>731</v>
      </c>
      <c r="D518" s="1">
        <v>21</v>
      </c>
      <c r="E518" s="1" t="s">
        <v>267</v>
      </c>
      <c r="F518" s="1">
        <v>72.5</v>
      </c>
      <c r="G518" s="2" t="str">
        <f t="shared" si="16"/>
        <v>淡クリームキンマリ-21-Ｙ-72.5</v>
      </c>
      <c r="H518" s="2">
        <f t="shared" si="17"/>
        <v>518</v>
      </c>
    </row>
    <row r="519" spans="1:8">
      <c r="A519" s="1">
        <v>519</v>
      </c>
      <c r="B519" s="1" t="s">
        <v>329</v>
      </c>
      <c r="C519" s="1" t="s">
        <v>749</v>
      </c>
      <c r="D519" s="1">
        <v>21</v>
      </c>
      <c r="E519" s="1" t="s">
        <v>267</v>
      </c>
      <c r="F519" s="1">
        <v>215</v>
      </c>
      <c r="G519" s="2" t="str">
        <f t="shared" si="16"/>
        <v>レザック６６-ミルク-21-Ｙ-215</v>
      </c>
      <c r="H519" s="2">
        <f t="shared" si="17"/>
        <v>519</v>
      </c>
    </row>
    <row r="520" spans="1:8">
      <c r="A520" s="1">
        <v>520</v>
      </c>
      <c r="B520" s="1" t="s">
        <v>767</v>
      </c>
      <c r="D520" s="1">
        <v>23</v>
      </c>
      <c r="E520" s="1" t="s">
        <v>267</v>
      </c>
      <c r="F520" s="1">
        <v>76.5</v>
      </c>
      <c r="G520" s="2" t="str">
        <f t="shared" si="16"/>
        <v>雷鳥マットアート-23-Ｙ-76.5</v>
      </c>
      <c r="H520" s="2">
        <f t="shared" si="17"/>
        <v>520</v>
      </c>
    </row>
    <row r="521" spans="1:8">
      <c r="A521" s="1">
        <v>521</v>
      </c>
      <c r="B521" s="1" t="s">
        <v>262</v>
      </c>
      <c r="C521" s="1" t="s">
        <v>263</v>
      </c>
      <c r="D521" s="1">
        <v>20</v>
      </c>
      <c r="E521" s="1" t="s">
        <v>264</v>
      </c>
      <c r="F521" s="1">
        <v>42</v>
      </c>
      <c r="G521" s="2" t="str">
        <f t="shared" si="16"/>
        <v>紀州-シラチャ-20-Ｔ-42</v>
      </c>
      <c r="H521" s="2">
        <f t="shared" si="17"/>
        <v>521</v>
      </c>
    </row>
    <row r="522" spans="1:8">
      <c r="A522" s="1">
        <v>522</v>
      </c>
      <c r="B522" s="1" t="s">
        <v>768</v>
      </c>
      <c r="C522" s="1" t="s">
        <v>306</v>
      </c>
      <c r="D522" s="1">
        <v>36</v>
      </c>
      <c r="E522" s="1" t="s">
        <v>267</v>
      </c>
      <c r="F522" s="1">
        <v>40</v>
      </c>
      <c r="G522" s="2" t="str">
        <f t="shared" si="16"/>
        <v>感圧紙中葉４０Ｗ-シロ-36-Ｙ-40</v>
      </c>
      <c r="H522" s="2">
        <f t="shared" si="17"/>
        <v>522</v>
      </c>
    </row>
    <row r="523" spans="1:8">
      <c r="A523" s="1">
        <v>523</v>
      </c>
      <c r="B523" s="1" t="s">
        <v>463</v>
      </c>
      <c r="D523" s="1">
        <v>21</v>
      </c>
      <c r="E523" s="1" t="s">
        <v>264</v>
      </c>
      <c r="F523" s="1">
        <v>180</v>
      </c>
      <c r="G523" s="2" t="str">
        <f t="shared" si="16"/>
        <v>北越アートポスト-21-Ｔ-180</v>
      </c>
      <c r="H523" s="2">
        <f t="shared" si="17"/>
        <v>523</v>
      </c>
    </row>
    <row r="524" spans="1:8">
      <c r="A524" s="1">
        <v>524</v>
      </c>
      <c r="B524" s="1" t="s">
        <v>587</v>
      </c>
      <c r="C524" s="1" t="s">
        <v>588</v>
      </c>
      <c r="D524" s="1">
        <v>21</v>
      </c>
      <c r="E524" s="1" t="s">
        <v>267</v>
      </c>
      <c r="F524" s="1">
        <v>160</v>
      </c>
      <c r="G524" s="2" t="str">
        <f t="shared" si="16"/>
        <v>ＭＬファイバー-ウスアオ-21-Ｙ-160</v>
      </c>
      <c r="H524" s="2">
        <f t="shared" si="17"/>
        <v>524</v>
      </c>
    </row>
    <row r="525" spans="1:8">
      <c r="A525" s="1">
        <v>525</v>
      </c>
      <c r="B525" s="1" t="s">
        <v>340</v>
      </c>
      <c r="C525" s="1" t="s">
        <v>339</v>
      </c>
      <c r="D525" s="1">
        <v>21</v>
      </c>
      <c r="E525" s="1" t="s">
        <v>267</v>
      </c>
      <c r="F525" s="1">
        <v>110</v>
      </c>
      <c r="G525" s="2" t="str">
        <f t="shared" si="16"/>
        <v>モデラトーンＧＡ-ナチュラル-21-Ｙ-110</v>
      </c>
      <c r="H525" s="2">
        <f t="shared" si="17"/>
        <v>525</v>
      </c>
    </row>
    <row r="526" spans="1:8">
      <c r="A526" s="1">
        <v>526</v>
      </c>
      <c r="B526" s="1" t="s">
        <v>415</v>
      </c>
      <c r="D526" s="1">
        <v>23</v>
      </c>
      <c r="E526" s="1" t="s">
        <v>267</v>
      </c>
      <c r="F526" s="1">
        <v>93.5</v>
      </c>
      <c r="G526" s="2" t="str">
        <f t="shared" si="16"/>
        <v>シルバーダイヤ-23-Ｙ-93.5</v>
      </c>
      <c r="H526" s="2">
        <f t="shared" si="17"/>
        <v>526</v>
      </c>
    </row>
    <row r="527" spans="1:8">
      <c r="A527" s="1">
        <v>527</v>
      </c>
      <c r="B527" s="1" t="s">
        <v>659</v>
      </c>
      <c r="C527" s="1" t="s">
        <v>461</v>
      </c>
      <c r="D527" s="1">
        <v>21</v>
      </c>
      <c r="E527" s="1" t="s">
        <v>267</v>
      </c>
      <c r="F527" s="1">
        <v>100</v>
      </c>
      <c r="G527" s="2" t="str">
        <f t="shared" si="16"/>
        <v>エコジャパンＲ-ツユクサ-21-Ｙ-100</v>
      </c>
      <c r="H527" s="2">
        <f t="shared" si="17"/>
        <v>527</v>
      </c>
    </row>
    <row r="528" spans="1:8">
      <c r="A528" s="1">
        <v>528</v>
      </c>
      <c r="B528" s="1" t="s">
        <v>262</v>
      </c>
      <c r="C528" s="1" t="s">
        <v>425</v>
      </c>
      <c r="D528" s="1">
        <v>20</v>
      </c>
      <c r="E528" s="1" t="s">
        <v>264</v>
      </c>
      <c r="F528" s="1">
        <v>50</v>
      </c>
      <c r="G528" s="2" t="str">
        <f t="shared" si="16"/>
        <v>紀州-コスモス-20-Ｔ-50</v>
      </c>
      <c r="H528" s="2">
        <f t="shared" si="17"/>
        <v>528</v>
      </c>
    </row>
    <row r="529" spans="1:8">
      <c r="A529" s="1">
        <v>529</v>
      </c>
      <c r="B529" s="1" t="s">
        <v>769</v>
      </c>
      <c r="D529" s="1">
        <v>23</v>
      </c>
      <c r="E529" s="1" t="s">
        <v>267</v>
      </c>
      <c r="F529" s="1">
        <v>76.5</v>
      </c>
      <c r="G529" s="2" t="str">
        <f t="shared" si="16"/>
        <v>雷鳥ダルアート-23-Ｙ-76.5</v>
      </c>
      <c r="H529" s="2">
        <f t="shared" si="17"/>
        <v>529</v>
      </c>
    </row>
    <row r="530" spans="1:8">
      <c r="A530" s="1">
        <v>530</v>
      </c>
      <c r="B530" s="1" t="s">
        <v>329</v>
      </c>
      <c r="C530" s="1" t="s">
        <v>495</v>
      </c>
      <c r="D530" s="1">
        <v>21</v>
      </c>
      <c r="E530" s="1" t="s">
        <v>267</v>
      </c>
      <c r="F530" s="1">
        <v>215</v>
      </c>
      <c r="G530" s="2" t="str">
        <f t="shared" si="16"/>
        <v>レザック６６-オリーブ-21-Ｙ-215</v>
      </c>
      <c r="H530" s="2">
        <f t="shared" si="17"/>
        <v>530</v>
      </c>
    </row>
    <row r="531" spans="1:8">
      <c r="A531" s="1">
        <v>531</v>
      </c>
      <c r="B531" s="1" t="s">
        <v>280</v>
      </c>
      <c r="D531" s="1">
        <v>21</v>
      </c>
      <c r="E531" s="1" t="s">
        <v>264</v>
      </c>
      <c r="F531" s="1">
        <v>220</v>
      </c>
      <c r="G531" s="2" t="str">
        <f t="shared" si="16"/>
        <v>ＯＫアートポスト-21-Ｔ-220</v>
      </c>
      <c r="H531" s="2">
        <f t="shared" si="17"/>
        <v>531</v>
      </c>
    </row>
    <row r="532" spans="1:8">
      <c r="A532" s="1">
        <v>532</v>
      </c>
      <c r="B532" s="1" t="s">
        <v>262</v>
      </c>
      <c r="C532" s="1" t="s">
        <v>291</v>
      </c>
      <c r="D532" s="1">
        <v>20</v>
      </c>
      <c r="E532" s="1" t="s">
        <v>264</v>
      </c>
      <c r="F532" s="1">
        <v>50</v>
      </c>
      <c r="G532" s="2" t="str">
        <f t="shared" si="16"/>
        <v>紀州-モモ-20-Ｔ-50</v>
      </c>
      <c r="H532" s="2">
        <f t="shared" si="17"/>
        <v>532</v>
      </c>
    </row>
    <row r="533" spans="1:8">
      <c r="A533" s="1">
        <v>533</v>
      </c>
      <c r="B533" s="1" t="s">
        <v>426</v>
      </c>
      <c r="D533" s="1">
        <v>21</v>
      </c>
      <c r="E533" s="1" t="s">
        <v>267</v>
      </c>
      <c r="F533" s="1">
        <v>65</v>
      </c>
      <c r="G533" s="2" t="str">
        <f t="shared" si="16"/>
        <v>奉書紙しろたえ-21-Ｙ-65</v>
      </c>
      <c r="H533" s="2">
        <f t="shared" si="17"/>
        <v>533</v>
      </c>
    </row>
    <row r="534" spans="1:8">
      <c r="A534" s="1">
        <v>534</v>
      </c>
      <c r="B534" s="1" t="s">
        <v>770</v>
      </c>
      <c r="C534" s="1" t="s">
        <v>771</v>
      </c>
      <c r="D534" s="1">
        <v>21</v>
      </c>
      <c r="E534" s="1" t="s">
        <v>267</v>
      </c>
      <c r="F534" s="1">
        <v>180</v>
      </c>
      <c r="G534" s="2" t="str">
        <f t="shared" si="16"/>
        <v>フリッター-ハイホワイト-21-Ｙ-180</v>
      </c>
      <c r="H534" s="2">
        <f t="shared" si="17"/>
        <v>534</v>
      </c>
    </row>
    <row r="535" spans="1:8">
      <c r="A535" s="1">
        <v>535</v>
      </c>
      <c r="B535" s="1" t="s">
        <v>485</v>
      </c>
      <c r="C535" s="1" t="s">
        <v>772</v>
      </c>
      <c r="D535" s="1">
        <v>21</v>
      </c>
      <c r="E535" s="1" t="s">
        <v>267</v>
      </c>
      <c r="F535" s="1">
        <v>80</v>
      </c>
      <c r="G535" s="2" t="str">
        <f t="shared" si="16"/>
        <v>ハンマートーンＧＡ-アイ-21-Ｙ-80</v>
      </c>
      <c r="H535" s="2">
        <f t="shared" si="17"/>
        <v>535</v>
      </c>
    </row>
    <row r="536" spans="1:8">
      <c r="A536" s="1">
        <v>536</v>
      </c>
      <c r="B536" s="1" t="s">
        <v>773</v>
      </c>
      <c r="C536" s="1" t="s">
        <v>312</v>
      </c>
      <c r="D536" s="1">
        <v>21</v>
      </c>
      <c r="E536" s="1" t="s">
        <v>267</v>
      </c>
      <c r="F536" s="1">
        <v>80</v>
      </c>
      <c r="G536" s="2" t="str">
        <f t="shared" si="16"/>
        <v>フラスコ-ホワイト-21-Ｙ-80</v>
      </c>
      <c r="H536" s="2">
        <f t="shared" si="17"/>
        <v>536</v>
      </c>
    </row>
    <row r="537" spans="1:8">
      <c r="A537" s="1">
        <v>537</v>
      </c>
      <c r="B537" s="1" t="s">
        <v>561</v>
      </c>
      <c r="D537" s="1">
        <v>27</v>
      </c>
      <c r="E537" s="1" t="s">
        <v>264</v>
      </c>
      <c r="F537" s="1">
        <v>1</v>
      </c>
      <c r="G537" s="2" t="str">
        <f t="shared" si="16"/>
        <v>キャストコートタック-27-Ｔ-1</v>
      </c>
      <c r="H537" s="2">
        <f t="shared" si="17"/>
        <v>537</v>
      </c>
    </row>
    <row r="538" spans="1:8">
      <c r="A538" s="1">
        <v>538</v>
      </c>
      <c r="B538" s="1" t="s">
        <v>562</v>
      </c>
      <c r="D538" s="1">
        <v>39</v>
      </c>
      <c r="E538" s="1" t="s">
        <v>264</v>
      </c>
      <c r="F538" s="1">
        <v>1</v>
      </c>
      <c r="G538" s="2" t="str">
        <f t="shared" si="16"/>
        <v>艶塩ビ＃８０-39-Ｔ-1</v>
      </c>
      <c r="H538" s="2">
        <f t="shared" si="17"/>
        <v>538</v>
      </c>
    </row>
    <row r="539" spans="1:8">
      <c r="A539" s="1">
        <v>539</v>
      </c>
      <c r="B539" s="1" t="s">
        <v>315</v>
      </c>
      <c r="C539" s="1" t="s">
        <v>328</v>
      </c>
      <c r="D539" s="1">
        <v>20</v>
      </c>
      <c r="E539" s="1" t="s">
        <v>264</v>
      </c>
      <c r="F539" s="1">
        <v>68.5</v>
      </c>
      <c r="G539" s="2" t="str">
        <f t="shared" si="16"/>
        <v>日本製紙-ワカタケ-20-Ｔ-68.5</v>
      </c>
      <c r="H539" s="2">
        <f t="shared" si="17"/>
        <v>539</v>
      </c>
    </row>
    <row r="540" spans="1:8">
      <c r="A540" s="1">
        <v>540</v>
      </c>
      <c r="B540" s="1" t="s">
        <v>721</v>
      </c>
      <c r="D540" s="1">
        <v>23</v>
      </c>
      <c r="E540" s="1" t="s">
        <v>267</v>
      </c>
      <c r="F540" s="1">
        <v>125</v>
      </c>
      <c r="G540" s="2" t="str">
        <f t="shared" si="16"/>
        <v>サテン金藤Ｎ-23-Ｙ-125</v>
      </c>
      <c r="H540" s="2">
        <f t="shared" si="17"/>
        <v>540</v>
      </c>
    </row>
    <row r="541" spans="1:8">
      <c r="A541" s="1">
        <v>541</v>
      </c>
      <c r="B541" s="1" t="s">
        <v>415</v>
      </c>
      <c r="D541" s="1">
        <v>20</v>
      </c>
      <c r="E541" s="1" t="s">
        <v>267</v>
      </c>
      <c r="F541" s="1">
        <v>70.5</v>
      </c>
      <c r="G541" s="2" t="str">
        <f t="shared" si="16"/>
        <v>シルバーダイヤ-20-Ｙ-70.5</v>
      </c>
      <c r="H541" s="2">
        <f t="shared" si="17"/>
        <v>541</v>
      </c>
    </row>
    <row r="542" spans="1:8">
      <c r="A542" s="1">
        <v>542</v>
      </c>
      <c r="B542" s="1" t="s">
        <v>774</v>
      </c>
      <c r="D542" s="1">
        <v>21</v>
      </c>
      <c r="E542" s="1" t="s">
        <v>264</v>
      </c>
      <c r="F542" s="1">
        <v>160</v>
      </c>
      <c r="G542" s="2" t="str">
        <f t="shared" si="16"/>
        <v>ニューケント-21-Ｔ-160</v>
      </c>
      <c r="H542" s="2">
        <f t="shared" si="17"/>
        <v>542</v>
      </c>
    </row>
    <row r="543" spans="1:8">
      <c r="A543" s="1">
        <v>543</v>
      </c>
      <c r="B543" s="1" t="s">
        <v>315</v>
      </c>
      <c r="C543" s="1" t="s">
        <v>290</v>
      </c>
      <c r="D543" s="1">
        <v>21</v>
      </c>
      <c r="E543" s="1" t="s">
        <v>264</v>
      </c>
      <c r="F543" s="1">
        <v>52</v>
      </c>
      <c r="G543" s="2" t="str">
        <f t="shared" si="16"/>
        <v>日本製紙-キ-21-Ｔ-52</v>
      </c>
      <c r="H543" s="2">
        <f t="shared" si="17"/>
        <v>543</v>
      </c>
    </row>
    <row r="544" spans="1:8">
      <c r="A544" s="1">
        <v>544</v>
      </c>
      <c r="B544" s="1" t="s">
        <v>775</v>
      </c>
      <c r="C544" s="1" t="s">
        <v>776</v>
      </c>
      <c r="D544" s="1">
        <v>21</v>
      </c>
      <c r="E544" s="1" t="s">
        <v>267</v>
      </c>
      <c r="F544" s="1">
        <v>75</v>
      </c>
      <c r="G544" s="2" t="str">
        <f t="shared" si="16"/>
        <v>新大礼紙華-パールホワイト-21-Ｙ-75</v>
      </c>
      <c r="H544" s="2">
        <f t="shared" si="17"/>
        <v>544</v>
      </c>
    </row>
    <row r="545" spans="1:8">
      <c r="A545" s="1">
        <v>545</v>
      </c>
      <c r="B545" s="1" t="s">
        <v>340</v>
      </c>
      <c r="C545" s="1" t="s">
        <v>341</v>
      </c>
      <c r="D545" s="1">
        <v>21</v>
      </c>
      <c r="E545" s="1" t="s">
        <v>267</v>
      </c>
      <c r="F545" s="1">
        <v>200</v>
      </c>
      <c r="G545" s="2" t="str">
        <f t="shared" si="16"/>
        <v>モデラトーンＧＡ-スノー-21-Ｙ-200</v>
      </c>
      <c r="H545" s="2">
        <f t="shared" si="17"/>
        <v>545</v>
      </c>
    </row>
    <row r="546" spans="1:8">
      <c r="A546" s="1">
        <v>546</v>
      </c>
      <c r="B546" s="1" t="s">
        <v>285</v>
      </c>
      <c r="C546" s="1" t="s">
        <v>459</v>
      </c>
      <c r="D546" s="1">
        <v>21</v>
      </c>
      <c r="E546" s="1" t="s">
        <v>267</v>
      </c>
      <c r="F546" s="1">
        <v>100</v>
      </c>
      <c r="G546" s="2" t="str">
        <f t="shared" si="16"/>
        <v>ＮＴラシャ-コソメ-21-Ｙ-100</v>
      </c>
      <c r="H546" s="2">
        <f t="shared" si="17"/>
        <v>546</v>
      </c>
    </row>
    <row r="547" spans="1:8">
      <c r="A547" s="1">
        <v>547</v>
      </c>
      <c r="B547" s="1" t="s">
        <v>309</v>
      </c>
      <c r="C547" s="1" t="s">
        <v>310</v>
      </c>
      <c r="D547" s="1">
        <v>21</v>
      </c>
      <c r="E547" s="1" t="s">
        <v>267</v>
      </c>
      <c r="F547" s="1">
        <v>90</v>
      </c>
      <c r="G547" s="2" t="str">
        <f t="shared" si="16"/>
        <v>アラベール-スノーホワイト-21-Ｙ-90</v>
      </c>
      <c r="H547" s="2">
        <f t="shared" si="17"/>
        <v>547</v>
      </c>
    </row>
    <row r="548" spans="1:8">
      <c r="A548" s="1">
        <v>548</v>
      </c>
      <c r="B548" s="1" t="s">
        <v>463</v>
      </c>
      <c r="D548" s="1">
        <v>23</v>
      </c>
      <c r="E548" s="1" t="s">
        <v>264</v>
      </c>
      <c r="F548" s="1">
        <v>153</v>
      </c>
      <c r="G548" s="2" t="str">
        <f t="shared" si="16"/>
        <v>北越アートポスト-23-Ｔ-153</v>
      </c>
      <c r="H548" s="2">
        <f t="shared" si="17"/>
        <v>548</v>
      </c>
    </row>
    <row r="549" spans="1:8">
      <c r="A549" s="1">
        <v>549</v>
      </c>
      <c r="B549" s="1" t="s">
        <v>262</v>
      </c>
      <c r="C549" s="1" t="s">
        <v>420</v>
      </c>
      <c r="D549" s="1">
        <v>20</v>
      </c>
      <c r="E549" s="1" t="s">
        <v>264</v>
      </c>
      <c r="F549" s="1">
        <v>33</v>
      </c>
      <c r="G549" s="2" t="str">
        <f t="shared" si="16"/>
        <v>紀州-クリーム-20-Ｔ-33</v>
      </c>
      <c r="H549" s="2">
        <f t="shared" si="17"/>
        <v>549</v>
      </c>
    </row>
    <row r="550" spans="1:8">
      <c r="A550" s="1">
        <v>550</v>
      </c>
      <c r="B550" s="1" t="s">
        <v>266</v>
      </c>
      <c r="D550" s="1">
        <v>23</v>
      </c>
      <c r="E550" s="1" t="s">
        <v>267</v>
      </c>
      <c r="F550" s="1">
        <v>62.5</v>
      </c>
      <c r="G550" s="2" t="str">
        <f t="shared" si="16"/>
        <v>Ｖマット-23-Ｙ-62.5</v>
      </c>
      <c r="H550" s="2">
        <f t="shared" si="17"/>
        <v>550</v>
      </c>
    </row>
    <row r="551" spans="1:8">
      <c r="A551" s="1">
        <v>551</v>
      </c>
      <c r="B551" s="1" t="s">
        <v>273</v>
      </c>
      <c r="D551" s="1">
        <v>21</v>
      </c>
      <c r="E551" s="1" t="s">
        <v>264</v>
      </c>
      <c r="F551" s="1">
        <v>45</v>
      </c>
      <c r="G551" s="2" t="str">
        <f t="shared" si="16"/>
        <v>ｎｐｉ上質-21-Ｔ-45</v>
      </c>
      <c r="H551" s="2">
        <f t="shared" si="17"/>
        <v>551</v>
      </c>
    </row>
    <row r="552" spans="1:8">
      <c r="A552" s="1">
        <v>552</v>
      </c>
      <c r="B552" s="1" t="s">
        <v>297</v>
      </c>
      <c r="D552" s="1">
        <v>21</v>
      </c>
      <c r="E552" s="1" t="s">
        <v>264</v>
      </c>
      <c r="F552" s="1">
        <v>135</v>
      </c>
      <c r="G552" s="2" t="str">
        <f t="shared" si="16"/>
        <v>ホワイトニューＶマット-21-Ｔ-135</v>
      </c>
      <c r="H552" s="2">
        <f t="shared" si="17"/>
        <v>552</v>
      </c>
    </row>
    <row r="553" spans="1:8">
      <c r="A553" s="1">
        <v>553</v>
      </c>
      <c r="B553" s="1" t="s">
        <v>511</v>
      </c>
      <c r="C553" s="1" t="s">
        <v>312</v>
      </c>
      <c r="D553" s="1">
        <v>23</v>
      </c>
      <c r="E553" s="1" t="s">
        <v>267</v>
      </c>
      <c r="F553" s="1">
        <v>93.5</v>
      </c>
      <c r="G553" s="2" t="str">
        <f t="shared" si="16"/>
        <v>Ｍｒ，Ｂ-ホワイト-23-Ｙ-93.5</v>
      </c>
      <c r="H553" s="2">
        <f t="shared" si="17"/>
        <v>553</v>
      </c>
    </row>
    <row r="554" spans="1:8">
      <c r="A554" s="1">
        <v>554</v>
      </c>
      <c r="B554" s="1" t="s">
        <v>287</v>
      </c>
      <c r="C554" s="1" t="s">
        <v>777</v>
      </c>
      <c r="D554" s="1">
        <v>21</v>
      </c>
      <c r="E554" s="1" t="s">
        <v>267</v>
      </c>
      <c r="F554" s="1">
        <v>100</v>
      </c>
      <c r="G554" s="2" t="str">
        <f t="shared" si="16"/>
        <v>タント-Ｎ－６６-21-Ｙ-100</v>
      </c>
      <c r="H554" s="2">
        <f t="shared" si="17"/>
        <v>554</v>
      </c>
    </row>
    <row r="555" spans="1:8">
      <c r="A555" s="1">
        <v>555</v>
      </c>
      <c r="B555" s="1" t="s">
        <v>285</v>
      </c>
      <c r="C555" s="1" t="s">
        <v>778</v>
      </c>
      <c r="D555" s="1">
        <v>21</v>
      </c>
      <c r="E555" s="1" t="s">
        <v>267</v>
      </c>
      <c r="F555" s="1">
        <v>100</v>
      </c>
      <c r="G555" s="2" t="str">
        <f t="shared" si="16"/>
        <v>ＮＴラシャ-ニブアオ-21-Ｙ-100</v>
      </c>
      <c r="H555" s="2">
        <f t="shared" si="17"/>
        <v>555</v>
      </c>
    </row>
    <row r="556" spans="1:8">
      <c r="A556" s="1">
        <v>556</v>
      </c>
      <c r="B556" s="1" t="s">
        <v>285</v>
      </c>
      <c r="C556" s="1" t="s">
        <v>779</v>
      </c>
      <c r="D556" s="1">
        <v>21</v>
      </c>
      <c r="E556" s="1" t="s">
        <v>267</v>
      </c>
      <c r="F556" s="1">
        <v>100</v>
      </c>
      <c r="G556" s="2" t="str">
        <f t="shared" si="16"/>
        <v>ＮＴラシャ-ウスネズミ-21-Ｙ-100</v>
      </c>
      <c r="H556" s="2">
        <f t="shared" si="17"/>
        <v>556</v>
      </c>
    </row>
    <row r="557" spans="1:8">
      <c r="A557" s="1">
        <v>557</v>
      </c>
      <c r="B557" s="1" t="s">
        <v>340</v>
      </c>
      <c r="C557" s="1" t="s">
        <v>312</v>
      </c>
      <c r="D557" s="1">
        <v>21</v>
      </c>
      <c r="E557" s="1" t="s">
        <v>267</v>
      </c>
      <c r="F557" s="1">
        <v>200</v>
      </c>
      <c r="G557" s="2" t="str">
        <f t="shared" si="16"/>
        <v>モデラトーンＧＡ-ホワイト-21-Ｙ-200</v>
      </c>
      <c r="H557" s="2">
        <f t="shared" si="17"/>
        <v>557</v>
      </c>
    </row>
    <row r="558" spans="1:8">
      <c r="A558" s="1">
        <v>558</v>
      </c>
      <c r="B558" s="1" t="s">
        <v>287</v>
      </c>
      <c r="C558" s="1" t="s">
        <v>780</v>
      </c>
      <c r="D558" s="1">
        <v>21</v>
      </c>
      <c r="E558" s="1" t="s">
        <v>267</v>
      </c>
      <c r="F558" s="1">
        <v>100</v>
      </c>
      <c r="G558" s="2" t="str">
        <f t="shared" si="16"/>
        <v>タント-Ｎ－６８-21-Ｙ-100</v>
      </c>
      <c r="H558" s="2">
        <f t="shared" si="17"/>
        <v>558</v>
      </c>
    </row>
    <row r="559" spans="1:8">
      <c r="A559" s="1">
        <v>559</v>
      </c>
      <c r="B559" s="1" t="s">
        <v>781</v>
      </c>
      <c r="C559" s="1" t="s">
        <v>782</v>
      </c>
      <c r="D559" s="1">
        <v>21</v>
      </c>
      <c r="E559" s="1" t="s">
        <v>267</v>
      </c>
      <c r="F559" s="1">
        <v>215</v>
      </c>
      <c r="G559" s="2" t="str">
        <f t="shared" si="16"/>
        <v>キュリアスメタル-シルバー-21-Ｙ-215</v>
      </c>
      <c r="H559" s="2">
        <f t="shared" si="17"/>
        <v>559</v>
      </c>
    </row>
    <row r="560" spans="1:8">
      <c r="A560" s="1">
        <v>560</v>
      </c>
      <c r="B560" s="1" t="s">
        <v>262</v>
      </c>
      <c r="C560" s="1" t="s">
        <v>272</v>
      </c>
      <c r="D560" s="1">
        <v>21</v>
      </c>
      <c r="E560" s="1" t="s">
        <v>264</v>
      </c>
      <c r="F560" s="1">
        <v>176</v>
      </c>
      <c r="G560" s="2" t="str">
        <f t="shared" si="16"/>
        <v>紀州-サクラ-21-Ｔ-176</v>
      </c>
      <c r="H560" s="2">
        <f t="shared" si="17"/>
        <v>560</v>
      </c>
    </row>
    <row r="561" spans="1:8">
      <c r="A561" s="1">
        <v>561</v>
      </c>
      <c r="B561" s="1" t="s">
        <v>460</v>
      </c>
      <c r="C561" s="1" t="s">
        <v>465</v>
      </c>
      <c r="D561" s="1">
        <v>21</v>
      </c>
      <c r="E561" s="1" t="s">
        <v>267</v>
      </c>
      <c r="F561" s="1">
        <v>200</v>
      </c>
      <c r="G561" s="2" t="str">
        <f t="shared" si="16"/>
        <v>みやぎぬ-キヌ-21-Ｙ-200</v>
      </c>
      <c r="H561" s="2">
        <f t="shared" si="17"/>
        <v>561</v>
      </c>
    </row>
    <row r="562" spans="1:8">
      <c r="A562" s="1">
        <v>562</v>
      </c>
      <c r="B562" s="1" t="s">
        <v>783</v>
      </c>
      <c r="D562" s="1">
        <v>23</v>
      </c>
      <c r="E562" s="1" t="s">
        <v>267</v>
      </c>
      <c r="F562" s="1">
        <v>153</v>
      </c>
      <c r="G562" s="2" t="str">
        <f t="shared" si="16"/>
        <v>レイナＲ-23-Ｙ-153</v>
      </c>
      <c r="H562" s="2">
        <f t="shared" si="17"/>
        <v>562</v>
      </c>
    </row>
    <row r="563" spans="1:8">
      <c r="A563" s="1">
        <v>563</v>
      </c>
      <c r="B563" s="1" t="s">
        <v>728</v>
      </c>
      <c r="D563" s="1">
        <v>20</v>
      </c>
      <c r="E563" s="1" t="s">
        <v>267</v>
      </c>
      <c r="F563" s="1">
        <v>57.5</v>
      </c>
      <c r="G563" s="2" t="str">
        <f t="shared" si="16"/>
        <v>ｎｐｉ上質グリーン７０-20-Ｙ-57.5</v>
      </c>
      <c r="H563" s="2">
        <f t="shared" si="17"/>
        <v>563</v>
      </c>
    </row>
    <row r="564" spans="1:8">
      <c r="A564" s="1">
        <v>564</v>
      </c>
      <c r="B564" s="1" t="s">
        <v>287</v>
      </c>
      <c r="C564" s="1" t="s">
        <v>475</v>
      </c>
      <c r="D564" s="1">
        <v>21</v>
      </c>
      <c r="E564" s="1" t="s">
        <v>267</v>
      </c>
      <c r="F564" s="1">
        <v>180</v>
      </c>
      <c r="G564" s="2" t="str">
        <f t="shared" si="16"/>
        <v>タント-Ｎ－８-21-Ｙ-180</v>
      </c>
      <c r="H564" s="2">
        <f t="shared" si="17"/>
        <v>564</v>
      </c>
    </row>
    <row r="565" spans="1:8">
      <c r="A565" s="1">
        <v>565</v>
      </c>
      <c r="B565" s="1" t="s">
        <v>784</v>
      </c>
      <c r="D565" s="1">
        <v>21</v>
      </c>
      <c r="E565" s="1" t="s">
        <v>264</v>
      </c>
      <c r="F565" s="1">
        <v>180</v>
      </c>
      <c r="G565" s="2" t="str">
        <f t="shared" si="16"/>
        <v>ベストマット-21-Ｔ-180</v>
      </c>
      <c r="H565" s="2">
        <f t="shared" si="17"/>
        <v>565</v>
      </c>
    </row>
    <row r="566" spans="1:8">
      <c r="A566" s="1">
        <v>566</v>
      </c>
      <c r="B566" s="1" t="s">
        <v>521</v>
      </c>
      <c r="D566" s="1">
        <v>24</v>
      </c>
      <c r="E566" s="1" t="s">
        <v>264</v>
      </c>
      <c r="F566" s="1">
        <v>129.5</v>
      </c>
      <c r="G566" s="2" t="str">
        <f t="shared" si="16"/>
        <v>ゴールドアトラスＧ-24-Ｔ-129.5</v>
      </c>
      <c r="H566" s="2">
        <f t="shared" si="17"/>
        <v>566</v>
      </c>
    </row>
    <row r="567" spans="1:8">
      <c r="A567" s="1">
        <v>567</v>
      </c>
      <c r="B567" s="1" t="s">
        <v>477</v>
      </c>
      <c r="D567" s="1">
        <v>29</v>
      </c>
      <c r="E567" s="1" t="s">
        <v>264</v>
      </c>
      <c r="F567" s="1">
        <v>48.5</v>
      </c>
      <c r="G567" s="2" t="str">
        <f t="shared" si="16"/>
        <v>ＪＥＴエースＦ-29-Ｔ-48.5</v>
      </c>
      <c r="H567" s="2">
        <f t="shared" si="17"/>
        <v>567</v>
      </c>
    </row>
    <row r="568" spans="1:8">
      <c r="A568" s="1">
        <v>568</v>
      </c>
      <c r="B568" s="1" t="s">
        <v>315</v>
      </c>
      <c r="C568" s="1" t="s">
        <v>271</v>
      </c>
      <c r="D568" s="1">
        <v>20</v>
      </c>
      <c r="E568" s="1" t="s">
        <v>264</v>
      </c>
      <c r="F568" s="1">
        <v>68.5</v>
      </c>
      <c r="G568" s="2" t="str">
        <f t="shared" si="16"/>
        <v>日本製紙-オレンジ-20-Ｔ-68.5</v>
      </c>
      <c r="H568" s="2">
        <f t="shared" si="17"/>
        <v>568</v>
      </c>
    </row>
    <row r="569" spans="1:8">
      <c r="A569" s="1">
        <v>569</v>
      </c>
      <c r="B569" s="1" t="s">
        <v>570</v>
      </c>
      <c r="D569" s="1">
        <v>20</v>
      </c>
      <c r="E569" s="1" t="s">
        <v>267</v>
      </c>
      <c r="F569" s="1">
        <v>1</v>
      </c>
      <c r="G569" s="2" t="str">
        <f t="shared" si="16"/>
        <v>ＣＣＰ中葉　６０Ｗ-20-Ｙ-1</v>
      </c>
      <c r="H569" s="2">
        <f t="shared" si="17"/>
        <v>569</v>
      </c>
    </row>
    <row r="570" spans="1:8">
      <c r="A570" s="1">
        <v>570</v>
      </c>
      <c r="B570" s="1" t="s">
        <v>309</v>
      </c>
      <c r="C570" s="1" t="s">
        <v>339</v>
      </c>
      <c r="D570" s="1">
        <v>21</v>
      </c>
      <c r="E570" s="1" t="s">
        <v>267</v>
      </c>
      <c r="F570" s="1">
        <v>160</v>
      </c>
      <c r="G570" s="2" t="str">
        <f t="shared" si="16"/>
        <v>アラベール-ナチュラル-21-Ｙ-160</v>
      </c>
      <c r="H570" s="2">
        <f t="shared" si="17"/>
        <v>570</v>
      </c>
    </row>
    <row r="571" spans="1:8">
      <c r="A571" s="1">
        <v>571</v>
      </c>
      <c r="B571" s="1" t="s">
        <v>343</v>
      </c>
      <c r="C571" s="1" t="s">
        <v>306</v>
      </c>
      <c r="D571" s="1">
        <v>21</v>
      </c>
      <c r="E571" s="1" t="s">
        <v>267</v>
      </c>
      <c r="F571" s="1">
        <v>100</v>
      </c>
      <c r="G571" s="2" t="str">
        <f t="shared" si="16"/>
        <v>里紙-シロ-21-Ｙ-100</v>
      </c>
      <c r="H571" s="2">
        <f t="shared" si="17"/>
        <v>571</v>
      </c>
    </row>
    <row r="572" spans="1:8">
      <c r="A572" s="1">
        <v>572</v>
      </c>
      <c r="B572" s="1" t="s">
        <v>262</v>
      </c>
      <c r="C572" s="1" t="s">
        <v>418</v>
      </c>
      <c r="D572" s="1">
        <v>21</v>
      </c>
      <c r="E572" s="1" t="s">
        <v>264</v>
      </c>
      <c r="F572" s="1">
        <v>176</v>
      </c>
      <c r="G572" s="2" t="str">
        <f t="shared" si="16"/>
        <v>紀州-ハダ-21-Ｔ-176</v>
      </c>
      <c r="H572" s="2">
        <f t="shared" si="17"/>
        <v>572</v>
      </c>
    </row>
    <row r="573" spans="1:8">
      <c r="A573" s="1">
        <v>573</v>
      </c>
      <c r="B573" s="1" t="s">
        <v>262</v>
      </c>
      <c r="C573" s="1" t="s">
        <v>290</v>
      </c>
      <c r="D573" s="1">
        <v>21</v>
      </c>
      <c r="E573" s="1" t="s">
        <v>264</v>
      </c>
      <c r="F573" s="1">
        <v>66</v>
      </c>
      <c r="G573" s="2" t="str">
        <f t="shared" si="16"/>
        <v>紀州-キ-21-Ｔ-66</v>
      </c>
      <c r="H573" s="2">
        <f t="shared" si="17"/>
        <v>573</v>
      </c>
    </row>
    <row r="574" spans="1:8">
      <c r="A574" s="1">
        <v>574</v>
      </c>
      <c r="B574" s="1" t="s">
        <v>343</v>
      </c>
      <c r="C574" s="1" t="s">
        <v>292</v>
      </c>
      <c r="D574" s="1">
        <v>21</v>
      </c>
      <c r="E574" s="1" t="s">
        <v>267</v>
      </c>
      <c r="F574" s="1">
        <v>100</v>
      </c>
      <c r="G574" s="2" t="str">
        <f t="shared" si="16"/>
        <v>里紙-ウグイス-21-Ｙ-100</v>
      </c>
      <c r="H574" s="2">
        <f t="shared" si="17"/>
        <v>574</v>
      </c>
    </row>
    <row r="575" spans="1:8">
      <c r="A575" s="1">
        <v>575</v>
      </c>
      <c r="B575" s="1" t="s">
        <v>739</v>
      </c>
      <c r="D575" s="1">
        <v>21</v>
      </c>
      <c r="E575" s="1" t="s">
        <v>264</v>
      </c>
      <c r="F575" s="1">
        <v>360</v>
      </c>
      <c r="G575" s="2" t="str">
        <f t="shared" si="16"/>
        <v>北雪ケント-21-Ｔ-360</v>
      </c>
      <c r="H575" s="2">
        <f t="shared" si="17"/>
        <v>575</v>
      </c>
    </row>
    <row r="576" spans="1:8">
      <c r="A576" s="1">
        <v>576</v>
      </c>
      <c r="B576" s="1" t="s">
        <v>269</v>
      </c>
      <c r="D576" s="1">
        <v>20</v>
      </c>
      <c r="E576" s="1" t="s">
        <v>267</v>
      </c>
      <c r="F576" s="1">
        <v>57.5</v>
      </c>
      <c r="G576" s="2" t="str">
        <f t="shared" si="16"/>
        <v>プリンス上質エコグリーン-20-Ｙ-57.5</v>
      </c>
      <c r="H576" s="2">
        <f t="shared" si="17"/>
        <v>576</v>
      </c>
    </row>
    <row r="577" spans="1:8">
      <c r="A577" s="1">
        <v>577</v>
      </c>
      <c r="B577" s="1" t="s">
        <v>340</v>
      </c>
      <c r="C577" s="1" t="s">
        <v>339</v>
      </c>
      <c r="D577" s="1">
        <v>21</v>
      </c>
      <c r="E577" s="1" t="s">
        <v>267</v>
      </c>
      <c r="F577" s="1">
        <v>135</v>
      </c>
      <c r="G577" s="2" t="str">
        <f t="shared" ref="G577:G640" si="18">_xlfn.TEXTJOIN("-",TRUE,B577,C577,D577,E577,F577)</f>
        <v>モデラトーンＧＡ-ナチュラル-21-Ｙ-135</v>
      </c>
      <c r="H577" s="2">
        <f t="shared" ref="H577:H640" si="19">A577</f>
        <v>577</v>
      </c>
    </row>
    <row r="578" spans="1:8">
      <c r="A578" s="1">
        <v>578</v>
      </c>
      <c r="B578" s="1" t="s">
        <v>262</v>
      </c>
      <c r="C578" s="1" t="s">
        <v>740</v>
      </c>
      <c r="D578" s="1">
        <v>21</v>
      </c>
      <c r="E578" s="1" t="s">
        <v>264</v>
      </c>
      <c r="F578" s="1">
        <v>176</v>
      </c>
      <c r="G578" s="2" t="str">
        <f t="shared" si="18"/>
        <v>紀州-アジサイ-21-Ｔ-176</v>
      </c>
      <c r="H578" s="2">
        <f t="shared" si="19"/>
        <v>578</v>
      </c>
    </row>
    <row r="579" spans="1:8">
      <c r="A579" s="1">
        <v>579</v>
      </c>
      <c r="B579" s="1" t="s">
        <v>262</v>
      </c>
      <c r="C579" s="1" t="s">
        <v>424</v>
      </c>
      <c r="D579" s="1">
        <v>21</v>
      </c>
      <c r="E579" s="1" t="s">
        <v>264</v>
      </c>
      <c r="F579" s="1">
        <v>107</v>
      </c>
      <c r="G579" s="2" t="str">
        <f t="shared" si="18"/>
        <v>紀州-ミドリ-21-Ｔ-107</v>
      </c>
      <c r="H579" s="2">
        <f t="shared" si="19"/>
        <v>579</v>
      </c>
    </row>
    <row r="580" spans="1:8">
      <c r="A580" s="1">
        <v>580</v>
      </c>
      <c r="B580" s="1" t="s">
        <v>309</v>
      </c>
      <c r="C580" s="1" t="s">
        <v>310</v>
      </c>
      <c r="D580" s="1">
        <v>23</v>
      </c>
      <c r="E580" s="1" t="s">
        <v>264</v>
      </c>
      <c r="F580" s="1">
        <v>76.5</v>
      </c>
      <c r="G580" s="2" t="str">
        <f t="shared" si="18"/>
        <v>アラベール-スノーホワイト-23-Ｔ-76.5</v>
      </c>
      <c r="H580" s="2">
        <f t="shared" si="19"/>
        <v>580</v>
      </c>
    </row>
    <row r="581" spans="1:8">
      <c r="A581" s="1">
        <v>581</v>
      </c>
      <c r="B581" s="1" t="s">
        <v>696</v>
      </c>
      <c r="D581" s="1">
        <v>20</v>
      </c>
      <c r="E581" s="1" t="s">
        <v>267</v>
      </c>
      <c r="F581" s="1">
        <v>70.5</v>
      </c>
      <c r="G581" s="2" t="str">
        <f t="shared" si="18"/>
        <v>ユトリロコートグリーン７０-20-Ｙ-70.5</v>
      </c>
      <c r="H581" s="2">
        <f t="shared" si="19"/>
        <v>581</v>
      </c>
    </row>
    <row r="582" spans="1:8">
      <c r="A582" s="1">
        <v>582</v>
      </c>
      <c r="B582" s="1" t="s">
        <v>785</v>
      </c>
      <c r="D582" s="1">
        <v>20</v>
      </c>
      <c r="E582" s="1" t="s">
        <v>267</v>
      </c>
      <c r="F582" s="1">
        <v>70.5</v>
      </c>
      <c r="G582" s="2" t="str">
        <f t="shared" si="18"/>
        <v>ＯＫコートグリーン１００-20-Ｙ-70.5</v>
      </c>
      <c r="H582" s="2">
        <f t="shared" si="19"/>
        <v>582</v>
      </c>
    </row>
    <row r="583" spans="1:8">
      <c r="A583" s="1">
        <v>583</v>
      </c>
      <c r="B583" s="1" t="s">
        <v>717</v>
      </c>
      <c r="C583" s="1" t="s">
        <v>786</v>
      </c>
      <c r="D583" s="1">
        <v>20</v>
      </c>
      <c r="E583" s="1" t="s">
        <v>264</v>
      </c>
      <c r="F583" s="1">
        <v>1</v>
      </c>
      <c r="G583" s="2" t="str">
        <f t="shared" si="18"/>
        <v>感圧紙-上葉８０Ｗ-20-Ｔ-1</v>
      </c>
      <c r="H583" s="2">
        <f t="shared" si="19"/>
        <v>583</v>
      </c>
    </row>
    <row r="584" spans="1:8">
      <c r="A584" s="1">
        <v>584</v>
      </c>
      <c r="B584" s="1" t="s">
        <v>717</v>
      </c>
      <c r="C584" s="1" t="s">
        <v>787</v>
      </c>
      <c r="D584" s="1">
        <v>20</v>
      </c>
      <c r="E584" s="1" t="s">
        <v>264</v>
      </c>
      <c r="F584" s="1">
        <v>1</v>
      </c>
      <c r="G584" s="2" t="str">
        <f t="shared" si="18"/>
        <v>感圧紙-下葉８０Ｗ-20-Ｔ-1</v>
      </c>
      <c r="H584" s="2">
        <f t="shared" si="19"/>
        <v>584</v>
      </c>
    </row>
    <row r="585" spans="1:8">
      <c r="A585" s="1">
        <v>585</v>
      </c>
      <c r="B585" s="1" t="s">
        <v>262</v>
      </c>
      <c r="C585" s="1" t="s">
        <v>740</v>
      </c>
      <c r="D585" s="1">
        <v>20</v>
      </c>
      <c r="E585" s="1" t="s">
        <v>264</v>
      </c>
      <c r="F585" s="1">
        <v>121.5</v>
      </c>
      <c r="G585" s="2" t="str">
        <f t="shared" si="18"/>
        <v>紀州-アジサイ-20-Ｔ-121.5</v>
      </c>
      <c r="H585" s="2">
        <f t="shared" si="19"/>
        <v>585</v>
      </c>
    </row>
    <row r="586" spans="1:8">
      <c r="A586" s="1">
        <v>586</v>
      </c>
      <c r="B586" s="1" t="s">
        <v>276</v>
      </c>
      <c r="D586" s="1">
        <v>20</v>
      </c>
      <c r="E586" s="1" t="s">
        <v>267</v>
      </c>
      <c r="F586" s="1">
        <v>41.5</v>
      </c>
      <c r="G586" s="2" t="str">
        <f t="shared" si="18"/>
        <v>スピカボンド-20-Ｙ-41.5</v>
      </c>
      <c r="H586" s="2">
        <f t="shared" si="19"/>
        <v>586</v>
      </c>
    </row>
    <row r="587" spans="1:8">
      <c r="A587" s="1">
        <v>587</v>
      </c>
      <c r="B587" s="1" t="s">
        <v>262</v>
      </c>
      <c r="C587" s="1" t="s">
        <v>344</v>
      </c>
      <c r="D587" s="1">
        <v>21</v>
      </c>
      <c r="E587" s="1" t="s">
        <v>264</v>
      </c>
      <c r="F587" s="1">
        <v>78</v>
      </c>
      <c r="G587" s="2" t="str">
        <f t="shared" si="18"/>
        <v>紀州-ワカクサ-21-Ｔ-78</v>
      </c>
      <c r="H587" s="2">
        <f t="shared" si="19"/>
        <v>587</v>
      </c>
    </row>
    <row r="588" spans="1:8">
      <c r="A588" s="1">
        <v>588</v>
      </c>
      <c r="B588" s="1" t="s">
        <v>415</v>
      </c>
      <c r="D588" s="1">
        <v>20</v>
      </c>
      <c r="E588" s="1" t="s">
        <v>267</v>
      </c>
      <c r="F588" s="1">
        <v>44.5</v>
      </c>
      <c r="G588" s="2" t="str">
        <f t="shared" si="18"/>
        <v>シルバーダイヤ-20-Ｙ-44.5</v>
      </c>
      <c r="H588" s="2">
        <f t="shared" si="19"/>
        <v>588</v>
      </c>
    </row>
    <row r="589" spans="1:8">
      <c r="A589" s="1">
        <v>589</v>
      </c>
      <c r="B589" s="1" t="s">
        <v>788</v>
      </c>
      <c r="D589" s="1">
        <v>20</v>
      </c>
      <c r="E589" s="1" t="s">
        <v>264</v>
      </c>
      <c r="F589" s="1">
        <v>1</v>
      </c>
      <c r="G589" s="2" t="str">
        <f t="shared" si="18"/>
        <v>感圧紙中葉６０Ｗ-20-Ｔ-1</v>
      </c>
      <c r="H589" s="2">
        <f t="shared" si="19"/>
        <v>589</v>
      </c>
    </row>
    <row r="590" spans="1:8">
      <c r="A590" s="1">
        <v>590</v>
      </c>
      <c r="B590" s="1" t="s">
        <v>262</v>
      </c>
      <c r="C590" s="1" t="s">
        <v>464</v>
      </c>
      <c r="D590" s="1">
        <v>21</v>
      </c>
      <c r="E590" s="1" t="s">
        <v>264</v>
      </c>
      <c r="F590" s="1">
        <v>107</v>
      </c>
      <c r="G590" s="2" t="str">
        <f t="shared" si="18"/>
        <v>紀州-ブルー-21-Ｔ-107</v>
      </c>
      <c r="H590" s="2">
        <f t="shared" si="19"/>
        <v>590</v>
      </c>
    </row>
    <row r="591" spans="1:8">
      <c r="A591" s="1">
        <v>591</v>
      </c>
      <c r="B591" s="1" t="s">
        <v>789</v>
      </c>
      <c r="C591" s="1" t="s">
        <v>312</v>
      </c>
      <c r="D591" s="1">
        <v>21</v>
      </c>
      <c r="E591" s="1" t="s">
        <v>264</v>
      </c>
      <c r="F591" s="1">
        <v>90</v>
      </c>
      <c r="G591" s="2" t="str">
        <f t="shared" si="18"/>
        <v>スノーペトル-ホワイト-21-Ｔ-90</v>
      </c>
      <c r="H591" s="2">
        <f t="shared" si="19"/>
        <v>591</v>
      </c>
    </row>
    <row r="592" spans="1:8">
      <c r="A592" s="1">
        <v>592</v>
      </c>
      <c r="B592" s="1" t="s">
        <v>262</v>
      </c>
      <c r="C592" s="1" t="s">
        <v>639</v>
      </c>
      <c r="D592" s="1">
        <v>20</v>
      </c>
      <c r="E592" s="1" t="s">
        <v>264</v>
      </c>
      <c r="F592" s="1">
        <v>68.5</v>
      </c>
      <c r="G592" s="2" t="str">
        <f t="shared" si="18"/>
        <v>紀州-ウスミズ-20-Ｔ-68.5</v>
      </c>
      <c r="H592" s="2">
        <f t="shared" si="19"/>
        <v>592</v>
      </c>
    </row>
    <row r="593" spans="1:8">
      <c r="A593" s="1">
        <v>593</v>
      </c>
      <c r="B593" s="1" t="s">
        <v>701</v>
      </c>
      <c r="D593" s="1">
        <v>23</v>
      </c>
      <c r="E593" s="1" t="s">
        <v>267</v>
      </c>
      <c r="F593" s="1">
        <v>125</v>
      </c>
      <c r="G593" s="2" t="str">
        <f t="shared" si="18"/>
        <v>インペリアルマット-23-Ｙ-125</v>
      </c>
      <c r="H593" s="2">
        <f t="shared" si="19"/>
        <v>593</v>
      </c>
    </row>
    <row r="594" spans="1:8">
      <c r="A594" s="1">
        <v>594</v>
      </c>
      <c r="B594" s="1" t="s">
        <v>281</v>
      </c>
      <c r="D594" s="1">
        <v>23</v>
      </c>
      <c r="E594" s="1" t="s">
        <v>267</v>
      </c>
      <c r="F594" s="1">
        <v>21.5</v>
      </c>
      <c r="G594" s="2" t="str">
        <f t="shared" si="18"/>
        <v>ボンアイボリー-23-Ｙ-21.5</v>
      </c>
      <c r="H594" s="2">
        <f t="shared" si="19"/>
        <v>594</v>
      </c>
    </row>
    <row r="595" spans="1:8">
      <c r="A595" s="1">
        <v>595</v>
      </c>
      <c r="B595" s="1" t="s">
        <v>790</v>
      </c>
      <c r="D595" s="1">
        <v>35</v>
      </c>
      <c r="E595" s="1" t="s">
        <v>264</v>
      </c>
      <c r="F595" s="1">
        <v>1</v>
      </c>
      <c r="G595" s="2" t="str">
        <f t="shared" si="18"/>
        <v>マルウタックスーパーユポ＃１１０-35-Ｔ-1</v>
      </c>
      <c r="H595" s="2">
        <f t="shared" si="19"/>
        <v>595</v>
      </c>
    </row>
    <row r="596" spans="1:8">
      <c r="A596" s="1">
        <v>596</v>
      </c>
      <c r="B596" s="1" t="s">
        <v>273</v>
      </c>
      <c r="D596" s="1">
        <v>22</v>
      </c>
      <c r="E596" s="1" t="s">
        <v>264</v>
      </c>
      <c r="F596" s="1">
        <v>67.5</v>
      </c>
      <c r="G596" s="2" t="str">
        <f t="shared" si="18"/>
        <v>ｎｐｉ上質-22-Ｔ-67.5</v>
      </c>
      <c r="H596" s="2">
        <f t="shared" si="19"/>
        <v>596</v>
      </c>
    </row>
    <row r="597" spans="1:8">
      <c r="A597" s="1">
        <v>597</v>
      </c>
      <c r="B597" s="1" t="s">
        <v>315</v>
      </c>
      <c r="C597" s="1" t="s">
        <v>316</v>
      </c>
      <c r="D597" s="1">
        <v>21</v>
      </c>
      <c r="E597" s="1" t="s">
        <v>264</v>
      </c>
      <c r="F597" s="1">
        <v>52</v>
      </c>
      <c r="G597" s="2" t="str">
        <f t="shared" si="18"/>
        <v>日本製紙-ピュアピンク-21-Ｔ-52</v>
      </c>
      <c r="H597" s="2">
        <f t="shared" si="19"/>
        <v>597</v>
      </c>
    </row>
    <row r="598" spans="1:8">
      <c r="A598" s="1">
        <v>598</v>
      </c>
      <c r="B598" s="1" t="s">
        <v>273</v>
      </c>
      <c r="D598" s="1">
        <v>23</v>
      </c>
      <c r="E598" s="1" t="s">
        <v>267</v>
      </c>
      <c r="F598" s="1">
        <v>38</v>
      </c>
      <c r="G598" s="2" t="str">
        <f t="shared" si="18"/>
        <v>ｎｐｉ上質-23-Ｙ-38</v>
      </c>
      <c r="H598" s="2">
        <f t="shared" si="19"/>
        <v>598</v>
      </c>
    </row>
    <row r="599" spans="1:8">
      <c r="A599" s="1">
        <v>599</v>
      </c>
      <c r="B599" s="1" t="s">
        <v>287</v>
      </c>
      <c r="C599" s="1" t="s">
        <v>791</v>
      </c>
      <c r="D599" s="1">
        <v>21</v>
      </c>
      <c r="E599" s="1" t="s">
        <v>267</v>
      </c>
      <c r="F599" s="1">
        <v>130</v>
      </c>
      <c r="G599" s="2" t="str">
        <f t="shared" si="18"/>
        <v>タント-Ｎ－３-21-Ｙ-130</v>
      </c>
      <c r="H599" s="2">
        <f t="shared" si="19"/>
        <v>599</v>
      </c>
    </row>
    <row r="600" spans="1:8">
      <c r="A600" s="1">
        <v>600</v>
      </c>
      <c r="B600" s="1" t="s">
        <v>262</v>
      </c>
      <c r="C600" s="1" t="s">
        <v>272</v>
      </c>
      <c r="D600" s="1">
        <v>20</v>
      </c>
      <c r="E600" s="1" t="s">
        <v>264</v>
      </c>
      <c r="F600" s="1">
        <v>84.5</v>
      </c>
      <c r="G600" s="2" t="str">
        <f t="shared" si="18"/>
        <v>紀州-サクラ-20-Ｔ-84.5</v>
      </c>
      <c r="H600" s="2">
        <f t="shared" si="19"/>
        <v>600</v>
      </c>
    </row>
    <row r="601" spans="1:8">
      <c r="A601" s="1">
        <v>601</v>
      </c>
      <c r="B601" s="1" t="s">
        <v>262</v>
      </c>
      <c r="C601" s="1" t="s">
        <v>420</v>
      </c>
      <c r="D601" s="1">
        <v>20</v>
      </c>
      <c r="E601" s="1" t="s">
        <v>264</v>
      </c>
      <c r="F601" s="1">
        <v>84.5</v>
      </c>
      <c r="G601" s="2" t="str">
        <f t="shared" si="18"/>
        <v>紀州-クリーム-20-Ｔ-84.5</v>
      </c>
      <c r="H601" s="2">
        <f t="shared" si="19"/>
        <v>601</v>
      </c>
    </row>
    <row r="602" spans="1:8">
      <c r="A602" s="1">
        <v>602</v>
      </c>
      <c r="B602" s="1" t="s">
        <v>287</v>
      </c>
      <c r="C602" s="1" t="s">
        <v>667</v>
      </c>
      <c r="D602" s="1">
        <v>21</v>
      </c>
      <c r="E602" s="1" t="s">
        <v>267</v>
      </c>
      <c r="F602" s="1">
        <v>100</v>
      </c>
      <c r="G602" s="2" t="str">
        <f t="shared" si="18"/>
        <v>タント-Ｎ－６２-21-Ｙ-100</v>
      </c>
      <c r="H602" s="2">
        <f t="shared" si="19"/>
        <v>602</v>
      </c>
    </row>
    <row r="603" spans="1:8">
      <c r="A603" s="1">
        <v>603</v>
      </c>
      <c r="B603" s="1" t="s">
        <v>262</v>
      </c>
      <c r="C603" s="1" t="s">
        <v>306</v>
      </c>
      <c r="D603" s="1">
        <v>20</v>
      </c>
      <c r="E603" s="1" t="s">
        <v>264</v>
      </c>
      <c r="F603" s="1">
        <v>50</v>
      </c>
      <c r="G603" s="2" t="str">
        <f t="shared" si="18"/>
        <v>紀州-シロ-20-Ｔ-50</v>
      </c>
      <c r="H603" s="2">
        <f t="shared" si="19"/>
        <v>603</v>
      </c>
    </row>
    <row r="604" spans="1:8">
      <c r="A604" s="1">
        <v>604</v>
      </c>
      <c r="B604" s="1" t="s">
        <v>488</v>
      </c>
      <c r="C604" s="1" t="s">
        <v>792</v>
      </c>
      <c r="D604" s="1">
        <v>21</v>
      </c>
      <c r="E604" s="1" t="s">
        <v>267</v>
      </c>
      <c r="F604" s="1">
        <v>110</v>
      </c>
      <c r="G604" s="2" t="str">
        <f t="shared" si="18"/>
        <v>ＯＫカイゼル-コイネズミ-21-Ｙ-110</v>
      </c>
      <c r="H604" s="2">
        <f t="shared" si="19"/>
        <v>604</v>
      </c>
    </row>
    <row r="605" spans="1:8">
      <c r="A605" s="1">
        <v>605</v>
      </c>
      <c r="B605" s="1" t="s">
        <v>531</v>
      </c>
      <c r="C605" s="1" t="s">
        <v>306</v>
      </c>
      <c r="D605" s="1">
        <v>21</v>
      </c>
      <c r="E605" s="1" t="s">
        <v>267</v>
      </c>
      <c r="F605" s="1">
        <v>210</v>
      </c>
      <c r="G605" s="2" t="str">
        <f t="shared" si="18"/>
        <v>マーメイド-シロ-21-Ｙ-210</v>
      </c>
      <c r="H605" s="2">
        <f t="shared" si="19"/>
        <v>605</v>
      </c>
    </row>
    <row r="606" spans="1:8">
      <c r="A606" s="1">
        <v>606</v>
      </c>
      <c r="B606" s="1" t="s">
        <v>266</v>
      </c>
      <c r="D606" s="1">
        <v>23</v>
      </c>
      <c r="E606" s="1" t="s">
        <v>264</v>
      </c>
      <c r="F606" s="1">
        <v>93.5</v>
      </c>
      <c r="G606" s="2" t="str">
        <f t="shared" si="18"/>
        <v>Ｖマット-23-Ｔ-93.5</v>
      </c>
      <c r="H606" s="2">
        <f t="shared" si="19"/>
        <v>606</v>
      </c>
    </row>
    <row r="607" spans="1:8">
      <c r="A607" s="1">
        <v>607</v>
      </c>
      <c r="B607" s="1" t="s">
        <v>309</v>
      </c>
      <c r="C607" s="1" t="s">
        <v>339</v>
      </c>
      <c r="D607" s="1">
        <v>21</v>
      </c>
      <c r="E607" s="1" t="s">
        <v>267</v>
      </c>
      <c r="F607" s="1">
        <v>90</v>
      </c>
      <c r="G607" s="2" t="str">
        <f t="shared" si="18"/>
        <v>アラベール-ナチュラル-21-Ｙ-90</v>
      </c>
      <c r="H607" s="2">
        <f t="shared" si="19"/>
        <v>607</v>
      </c>
    </row>
    <row r="608" spans="1:8">
      <c r="A608" s="1">
        <v>608</v>
      </c>
      <c r="B608" s="1" t="s">
        <v>793</v>
      </c>
      <c r="D608" s="1">
        <v>27</v>
      </c>
      <c r="E608" s="1" t="s">
        <v>264</v>
      </c>
      <c r="F608" s="1">
        <v>70</v>
      </c>
      <c r="G608" s="2" t="str">
        <f t="shared" si="18"/>
        <v>マルウタックオリンパス-27-Ｔ-70</v>
      </c>
      <c r="H608" s="2">
        <f t="shared" si="19"/>
        <v>608</v>
      </c>
    </row>
    <row r="609" spans="1:8">
      <c r="A609" s="1">
        <v>609</v>
      </c>
      <c r="B609" s="1" t="s">
        <v>794</v>
      </c>
      <c r="D609" s="1">
        <v>27</v>
      </c>
      <c r="E609" s="1" t="s">
        <v>264</v>
      </c>
      <c r="F609" s="1">
        <v>70</v>
      </c>
      <c r="G609" s="2" t="str">
        <f t="shared" si="18"/>
        <v>マルウタック上質超強粘着-27-Ｔ-70</v>
      </c>
      <c r="H609" s="2">
        <f t="shared" si="19"/>
        <v>609</v>
      </c>
    </row>
    <row r="610" spans="1:8">
      <c r="A610" s="1">
        <v>610</v>
      </c>
      <c r="B610" s="1" t="s">
        <v>442</v>
      </c>
      <c r="D610" s="1">
        <v>21</v>
      </c>
      <c r="E610" s="1" t="s">
        <v>267</v>
      </c>
      <c r="F610" s="1">
        <v>71.5</v>
      </c>
      <c r="G610" s="2" t="str">
        <f t="shared" si="18"/>
        <v>ラフクリーム琥珀-21-Ｙ-71.5</v>
      </c>
      <c r="H610" s="2">
        <f t="shared" si="19"/>
        <v>610</v>
      </c>
    </row>
    <row r="611" spans="1:8">
      <c r="A611" s="1">
        <v>611</v>
      </c>
      <c r="B611" s="1" t="s">
        <v>287</v>
      </c>
      <c r="C611" s="1" t="s">
        <v>795</v>
      </c>
      <c r="D611" s="1">
        <v>21</v>
      </c>
      <c r="E611" s="1" t="s">
        <v>267</v>
      </c>
      <c r="F611" s="1">
        <v>100</v>
      </c>
      <c r="G611" s="2" t="str">
        <f t="shared" si="18"/>
        <v>タント-Ｈ－７０-21-Ｙ-100</v>
      </c>
      <c r="H611" s="2">
        <f t="shared" si="19"/>
        <v>611</v>
      </c>
    </row>
    <row r="612" spans="1:8">
      <c r="A612" s="1">
        <v>612</v>
      </c>
      <c r="B612" s="1" t="s">
        <v>262</v>
      </c>
      <c r="C612" s="1" t="s">
        <v>293</v>
      </c>
      <c r="D612" s="1">
        <v>20</v>
      </c>
      <c r="E612" s="1" t="s">
        <v>264</v>
      </c>
      <c r="F612" s="1">
        <v>42</v>
      </c>
      <c r="G612" s="2" t="str">
        <f t="shared" si="18"/>
        <v>紀州-モエギ-20-Ｔ-42</v>
      </c>
      <c r="H612" s="2">
        <f t="shared" si="19"/>
        <v>612</v>
      </c>
    </row>
    <row r="613" spans="1:8">
      <c r="A613" s="1">
        <v>613</v>
      </c>
      <c r="B613" s="1" t="s">
        <v>536</v>
      </c>
      <c r="D613" s="1">
        <v>22</v>
      </c>
      <c r="E613" s="1" t="s">
        <v>264</v>
      </c>
      <c r="F613" s="1">
        <v>53</v>
      </c>
      <c r="G613" s="2" t="str">
        <f t="shared" si="18"/>
        <v>紀州上質-22-Ｔ-53</v>
      </c>
      <c r="H613" s="2">
        <f t="shared" si="19"/>
        <v>613</v>
      </c>
    </row>
    <row r="614" spans="1:8">
      <c r="A614" s="1">
        <v>614</v>
      </c>
      <c r="B614" s="1" t="s">
        <v>796</v>
      </c>
      <c r="C614" s="1" t="s">
        <v>306</v>
      </c>
      <c r="D614" s="1">
        <v>1</v>
      </c>
      <c r="E614" s="1" t="s">
        <v>264</v>
      </c>
      <c r="F614" s="1">
        <v>175</v>
      </c>
      <c r="G614" s="2" t="str">
        <f t="shared" si="18"/>
        <v>クムンドカシミアＦＳ-シロ-1-Ｔ-175</v>
      </c>
      <c r="H614" s="2">
        <f t="shared" si="19"/>
        <v>614</v>
      </c>
    </row>
    <row r="615" spans="1:8">
      <c r="A615" s="1">
        <v>615</v>
      </c>
      <c r="B615" s="1" t="s">
        <v>796</v>
      </c>
      <c r="C615" s="1" t="s">
        <v>446</v>
      </c>
      <c r="D615" s="1">
        <v>1</v>
      </c>
      <c r="E615" s="1" t="s">
        <v>264</v>
      </c>
      <c r="F615" s="1">
        <v>95</v>
      </c>
      <c r="G615" s="2" t="str">
        <f t="shared" si="18"/>
        <v>クムンドカシミアＦＳ-ユキ-1-Ｔ-95</v>
      </c>
      <c r="H615" s="2">
        <f t="shared" si="19"/>
        <v>615</v>
      </c>
    </row>
    <row r="616" spans="1:8">
      <c r="A616" s="1">
        <v>616</v>
      </c>
      <c r="B616" s="1" t="s">
        <v>524</v>
      </c>
      <c r="C616" s="1" t="s">
        <v>797</v>
      </c>
      <c r="D616" s="1">
        <v>21</v>
      </c>
      <c r="E616" s="1" t="s">
        <v>267</v>
      </c>
      <c r="F616" s="1">
        <v>120</v>
      </c>
      <c r="G616" s="2" t="str">
        <f t="shared" si="18"/>
        <v>ビオトープＧＡ－ＦＳ-アンバーレッド-21-Ｙ-120</v>
      </c>
      <c r="H616" s="2">
        <f t="shared" si="19"/>
        <v>616</v>
      </c>
    </row>
    <row r="617" spans="1:8">
      <c r="A617" s="1">
        <v>617</v>
      </c>
      <c r="B617" s="1" t="s">
        <v>331</v>
      </c>
      <c r="D617" s="1">
        <v>23</v>
      </c>
      <c r="E617" s="1" t="s">
        <v>267</v>
      </c>
      <c r="F617" s="1">
        <v>76.5</v>
      </c>
      <c r="G617" s="2" t="str">
        <f t="shared" si="18"/>
        <v>エスプリＦＰ-23-Ｙ-76.5</v>
      </c>
      <c r="H617" s="2">
        <f t="shared" si="19"/>
        <v>617</v>
      </c>
    </row>
    <row r="618" spans="1:8">
      <c r="A618" s="1">
        <v>618</v>
      </c>
      <c r="B618" s="1" t="s">
        <v>275</v>
      </c>
      <c r="D618" s="1">
        <v>24</v>
      </c>
      <c r="E618" s="1" t="s">
        <v>264</v>
      </c>
      <c r="F618" s="1">
        <v>75.5</v>
      </c>
      <c r="G618" s="2" t="str">
        <f t="shared" si="18"/>
        <v>晒竜王Ｗ-24-Ｔ-75.5</v>
      </c>
      <c r="H618" s="2">
        <f t="shared" si="19"/>
        <v>618</v>
      </c>
    </row>
    <row r="619" spans="1:8">
      <c r="A619" s="1">
        <v>619</v>
      </c>
      <c r="B619" s="1" t="s">
        <v>739</v>
      </c>
      <c r="D619" s="1">
        <v>23</v>
      </c>
      <c r="E619" s="1" t="s">
        <v>267</v>
      </c>
      <c r="F619" s="1">
        <v>155</v>
      </c>
      <c r="G619" s="2" t="str">
        <f t="shared" si="18"/>
        <v>北雪ケント-23-Ｙ-155</v>
      </c>
      <c r="H619" s="2">
        <f t="shared" si="19"/>
        <v>619</v>
      </c>
    </row>
    <row r="620" spans="1:8">
      <c r="A620" s="1">
        <v>620</v>
      </c>
      <c r="B620" s="1" t="s">
        <v>280</v>
      </c>
      <c r="D620" s="1">
        <v>21</v>
      </c>
      <c r="E620" s="1" t="s">
        <v>264</v>
      </c>
      <c r="F620" s="1">
        <v>160</v>
      </c>
      <c r="G620" s="2" t="str">
        <f t="shared" si="18"/>
        <v>ＯＫアートポスト-21-Ｔ-160</v>
      </c>
      <c r="H620" s="2">
        <f t="shared" si="19"/>
        <v>620</v>
      </c>
    </row>
    <row r="621" spans="1:8">
      <c r="A621" s="1">
        <v>621</v>
      </c>
      <c r="B621" s="1" t="s">
        <v>262</v>
      </c>
      <c r="C621" s="1" t="s">
        <v>271</v>
      </c>
      <c r="D621" s="1">
        <v>20</v>
      </c>
      <c r="E621" s="1" t="s">
        <v>264</v>
      </c>
      <c r="F621" s="1">
        <v>84.5</v>
      </c>
      <c r="G621" s="2" t="str">
        <f t="shared" si="18"/>
        <v>紀州-オレンジ-20-Ｔ-84.5</v>
      </c>
      <c r="H621" s="2">
        <f t="shared" si="19"/>
        <v>621</v>
      </c>
    </row>
    <row r="622" spans="1:8">
      <c r="A622" s="1">
        <v>622</v>
      </c>
      <c r="B622" s="1" t="s">
        <v>262</v>
      </c>
      <c r="C622" s="1" t="s">
        <v>418</v>
      </c>
      <c r="D622" s="1">
        <v>20</v>
      </c>
      <c r="E622" s="1" t="s">
        <v>264</v>
      </c>
      <c r="F622" s="1">
        <v>112.5</v>
      </c>
      <c r="G622" s="2" t="str">
        <f t="shared" si="18"/>
        <v>紀州-ハダ-20-Ｔ-112.5</v>
      </c>
      <c r="H622" s="2">
        <f t="shared" si="19"/>
        <v>622</v>
      </c>
    </row>
    <row r="623" spans="1:8">
      <c r="A623" s="1">
        <v>623</v>
      </c>
      <c r="B623" s="1" t="s">
        <v>273</v>
      </c>
      <c r="D623" s="1">
        <v>23</v>
      </c>
      <c r="E623" s="1" t="s">
        <v>267</v>
      </c>
      <c r="F623" s="1">
        <v>76.5</v>
      </c>
      <c r="G623" s="2" t="str">
        <f t="shared" si="18"/>
        <v>ｎｐｉ上質-23-Ｙ-76.5</v>
      </c>
      <c r="H623" s="2">
        <f t="shared" si="19"/>
        <v>623</v>
      </c>
    </row>
    <row r="624" spans="1:8">
      <c r="A624" s="1">
        <v>624</v>
      </c>
      <c r="B624" s="1" t="s">
        <v>499</v>
      </c>
      <c r="D624" s="1">
        <v>23</v>
      </c>
      <c r="E624" s="1" t="s">
        <v>267</v>
      </c>
      <c r="F624" s="1">
        <v>15.5</v>
      </c>
      <c r="G624" s="2" t="str">
        <f t="shared" si="18"/>
        <v>ジョイボリー-23-Ｙ-15.5</v>
      </c>
      <c r="H624" s="2">
        <f t="shared" si="19"/>
        <v>624</v>
      </c>
    </row>
    <row r="625" spans="1:8">
      <c r="A625" s="1">
        <v>625</v>
      </c>
      <c r="B625" s="1" t="s">
        <v>451</v>
      </c>
      <c r="C625" s="1" t="s">
        <v>312</v>
      </c>
      <c r="D625" s="1">
        <v>21</v>
      </c>
      <c r="E625" s="1" t="s">
        <v>267</v>
      </c>
      <c r="F625" s="1">
        <v>180</v>
      </c>
      <c r="G625" s="2" t="str">
        <f t="shared" si="18"/>
        <v>ケンラン-ホワイト-21-Ｙ-180</v>
      </c>
      <c r="H625" s="2">
        <f t="shared" si="19"/>
        <v>625</v>
      </c>
    </row>
    <row r="626" spans="1:8">
      <c r="A626" s="1">
        <v>626</v>
      </c>
      <c r="B626" s="1" t="s">
        <v>329</v>
      </c>
      <c r="C626" s="1" t="s">
        <v>533</v>
      </c>
      <c r="D626" s="1">
        <v>21</v>
      </c>
      <c r="E626" s="1" t="s">
        <v>267</v>
      </c>
      <c r="F626" s="1">
        <v>130</v>
      </c>
      <c r="G626" s="2" t="str">
        <f t="shared" si="18"/>
        <v>レザック６６-ベニ-21-Ｙ-130</v>
      </c>
      <c r="H626" s="2">
        <f t="shared" si="19"/>
        <v>626</v>
      </c>
    </row>
    <row r="627" spans="1:8">
      <c r="A627" s="1">
        <v>627</v>
      </c>
      <c r="B627" s="1" t="s">
        <v>329</v>
      </c>
      <c r="C627" s="1" t="s">
        <v>495</v>
      </c>
      <c r="D627" s="1">
        <v>21</v>
      </c>
      <c r="E627" s="1" t="s">
        <v>267</v>
      </c>
      <c r="F627" s="1">
        <v>175</v>
      </c>
      <c r="G627" s="2" t="str">
        <f t="shared" si="18"/>
        <v>レザック６６-オリーブ-21-Ｙ-175</v>
      </c>
      <c r="H627" s="2">
        <f t="shared" si="19"/>
        <v>627</v>
      </c>
    </row>
    <row r="628" spans="1:8">
      <c r="A628" s="1">
        <v>628</v>
      </c>
      <c r="B628" s="1" t="s">
        <v>302</v>
      </c>
      <c r="D628" s="1">
        <v>27</v>
      </c>
      <c r="E628" s="1" t="s">
        <v>264</v>
      </c>
      <c r="F628" s="1">
        <v>70</v>
      </c>
      <c r="G628" s="2" t="str">
        <f t="shared" si="18"/>
        <v>マルウタック上質強粘着-27-Ｔ-70</v>
      </c>
      <c r="H628" s="2">
        <f t="shared" si="19"/>
        <v>628</v>
      </c>
    </row>
    <row r="629" spans="1:8">
      <c r="A629" s="1">
        <v>629</v>
      </c>
      <c r="B629" s="1" t="s">
        <v>262</v>
      </c>
      <c r="C629" s="1" t="s">
        <v>272</v>
      </c>
      <c r="D629" s="1">
        <v>21</v>
      </c>
      <c r="E629" s="1" t="s">
        <v>264</v>
      </c>
      <c r="F629" s="1">
        <v>66</v>
      </c>
      <c r="G629" s="2" t="str">
        <f t="shared" si="18"/>
        <v>紀州-サクラ-21-Ｔ-66</v>
      </c>
      <c r="H629" s="2">
        <f t="shared" si="19"/>
        <v>629</v>
      </c>
    </row>
    <row r="630" spans="1:8">
      <c r="A630" s="1">
        <v>630</v>
      </c>
      <c r="B630" s="1" t="s">
        <v>315</v>
      </c>
      <c r="C630" s="1" t="s">
        <v>291</v>
      </c>
      <c r="D630" s="1">
        <v>20</v>
      </c>
      <c r="E630" s="1" t="s">
        <v>264</v>
      </c>
      <c r="F630" s="1">
        <v>42</v>
      </c>
      <c r="G630" s="2" t="str">
        <f t="shared" si="18"/>
        <v>日本製紙-モモ-20-Ｔ-42</v>
      </c>
      <c r="H630" s="2">
        <f t="shared" si="19"/>
        <v>630</v>
      </c>
    </row>
    <row r="631" spans="1:8">
      <c r="A631" s="1">
        <v>631</v>
      </c>
      <c r="B631" s="1" t="s">
        <v>729</v>
      </c>
      <c r="D631" s="1">
        <v>21</v>
      </c>
      <c r="E631" s="1" t="s">
        <v>267</v>
      </c>
      <c r="F631" s="1">
        <v>72</v>
      </c>
      <c r="G631" s="2" t="str">
        <f t="shared" si="18"/>
        <v>オペラクリームウルトラ-21-Ｙ-72</v>
      </c>
      <c r="H631" s="2">
        <f t="shared" si="19"/>
        <v>631</v>
      </c>
    </row>
    <row r="632" spans="1:8">
      <c r="A632" s="1">
        <v>632</v>
      </c>
      <c r="B632" s="1" t="s">
        <v>798</v>
      </c>
      <c r="C632" s="1" t="s">
        <v>799</v>
      </c>
      <c r="D632" s="1">
        <v>21</v>
      </c>
      <c r="E632" s="1" t="s">
        <v>267</v>
      </c>
      <c r="F632" s="1">
        <v>60</v>
      </c>
      <c r="G632" s="2" t="str">
        <f t="shared" si="18"/>
        <v>奉書紙-白青-21-Ｙ-60</v>
      </c>
      <c r="H632" s="2">
        <f t="shared" si="19"/>
        <v>632</v>
      </c>
    </row>
    <row r="633" spans="1:8">
      <c r="A633" s="1">
        <v>633</v>
      </c>
      <c r="B633" s="1" t="s">
        <v>800</v>
      </c>
      <c r="D633" s="1">
        <v>23</v>
      </c>
      <c r="E633" s="1" t="s">
        <v>267</v>
      </c>
      <c r="F633" s="1">
        <v>125</v>
      </c>
      <c r="G633" s="2" t="str">
        <f t="shared" si="18"/>
        <v>ＳＡ金藤-23-Ｙ-125</v>
      </c>
      <c r="H633" s="2">
        <f t="shared" si="19"/>
        <v>633</v>
      </c>
    </row>
    <row r="634" spans="1:8">
      <c r="A634" s="1">
        <v>634</v>
      </c>
      <c r="B634" s="1" t="s">
        <v>273</v>
      </c>
      <c r="D634" s="1">
        <v>21</v>
      </c>
      <c r="E634" s="1" t="s">
        <v>267</v>
      </c>
      <c r="F634" s="1">
        <v>135</v>
      </c>
      <c r="G634" s="2" t="str">
        <f t="shared" si="18"/>
        <v>ｎｐｉ上質-21-Ｙ-135</v>
      </c>
      <c r="H634" s="2">
        <f t="shared" si="19"/>
        <v>634</v>
      </c>
    </row>
    <row r="635" spans="1:8">
      <c r="A635" s="1">
        <v>635</v>
      </c>
      <c r="B635" s="1" t="s">
        <v>273</v>
      </c>
      <c r="D635" s="1">
        <v>20</v>
      </c>
      <c r="E635" s="1" t="s">
        <v>264</v>
      </c>
      <c r="F635" s="1">
        <v>86.5</v>
      </c>
      <c r="G635" s="2" t="str">
        <f t="shared" si="18"/>
        <v>ｎｐｉ上質-20-Ｔ-86.5</v>
      </c>
      <c r="H635" s="2">
        <f t="shared" si="19"/>
        <v>635</v>
      </c>
    </row>
    <row r="636" spans="1:8">
      <c r="A636" s="1">
        <v>636</v>
      </c>
      <c r="B636" s="1" t="s">
        <v>798</v>
      </c>
      <c r="C636" s="1" t="s">
        <v>513</v>
      </c>
      <c r="D636" s="1">
        <v>21</v>
      </c>
      <c r="E636" s="1" t="s">
        <v>267</v>
      </c>
      <c r="F636" s="1">
        <v>60</v>
      </c>
      <c r="G636" s="2" t="str">
        <f t="shared" si="18"/>
        <v>奉書紙-特白-21-Ｙ-60</v>
      </c>
      <c r="H636" s="2">
        <f t="shared" si="19"/>
        <v>636</v>
      </c>
    </row>
    <row r="637" spans="1:8">
      <c r="A637" s="1">
        <v>637</v>
      </c>
      <c r="B637" s="1" t="s">
        <v>801</v>
      </c>
      <c r="D637" s="1">
        <v>20</v>
      </c>
      <c r="E637" s="1" t="s">
        <v>264</v>
      </c>
      <c r="F637" s="1">
        <v>1</v>
      </c>
      <c r="G637" s="2" t="str">
        <f t="shared" si="18"/>
        <v>ＣＣＰ上葉８０Ｗ-20-Ｔ-1</v>
      </c>
      <c r="H637" s="2">
        <f t="shared" si="19"/>
        <v>637</v>
      </c>
    </row>
    <row r="638" spans="1:8">
      <c r="A638" s="1">
        <v>638</v>
      </c>
      <c r="B638" s="1" t="s">
        <v>802</v>
      </c>
      <c r="D638" s="1">
        <v>20</v>
      </c>
      <c r="E638" s="1" t="s">
        <v>264</v>
      </c>
      <c r="F638" s="1">
        <v>1</v>
      </c>
      <c r="G638" s="2" t="str">
        <f t="shared" si="18"/>
        <v>ＣＣＰ下葉８０Ｗ-20-Ｔ-1</v>
      </c>
      <c r="H638" s="2">
        <f t="shared" si="19"/>
        <v>638</v>
      </c>
    </row>
    <row r="639" spans="1:8">
      <c r="A639" s="1">
        <v>639</v>
      </c>
      <c r="B639" s="1" t="s">
        <v>329</v>
      </c>
      <c r="C639" s="1" t="s">
        <v>489</v>
      </c>
      <c r="D639" s="1">
        <v>21</v>
      </c>
      <c r="E639" s="1" t="s">
        <v>267</v>
      </c>
      <c r="F639" s="1">
        <v>260</v>
      </c>
      <c r="G639" s="2" t="str">
        <f t="shared" si="18"/>
        <v>レザック６６-ボタン-21-Ｙ-260</v>
      </c>
      <c r="H639" s="2">
        <f t="shared" si="19"/>
        <v>639</v>
      </c>
    </row>
    <row r="640" spans="1:8">
      <c r="A640" s="1">
        <v>640</v>
      </c>
      <c r="B640" s="1" t="s">
        <v>329</v>
      </c>
      <c r="C640" s="1" t="s">
        <v>484</v>
      </c>
      <c r="D640" s="1">
        <v>21</v>
      </c>
      <c r="E640" s="1" t="s">
        <v>267</v>
      </c>
      <c r="F640" s="1">
        <v>260</v>
      </c>
      <c r="G640" s="2" t="str">
        <f t="shared" si="18"/>
        <v>レザック６６-アカ-21-Ｙ-260</v>
      </c>
      <c r="H640" s="2">
        <f t="shared" si="19"/>
        <v>640</v>
      </c>
    </row>
    <row r="641" spans="1:8">
      <c r="A641" s="1">
        <v>641</v>
      </c>
      <c r="B641" s="1" t="s">
        <v>329</v>
      </c>
      <c r="C641" s="1" t="s">
        <v>583</v>
      </c>
      <c r="D641" s="1">
        <v>21</v>
      </c>
      <c r="E641" s="1" t="s">
        <v>267</v>
      </c>
      <c r="F641" s="1">
        <v>260</v>
      </c>
      <c r="G641" s="2" t="str">
        <f t="shared" ref="G641:G704" si="20">_xlfn.TEXTJOIN("-",TRUE,B641,C641,D641,E641,F641)</f>
        <v>レザック６６-ミント-21-Ｙ-260</v>
      </c>
      <c r="H641" s="2">
        <f t="shared" ref="H641:H704" si="21">A641</f>
        <v>641</v>
      </c>
    </row>
    <row r="642" spans="1:8">
      <c r="A642" s="1">
        <v>642</v>
      </c>
      <c r="B642" s="1" t="s">
        <v>315</v>
      </c>
      <c r="C642" s="1" t="s">
        <v>316</v>
      </c>
      <c r="D642" s="1">
        <v>21</v>
      </c>
      <c r="E642" s="1" t="s">
        <v>264</v>
      </c>
      <c r="F642" s="1">
        <v>66</v>
      </c>
      <c r="G642" s="2" t="str">
        <f t="shared" si="20"/>
        <v>日本製紙-ピュアピンク-21-Ｔ-66</v>
      </c>
      <c r="H642" s="2">
        <f t="shared" si="21"/>
        <v>642</v>
      </c>
    </row>
    <row r="643" spans="1:8">
      <c r="A643" s="1">
        <v>643</v>
      </c>
      <c r="B643" s="1" t="s">
        <v>329</v>
      </c>
      <c r="C643" s="1" t="s">
        <v>306</v>
      </c>
      <c r="D643" s="1">
        <v>21</v>
      </c>
      <c r="E643" s="1" t="s">
        <v>267</v>
      </c>
      <c r="F643" s="1">
        <v>215</v>
      </c>
      <c r="G643" s="2" t="str">
        <f t="shared" si="20"/>
        <v>レザック６６-シロ-21-Ｙ-215</v>
      </c>
      <c r="H643" s="2">
        <f t="shared" si="21"/>
        <v>643</v>
      </c>
    </row>
    <row r="644" spans="1:8">
      <c r="A644" s="1">
        <v>644</v>
      </c>
      <c r="B644" s="1" t="s">
        <v>282</v>
      </c>
      <c r="D644" s="1">
        <v>21</v>
      </c>
      <c r="E644" s="1" t="s">
        <v>264</v>
      </c>
      <c r="F644" s="1">
        <v>90</v>
      </c>
      <c r="G644" s="2" t="str">
        <f t="shared" si="20"/>
        <v>琥珀-21-Ｔ-90</v>
      </c>
      <c r="H644" s="2">
        <f t="shared" si="21"/>
        <v>644</v>
      </c>
    </row>
    <row r="645" spans="1:8">
      <c r="A645" s="1">
        <v>645</v>
      </c>
      <c r="B645" s="1" t="s">
        <v>287</v>
      </c>
      <c r="C645" s="1" t="s">
        <v>599</v>
      </c>
      <c r="D645" s="1">
        <v>21</v>
      </c>
      <c r="E645" s="1" t="s">
        <v>267</v>
      </c>
      <c r="F645" s="1">
        <v>100</v>
      </c>
      <c r="G645" s="2" t="str">
        <f t="shared" si="20"/>
        <v>タント-Ｎ－７-21-Ｙ-100</v>
      </c>
      <c r="H645" s="2">
        <f t="shared" si="21"/>
        <v>645</v>
      </c>
    </row>
    <row r="646" spans="1:8">
      <c r="A646" s="1">
        <v>646</v>
      </c>
      <c r="B646" s="1" t="s">
        <v>273</v>
      </c>
      <c r="D646" s="1">
        <v>21</v>
      </c>
      <c r="E646" s="1" t="s">
        <v>267</v>
      </c>
      <c r="F646" s="1">
        <v>55</v>
      </c>
      <c r="G646" s="2" t="str">
        <f t="shared" si="20"/>
        <v>ｎｐｉ上質-21-Ｙ-55</v>
      </c>
      <c r="H646" s="2">
        <f t="shared" si="21"/>
        <v>646</v>
      </c>
    </row>
    <row r="647" spans="1:8">
      <c r="A647" s="1">
        <v>647</v>
      </c>
      <c r="B647" s="1" t="s">
        <v>262</v>
      </c>
      <c r="C647" s="1" t="s">
        <v>294</v>
      </c>
      <c r="D647" s="1">
        <v>21</v>
      </c>
      <c r="E647" s="1" t="s">
        <v>264</v>
      </c>
      <c r="F647" s="1">
        <v>107</v>
      </c>
      <c r="G647" s="2" t="str">
        <f t="shared" si="20"/>
        <v>紀州-レモン-21-Ｔ-107</v>
      </c>
      <c r="H647" s="2">
        <f t="shared" si="21"/>
        <v>647</v>
      </c>
    </row>
    <row r="648" spans="1:8">
      <c r="A648" s="1">
        <v>648</v>
      </c>
      <c r="B648" s="1" t="s">
        <v>499</v>
      </c>
      <c r="D648" s="1">
        <v>23</v>
      </c>
      <c r="E648" s="1" t="s">
        <v>267</v>
      </c>
      <c r="F648" s="1">
        <v>14</v>
      </c>
      <c r="G648" s="2" t="str">
        <f t="shared" si="20"/>
        <v>ジョイボリー-23-Ｙ-14</v>
      </c>
      <c r="H648" s="2">
        <f t="shared" si="21"/>
        <v>648</v>
      </c>
    </row>
    <row r="649" spans="1:8">
      <c r="A649" s="1">
        <v>649</v>
      </c>
      <c r="B649" s="1" t="s">
        <v>329</v>
      </c>
      <c r="C649" s="1" t="s">
        <v>500</v>
      </c>
      <c r="D649" s="1">
        <v>21</v>
      </c>
      <c r="E649" s="1" t="s">
        <v>267</v>
      </c>
      <c r="F649" s="1">
        <v>175</v>
      </c>
      <c r="G649" s="2" t="str">
        <f t="shared" si="20"/>
        <v>レザック６６-ラクダ-21-Ｙ-175</v>
      </c>
      <c r="H649" s="2">
        <f t="shared" si="21"/>
        <v>649</v>
      </c>
    </row>
    <row r="650" spans="1:8">
      <c r="A650" s="1">
        <v>650</v>
      </c>
      <c r="B650" s="1" t="s">
        <v>262</v>
      </c>
      <c r="C650" s="1" t="s">
        <v>420</v>
      </c>
      <c r="D650" s="1">
        <v>21</v>
      </c>
      <c r="E650" s="1" t="s">
        <v>264</v>
      </c>
      <c r="F650" s="1">
        <v>78</v>
      </c>
      <c r="G650" s="2" t="str">
        <f t="shared" si="20"/>
        <v>紀州-クリーム-21-Ｔ-78</v>
      </c>
      <c r="H650" s="2">
        <f t="shared" si="21"/>
        <v>650</v>
      </c>
    </row>
    <row r="651" spans="1:8">
      <c r="A651" s="1">
        <v>651</v>
      </c>
      <c r="B651" s="1" t="s">
        <v>278</v>
      </c>
      <c r="D651" s="1">
        <v>21</v>
      </c>
      <c r="E651" s="1" t="s">
        <v>264</v>
      </c>
      <c r="F651" s="1">
        <v>90</v>
      </c>
      <c r="G651" s="2" t="str">
        <f t="shared" si="20"/>
        <v>雷鳥上質-21-Ｔ-90</v>
      </c>
      <c r="H651" s="2">
        <f t="shared" si="21"/>
        <v>651</v>
      </c>
    </row>
    <row r="652" spans="1:8">
      <c r="A652" s="1">
        <v>652</v>
      </c>
      <c r="B652" s="1" t="s">
        <v>262</v>
      </c>
      <c r="C652" s="1" t="s">
        <v>443</v>
      </c>
      <c r="D652" s="1">
        <v>21</v>
      </c>
      <c r="E652" s="1" t="s">
        <v>264</v>
      </c>
      <c r="F652" s="1">
        <v>78</v>
      </c>
      <c r="G652" s="2" t="str">
        <f t="shared" si="20"/>
        <v>紀州-アサギ-21-Ｔ-78</v>
      </c>
      <c r="H652" s="2">
        <f t="shared" si="21"/>
        <v>652</v>
      </c>
    </row>
    <row r="653" spans="1:8">
      <c r="A653" s="1">
        <v>653</v>
      </c>
      <c r="B653" s="1" t="s">
        <v>297</v>
      </c>
      <c r="D653" s="1">
        <v>23</v>
      </c>
      <c r="E653" s="1" t="s">
        <v>267</v>
      </c>
      <c r="F653" s="1">
        <v>76.5</v>
      </c>
      <c r="G653" s="2" t="str">
        <f t="shared" si="20"/>
        <v>ホワイトニューＶマット-23-Ｙ-76.5</v>
      </c>
      <c r="H653" s="2">
        <f t="shared" si="21"/>
        <v>653</v>
      </c>
    </row>
    <row r="654" spans="1:8">
      <c r="A654" s="1">
        <v>654</v>
      </c>
      <c r="B654" s="1" t="s">
        <v>803</v>
      </c>
      <c r="D654" s="1">
        <v>27</v>
      </c>
      <c r="E654" s="1" t="s">
        <v>264</v>
      </c>
      <c r="F654" s="1">
        <v>1</v>
      </c>
      <c r="G654" s="2" t="str">
        <f t="shared" si="20"/>
        <v>金ピカ水溶強粘-27-Ｔ-1</v>
      </c>
      <c r="H654" s="2">
        <f t="shared" si="21"/>
        <v>654</v>
      </c>
    </row>
    <row r="655" spans="1:8">
      <c r="A655" s="1">
        <v>655</v>
      </c>
      <c r="B655" s="1" t="s">
        <v>309</v>
      </c>
      <c r="C655" s="1" t="s">
        <v>310</v>
      </c>
      <c r="D655" s="1">
        <v>21</v>
      </c>
      <c r="E655" s="1" t="s">
        <v>267</v>
      </c>
      <c r="F655" s="1">
        <v>200</v>
      </c>
      <c r="G655" s="2" t="str">
        <f t="shared" si="20"/>
        <v>アラベール-スノーホワイト-21-Ｙ-200</v>
      </c>
      <c r="H655" s="2">
        <f t="shared" si="21"/>
        <v>655</v>
      </c>
    </row>
    <row r="656" spans="1:8">
      <c r="A656" s="1">
        <v>656</v>
      </c>
      <c r="B656" s="1" t="s">
        <v>499</v>
      </c>
      <c r="D656" s="1">
        <v>23</v>
      </c>
      <c r="E656" s="1" t="s">
        <v>267</v>
      </c>
      <c r="F656" s="1">
        <v>18.5</v>
      </c>
      <c r="G656" s="2" t="str">
        <f t="shared" si="20"/>
        <v>ジョイボリー-23-Ｙ-18.5</v>
      </c>
      <c r="H656" s="2">
        <f t="shared" si="21"/>
        <v>656</v>
      </c>
    </row>
    <row r="657" spans="1:8">
      <c r="A657" s="1">
        <v>657</v>
      </c>
      <c r="B657" s="1" t="s">
        <v>512</v>
      </c>
      <c r="C657" s="1" t="s">
        <v>513</v>
      </c>
      <c r="D657" s="1">
        <v>21</v>
      </c>
      <c r="E657" s="1" t="s">
        <v>267</v>
      </c>
      <c r="F657" s="1">
        <v>60</v>
      </c>
      <c r="G657" s="2" t="str">
        <f t="shared" si="20"/>
        <v>星高奉書紙-特白-21-Ｙ-60</v>
      </c>
      <c r="H657" s="2">
        <f t="shared" si="21"/>
        <v>657</v>
      </c>
    </row>
    <row r="658" spans="1:8">
      <c r="A658" s="1">
        <v>658</v>
      </c>
      <c r="B658" s="1" t="s">
        <v>262</v>
      </c>
      <c r="C658" s="1" t="s">
        <v>344</v>
      </c>
      <c r="D658" s="1">
        <v>20</v>
      </c>
      <c r="E658" s="1" t="s">
        <v>264</v>
      </c>
      <c r="F658" s="1">
        <v>121.5</v>
      </c>
      <c r="G658" s="2" t="str">
        <f t="shared" si="20"/>
        <v>紀州-ワカクサ-20-Ｔ-121.5</v>
      </c>
      <c r="H658" s="2">
        <f t="shared" si="21"/>
        <v>658</v>
      </c>
    </row>
    <row r="659" spans="1:8">
      <c r="A659" s="1">
        <v>659</v>
      </c>
      <c r="B659" s="1" t="s">
        <v>325</v>
      </c>
      <c r="C659" s="1" t="s">
        <v>804</v>
      </c>
      <c r="D659" s="1">
        <v>21</v>
      </c>
      <c r="E659" s="1" t="s">
        <v>264</v>
      </c>
      <c r="F659" s="1">
        <v>47.5</v>
      </c>
      <c r="G659" s="2" t="str">
        <f t="shared" si="20"/>
        <v>新草木染-すずめいろ-21-Ｔ-47.5</v>
      </c>
      <c r="H659" s="2">
        <f t="shared" si="21"/>
        <v>659</v>
      </c>
    </row>
    <row r="660" spans="1:8">
      <c r="A660" s="1">
        <v>660</v>
      </c>
      <c r="B660" s="1" t="s">
        <v>805</v>
      </c>
      <c r="D660" s="1">
        <v>21</v>
      </c>
      <c r="E660" s="1" t="s">
        <v>264</v>
      </c>
      <c r="F660" s="1">
        <v>1</v>
      </c>
      <c r="G660" s="2" t="str">
        <f t="shared" si="20"/>
        <v>ニューユポＦＧＳ＃８０-21-Ｔ-1</v>
      </c>
      <c r="H660" s="2">
        <f t="shared" si="21"/>
        <v>660</v>
      </c>
    </row>
    <row r="661" spans="1:8">
      <c r="A661" s="1">
        <v>661</v>
      </c>
      <c r="B661" s="1" t="s">
        <v>262</v>
      </c>
      <c r="C661" s="1" t="s">
        <v>418</v>
      </c>
      <c r="D661" s="1">
        <v>21</v>
      </c>
      <c r="E661" s="1" t="s">
        <v>264</v>
      </c>
      <c r="F661" s="1">
        <v>107</v>
      </c>
      <c r="G661" s="2" t="str">
        <f t="shared" si="20"/>
        <v>紀州-ハダ-21-Ｔ-107</v>
      </c>
      <c r="H661" s="2">
        <f t="shared" si="21"/>
        <v>661</v>
      </c>
    </row>
    <row r="662" spans="1:8">
      <c r="A662" s="1">
        <v>662</v>
      </c>
      <c r="B662" s="1" t="s">
        <v>315</v>
      </c>
      <c r="C662" s="1" t="s">
        <v>443</v>
      </c>
      <c r="D662" s="1">
        <v>21</v>
      </c>
      <c r="E662" s="1" t="s">
        <v>264</v>
      </c>
      <c r="F662" s="1">
        <v>66</v>
      </c>
      <c r="G662" s="2" t="str">
        <f t="shared" si="20"/>
        <v>日本製紙-アサギ-21-Ｔ-66</v>
      </c>
      <c r="H662" s="2">
        <f t="shared" si="21"/>
        <v>662</v>
      </c>
    </row>
    <row r="663" spans="1:8">
      <c r="A663" s="1">
        <v>663</v>
      </c>
      <c r="B663" s="1" t="s">
        <v>806</v>
      </c>
      <c r="D663" s="1">
        <v>4</v>
      </c>
      <c r="E663" s="1" t="s">
        <v>264</v>
      </c>
      <c r="F663" s="1">
        <v>1</v>
      </c>
      <c r="G663" s="2" t="str">
        <f t="shared" si="20"/>
        <v>エーワンマルチカード５１２６１-4-Ｔ-1</v>
      </c>
      <c r="H663" s="2">
        <f t="shared" si="21"/>
        <v>663</v>
      </c>
    </row>
    <row r="664" spans="1:8">
      <c r="A664" s="1">
        <v>664</v>
      </c>
      <c r="B664" s="1" t="s">
        <v>329</v>
      </c>
      <c r="C664" s="1" t="s">
        <v>446</v>
      </c>
      <c r="D664" s="1">
        <v>21</v>
      </c>
      <c r="E664" s="1" t="s">
        <v>267</v>
      </c>
      <c r="F664" s="1">
        <v>175</v>
      </c>
      <c r="G664" s="2" t="str">
        <f t="shared" si="20"/>
        <v>レザック６６-ユキ-21-Ｙ-175</v>
      </c>
      <c r="H664" s="2">
        <f t="shared" si="21"/>
        <v>664</v>
      </c>
    </row>
    <row r="665" spans="1:8">
      <c r="A665" s="1">
        <v>665</v>
      </c>
      <c r="B665" s="1" t="s">
        <v>545</v>
      </c>
      <c r="D665" s="1">
        <v>20</v>
      </c>
      <c r="E665" s="1" t="s">
        <v>264</v>
      </c>
      <c r="F665" s="1">
        <v>35</v>
      </c>
      <c r="G665" s="2" t="str">
        <f t="shared" si="20"/>
        <v>ありそ-20-Ｔ-35</v>
      </c>
      <c r="H665" s="2">
        <f t="shared" si="21"/>
        <v>665</v>
      </c>
    </row>
    <row r="666" spans="1:8">
      <c r="A666" s="1">
        <v>666</v>
      </c>
      <c r="B666" s="1" t="s">
        <v>521</v>
      </c>
      <c r="D666" s="1">
        <v>24</v>
      </c>
      <c r="E666" s="1" t="s">
        <v>264</v>
      </c>
      <c r="F666" s="1">
        <v>92</v>
      </c>
      <c r="G666" s="2" t="str">
        <f t="shared" si="20"/>
        <v>ゴールドアトラスＧ-24-Ｔ-92</v>
      </c>
      <c r="H666" s="2">
        <f t="shared" si="21"/>
        <v>666</v>
      </c>
    </row>
    <row r="667" spans="1:8">
      <c r="A667" s="1">
        <v>667</v>
      </c>
      <c r="B667" s="1" t="s">
        <v>315</v>
      </c>
      <c r="C667" s="1" t="s">
        <v>741</v>
      </c>
      <c r="D667" s="1">
        <v>20</v>
      </c>
      <c r="E667" s="1" t="s">
        <v>264</v>
      </c>
      <c r="F667" s="1">
        <v>68.5</v>
      </c>
      <c r="G667" s="2" t="str">
        <f t="shared" si="20"/>
        <v>日本製紙-ピュアライトクリーム-20-Ｔ-68.5</v>
      </c>
      <c r="H667" s="2">
        <f t="shared" si="21"/>
        <v>667</v>
      </c>
    </row>
    <row r="668" spans="1:8">
      <c r="A668" s="1">
        <v>668</v>
      </c>
      <c r="B668" s="1" t="s">
        <v>280</v>
      </c>
      <c r="D668" s="1">
        <v>21</v>
      </c>
      <c r="E668" s="1" t="s">
        <v>264</v>
      </c>
      <c r="F668" s="1">
        <v>180</v>
      </c>
      <c r="G668" s="2" t="str">
        <f t="shared" si="20"/>
        <v>ＯＫアートポスト-21-Ｔ-180</v>
      </c>
      <c r="H668" s="2">
        <f t="shared" si="21"/>
        <v>668</v>
      </c>
    </row>
    <row r="669" spans="1:8">
      <c r="A669" s="1">
        <v>669</v>
      </c>
      <c r="B669" s="1" t="s">
        <v>652</v>
      </c>
      <c r="D669" s="1">
        <v>23</v>
      </c>
      <c r="E669" s="1" t="s">
        <v>264</v>
      </c>
      <c r="F669" s="1">
        <v>62.5</v>
      </c>
      <c r="G669" s="2" t="str">
        <f t="shared" si="20"/>
        <v>ＯＣＲ-23-Ｔ-62.5</v>
      </c>
      <c r="H669" s="2">
        <f t="shared" si="21"/>
        <v>669</v>
      </c>
    </row>
    <row r="670" spans="1:8">
      <c r="A670" s="1">
        <v>670</v>
      </c>
      <c r="B670" s="1" t="s">
        <v>807</v>
      </c>
      <c r="D670" s="1">
        <v>35</v>
      </c>
      <c r="E670" s="1" t="s">
        <v>264</v>
      </c>
      <c r="F670" s="1">
        <v>1</v>
      </c>
      <c r="G670" s="2" t="str">
        <f t="shared" si="20"/>
        <v>ＯＡ賞状用紙-35-Ｔ-1</v>
      </c>
      <c r="H670" s="2">
        <f t="shared" si="21"/>
        <v>670</v>
      </c>
    </row>
    <row r="671" spans="1:8">
      <c r="A671" s="1">
        <v>671</v>
      </c>
      <c r="B671" s="1" t="s">
        <v>808</v>
      </c>
      <c r="D671" s="1">
        <v>23</v>
      </c>
      <c r="E671" s="1" t="s">
        <v>264</v>
      </c>
      <c r="F671" s="1">
        <v>62.5</v>
      </c>
      <c r="G671" s="2" t="str">
        <f t="shared" si="20"/>
        <v>紀州ＯＣＲ-23-Ｔ-62.5</v>
      </c>
      <c r="H671" s="2">
        <f t="shared" si="21"/>
        <v>671</v>
      </c>
    </row>
    <row r="672" spans="1:8">
      <c r="A672" s="1">
        <v>672</v>
      </c>
      <c r="B672" s="1" t="s">
        <v>582</v>
      </c>
      <c r="D672" s="1">
        <v>32</v>
      </c>
      <c r="E672" s="1" t="s">
        <v>264</v>
      </c>
      <c r="F672" s="1">
        <v>36.5</v>
      </c>
      <c r="G672" s="2" t="str">
        <f t="shared" si="20"/>
        <v>ＭＩＣＲ用紙-32-Ｔ-36.5</v>
      </c>
      <c r="H672" s="2">
        <f t="shared" si="21"/>
        <v>672</v>
      </c>
    </row>
    <row r="673" spans="1:8">
      <c r="A673" s="1">
        <v>673</v>
      </c>
      <c r="B673" s="1" t="s">
        <v>809</v>
      </c>
      <c r="D673" s="1">
        <v>27</v>
      </c>
      <c r="E673" s="1" t="s">
        <v>264</v>
      </c>
      <c r="F673" s="1">
        <v>73</v>
      </c>
      <c r="G673" s="2" t="str">
        <f t="shared" si="20"/>
        <v>マルウタックキャストコート-27-Ｔ-73</v>
      </c>
      <c r="H673" s="2">
        <f t="shared" si="21"/>
        <v>673</v>
      </c>
    </row>
    <row r="674" spans="1:8">
      <c r="A674" s="1">
        <v>674</v>
      </c>
      <c r="B674" s="1" t="s">
        <v>481</v>
      </c>
      <c r="C674" s="1" t="s">
        <v>335</v>
      </c>
      <c r="D674" s="1">
        <v>21</v>
      </c>
      <c r="E674" s="1" t="s">
        <v>264</v>
      </c>
      <c r="F674" s="1">
        <v>270</v>
      </c>
      <c r="G674" s="2" t="str">
        <f t="shared" si="20"/>
        <v>Ａカード＃３００-濃クリーム-21-Ｔ-270</v>
      </c>
      <c r="H674" s="2">
        <f t="shared" si="21"/>
        <v>674</v>
      </c>
    </row>
    <row r="675" spans="1:8">
      <c r="A675" s="1">
        <v>675</v>
      </c>
      <c r="B675" s="1" t="s">
        <v>439</v>
      </c>
      <c r="C675" s="1" t="s">
        <v>289</v>
      </c>
      <c r="D675" s="1">
        <v>21</v>
      </c>
      <c r="E675" s="1" t="s">
        <v>264</v>
      </c>
      <c r="F675" s="1">
        <v>180</v>
      </c>
      <c r="G675" s="2" t="str">
        <f t="shared" si="20"/>
        <v>Ａカード＃２００-ミズ-21-Ｔ-180</v>
      </c>
      <c r="H675" s="2">
        <f t="shared" si="21"/>
        <v>675</v>
      </c>
    </row>
    <row r="676" spans="1:8">
      <c r="A676" s="1">
        <v>676</v>
      </c>
      <c r="B676" s="1" t="s">
        <v>262</v>
      </c>
      <c r="C676" s="1" t="s">
        <v>263</v>
      </c>
      <c r="D676" s="1">
        <v>21</v>
      </c>
      <c r="E676" s="1" t="s">
        <v>264</v>
      </c>
      <c r="F676" s="1">
        <v>52</v>
      </c>
      <c r="G676" s="2" t="str">
        <f t="shared" si="20"/>
        <v>紀州-シラチャ-21-Ｔ-52</v>
      </c>
      <c r="H676" s="2">
        <f t="shared" si="21"/>
        <v>676</v>
      </c>
    </row>
    <row r="677" spans="1:8">
      <c r="A677" s="1">
        <v>677</v>
      </c>
      <c r="B677" s="1" t="s">
        <v>430</v>
      </c>
      <c r="C677" s="1" t="s">
        <v>422</v>
      </c>
      <c r="D677" s="1">
        <v>21</v>
      </c>
      <c r="E677" s="1" t="s">
        <v>264</v>
      </c>
      <c r="F677" s="1">
        <v>1</v>
      </c>
      <c r="G677" s="2" t="str">
        <f t="shared" si="20"/>
        <v>Ａカード＃２５０-ソラ-21-Ｔ-1</v>
      </c>
      <c r="H677" s="2">
        <f t="shared" si="21"/>
        <v>677</v>
      </c>
    </row>
    <row r="678" spans="1:8">
      <c r="A678" s="1">
        <v>678</v>
      </c>
      <c r="B678" s="1" t="s">
        <v>262</v>
      </c>
      <c r="C678" s="1" t="s">
        <v>290</v>
      </c>
      <c r="D678" s="1">
        <v>21</v>
      </c>
      <c r="E678" s="1" t="s">
        <v>264</v>
      </c>
      <c r="F678" s="1">
        <v>132</v>
      </c>
      <c r="G678" s="2" t="str">
        <f t="shared" si="20"/>
        <v>紀州-キ-21-Ｔ-132</v>
      </c>
      <c r="H678" s="2">
        <f t="shared" si="21"/>
        <v>678</v>
      </c>
    </row>
    <row r="679" spans="1:8">
      <c r="A679" s="1">
        <v>679</v>
      </c>
      <c r="B679" s="1" t="s">
        <v>512</v>
      </c>
      <c r="C679" s="1" t="s">
        <v>513</v>
      </c>
      <c r="D679" s="1">
        <v>21</v>
      </c>
      <c r="E679" s="1" t="s">
        <v>264</v>
      </c>
      <c r="F679" s="1">
        <v>51.5</v>
      </c>
      <c r="G679" s="2" t="str">
        <f t="shared" si="20"/>
        <v>星高奉書紙-特白-21-Ｔ-51.5</v>
      </c>
      <c r="H679" s="2">
        <f t="shared" si="21"/>
        <v>679</v>
      </c>
    </row>
    <row r="680" spans="1:8">
      <c r="A680" s="1">
        <v>680</v>
      </c>
      <c r="B680" s="1" t="s">
        <v>549</v>
      </c>
      <c r="C680" s="1" t="s">
        <v>810</v>
      </c>
      <c r="D680" s="1">
        <v>21</v>
      </c>
      <c r="E680" s="1" t="s">
        <v>267</v>
      </c>
      <c r="F680" s="1">
        <v>175</v>
      </c>
      <c r="G680" s="2" t="str">
        <f t="shared" si="20"/>
        <v>テンカラーエンボス皮しぼ-コイモモ-21-Ｙ-175</v>
      </c>
      <c r="H680" s="2">
        <f t="shared" si="21"/>
        <v>680</v>
      </c>
    </row>
    <row r="681" spans="1:8">
      <c r="A681" s="1">
        <v>681</v>
      </c>
      <c r="B681" s="1" t="s">
        <v>262</v>
      </c>
      <c r="C681" s="1" t="s">
        <v>464</v>
      </c>
      <c r="D681" s="1">
        <v>21</v>
      </c>
      <c r="E681" s="1" t="s">
        <v>264</v>
      </c>
      <c r="F681" s="1">
        <v>176</v>
      </c>
      <c r="G681" s="2" t="str">
        <f t="shared" si="20"/>
        <v>紀州-ブルー-21-Ｔ-176</v>
      </c>
      <c r="H681" s="2">
        <f t="shared" si="21"/>
        <v>681</v>
      </c>
    </row>
    <row r="682" spans="1:8">
      <c r="A682" s="1">
        <v>682</v>
      </c>
      <c r="B682" s="1" t="s">
        <v>280</v>
      </c>
      <c r="D682" s="1">
        <v>21</v>
      </c>
      <c r="E682" s="1" t="s">
        <v>267</v>
      </c>
      <c r="F682" s="1">
        <v>220</v>
      </c>
      <c r="G682" s="2" t="str">
        <f t="shared" si="20"/>
        <v>ＯＫアートポスト-21-Ｙ-220</v>
      </c>
      <c r="H682" s="2">
        <f t="shared" si="21"/>
        <v>682</v>
      </c>
    </row>
    <row r="683" spans="1:8">
      <c r="A683" s="1">
        <v>683</v>
      </c>
      <c r="B683" s="1" t="s">
        <v>811</v>
      </c>
      <c r="D683" s="1">
        <v>20</v>
      </c>
      <c r="E683" s="1" t="s">
        <v>267</v>
      </c>
      <c r="F683" s="1">
        <v>57.5</v>
      </c>
      <c r="G683" s="2" t="str">
        <f t="shared" si="20"/>
        <v>ＯＫマットエコグリーン-20-Ｙ-57.5</v>
      </c>
      <c r="H683" s="2">
        <f t="shared" si="21"/>
        <v>683</v>
      </c>
    </row>
    <row r="684" spans="1:8">
      <c r="A684" s="1">
        <v>684</v>
      </c>
      <c r="B684" s="1" t="s">
        <v>268</v>
      </c>
      <c r="D684" s="1">
        <v>20</v>
      </c>
      <c r="E684" s="1" t="s">
        <v>267</v>
      </c>
      <c r="F684" s="1">
        <v>43.5</v>
      </c>
      <c r="G684" s="2" t="str">
        <f t="shared" si="20"/>
        <v>パールコートＰ-20-Ｙ-43.5</v>
      </c>
      <c r="H684" s="2">
        <f t="shared" si="21"/>
        <v>684</v>
      </c>
    </row>
    <row r="685" spans="1:8">
      <c r="A685" s="1">
        <v>685</v>
      </c>
      <c r="B685" s="1" t="s">
        <v>336</v>
      </c>
      <c r="C685" s="1" t="s">
        <v>306</v>
      </c>
      <c r="D685" s="1">
        <v>21</v>
      </c>
      <c r="E685" s="1" t="s">
        <v>267</v>
      </c>
      <c r="F685" s="1">
        <v>170</v>
      </c>
      <c r="G685" s="2" t="str">
        <f t="shared" si="20"/>
        <v>レザック８０つむぎ-シロ-21-Ｙ-170</v>
      </c>
      <c r="H685" s="2">
        <f t="shared" si="21"/>
        <v>685</v>
      </c>
    </row>
    <row r="686" spans="1:8">
      <c r="A686" s="1">
        <v>686</v>
      </c>
      <c r="B686" s="1" t="s">
        <v>287</v>
      </c>
      <c r="C686" s="1" t="s">
        <v>516</v>
      </c>
      <c r="D686" s="1">
        <v>21</v>
      </c>
      <c r="E686" s="1" t="s">
        <v>267</v>
      </c>
      <c r="F686" s="1">
        <v>100</v>
      </c>
      <c r="G686" s="2" t="str">
        <f t="shared" si="20"/>
        <v>タント-Ｐ－６０-21-Ｙ-100</v>
      </c>
      <c r="H686" s="2">
        <f t="shared" si="21"/>
        <v>686</v>
      </c>
    </row>
    <row r="687" spans="1:8">
      <c r="A687" s="1">
        <v>687</v>
      </c>
      <c r="B687" s="1" t="s">
        <v>268</v>
      </c>
      <c r="D687" s="1">
        <v>23</v>
      </c>
      <c r="E687" s="1" t="s">
        <v>264</v>
      </c>
      <c r="F687" s="1">
        <v>62.5</v>
      </c>
      <c r="G687" s="2" t="str">
        <f t="shared" si="20"/>
        <v>パールコートＰ-23-Ｔ-62.5</v>
      </c>
      <c r="H687" s="2">
        <f t="shared" si="21"/>
        <v>687</v>
      </c>
    </row>
    <row r="688" spans="1:8">
      <c r="A688" s="1">
        <v>688</v>
      </c>
      <c r="B688" s="1" t="s">
        <v>336</v>
      </c>
      <c r="C688" s="1" t="s">
        <v>418</v>
      </c>
      <c r="D688" s="1">
        <v>21</v>
      </c>
      <c r="E688" s="1" t="s">
        <v>267</v>
      </c>
      <c r="F688" s="1">
        <v>210</v>
      </c>
      <c r="G688" s="2" t="str">
        <f t="shared" si="20"/>
        <v>レザック８０つむぎ-ハダ-21-Ｙ-210</v>
      </c>
      <c r="H688" s="2">
        <f t="shared" si="21"/>
        <v>688</v>
      </c>
    </row>
    <row r="689" spans="1:8">
      <c r="A689" s="1">
        <v>689</v>
      </c>
      <c r="B689" s="1" t="s">
        <v>329</v>
      </c>
      <c r="C689" s="1" t="s">
        <v>537</v>
      </c>
      <c r="D689" s="1">
        <v>21</v>
      </c>
      <c r="E689" s="1" t="s">
        <v>267</v>
      </c>
      <c r="F689" s="1">
        <v>175</v>
      </c>
      <c r="G689" s="2" t="str">
        <f t="shared" si="20"/>
        <v>レザック６６-ウスミドリ-21-Ｙ-175</v>
      </c>
      <c r="H689" s="2">
        <f t="shared" si="21"/>
        <v>689</v>
      </c>
    </row>
    <row r="690" spans="1:8">
      <c r="A690" s="1">
        <v>690</v>
      </c>
      <c r="B690" s="1" t="s">
        <v>812</v>
      </c>
      <c r="D690" s="1">
        <v>4</v>
      </c>
      <c r="E690" s="1" t="s">
        <v>264</v>
      </c>
      <c r="F690" s="1">
        <v>1</v>
      </c>
      <c r="G690" s="2" t="str">
        <f t="shared" si="20"/>
        <v>エーワンマルチカード５１２１６-4-Ｔ-1</v>
      </c>
      <c r="H690" s="2">
        <f t="shared" si="21"/>
        <v>690</v>
      </c>
    </row>
    <row r="691" spans="1:8">
      <c r="A691" s="1">
        <v>691</v>
      </c>
      <c r="B691" s="1" t="s">
        <v>515</v>
      </c>
      <c r="D691" s="1">
        <v>21</v>
      </c>
      <c r="E691" s="1" t="s">
        <v>264</v>
      </c>
      <c r="F691" s="1">
        <v>135</v>
      </c>
      <c r="G691" s="2" t="str">
        <f t="shared" si="20"/>
        <v>ＯＫレインガード-21-Ｔ-135</v>
      </c>
      <c r="H691" s="2">
        <f t="shared" si="21"/>
        <v>691</v>
      </c>
    </row>
    <row r="692" spans="1:8">
      <c r="A692" s="1">
        <v>692</v>
      </c>
      <c r="B692" s="1" t="s">
        <v>329</v>
      </c>
      <c r="C692" s="1" t="s">
        <v>290</v>
      </c>
      <c r="D692" s="1">
        <v>21</v>
      </c>
      <c r="E692" s="1" t="s">
        <v>267</v>
      </c>
      <c r="F692" s="1">
        <v>175</v>
      </c>
      <c r="G692" s="2" t="str">
        <f t="shared" si="20"/>
        <v>レザック６６-キ-21-Ｙ-175</v>
      </c>
      <c r="H692" s="2">
        <f t="shared" si="21"/>
        <v>692</v>
      </c>
    </row>
    <row r="693" spans="1:8">
      <c r="A693" s="1">
        <v>693</v>
      </c>
      <c r="B693" s="1" t="s">
        <v>429</v>
      </c>
      <c r="D693" s="1">
        <v>23</v>
      </c>
      <c r="E693" s="1" t="s">
        <v>267</v>
      </c>
      <c r="F693" s="1">
        <v>125</v>
      </c>
      <c r="G693" s="2" t="str">
        <f t="shared" si="20"/>
        <v>クラークケント-23-Ｙ-125</v>
      </c>
      <c r="H693" s="2">
        <f t="shared" si="21"/>
        <v>693</v>
      </c>
    </row>
    <row r="694" spans="1:8">
      <c r="A694" s="1">
        <v>694</v>
      </c>
      <c r="B694" s="1" t="s">
        <v>329</v>
      </c>
      <c r="C694" s="1" t="s">
        <v>290</v>
      </c>
      <c r="D694" s="1">
        <v>21</v>
      </c>
      <c r="E694" s="1" t="s">
        <v>267</v>
      </c>
      <c r="F694" s="1">
        <v>215</v>
      </c>
      <c r="G694" s="2" t="str">
        <f t="shared" si="20"/>
        <v>レザック６６-キ-21-Ｙ-215</v>
      </c>
      <c r="H694" s="2">
        <f t="shared" si="21"/>
        <v>694</v>
      </c>
    </row>
    <row r="695" spans="1:8">
      <c r="A695" s="1">
        <v>695</v>
      </c>
      <c r="B695" s="1" t="s">
        <v>813</v>
      </c>
      <c r="D695" s="1">
        <v>21</v>
      </c>
      <c r="E695" s="1" t="s">
        <v>267</v>
      </c>
      <c r="F695" s="1">
        <v>180</v>
      </c>
      <c r="G695" s="2" t="str">
        <f t="shared" si="20"/>
        <v>ＦＢ堅紙クリーム-21-Ｙ-180</v>
      </c>
      <c r="H695" s="2">
        <f t="shared" si="21"/>
        <v>695</v>
      </c>
    </row>
    <row r="696" spans="1:8">
      <c r="A696" s="1">
        <v>696</v>
      </c>
      <c r="B696" s="1" t="s">
        <v>278</v>
      </c>
      <c r="D696" s="1">
        <v>21</v>
      </c>
      <c r="E696" s="1" t="s">
        <v>264</v>
      </c>
      <c r="F696" s="1">
        <v>110</v>
      </c>
      <c r="G696" s="2" t="str">
        <f t="shared" si="20"/>
        <v>雷鳥上質-21-Ｔ-110</v>
      </c>
      <c r="H696" s="2">
        <f t="shared" si="21"/>
        <v>696</v>
      </c>
    </row>
    <row r="697" spans="1:8">
      <c r="A697" s="1">
        <v>697</v>
      </c>
      <c r="B697" s="1" t="s">
        <v>814</v>
      </c>
      <c r="D697" s="1">
        <v>21</v>
      </c>
      <c r="E697" s="1" t="s">
        <v>264</v>
      </c>
      <c r="F697" s="1">
        <v>19.5</v>
      </c>
      <c r="G697" s="2" t="str">
        <f t="shared" si="20"/>
        <v>サンカード-21-Ｔ-19.5</v>
      </c>
      <c r="H697" s="2">
        <f t="shared" si="21"/>
        <v>697</v>
      </c>
    </row>
    <row r="698" spans="1:8">
      <c r="A698" s="1">
        <v>698</v>
      </c>
      <c r="B698" s="1" t="s">
        <v>814</v>
      </c>
      <c r="D698" s="1">
        <v>21</v>
      </c>
      <c r="E698" s="1" t="s">
        <v>264</v>
      </c>
      <c r="F698" s="1">
        <v>36</v>
      </c>
      <c r="G698" s="2" t="str">
        <f t="shared" si="20"/>
        <v>サンカード-21-Ｔ-36</v>
      </c>
      <c r="H698" s="2">
        <f t="shared" si="21"/>
        <v>698</v>
      </c>
    </row>
    <row r="699" spans="1:8">
      <c r="A699" s="1">
        <v>699</v>
      </c>
      <c r="B699" s="1" t="s">
        <v>814</v>
      </c>
      <c r="D699" s="1">
        <v>23</v>
      </c>
      <c r="E699" s="1" t="s">
        <v>267</v>
      </c>
      <c r="F699" s="1">
        <v>12.5</v>
      </c>
      <c r="G699" s="2" t="str">
        <f t="shared" si="20"/>
        <v>サンカード-23-Ｙ-12.5</v>
      </c>
      <c r="H699" s="2">
        <f t="shared" si="21"/>
        <v>699</v>
      </c>
    </row>
    <row r="700" spans="1:8">
      <c r="A700" s="1">
        <v>700</v>
      </c>
      <c r="B700" s="1" t="s">
        <v>438</v>
      </c>
      <c r="D700" s="1">
        <v>32</v>
      </c>
      <c r="E700" s="1" t="s">
        <v>267</v>
      </c>
      <c r="F700" s="1">
        <v>1</v>
      </c>
      <c r="G700" s="2" t="str">
        <f t="shared" si="20"/>
        <v>菊水和紙局紙赤口№２０２３厚口-32-Ｙ-1</v>
      </c>
      <c r="H700" s="2">
        <f t="shared" si="21"/>
        <v>700</v>
      </c>
    </row>
    <row r="701" spans="1:8">
      <c r="A701" s="1">
        <v>701</v>
      </c>
      <c r="B701" s="1" t="s">
        <v>262</v>
      </c>
      <c r="C701" s="1" t="s">
        <v>639</v>
      </c>
      <c r="D701" s="1">
        <v>20</v>
      </c>
      <c r="E701" s="1" t="s">
        <v>264</v>
      </c>
      <c r="F701" s="1">
        <v>33</v>
      </c>
      <c r="G701" s="2" t="str">
        <f t="shared" si="20"/>
        <v>紀州-ウスミズ-20-Ｔ-33</v>
      </c>
      <c r="H701" s="2">
        <f t="shared" si="21"/>
        <v>701</v>
      </c>
    </row>
    <row r="702" spans="1:8">
      <c r="A702" s="1">
        <v>702</v>
      </c>
      <c r="B702" s="1" t="s">
        <v>285</v>
      </c>
      <c r="C702" s="1" t="s">
        <v>815</v>
      </c>
      <c r="D702" s="1">
        <v>21</v>
      </c>
      <c r="E702" s="1" t="s">
        <v>267</v>
      </c>
      <c r="F702" s="1">
        <v>100</v>
      </c>
      <c r="G702" s="2" t="str">
        <f t="shared" si="20"/>
        <v>ＮＴラシャ-ニブアカネズミ-21-Ｙ-100</v>
      </c>
      <c r="H702" s="2">
        <f t="shared" si="21"/>
        <v>702</v>
      </c>
    </row>
    <row r="703" spans="1:8">
      <c r="A703" s="1">
        <v>703</v>
      </c>
      <c r="B703" s="1" t="s">
        <v>816</v>
      </c>
      <c r="C703" s="1" t="s">
        <v>306</v>
      </c>
      <c r="D703" s="1">
        <v>21</v>
      </c>
      <c r="E703" s="1" t="s">
        <v>267</v>
      </c>
      <c r="F703" s="1">
        <v>100</v>
      </c>
      <c r="G703" s="2" t="str">
        <f t="shared" si="20"/>
        <v>ＳＴカバー-シロ-21-Ｙ-100</v>
      </c>
      <c r="H703" s="2">
        <f t="shared" si="21"/>
        <v>703</v>
      </c>
    </row>
    <row r="704" spans="1:8">
      <c r="A704" s="1">
        <v>704</v>
      </c>
      <c r="B704" s="1" t="s">
        <v>280</v>
      </c>
      <c r="D704" s="1">
        <v>23</v>
      </c>
      <c r="E704" s="1" t="s">
        <v>264</v>
      </c>
      <c r="F704" s="1">
        <v>111</v>
      </c>
      <c r="G704" s="2" t="str">
        <f t="shared" si="20"/>
        <v>ＯＫアートポスト-23-Ｔ-111</v>
      </c>
      <c r="H704" s="2">
        <f t="shared" si="21"/>
        <v>704</v>
      </c>
    </row>
    <row r="705" spans="1:8">
      <c r="A705" s="1">
        <v>705</v>
      </c>
      <c r="B705" s="1" t="s">
        <v>536</v>
      </c>
      <c r="D705" s="1">
        <v>20</v>
      </c>
      <c r="E705" s="1" t="s">
        <v>264</v>
      </c>
      <c r="F705" s="1">
        <v>44.5</v>
      </c>
      <c r="G705" s="2" t="str">
        <f t="shared" ref="G705:G768" si="22">_xlfn.TEXTJOIN("-",TRUE,B705,C705,D705,E705,F705)</f>
        <v>紀州上質-20-Ｔ-44.5</v>
      </c>
      <c r="H705" s="2">
        <f t="shared" ref="H705:H768" si="23">A705</f>
        <v>705</v>
      </c>
    </row>
    <row r="706" spans="1:8">
      <c r="A706" s="1">
        <v>706</v>
      </c>
      <c r="B706" s="1" t="s">
        <v>262</v>
      </c>
      <c r="C706" s="1" t="s">
        <v>418</v>
      </c>
      <c r="D706" s="1">
        <v>21</v>
      </c>
      <c r="E706" s="1" t="s">
        <v>264</v>
      </c>
      <c r="F706" s="1">
        <v>78</v>
      </c>
      <c r="G706" s="2" t="str">
        <f t="shared" si="22"/>
        <v>紀州-ハダ-21-Ｔ-78</v>
      </c>
      <c r="H706" s="2">
        <f t="shared" si="23"/>
        <v>706</v>
      </c>
    </row>
    <row r="707" spans="1:8">
      <c r="A707" s="1">
        <v>707</v>
      </c>
      <c r="B707" s="1" t="s">
        <v>315</v>
      </c>
      <c r="C707" s="1" t="s">
        <v>420</v>
      </c>
      <c r="D707" s="1">
        <v>20</v>
      </c>
      <c r="E707" s="1" t="s">
        <v>264</v>
      </c>
      <c r="F707" s="1">
        <v>50</v>
      </c>
      <c r="G707" s="2" t="str">
        <f t="shared" si="22"/>
        <v>日本製紙-クリーム-20-Ｔ-50</v>
      </c>
      <c r="H707" s="2">
        <f t="shared" si="23"/>
        <v>707</v>
      </c>
    </row>
    <row r="708" spans="1:8">
      <c r="A708" s="1">
        <v>708</v>
      </c>
      <c r="B708" s="1" t="s">
        <v>654</v>
      </c>
      <c r="D708" s="1">
        <v>23</v>
      </c>
      <c r="E708" s="1" t="s">
        <v>264</v>
      </c>
      <c r="F708" s="1">
        <v>76.5</v>
      </c>
      <c r="G708" s="2" t="str">
        <f t="shared" si="22"/>
        <v>エンボス布目-23-Ｔ-76.5</v>
      </c>
      <c r="H708" s="2">
        <f t="shared" si="23"/>
        <v>708</v>
      </c>
    </row>
    <row r="709" spans="1:8">
      <c r="A709" s="1">
        <v>709</v>
      </c>
      <c r="B709" s="1" t="s">
        <v>262</v>
      </c>
      <c r="C709" s="1" t="s">
        <v>301</v>
      </c>
      <c r="D709" s="1">
        <v>20</v>
      </c>
      <c r="E709" s="1" t="s">
        <v>264</v>
      </c>
      <c r="F709" s="1">
        <v>84.5</v>
      </c>
      <c r="G709" s="2" t="str">
        <f t="shared" si="22"/>
        <v>紀州-フジ-20-Ｔ-84.5</v>
      </c>
      <c r="H709" s="2">
        <f t="shared" si="23"/>
        <v>709</v>
      </c>
    </row>
    <row r="710" spans="1:8">
      <c r="A710" s="1">
        <v>710</v>
      </c>
      <c r="B710" s="1" t="s">
        <v>817</v>
      </c>
      <c r="C710" s="1" t="s">
        <v>818</v>
      </c>
      <c r="D710" s="1">
        <v>20</v>
      </c>
      <c r="E710" s="1" t="s">
        <v>264</v>
      </c>
      <c r="F710" s="1">
        <v>1</v>
      </c>
      <c r="G710" s="2" t="str">
        <f t="shared" si="22"/>
        <v>ユポハイグロス-ＧＡＲ１００-20-Ｔ-1</v>
      </c>
      <c r="H710" s="2">
        <f t="shared" si="23"/>
        <v>710</v>
      </c>
    </row>
    <row r="711" spans="1:8">
      <c r="A711" s="1">
        <v>711</v>
      </c>
      <c r="B711" s="1" t="s">
        <v>819</v>
      </c>
      <c r="C711" s="1" t="s">
        <v>312</v>
      </c>
      <c r="D711" s="1">
        <v>21</v>
      </c>
      <c r="E711" s="1" t="s">
        <v>264</v>
      </c>
      <c r="F711" s="1">
        <v>175</v>
      </c>
      <c r="G711" s="2" t="str">
        <f t="shared" si="22"/>
        <v>ナポレン-ホワイト-21-Ｔ-175</v>
      </c>
      <c r="H711" s="2">
        <f t="shared" si="23"/>
        <v>711</v>
      </c>
    </row>
    <row r="712" spans="1:8">
      <c r="A712" s="1">
        <v>712</v>
      </c>
      <c r="B712" s="1" t="s">
        <v>329</v>
      </c>
      <c r="C712" s="1" t="s">
        <v>537</v>
      </c>
      <c r="D712" s="1">
        <v>21</v>
      </c>
      <c r="E712" s="1" t="s">
        <v>267</v>
      </c>
      <c r="F712" s="1">
        <v>215</v>
      </c>
      <c r="G712" s="2" t="str">
        <f t="shared" si="22"/>
        <v>レザック６６-ウスミドリ-21-Ｙ-215</v>
      </c>
      <c r="H712" s="2">
        <f t="shared" si="23"/>
        <v>712</v>
      </c>
    </row>
    <row r="713" spans="1:8">
      <c r="A713" s="1">
        <v>713</v>
      </c>
      <c r="B713" s="1" t="s">
        <v>315</v>
      </c>
      <c r="C713" s="1" t="s">
        <v>443</v>
      </c>
      <c r="D713" s="1">
        <v>20</v>
      </c>
      <c r="E713" s="1" t="s">
        <v>264</v>
      </c>
      <c r="F713" s="1">
        <v>42</v>
      </c>
      <c r="G713" s="2" t="str">
        <f t="shared" si="22"/>
        <v>日本製紙-アサギ-20-Ｔ-42</v>
      </c>
      <c r="H713" s="2">
        <f t="shared" si="23"/>
        <v>713</v>
      </c>
    </row>
    <row r="714" spans="1:8">
      <c r="A714" s="1">
        <v>714</v>
      </c>
      <c r="B714" s="1" t="s">
        <v>820</v>
      </c>
      <c r="D714" s="1">
        <v>23</v>
      </c>
      <c r="E714" s="1" t="s">
        <v>267</v>
      </c>
      <c r="F714" s="1">
        <v>125</v>
      </c>
      <c r="G714" s="2" t="str">
        <f t="shared" si="22"/>
        <v>エスプリコートＣ-23-Ｙ-125</v>
      </c>
      <c r="H714" s="2">
        <f t="shared" si="23"/>
        <v>714</v>
      </c>
    </row>
    <row r="715" spans="1:8">
      <c r="A715" s="1">
        <v>715</v>
      </c>
      <c r="B715" s="1" t="s">
        <v>309</v>
      </c>
      <c r="C715" s="1" t="s">
        <v>312</v>
      </c>
      <c r="D715" s="1">
        <v>23</v>
      </c>
      <c r="E715" s="1" t="s">
        <v>267</v>
      </c>
      <c r="F715" s="1">
        <v>139</v>
      </c>
      <c r="G715" s="2" t="str">
        <f t="shared" si="22"/>
        <v>アラベール-ホワイト-23-Ｙ-139</v>
      </c>
      <c r="H715" s="2">
        <f t="shared" si="23"/>
        <v>715</v>
      </c>
    </row>
    <row r="716" spans="1:8">
      <c r="A716" s="1">
        <v>716</v>
      </c>
      <c r="B716" s="1" t="s">
        <v>821</v>
      </c>
      <c r="D716" s="1">
        <v>35</v>
      </c>
      <c r="E716" s="1" t="s">
        <v>264</v>
      </c>
      <c r="F716" s="1">
        <v>90</v>
      </c>
      <c r="G716" s="2" t="str">
        <f t="shared" si="22"/>
        <v>マルウタック上質トイシ強粘着-35-Ｔ-90</v>
      </c>
      <c r="H716" s="2">
        <f t="shared" si="23"/>
        <v>716</v>
      </c>
    </row>
    <row r="717" spans="1:8">
      <c r="A717" s="1">
        <v>717</v>
      </c>
      <c r="B717" s="1" t="s">
        <v>531</v>
      </c>
      <c r="C717" s="1" t="s">
        <v>822</v>
      </c>
      <c r="D717" s="1">
        <v>21</v>
      </c>
      <c r="E717" s="1" t="s">
        <v>267</v>
      </c>
      <c r="F717" s="1">
        <v>200</v>
      </c>
      <c r="G717" s="2" t="str">
        <f t="shared" si="22"/>
        <v>マーメイド-グレー２-21-Ｙ-200</v>
      </c>
      <c r="H717" s="2">
        <f t="shared" si="23"/>
        <v>717</v>
      </c>
    </row>
    <row r="718" spans="1:8">
      <c r="A718" s="1">
        <v>718</v>
      </c>
      <c r="B718" s="1" t="s">
        <v>823</v>
      </c>
      <c r="D718" s="1">
        <v>23</v>
      </c>
      <c r="E718" s="1" t="s">
        <v>267</v>
      </c>
      <c r="F718" s="1">
        <v>12.5</v>
      </c>
      <c r="G718" s="2" t="str">
        <f t="shared" si="22"/>
        <v>アートボード-23-Ｙ-12.5</v>
      </c>
      <c r="H718" s="2">
        <f t="shared" si="23"/>
        <v>718</v>
      </c>
    </row>
    <row r="719" spans="1:8">
      <c r="A719" s="1">
        <v>719</v>
      </c>
      <c r="B719" s="1" t="s">
        <v>315</v>
      </c>
      <c r="C719" s="1" t="s">
        <v>272</v>
      </c>
      <c r="D719" s="1">
        <v>20</v>
      </c>
      <c r="E719" s="1" t="s">
        <v>264</v>
      </c>
      <c r="F719" s="1">
        <v>33</v>
      </c>
      <c r="G719" s="2" t="str">
        <f t="shared" si="22"/>
        <v>日本製紙-サクラ-20-Ｔ-33</v>
      </c>
      <c r="H719" s="2">
        <f t="shared" si="23"/>
        <v>719</v>
      </c>
    </row>
    <row r="720" spans="1:8">
      <c r="A720" s="1">
        <v>720</v>
      </c>
      <c r="B720" s="1" t="s">
        <v>824</v>
      </c>
      <c r="C720" s="1" t="s">
        <v>492</v>
      </c>
      <c r="D720" s="1">
        <v>21</v>
      </c>
      <c r="E720" s="1" t="s">
        <v>267</v>
      </c>
      <c r="F720" s="1">
        <v>240</v>
      </c>
      <c r="G720" s="2" t="str">
        <f t="shared" si="22"/>
        <v>モス-ライトグレー-21-Ｙ-240</v>
      </c>
      <c r="H720" s="2">
        <f t="shared" si="23"/>
        <v>720</v>
      </c>
    </row>
    <row r="721" spans="1:8">
      <c r="A721" s="1">
        <v>721</v>
      </c>
      <c r="B721" s="1" t="s">
        <v>309</v>
      </c>
      <c r="C721" s="1" t="s">
        <v>312</v>
      </c>
      <c r="D721" s="1">
        <v>21</v>
      </c>
      <c r="E721" s="1" t="s">
        <v>267</v>
      </c>
      <c r="F721" s="1">
        <v>160</v>
      </c>
      <c r="G721" s="2" t="str">
        <f t="shared" si="22"/>
        <v>アラベール-ホワイト-21-Ｙ-160</v>
      </c>
      <c r="H721" s="2">
        <f t="shared" si="23"/>
        <v>721</v>
      </c>
    </row>
    <row r="722" spans="1:8">
      <c r="A722" s="1">
        <v>722</v>
      </c>
      <c r="B722" s="1" t="s">
        <v>287</v>
      </c>
      <c r="C722" s="1" t="s">
        <v>600</v>
      </c>
      <c r="D722" s="1">
        <v>21</v>
      </c>
      <c r="E722" s="1" t="s">
        <v>267</v>
      </c>
      <c r="F722" s="1">
        <v>100</v>
      </c>
      <c r="G722" s="2" t="str">
        <f t="shared" si="22"/>
        <v>タント-Ｈ－６４-21-Ｙ-100</v>
      </c>
      <c r="H722" s="2">
        <f t="shared" si="23"/>
        <v>722</v>
      </c>
    </row>
    <row r="723" spans="1:8">
      <c r="A723" s="1">
        <v>723</v>
      </c>
      <c r="B723" s="1" t="s">
        <v>315</v>
      </c>
      <c r="C723" s="1" t="s">
        <v>272</v>
      </c>
      <c r="D723" s="1">
        <v>20</v>
      </c>
      <c r="E723" s="1" t="s">
        <v>264</v>
      </c>
      <c r="F723" s="1">
        <v>42</v>
      </c>
      <c r="G723" s="2" t="str">
        <f t="shared" si="22"/>
        <v>日本製紙-サクラ-20-Ｔ-42</v>
      </c>
      <c r="H723" s="2">
        <f t="shared" si="23"/>
        <v>723</v>
      </c>
    </row>
    <row r="724" spans="1:8">
      <c r="A724" s="1">
        <v>724</v>
      </c>
      <c r="B724" s="1" t="s">
        <v>315</v>
      </c>
      <c r="C724" s="1" t="s">
        <v>316</v>
      </c>
      <c r="D724" s="1">
        <v>21</v>
      </c>
      <c r="E724" s="1" t="s">
        <v>264</v>
      </c>
      <c r="F724" s="1">
        <v>107</v>
      </c>
      <c r="G724" s="2" t="str">
        <f t="shared" si="22"/>
        <v>日本製紙-ピュアピンク-21-Ｔ-107</v>
      </c>
      <c r="H724" s="2">
        <f t="shared" si="23"/>
        <v>724</v>
      </c>
    </row>
    <row r="725" spans="1:8">
      <c r="A725" s="1">
        <v>725</v>
      </c>
      <c r="B725" s="1" t="s">
        <v>270</v>
      </c>
      <c r="D725" s="1">
        <v>23</v>
      </c>
      <c r="E725" s="1" t="s">
        <v>264</v>
      </c>
      <c r="F725" s="1">
        <v>76.5</v>
      </c>
      <c r="G725" s="2" t="str">
        <f t="shared" si="22"/>
        <v>シナールＤＧグロス-23-Ｔ-76.5</v>
      </c>
      <c r="H725" s="2">
        <f t="shared" si="23"/>
        <v>725</v>
      </c>
    </row>
    <row r="726" spans="1:8">
      <c r="A726" s="1">
        <v>726</v>
      </c>
      <c r="B726" s="1" t="s">
        <v>439</v>
      </c>
      <c r="C726" s="1" t="s">
        <v>440</v>
      </c>
      <c r="D726" s="1">
        <v>21</v>
      </c>
      <c r="E726" s="1" t="s">
        <v>264</v>
      </c>
      <c r="F726" s="1">
        <v>180</v>
      </c>
      <c r="G726" s="2" t="str">
        <f t="shared" si="22"/>
        <v>Ａカード＃２００-アイボリー-21-Ｔ-180</v>
      </c>
      <c r="H726" s="2">
        <f t="shared" si="23"/>
        <v>726</v>
      </c>
    </row>
    <row r="727" spans="1:8">
      <c r="A727" s="1">
        <v>727</v>
      </c>
      <c r="B727" s="1" t="s">
        <v>439</v>
      </c>
      <c r="C727" s="1" t="s">
        <v>339</v>
      </c>
      <c r="D727" s="1">
        <v>21</v>
      </c>
      <c r="E727" s="1" t="s">
        <v>264</v>
      </c>
      <c r="F727" s="1">
        <v>180</v>
      </c>
      <c r="G727" s="2" t="str">
        <f t="shared" si="22"/>
        <v>Ａカード＃２００-ナチュラル-21-Ｔ-180</v>
      </c>
      <c r="H727" s="2">
        <f t="shared" si="23"/>
        <v>727</v>
      </c>
    </row>
    <row r="728" spans="1:8">
      <c r="A728" s="1">
        <v>728</v>
      </c>
      <c r="B728" s="1" t="s">
        <v>439</v>
      </c>
      <c r="C728" s="1" t="s">
        <v>825</v>
      </c>
      <c r="D728" s="1">
        <v>21</v>
      </c>
      <c r="E728" s="1" t="s">
        <v>264</v>
      </c>
      <c r="F728" s="1">
        <v>180</v>
      </c>
      <c r="G728" s="2" t="str">
        <f t="shared" si="22"/>
        <v>Ａカード＃２００-淡クリーム-21-Ｔ-180</v>
      </c>
      <c r="H728" s="2">
        <f t="shared" si="23"/>
        <v>728</v>
      </c>
    </row>
    <row r="729" spans="1:8">
      <c r="A729" s="1">
        <v>729</v>
      </c>
      <c r="B729" s="1" t="s">
        <v>430</v>
      </c>
      <c r="C729" s="1" t="s">
        <v>289</v>
      </c>
      <c r="D729" s="1">
        <v>21</v>
      </c>
      <c r="E729" s="1" t="s">
        <v>264</v>
      </c>
      <c r="F729" s="1">
        <v>225</v>
      </c>
      <c r="G729" s="2" t="str">
        <f t="shared" si="22"/>
        <v>Ａカード＃２５０-ミズ-21-Ｔ-225</v>
      </c>
      <c r="H729" s="2">
        <f t="shared" si="23"/>
        <v>729</v>
      </c>
    </row>
    <row r="730" spans="1:8">
      <c r="A730" s="1">
        <v>730</v>
      </c>
      <c r="B730" s="1" t="s">
        <v>481</v>
      </c>
      <c r="C730" s="1" t="s">
        <v>291</v>
      </c>
      <c r="D730" s="1">
        <v>21</v>
      </c>
      <c r="E730" s="1" t="s">
        <v>264</v>
      </c>
      <c r="F730" s="1">
        <v>270</v>
      </c>
      <c r="G730" s="2" t="str">
        <f t="shared" si="22"/>
        <v>Ａカード＃３００-モモ-21-Ｔ-270</v>
      </c>
      <c r="H730" s="2">
        <f t="shared" si="23"/>
        <v>730</v>
      </c>
    </row>
    <row r="731" spans="1:8">
      <c r="A731" s="1">
        <v>731</v>
      </c>
      <c r="B731" s="1" t="s">
        <v>589</v>
      </c>
      <c r="D731" s="1">
        <v>21</v>
      </c>
      <c r="E731" s="1" t="s">
        <v>264</v>
      </c>
      <c r="F731" s="1">
        <v>110</v>
      </c>
      <c r="G731" s="2" t="str">
        <f t="shared" si="22"/>
        <v>ＯＫトップコート-21-Ｔ-110</v>
      </c>
      <c r="H731" s="2">
        <f t="shared" si="23"/>
        <v>731</v>
      </c>
    </row>
    <row r="732" spans="1:8">
      <c r="A732" s="1">
        <v>732</v>
      </c>
      <c r="B732" s="1" t="s">
        <v>811</v>
      </c>
      <c r="D732" s="1">
        <v>20</v>
      </c>
      <c r="E732" s="1" t="s">
        <v>264</v>
      </c>
      <c r="F732" s="1">
        <v>57.5</v>
      </c>
      <c r="G732" s="2" t="str">
        <f t="shared" si="22"/>
        <v>ＯＫマットエコグリーン-20-Ｔ-57.5</v>
      </c>
      <c r="H732" s="2">
        <f t="shared" si="23"/>
        <v>732</v>
      </c>
    </row>
    <row r="733" spans="1:8">
      <c r="A733" s="1">
        <v>733</v>
      </c>
      <c r="B733" s="1" t="s">
        <v>811</v>
      </c>
      <c r="D733" s="1">
        <v>20</v>
      </c>
      <c r="E733" s="1" t="s">
        <v>267</v>
      </c>
      <c r="F733" s="1">
        <v>70.5</v>
      </c>
      <c r="G733" s="2" t="str">
        <f t="shared" si="22"/>
        <v>ＯＫマットエコグリーン-20-Ｙ-70.5</v>
      </c>
      <c r="H733" s="2">
        <f t="shared" si="23"/>
        <v>733</v>
      </c>
    </row>
    <row r="734" spans="1:8">
      <c r="A734" s="1">
        <v>734</v>
      </c>
      <c r="B734" s="1" t="s">
        <v>515</v>
      </c>
      <c r="D734" s="1">
        <v>21</v>
      </c>
      <c r="E734" s="1" t="s">
        <v>264</v>
      </c>
      <c r="F734" s="1">
        <v>90</v>
      </c>
      <c r="G734" s="2" t="str">
        <f t="shared" si="22"/>
        <v>ＯＫレインガード-21-Ｔ-90</v>
      </c>
      <c r="H734" s="2">
        <f t="shared" si="23"/>
        <v>734</v>
      </c>
    </row>
    <row r="735" spans="1:8">
      <c r="A735" s="1">
        <v>735</v>
      </c>
      <c r="B735" s="1" t="s">
        <v>826</v>
      </c>
      <c r="D735" s="1">
        <v>21</v>
      </c>
      <c r="E735" s="1" t="s">
        <v>264</v>
      </c>
      <c r="F735" s="1">
        <v>73</v>
      </c>
      <c r="G735" s="2" t="str">
        <f t="shared" si="22"/>
        <v>ＯＫ金藤片面-21-Ｔ-73</v>
      </c>
      <c r="H735" s="2">
        <f t="shared" si="23"/>
        <v>735</v>
      </c>
    </row>
    <row r="736" spans="1:8">
      <c r="A736" s="1">
        <v>736</v>
      </c>
      <c r="B736" s="1" t="s">
        <v>471</v>
      </c>
      <c r="C736" s="1" t="s">
        <v>825</v>
      </c>
      <c r="D736" s="1">
        <v>21</v>
      </c>
      <c r="E736" s="1" t="s">
        <v>267</v>
      </c>
      <c r="F736" s="1">
        <v>180</v>
      </c>
      <c r="G736" s="2" t="str">
        <f t="shared" si="22"/>
        <v>ＰＨＯ-淡クリーム-21-Ｙ-180</v>
      </c>
      <c r="H736" s="2">
        <f t="shared" si="23"/>
        <v>736</v>
      </c>
    </row>
    <row r="737" spans="1:8">
      <c r="A737" s="1">
        <v>737</v>
      </c>
      <c r="B737" s="1" t="s">
        <v>827</v>
      </c>
      <c r="D737" s="1">
        <v>21</v>
      </c>
      <c r="E737" s="1" t="s">
        <v>267</v>
      </c>
      <c r="F737" s="1">
        <v>180</v>
      </c>
      <c r="G737" s="2" t="str">
        <f t="shared" si="22"/>
        <v>ＷＰＨＯエンボス絹目-21-Ｙ-180</v>
      </c>
      <c r="H737" s="2">
        <f t="shared" si="23"/>
        <v>737</v>
      </c>
    </row>
    <row r="738" spans="1:8">
      <c r="A738" s="1">
        <v>738</v>
      </c>
      <c r="B738" s="1" t="s">
        <v>828</v>
      </c>
      <c r="D738" s="1">
        <v>20</v>
      </c>
      <c r="E738" s="1" t="s">
        <v>267</v>
      </c>
      <c r="F738" s="1">
        <v>55</v>
      </c>
      <c r="G738" s="2" t="str">
        <f t="shared" si="22"/>
        <v>ｂ７クリーム-20-Ｙ-55</v>
      </c>
      <c r="H738" s="2">
        <f t="shared" si="23"/>
        <v>738</v>
      </c>
    </row>
    <row r="739" spans="1:8">
      <c r="A739" s="1">
        <v>739</v>
      </c>
      <c r="B739" s="1" t="s">
        <v>277</v>
      </c>
      <c r="D739" s="1">
        <v>20</v>
      </c>
      <c r="E739" s="1" t="s">
        <v>264</v>
      </c>
      <c r="F739" s="1">
        <v>63</v>
      </c>
      <c r="G739" s="2" t="str">
        <f t="shared" si="22"/>
        <v>ｂ７トラネクスト-20-Ｔ-63</v>
      </c>
      <c r="H739" s="2">
        <f t="shared" si="23"/>
        <v>739</v>
      </c>
    </row>
    <row r="740" spans="1:8">
      <c r="A740" s="1">
        <v>740</v>
      </c>
      <c r="B740" s="1" t="s">
        <v>450</v>
      </c>
      <c r="D740" s="1">
        <v>20</v>
      </c>
      <c r="E740" s="1" t="s">
        <v>264</v>
      </c>
      <c r="F740" s="1">
        <v>45.5</v>
      </c>
      <c r="G740" s="2" t="str">
        <f t="shared" si="22"/>
        <v>ｂ７ナチュラル-20-Ｔ-45.5</v>
      </c>
      <c r="H740" s="2">
        <f t="shared" si="23"/>
        <v>740</v>
      </c>
    </row>
    <row r="741" spans="1:8">
      <c r="A741" s="1">
        <v>741</v>
      </c>
      <c r="B741" s="1" t="s">
        <v>450</v>
      </c>
      <c r="D741" s="1">
        <v>21</v>
      </c>
      <c r="E741" s="1" t="s">
        <v>267</v>
      </c>
      <c r="F741" s="1">
        <v>71.5</v>
      </c>
      <c r="G741" s="2" t="str">
        <f t="shared" si="22"/>
        <v>ｂ７ナチュラル-21-Ｙ-71.5</v>
      </c>
      <c r="H741" s="2">
        <f t="shared" si="23"/>
        <v>741</v>
      </c>
    </row>
    <row r="742" spans="1:8">
      <c r="A742" s="1">
        <v>742</v>
      </c>
      <c r="B742" s="1" t="s">
        <v>534</v>
      </c>
      <c r="D742" s="1">
        <v>20</v>
      </c>
      <c r="E742" s="1" t="s">
        <v>267</v>
      </c>
      <c r="F742" s="1">
        <v>57.5</v>
      </c>
      <c r="G742" s="2" t="str">
        <f t="shared" si="22"/>
        <v>ｂ７バルキー-20-Ｙ-57.5</v>
      </c>
      <c r="H742" s="2">
        <f t="shared" si="23"/>
        <v>742</v>
      </c>
    </row>
    <row r="743" spans="1:8">
      <c r="A743" s="1">
        <v>743</v>
      </c>
      <c r="B743" s="1" t="s">
        <v>273</v>
      </c>
      <c r="D743" s="1">
        <v>20</v>
      </c>
      <c r="E743" s="1" t="s">
        <v>264</v>
      </c>
      <c r="F743" s="1">
        <v>35</v>
      </c>
      <c r="G743" s="2" t="str">
        <f t="shared" si="22"/>
        <v>ｎｐｉ上質-20-Ｔ-35</v>
      </c>
      <c r="H743" s="2">
        <f t="shared" si="23"/>
        <v>743</v>
      </c>
    </row>
    <row r="744" spans="1:8">
      <c r="A744" s="1">
        <v>744</v>
      </c>
      <c r="B744" s="1" t="s">
        <v>545</v>
      </c>
      <c r="D744" s="1">
        <v>22</v>
      </c>
      <c r="E744" s="1" t="s">
        <v>264</v>
      </c>
      <c r="F744" s="1">
        <v>53</v>
      </c>
      <c r="G744" s="2" t="str">
        <f t="shared" si="22"/>
        <v>ありそ-22-Ｔ-53</v>
      </c>
      <c r="H744" s="2">
        <f t="shared" si="23"/>
        <v>744</v>
      </c>
    </row>
    <row r="745" spans="1:8">
      <c r="A745" s="1">
        <v>745</v>
      </c>
      <c r="B745" s="1" t="s">
        <v>497</v>
      </c>
      <c r="C745" s="1" t="s">
        <v>829</v>
      </c>
      <c r="D745" s="1">
        <v>23</v>
      </c>
      <c r="E745" s="1" t="s">
        <v>267</v>
      </c>
      <c r="F745" s="1">
        <v>1</v>
      </c>
      <c r="G745" s="2" t="str">
        <f t="shared" si="22"/>
        <v>きらびき-シロＳ－８０-23-Ｙ-1</v>
      </c>
      <c r="H745" s="2">
        <f t="shared" si="23"/>
        <v>745</v>
      </c>
    </row>
    <row r="746" spans="1:8">
      <c r="A746" s="1">
        <v>746</v>
      </c>
      <c r="B746" s="1" t="s">
        <v>309</v>
      </c>
      <c r="C746" s="1" t="s">
        <v>310</v>
      </c>
      <c r="D746" s="1">
        <v>21</v>
      </c>
      <c r="E746" s="1" t="s">
        <v>267</v>
      </c>
      <c r="F746" s="1">
        <v>110</v>
      </c>
      <c r="G746" s="2" t="str">
        <f t="shared" si="22"/>
        <v>アラベール-スノーホワイト-21-Ｙ-110</v>
      </c>
      <c r="H746" s="2">
        <f t="shared" si="23"/>
        <v>746</v>
      </c>
    </row>
    <row r="747" spans="1:8">
      <c r="A747" s="1">
        <v>747</v>
      </c>
      <c r="B747" s="1" t="s">
        <v>598</v>
      </c>
      <c r="D747" s="1">
        <v>23</v>
      </c>
      <c r="E747" s="1" t="s">
        <v>267</v>
      </c>
      <c r="F747" s="1">
        <v>139</v>
      </c>
      <c r="G747" s="2" t="str">
        <f t="shared" si="22"/>
        <v>エスプリＡＰ-23-Ｙ-139</v>
      </c>
      <c r="H747" s="2">
        <f t="shared" si="23"/>
        <v>747</v>
      </c>
    </row>
    <row r="748" spans="1:8">
      <c r="A748" s="1">
        <v>748</v>
      </c>
      <c r="B748" s="1" t="s">
        <v>564</v>
      </c>
      <c r="D748" s="1">
        <v>21</v>
      </c>
      <c r="E748" s="1" t="s">
        <v>264</v>
      </c>
      <c r="F748" s="1">
        <v>180</v>
      </c>
      <c r="G748" s="2" t="str">
        <f t="shared" si="22"/>
        <v>エスプリＶ-21-Ｔ-180</v>
      </c>
      <c r="H748" s="2">
        <f t="shared" si="23"/>
        <v>748</v>
      </c>
    </row>
    <row r="749" spans="1:8">
      <c r="A749" s="1">
        <v>749</v>
      </c>
      <c r="B749" s="1" t="s">
        <v>564</v>
      </c>
      <c r="D749" s="1">
        <v>21</v>
      </c>
      <c r="E749" s="1" t="s">
        <v>264</v>
      </c>
      <c r="F749" s="1">
        <v>220</v>
      </c>
      <c r="G749" s="2" t="str">
        <f t="shared" si="22"/>
        <v>エスプリＶ-21-Ｔ-220</v>
      </c>
      <c r="H749" s="2">
        <f t="shared" si="23"/>
        <v>749</v>
      </c>
    </row>
    <row r="750" spans="1:8">
      <c r="A750" s="1">
        <v>750</v>
      </c>
      <c r="B750" s="1" t="s">
        <v>564</v>
      </c>
      <c r="D750" s="1">
        <v>23</v>
      </c>
      <c r="E750" s="1" t="s">
        <v>267</v>
      </c>
      <c r="F750" s="1">
        <v>153</v>
      </c>
      <c r="G750" s="2" t="str">
        <f t="shared" si="22"/>
        <v>エスプリＶ-23-Ｙ-153</v>
      </c>
      <c r="H750" s="2">
        <f t="shared" si="23"/>
        <v>750</v>
      </c>
    </row>
    <row r="751" spans="1:8">
      <c r="A751" s="1">
        <v>751</v>
      </c>
      <c r="B751" s="1" t="s">
        <v>455</v>
      </c>
      <c r="D751" s="1">
        <v>21</v>
      </c>
      <c r="E751" s="1" t="s">
        <v>264</v>
      </c>
      <c r="F751" s="1">
        <v>110</v>
      </c>
      <c r="G751" s="2" t="str">
        <f t="shared" si="22"/>
        <v>オーロラコート-21-Ｔ-110</v>
      </c>
      <c r="H751" s="2">
        <f t="shared" si="23"/>
        <v>751</v>
      </c>
    </row>
    <row r="752" spans="1:8">
      <c r="A752" s="1">
        <v>752</v>
      </c>
      <c r="B752" s="1" t="s">
        <v>830</v>
      </c>
      <c r="D752" s="1">
        <v>24</v>
      </c>
      <c r="E752" s="1" t="s">
        <v>264</v>
      </c>
      <c r="F752" s="1">
        <v>75.5</v>
      </c>
      <c r="G752" s="2" t="str">
        <f t="shared" si="22"/>
        <v>オリンパス城野印刷-24-Ｔ-75.5</v>
      </c>
      <c r="H752" s="2">
        <f t="shared" si="23"/>
        <v>752</v>
      </c>
    </row>
    <row r="753" spans="1:8">
      <c r="A753" s="1">
        <v>753</v>
      </c>
      <c r="B753" s="1" t="s">
        <v>604</v>
      </c>
      <c r="D753" s="1">
        <v>20</v>
      </c>
      <c r="E753" s="1" t="s">
        <v>264</v>
      </c>
      <c r="F753" s="1">
        <v>85</v>
      </c>
      <c r="G753" s="2" t="str">
        <f t="shared" si="22"/>
        <v>クラシコトレス-20-Ｔ-85</v>
      </c>
      <c r="H753" s="2">
        <f t="shared" si="23"/>
        <v>753</v>
      </c>
    </row>
    <row r="754" spans="1:8">
      <c r="A754" s="1">
        <v>754</v>
      </c>
      <c r="B754" s="1" t="s">
        <v>604</v>
      </c>
      <c r="D754" s="1">
        <v>20</v>
      </c>
      <c r="E754" s="1" t="s">
        <v>264</v>
      </c>
      <c r="F754" s="1">
        <v>74</v>
      </c>
      <c r="G754" s="2" t="str">
        <f t="shared" si="22"/>
        <v>クラシコトレス-20-Ｔ-74</v>
      </c>
      <c r="H754" s="2">
        <f t="shared" si="23"/>
        <v>754</v>
      </c>
    </row>
    <row r="755" spans="1:8">
      <c r="A755" s="1">
        <v>755</v>
      </c>
      <c r="B755" s="1" t="s">
        <v>604</v>
      </c>
      <c r="D755" s="1">
        <v>20</v>
      </c>
      <c r="E755" s="1" t="s">
        <v>264</v>
      </c>
      <c r="F755" s="1">
        <v>107</v>
      </c>
      <c r="G755" s="2" t="str">
        <f t="shared" si="22"/>
        <v>クラシコトレス-20-Ｔ-107</v>
      </c>
      <c r="H755" s="2">
        <f t="shared" si="23"/>
        <v>755</v>
      </c>
    </row>
    <row r="756" spans="1:8">
      <c r="A756" s="1">
        <v>756</v>
      </c>
      <c r="B756" s="1" t="s">
        <v>604</v>
      </c>
      <c r="D756" s="1">
        <v>20</v>
      </c>
      <c r="E756" s="1" t="s">
        <v>264</v>
      </c>
      <c r="F756" s="1">
        <v>41</v>
      </c>
      <c r="G756" s="2" t="str">
        <f t="shared" si="22"/>
        <v>クラシコトレス-20-Ｔ-41</v>
      </c>
      <c r="H756" s="2">
        <f t="shared" si="23"/>
        <v>756</v>
      </c>
    </row>
    <row r="757" spans="1:8">
      <c r="A757" s="1">
        <v>757</v>
      </c>
      <c r="B757" s="1" t="s">
        <v>604</v>
      </c>
      <c r="C757" s="1" t="s">
        <v>596</v>
      </c>
      <c r="D757" s="1">
        <v>20</v>
      </c>
      <c r="E757" s="1" t="s">
        <v>264</v>
      </c>
      <c r="F757" s="1">
        <v>74</v>
      </c>
      <c r="G757" s="2" t="str">
        <f t="shared" si="22"/>
        <v>クラシコトレス-グリーン-20-Ｔ-74</v>
      </c>
      <c r="H757" s="2">
        <f t="shared" si="23"/>
        <v>757</v>
      </c>
    </row>
    <row r="758" spans="1:8">
      <c r="A758" s="1">
        <v>758</v>
      </c>
      <c r="B758" s="1" t="s">
        <v>831</v>
      </c>
      <c r="D758" s="1">
        <v>23</v>
      </c>
      <c r="E758" s="1" t="s">
        <v>267</v>
      </c>
      <c r="F758" s="1">
        <v>68.5</v>
      </c>
      <c r="G758" s="2" t="str">
        <f t="shared" si="22"/>
        <v>グラディラＣＯＣ-23-Ｙ-68.5</v>
      </c>
      <c r="H758" s="2">
        <f t="shared" si="23"/>
        <v>758</v>
      </c>
    </row>
    <row r="759" spans="1:8">
      <c r="A759" s="1">
        <v>759</v>
      </c>
      <c r="B759" s="1" t="s">
        <v>832</v>
      </c>
      <c r="D759" s="1">
        <v>23</v>
      </c>
      <c r="E759" s="1" t="s">
        <v>267</v>
      </c>
      <c r="F759" s="1">
        <v>125</v>
      </c>
      <c r="G759" s="2" t="str">
        <f t="shared" si="22"/>
        <v>ケナフ１００ＧＡ-23-Ｙ-125</v>
      </c>
      <c r="H759" s="2">
        <f t="shared" si="23"/>
        <v>759</v>
      </c>
    </row>
    <row r="760" spans="1:8">
      <c r="A760" s="1">
        <v>760</v>
      </c>
      <c r="B760" s="1" t="s">
        <v>451</v>
      </c>
      <c r="C760" s="1" t="s">
        <v>339</v>
      </c>
      <c r="D760" s="1">
        <v>21</v>
      </c>
      <c r="E760" s="1" t="s">
        <v>267</v>
      </c>
      <c r="F760" s="1">
        <v>265</v>
      </c>
      <c r="G760" s="2" t="str">
        <f t="shared" si="22"/>
        <v>ケンラン-ナチュラル-21-Ｙ-265</v>
      </c>
      <c r="H760" s="2">
        <f t="shared" si="23"/>
        <v>760</v>
      </c>
    </row>
    <row r="761" spans="1:8">
      <c r="A761" s="1">
        <v>761</v>
      </c>
      <c r="B761" s="1" t="s">
        <v>451</v>
      </c>
      <c r="C761" s="1" t="s">
        <v>825</v>
      </c>
      <c r="D761" s="1">
        <v>21</v>
      </c>
      <c r="E761" s="1" t="s">
        <v>267</v>
      </c>
      <c r="F761" s="1">
        <v>180</v>
      </c>
      <c r="G761" s="2" t="str">
        <f t="shared" si="22"/>
        <v>ケンラン-淡クリーム-21-Ｙ-180</v>
      </c>
      <c r="H761" s="2">
        <f t="shared" si="23"/>
        <v>761</v>
      </c>
    </row>
    <row r="762" spans="1:8">
      <c r="A762" s="1">
        <v>762</v>
      </c>
      <c r="B762" s="1" t="s">
        <v>833</v>
      </c>
      <c r="D762" s="1">
        <v>20</v>
      </c>
      <c r="E762" s="1" t="s">
        <v>264</v>
      </c>
      <c r="F762" s="1">
        <v>35</v>
      </c>
      <c r="G762" s="2" t="str">
        <f t="shared" si="22"/>
        <v>コスモエアーライト-20-Ｔ-35</v>
      </c>
      <c r="H762" s="2">
        <f t="shared" si="23"/>
        <v>762</v>
      </c>
    </row>
    <row r="763" spans="1:8">
      <c r="A763" s="1">
        <v>763</v>
      </c>
      <c r="B763" s="1" t="s">
        <v>833</v>
      </c>
      <c r="D763" s="1">
        <v>21</v>
      </c>
      <c r="E763" s="1" t="s">
        <v>267</v>
      </c>
      <c r="F763" s="1">
        <v>71.5</v>
      </c>
      <c r="G763" s="2" t="str">
        <f t="shared" si="22"/>
        <v>コスモエアーライト-21-Ｙ-71.5</v>
      </c>
      <c r="H763" s="2">
        <f t="shared" si="23"/>
        <v>763</v>
      </c>
    </row>
    <row r="764" spans="1:8">
      <c r="A764" s="1">
        <v>764</v>
      </c>
      <c r="B764" s="1" t="s">
        <v>721</v>
      </c>
      <c r="D764" s="1">
        <v>21</v>
      </c>
      <c r="E764" s="1" t="s">
        <v>267</v>
      </c>
      <c r="F764" s="1">
        <v>180</v>
      </c>
      <c r="G764" s="2" t="str">
        <f t="shared" si="22"/>
        <v>サテン金藤Ｎ-21-Ｙ-180</v>
      </c>
      <c r="H764" s="2">
        <f t="shared" si="23"/>
        <v>764</v>
      </c>
    </row>
    <row r="765" spans="1:8">
      <c r="A765" s="1">
        <v>765</v>
      </c>
      <c r="B765" s="1" t="s">
        <v>721</v>
      </c>
      <c r="D765" s="1">
        <v>23</v>
      </c>
      <c r="E765" s="1" t="s">
        <v>267</v>
      </c>
      <c r="F765" s="1">
        <v>111</v>
      </c>
      <c r="G765" s="2" t="str">
        <f t="shared" si="22"/>
        <v>サテン金藤Ｎ-23-Ｙ-111</v>
      </c>
      <c r="H765" s="2">
        <f t="shared" si="23"/>
        <v>765</v>
      </c>
    </row>
    <row r="766" spans="1:8">
      <c r="A766" s="1">
        <v>766</v>
      </c>
      <c r="B766" s="1" t="s">
        <v>274</v>
      </c>
      <c r="D766" s="1">
        <v>20</v>
      </c>
      <c r="E766" s="1" t="s">
        <v>264</v>
      </c>
      <c r="F766" s="1">
        <v>57.5</v>
      </c>
      <c r="G766" s="2" t="str">
        <f t="shared" si="22"/>
        <v>シャトン-20-Ｔ-57.5</v>
      </c>
      <c r="H766" s="2">
        <f t="shared" si="23"/>
        <v>766</v>
      </c>
    </row>
    <row r="767" spans="1:8">
      <c r="A767" s="1">
        <v>767</v>
      </c>
      <c r="B767" s="1" t="s">
        <v>415</v>
      </c>
      <c r="D767" s="1">
        <v>21</v>
      </c>
      <c r="E767" s="1" t="s">
        <v>264</v>
      </c>
      <c r="F767" s="1">
        <v>110</v>
      </c>
      <c r="G767" s="2" t="str">
        <f t="shared" si="22"/>
        <v>シルバーダイヤ-21-Ｔ-110</v>
      </c>
      <c r="H767" s="2">
        <f t="shared" si="23"/>
        <v>767</v>
      </c>
    </row>
    <row r="768" spans="1:8">
      <c r="A768" s="1">
        <v>768</v>
      </c>
      <c r="B768" s="1" t="s">
        <v>287</v>
      </c>
      <c r="C768" s="1" t="s">
        <v>834</v>
      </c>
      <c r="D768" s="1">
        <v>21</v>
      </c>
      <c r="E768" s="1" t="s">
        <v>267</v>
      </c>
      <c r="F768" s="1">
        <v>100</v>
      </c>
      <c r="G768" s="2" t="str">
        <f t="shared" si="22"/>
        <v>タント-Ｎ－５７-21-Ｙ-100</v>
      </c>
      <c r="H768" s="2">
        <f t="shared" si="23"/>
        <v>768</v>
      </c>
    </row>
    <row r="769" spans="1:8">
      <c r="A769" s="1">
        <v>769</v>
      </c>
      <c r="B769" s="1" t="s">
        <v>287</v>
      </c>
      <c r="C769" s="1" t="s">
        <v>475</v>
      </c>
      <c r="D769" s="1">
        <v>21</v>
      </c>
      <c r="E769" s="1" t="s">
        <v>267</v>
      </c>
      <c r="F769" s="1">
        <v>100</v>
      </c>
      <c r="G769" s="2" t="str">
        <f t="shared" ref="G769:G832" si="24">_xlfn.TEXTJOIN("-",TRUE,B769,C769,D769,E769,F769)</f>
        <v>タント-Ｎ－８-21-Ｙ-100</v>
      </c>
      <c r="H769" s="2">
        <f t="shared" ref="H769:H832" si="25">A769</f>
        <v>769</v>
      </c>
    </row>
    <row r="770" spans="1:8">
      <c r="A770" s="1">
        <v>770</v>
      </c>
      <c r="B770" s="1" t="s">
        <v>835</v>
      </c>
      <c r="C770" s="1" t="s">
        <v>624</v>
      </c>
      <c r="D770" s="1">
        <v>21</v>
      </c>
      <c r="E770" s="1" t="s">
        <v>267</v>
      </c>
      <c r="F770" s="1">
        <v>175</v>
      </c>
      <c r="G770" s="2" t="str">
        <f t="shared" si="24"/>
        <v>テンカラー-ゾウゲ-21-Ｙ-175</v>
      </c>
      <c r="H770" s="2">
        <f t="shared" si="25"/>
        <v>770</v>
      </c>
    </row>
    <row r="771" spans="1:8">
      <c r="A771" s="1">
        <v>771</v>
      </c>
      <c r="B771" s="1" t="s">
        <v>836</v>
      </c>
      <c r="D771" s="1">
        <v>20</v>
      </c>
      <c r="E771" s="1" t="s">
        <v>264</v>
      </c>
      <c r="F771" s="1">
        <v>0</v>
      </c>
      <c r="G771" s="2" t="str">
        <f t="shared" si="24"/>
        <v>トモエリバー６４-20-Ｔ-0</v>
      </c>
      <c r="H771" s="2">
        <f t="shared" si="25"/>
        <v>771</v>
      </c>
    </row>
    <row r="772" spans="1:8">
      <c r="A772" s="1">
        <v>772</v>
      </c>
      <c r="B772" s="1" t="s">
        <v>774</v>
      </c>
      <c r="D772" s="1">
        <v>21</v>
      </c>
      <c r="E772" s="1" t="s">
        <v>264</v>
      </c>
      <c r="F772" s="1">
        <v>180</v>
      </c>
      <c r="G772" s="2" t="str">
        <f t="shared" si="24"/>
        <v>ニューケント-21-Ｔ-180</v>
      </c>
      <c r="H772" s="2">
        <f t="shared" si="25"/>
        <v>772</v>
      </c>
    </row>
    <row r="773" spans="1:8">
      <c r="A773" s="1">
        <v>773</v>
      </c>
      <c r="B773" s="1" t="s">
        <v>268</v>
      </c>
      <c r="D773" s="1">
        <v>20</v>
      </c>
      <c r="E773" s="1" t="s">
        <v>264</v>
      </c>
      <c r="F773" s="1">
        <v>43.5</v>
      </c>
      <c r="G773" s="2" t="str">
        <f t="shared" si="24"/>
        <v>パールコートＰ-20-Ｔ-43.5</v>
      </c>
      <c r="H773" s="2">
        <f t="shared" si="25"/>
        <v>773</v>
      </c>
    </row>
    <row r="774" spans="1:8">
      <c r="A774" s="1">
        <v>774</v>
      </c>
      <c r="B774" s="1" t="s">
        <v>268</v>
      </c>
      <c r="D774" s="1">
        <v>20</v>
      </c>
      <c r="E774" s="1" t="s">
        <v>264</v>
      </c>
      <c r="F774" s="1">
        <v>86.5</v>
      </c>
      <c r="G774" s="2" t="str">
        <f t="shared" si="24"/>
        <v>パールコートＰ-20-Ｔ-86.5</v>
      </c>
      <c r="H774" s="2">
        <f t="shared" si="25"/>
        <v>774</v>
      </c>
    </row>
    <row r="775" spans="1:8">
      <c r="A775" s="1">
        <v>775</v>
      </c>
      <c r="B775" s="1" t="s">
        <v>268</v>
      </c>
      <c r="D775" s="1">
        <v>23</v>
      </c>
      <c r="E775" s="1" t="s">
        <v>267</v>
      </c>
      <c r="F775" s="1">
        <v>113.5</v>
      </c>
      <c r="G775" s="2" t="str">
        <f t="shared" si="24"/>
        <v>パールコートＰ-23-Ｙ-113.5</v>
      </c>
      <c r="H775" s="2">
        <f t="shared" si="25"/>
        <v>775</v>
      </c>
    </row>
    <row r="776" spans="1:8">
      <c r="A776" s="1">
        <v>776</v>
      </c>
      <c r="B776" s="1" t="s">
        <v>268</v>
      </c>
      <c r="D776" s="1">
        <v>21</v>
      </c>
      <c r="E776" s="1" t="s">
        <v>267</v>
      </c>
      <c r="F776" s="1">
        <v>90</v>
      </c>
      <c r="G776" s="2" t="str">
        <f t="shared" si="24"/>
        <v>パールコートＰ-21-Ｙ-90</v>
      </c>
      <c r="H776" s="2">
        <f t="shared" si="25"/>
        <v>776</v>
      </c>
    </row>
    <row r="777" spans="1:8">
      <c r="A777" s="1">
        <v>777</v>
      </c>
      <c r="B777" s="1" t="s">
        <v>437</v>
      </c>
      <c r="C777" s="1" t="s">
        <v>550</v>
      </c>
      <c r="D777" s="1">
        <v>23</v>
      </c>
      <c r="E777" s="1" t="s">
        <v>267</v>
      </c>
      <c r="F777" s="1">
        <v>139</v>
      </c>
      <c r="G777" s="2" t="str">
        <f t="shared" si="24"/>
        <v>パミス-ジュンパク-23-Ｙ-139</v>
      </c>
      <c r="H777" s="2">
        <f t="shared" si="25"/>
        <v>777</v>
      </c>
    </row>
    <row r="778" spans="1:8">
      <c r="A778" s="1">
        <v>778</v>
      </c>
      <c r="B778" s="1" t="s">
        <v>269</v>
      </c>
      <c r="D778" s="1">
        <v>20</v>
      </c>
      <c r="E778" s="1" t="s">
        <v>267</v>
      </c>
      <c r="F778" s="1">
        <v>70.5</v>
      </c>
      <c r="G778" s="2" t="str">
        <f t="shared" si="24"/>
        <v>プリンス上質エコグリーン-20-Ｙ-70.5</v>
      </c>
      <c r="H778" s="2">
        <f t="shared" si="25"/>
        <v>778</v>
      </c>
    </row>
    <row r="779" spans="1:8">
      <c r="A779" s="1">
        <v>779</v>
      </c>
      <c r="B779" s="1" t="s">
        <v>784</v>
      </c>
      <c r="D779" s="1">
        <v>23</v>
      </c>
      <c r="E779" s="1" t="s">
        <v>267</v>
      </c>
      <c r="F779" s="1">
        <v>93.5</v>
      </c>
      <c r="G779" s="2" t="str">
        <f t="shared" si="24"/>
        <v>ベストマット-23-Ｙ-93.5</v>
      </c>
      <c r="H779" s="2">
        <f t="shared" si="25"/>
        <v>779</v>
      </c>
    </row>
    <row r="780" spans="1:8">
      <c r="A780" s="1">
        <v>780</v>
      </c>
      <c r="B780" s="1" t="s">
        <v>297</v>
      </c>
      <c r="D780" s="1">
        <v>20</v>
      </c>
      <c r="E780" s="1" t="s">
        <v>267</v>
      </c>
      <c r="F780" s="1">
        <v>44.5</v>
      </c>
      <c r="G780" s="2" t="str">
        <f t="shared" si="24"/>
        <v>ホワイトニューＶマット-20-Ｙ-44.5</v>
      </c>
      <c r="H780" s="2">
        <f t="shared" si="25"/>
        <v>780</v>
      </c>
    </row>
    <row r="781" spans="1:8">
      <c r="A781" s="1">
        <v>781</v>
      </c>
      <c r="B781" s="1" t="s">
        <v>297</v>
      </c>
      <c r="D781" s="1">
        <v>23</v>
      </c>
      <c r="E781" s="1" t="s">
        <v>267</v>
      </c>
      <c r="F781" s="1">
        <v>62.5</v>
      </c>
      <c r="G781" s="2" t="str">
        <f t="shared" si="24"/>
        <v>ホワイトニューＶマット-23-Ｙ-62.5</v>
      </c>
      <c r="H781" s="2">
        <f t="shared" si="25"/>
        <v>781</v>
      </c>
    </row>
    <row r="782" spans="1:8">
      <c r="A782" s="1">
        <v>782</v>
      </c>
      <c r="B782" s="1" t="s">
        <v>297</v>
      </c>
      <c r="D782" s="1">
        <v>21</v>
      </c>
      <c r="E782" s="1" t="s">
        <v>264</v>
      </c>
      <c r="F782" s="1">
        <v>90</v>
      </c>
      <c r="G782" s="2" t="str">
        <f t="shared" si="24"/>
        <v>ホワイトニューＶマット-21-Ｔ-90</v>
      </c>
      <c r="H782" s="2">
        <f t="shared" si="25"/>
        <v>782</v>
      </c>
    </row>
    <row r="783" spans="1:8">
      <c r="A783" s="1">
        <v>783</v>
      </c>
      <c r="B783" s="1" t="s">
        <v>281</v>
      </c>
      <c r="D783" s="1">
        <v>21</v>
      </c>
      <c r="E783" s="1" t="s">
        <v>264</v>
      </c>
      <c r="F783" s="1">
        <v>40</v>
      </c>
      <c r="G783" s="2" t="str">
        <f t="shared" si="24"/>
        <v>ボンアイボリー-21-Ｔ-40</v>
      </c>
      <c r="H783" s="2">
        <f t="shared" si="25"/>
        <v>783</v>
      </c>
    </row>
    <row r="784" spans="1:8">
      <c r="A784" s="1">
        <v>784</v>
      </c>
      <c r="B784" s="1" t="s">
        <v>281</v>
      </c>
      <c r="D784" s="1">
        <v>23</v>
      </c>
      <c r="E784" s="1" t="s">
        <v>264</v>
      </c>
      <c r="F784" s="1">
        <v>15.5</v>
      </c>
      <c r="G784" s="2" t="str">
        <f t="shared" si="24"/>
        <v>ボンアイボリー-23-Ｔ-15.5</v>
      </c>
      <c r="H784" s="2">
        <f t="shared" si="25"/>
        <v>784</v>
      </c>
    </row>
    <row r="785" spans="1:8">
      <c r="A785" s="1">
        <v>785</v>
      </c>
      <c r="B785" s="1" t="s">
        <v>531</v>
      </c>
      <c r="C785" s="1" t="s">
        <v>263</v>
      </c>
      <c r="D785" s="1">
        <v>21</v>
      </c>
      <c r="E785" s="1" t="s">
        <v>267</v>
      </c>
      <c r="F785" s="1">
        <v>160</v>
      </c>
      <c r="G785" s="2" t="str">
        <f t="shared" si="24"/>
        <v>マーメイド-シラチャ-21-Ｙ-160</v>
      </c>
      <c r="H785" s="2">
        <f t="shared" si="25"/>
        <v>785</v>
      </c>
    </row>
    <row r="786" spans="1:8">
      <c r="A786" s="1">
        <v>786</v>
      </c>
      <c r="B786" s="1" t="s">
        <v>531</v>
      </c>
      <c r="C786" s="1" t="s">
        <v>306</v>
      </c>
      <c r="D786" s="1">
        <v>21</v>
      </c>
      <c r="E786" s="1" t="s">
        <v>267</v>
      </c>
      <c r="F786" s="1">
        <v>160</v>
      </c>
      <c r="G786" s="2" t="str">
        <f t="shared" si="24"/>
        <v>マーメイド-シロ-21-Ｙ-160</v>
      </c>
      <c r="H786" s="2">
        <f t="shared" si="25"/>
        <v>786</v>
      </c>
    </row>
    <row r="787" spans="1:8">
      <c r="A787" s="1">
        <v>787</v>
      </c>
      <c r="B787" s="1" t="s">
        <v>531</v>
      </c>
      <c r="C787" s="1" t="s">
        <v>306</v>
      </c>
      <c r="D787" s="1">
        <v>23</v>
      </c>
      <c r="E787" s="1" t="s">
        <v>267</v>
      </c>
      <c r="F787" s="1">
        <v>93.5</v>
      </c>
      <c r="G787" s="2" t="str">
        <f t="shared" si="24"/>
        <v>マーメイド-シロ-23-Ｙ-93.5</v>
      </c>
      <c r="H787" s="2">
        <f t="shared" si="25"/>
        <v>787</v>
      </c>
    </row>
    <row r="788" spans="1:8">
      <c r="A788" s="1">
        <v>788</v>
      </c>
      <c r="B788" s="1" t="s">
        <v>727</v>
      </c>
      <c r="D788" s="1">
        <v>21</v>
      </c>
      <c r="E788" s="1" t="s">
        <v>264</v>
      </c>
      <c r="F788" s="1">
        <v>135</v>
      </c>
      <c r="G788" s="2" t="str">
        <f t="shared" si="24"/>
        <v>マットカラーＨＧ-21-Ｔ-135</v>
      </c>
      <c r="H788" s="2">
        <f t="shared" si="25"/>
        <v>788</v>
      </c>
    </row>
    <row r="789" spans="1:8">
      <c r="A789" s="1">
        <v>789</v>
      </c>
      <c r="B789" s="1" t="s">
        <v>302</v>
      </c>
      <c r="D789" s="1">
        <v>35</v>
      </c>
      <c r="E789" s="1" t="s">
        <v>264</v>
      </c>
      <c r="F789" s="1">
        <v>70</v>
      </c>
      <c r="G789" s="2" t="str">
        <f t="shared" si="24"/>
        <v>マルウタック上質強粘着-35-Ｔ-70</v>
      </c>
      <c r="H789" s="2">
        <f t="shared" si="25"/>
        <v>789</v>
      </c>
    </row>
    <row r="790" spans="1:8">
      <c r="A790" s="1">
        <v>790</v>
      </c>
      <c r="B790" s="1" t="s">
        <v>448</v>
      </c>
      <c r="D790" s="1">
        <v>23</v>
      </c>
      <c r="E790" s="1" t="s">
        <v>264</v>
      </c>
      <c r="F790" s="1">
        <v>76.5</v>
      </c>
      <c r="G790" s="2" t="str">
        <f t="shared" si="24"/>
        <v>ミラーコートＰ-23-Ｔ-76.5</v>
      </c>
      <c r="H790" s="2">
        <f t="shared" si="25"/>
        <v>790</v>
      </c>
    </row>
    <row r="791" spans="1:8">
      <c r="A791" s="1">
        <v>791</v>
      </c>
      <c r="B791" s="1" t="s">
        <v>448</v>
      </c>
      <c r="D791" s="1">
        <v>23</v>
      </c>
      <c r="E791" s="1" t="s">
        <v>267</v>
      </c>
      <c r="F791" s="1">
        <v>139</v>
      </c>
      <c r="G791" s="2" t="str">
        <f t="shared" si="24"/>
        <v>ミラーコートＰ-23-Ｙ-139</v>
      </c>
      <c r="H791" s="2">
        <f t="shared" si="25"/>
        <v>791</v>
      </c>
    </row>
    <row r="792" spans="1:8">
      <c r="A792" s="1">
        <v>792</v>
      </c>
      <c r="B792" s="1" t="s">
        <v>837</v>
      </c>
      <c r="D792" s="1">
        <v>20</v>
      </c>
      <c r="E792" s="1" t="s">
        <v>264</v>
      </c>
      <c r="F792" s="1">
        <v>43.5</v>
      </c>
      <c r="G792" s="2" t="str">
        <f t="shared" si="24"/>
        <v>メヌエットライトＣ-20-Ｔ-43.5</v>
      </c>
      <c r="H792" s="2">
        <f t="shared" si="25"/>
        <v>792</v>
      </c>
    </row>
    <row r="793" spans="1:8">
      <c r="A793" s="1">
        <v>793</v>
      </c>
      <c r="B793" s="1" t="s">
        <v>837</v>
      </c>
      <c r="D793" s="1">
        <v>20</v>
      </c>
      <c r="E793" s="1" t="s">
        <v>264</v>
      </c>
      <c r="F793" s="1">
        <v>46</v>
      </c>
      <c r="G793" s="2" t="str">
        <f t="shared" si="24"/>
        <v>メヌエットライトＣ-20-Ｔ-46</v>
      </c>
      <c r="H793" s="2">
        <f t="shared" si="25"/>
        <v>793</v>
      </c>
    </row>
    <row r="794" spans="1:8">
      <c r="A794" s="1">
        <v>794</v>
      </c>
      <c r="B794" s="1" t="s">
        <v>783</v>
      </c>
      <c r="D794" s="1">
        <v>21</v>
      </c>
      <c r="E794" s="1" t="s">
        <v>264</v>
      </c>
      <c r="F794" s="1">
        <v>220</v>
      </c>
      <c r="G794" s="2" t="str">
        <f t="shared" si="24"/>
        <v>レイナＲ-21-Ｔ-220</v>
      </c>
      <c r="H794" s="2">
        <f t="shared" si="25"/>
        <v>794</v>
      </c>
    </row>
    <row r="795" spans="1:8">
      <c r="A795" s="1">
        <v>795</v>
      </c>
      <c r="B795" s="1" t="s">
        <v>783</v>
      </c>
      <c r="D795" s="1">
        <v>23</v>
      </c>
      <c r="E795" s="1" t="s">
        <v>267</v>
      </c>
      <c r="F795" s="1">
        <v>139</v>
      </c>
      <c r="G795" s="2" t="str">
        <f t="shared" si="24"/>
        <v>レイナＲ-23-Ｙ-139</v>
      </c>
      <c r="H795" s="2">
        <f t="shared" si="25"/>
        <v>795</v>
      </c>
    </row>
    <row r="796" spans="1:8">
      <c r="A796" s="1">
        <v>796</v>
      </c>
      <c r="B796" s="1" t="s">
        <v>329</v>
      </c>
      <c r="C796" s="1" t="s">
        <v>300</v>
      </c>
      <c r="D796" s="1">
        <v>21</v>
      </c>
      <c r="E796" s="1" t="s">
        <v>267</v>
      </c>
      <c r="F796" s="1">
        <v>215</v>
      </c>
      <c r="G796" s="2" t="str">
        <f t="shared" si="24"/>
        <v>レザック６６-ギンネズ-21-Ｙ-215</v>
      </c>
      <c r="H796" s="2">
        <f t="shared" si="25"/>
        <v>796</v>
      </c>
    </row>
    <row r="797" spans="1:8">
      <c r="A797" s="1">
        <v>797</v>
      </c>
      <c r="B797" s="1" t="s">
        <v>329</v>
      </c>
      <c r="C797" s="1" t="s">
        <v>419</v>
      </c>
      <c r="D797" s="1">
        <v>21</v>
      </c>
      <c r="E797" s="1" t="s">
        <v>267</v>
      </c>
      <c r="F797" s="1">
        <v>175</v>
      </c>
      <c r="G797" s="2" t="str">
        <f t="shared" si="24"/>
        <v>レザック６６-スミレ-21-Ｙ-175</v>
      </c>
      <c r="H797" s="2">
        <f t="shared" si="25"/>
        <v>797</v>
      </c>
    </row>
    <row r="798" spans="1:8">
      <c r="A798" s="1">
        <v>798</v>
      </c>
      <c r="B798" s="1" t="s">
        <v>329</v>
      </c>
      <c r="C798" s="1" t="s">
        <v>419</v>
      </c>
      <c r="D798" s="1">
        <v>21</v>
      </c>
      <c r="E798" s="1" t="s">
        <v>267</v>
      </c>
      <c r="F798" s="1">
        <v>215</v>
      </c>
      <c r="G798" s="2" t="str">
        <f t="shared" si="24"/>
        <v>レザック６６-スミレ-21-Ｙ-215</v>
      </c>
      <c r="H798" s="2">
        <f t="shared" si="25"/>
        <v>798</v>
      </c>
    </row>
    <row r="799" spans="1:8">
      <c r="A799" s="1">
        <v>799</v>
      </c>
      <c r="B799" s="1" t="s">
        <v>329</v>
      </c>
      <c r="C799" s="1" t="s">
        <v>489</v>
      </c>
      <c r="D799" s="1">
        <v>21</v>
      </c>
      <c r="E799" s="1" t="s">
        <v>267</v>
      </c>
      <c r="F799" s="1">
        <v>175</v>
      </c>
      <c r="G799" s="2" t="str">
        <f t="shared" si="24"/>
        <v>レザック６６-ボタン-21-Ｙ-175</v>
      </c>
      <c r="H799" s="2">
        <f t="shared" si="25"/>
        <v>799</v>
      </c>
    </row>
    <row r="800" spans="1:8">
      <c r="A800" s="1">
        <v>800</v>
      </c>
      <c r="B800" s="1" t="s">
        <v>336</v>
      </c>
      <c r="C800" s="1" t="s">
        <v>838</v>
      </c>
      <c r="D800" s="1">
        <v>21</v>
      </c>
      <c r="E800" s="1" t="s">
        <v>267</v>
      </c>
      <c r="F800" s="1">
        <v>210</v>
      </c>
      <c r="G800" s="2" t="str">
        <f t="shared" si="24"/>
        <v>レザック８０つむぎ-バラ-21-Ｙ-210</v>
      </c>
      <c r="H800" s="2">
        <f t="shared" si="25"/>
        <v>800</v>
      </c>
    </row>
    <row r="801" spans="1:8">
      <c r="A801" s="1">
        <v>801</v>
      </c>
      <c r="B801" s="1" t="s">
        <v>336</v>
      </c>
      <c r="C801" s="1" t="s">
        <v>424</v>
      </c>
      <c r="D801" s="1">
        <v>21</v>
      </c>
      <c r="E801" s="1" t="s">
        <v>267</v>
      </c>
      <c r="F801" s="1">
        <v>210</v>
      </c>
      <c r="G801" s="2" t="str">
        <f t="shared" si="24"/>
        <v>レザック８０つむぎ-ミドリ-21-Ｙ-210</v>
      </c>
      <c r="H801" s="2">
        <f t="shared" si="25"/>
        <v>801</v>
      </c>
    </row>
    <row r="802" spans="1:8">
      <c r="A802" s="1">
        <v>802</v>
      </c>
      <c r="B802" s="1" t="s">
        <v>466</v>
      </c>
      <c r="C802" s="1" t="s">
        <v>310</v>
      </c>
      <c r="D802" s="1">
        <v>23</v>
      </c>
      <c r="E802" s="1" t="s">
        <v>267</v>
      </c>
      <c r="F802" s="1">
        <v>135.5</v>
      </c>
      <c r="G802" s="2" t="str">
        <f t="shared" si="24"/>
        <v>ヴァンヌーボＶ-スノーホワイト-23-Ｙ-135.5</v>
      </c>
      <c r="H802" s="2">
        <f t="shared" si="25"/>
        <v>802</v>
      </c>
    </row>
    <row r="803" spans="1:8">
      <c r="A803" s="1">
        <v>803</v>
      </c>
      <c r="B803" s="1" t="s">
        <v>466</v>
      </c>
      <c r="C803" s="1" t="s">
        <v>310</v>
      </c>
      <c r="D803" s="1">
        <v>23</v>
      </c>
      <c r="E803" s="1" t="s">
        <v>267</v>
      </c>
      <c r="F803" s="1">
        <v>73</v>
      </c>
      <c r="G803" s="2" t="str">
        <f t="shared" si="24"/>
        <v>ヴァンヌーボＶ-スノーホワイト-23-Ｙ-73</v>
      </c>
      <c r="H803" s="2">
        <f t="shared" si="25"/>
        <v>803</v>
      </c>
    </row>
    <row r="804" spans="1:8">
      <c r="A804" s="1">
        <v>804</v>
      </c>
      <c r="B804" s="1" t="s">
        <v>466</v>
      </c>
      <c r="C804" s="1" t="s">
        <v>312</v>
      </c>
      <c r="D804" s="1">
        <v>23</v>
      </c>
      <c r="E804" s="1" t="s">
        <v>267</v>
      </c>
      <c r="F804" s="1">
        <v>125</v>
      </c>
      <c r="G804" s="2" t="str">
        <f t="shared" si="24"/>
        <v>ヴァンヌーボＶ-ホワイト-23-Ｙ-125</v>
      </c>
      <c r="H804" s="2">
        <f t="shared" si="25"/>
        <v>804</v>
      </c>
    </row>
    <row r="805" spans="1:8">
      <c r="A805" s="1">
        <v>805</v>
      </c>
      <c r="B805" s="1" t="s">
        <v>466</v>
      </c>
      <c r="C805" s="1" t="s">
        <v>312</v>
      </c>
      <c r="D805" s="1">
        <v>23</v>
      </c>
      <c r="E805" s="1" t="s">
        <v>267</v>
      </c>
      <c r="F805" s="1">
        <v>62.5</v>
      </c>
      <c r="G805" s="2" t="str">
        <f t="shared" si="24"/>
        <v>ヴァンヌーボＶ-ホワイト-23-Ｙ-62.5</v>
      </c>
      <c r="H805" s="2">
        <f t="shared" si="25"/>
        <v>805</v>
      </c>
    </row>
    <row r="806" spans="1:8">
      <c r="A806" s="1">
        <v>806</v>
      </c>
      <c r="B806" s="1" t="s">
        <v>466</v>
      </c>
      <c r="C806" s="1" t="s">
        <v>312</v>
      </c>
      <c r="D806" s="1">
        <v>23</v>
      </c>
      <c r="E806" s="1" t="s">
        <v>267</v>
      </c>
      <c r="F806" s="1">
        <v>104</v>
      </c>
      <c r="G806" s="2" t="str">
        <f t="shared" si="24"/>
        <v>ヴァンヌーボＶ-ホワイト-23-Ｙ-104</v>
      </c>
      <c r="H806" s="2">
        <f t="shared" si="25"/>
        <v>806</v>
      </c>
    </row>
    <row r="807" spans="1:8">
      <c r="A807" s="1">
        <v>807</v>
      </c>
      <c r="B807" s="1" t="s">
        <v>262</v>
      </c>
      <c r="C807" s="1" t="s">
        <v>440</v>
      </c>
      <c r="D807" s="1">
        <v>20</v>
      </c>
      <c r="E807" s="1" t="s">
        <v>264</v>
      </c>
      <c r="F807" s="1">
        <v>112.5</v>
      </c>
      <c r="G807" s="2" t="str">
        <f t="shared" si="24"/>
        <v>紀州-アイボリー-20-Ｔ-112.5</v>
      </c>
      <c r="H807" s="2">
        <f t="shared" si="25"/>
        <v>807</v>
      </c>
    </row>
    <row r="808" spans="1:8">
      <c r="A808" s="1">
        <v>808</v>
      </c>
      <c r="B808" s="1" t="s">
        <v>262</v>
      </c>
      <c r="C808" s="1" t="s">
        <v>740</v>
      </c>
      <c r="D808" s="1">
        <v>21</v>
      </c>
      <c r="E808" s="1" t="s">
        <v>264</v>
      </c>
      <c r="F808" s="1">
        <v>132</v>
      </c>
      <c r="G808" s="2" t="str">
        <f t="shared" si="24"/>
        <v>紀州-アジサイ-21-Ｔ-132</v>
      </c>
      <c r="H808" s="2">
        <f t="shared" si="25"/>
        <v>808</v>
      </c>
    </row>
    <row r="809" spans="1:8">
      <c r="A809" s="1">
        <v>809</v>
      </c>
      <c r="B809" s="1" t="s">
        <v>262</v>
      </c>
      <c r="C809" s="1" t="s">
        <v>271</v>
      </c>
      <c r="D809" s="1">
        <v>21</v>
      </c>
      <c r="E809" s="1" t="s">
        <v>264</v>
      </c>
      <c r="F809" s="1">
        <v>132</v>
      </c>
      <c r="G809" s="2" t="str">
        <f t="shared" si="24"/>
        <v>紀州-オレンジ-21-Ｔ-132</v>
      </c>
      <c r="H809" s="2">
        <f t="shared" si="25"/>
        <v>809</v>
      </c>
    </row>
    <row r="810" spans="1:8">
      <c r="A810" s="1">
        <v>810</v>
      </c>
      <c r="B810" s="1" t="s">
        <v>262</v>
      </c>
      <c r="C810" s="1" t="s">
        <v>290</v>
      </c>
      <c r="D810" s="1">
        <v>21</v>
      </c>
      <c r="E810" s="1" t="s">
        <v>264</v>
      </c>
      <c r="F810" s="1">
        <v>134</v>
      </c>
      <c r="G810" s="2" t="str">
        <f t="shared" si="24"/>
        <v>紀州-キ-21-Ｔ-134</v>
      </c>
      <c r="H810" s="2">
        <f t="shared" si="25"/>
        <v>810</v>
      </c>
    </row>
    <row r="811" spans="1:8">
      <c r="A811" s="1">
        <v>811</v>
      </c>
      <c r="B811" s="1" t="s">
        <v>262</v>
      </c>
      <c r="C811" s="1" t="s">
        <v>290</v>
      </c>
      <c r="D811" s="1">
        <v>21</v>
      </c>
      <c r="E811" s="1" t="s">
        <v>264</v>
      </c>
      <c r="F811" s="1">
        <v>176</v>
      </c>
      <c r="G811" s="2" t="str">
        <f t="shared" si="24"/>
        <v>紀州-キ-21-Ｔ-176</v>
      </c>
      <c r="H811" s="2">
        <f t="shared" si="25"/>
        <v>811</v>
      </c>
    </row>
    <row r="812" spans="1:8">
      <c r="A812" s="1">
        <v>812</v>
      </c>
      <c r="B812" s="1" t="s">
        <v>262</v>
      </c>
      <c r="C812" s="1" t="s">
        <v>300</v>
      </c>
      <c r="D812" s="1">
        <v>21</v>
      </c>
      <c r="E812" s="1" t="s">
        <v>264</v>
      </c>
      <c r="F812" s="1">
        <v>176</v>
      </c>
      <c r="G812" s="2" t="str">
        <f t="shared" si="24"/>
        <v>紀州-ギンネズ-21-Ｔ-176</v>
      </c>
      <c r="H812" s="2">
        <f t="shared" si="25"/>
        <v>812</v>
      </c>
    </row>
    <row r="813" spans="1:8">
      <c r="A813" s="1">
        <v>813</v>
      </c>
      <c r="B813" s="1" t="s">
        <v>262</v>
      </c>
      <c r="C813" s="1" t="s">
        <v>420</v>
      </c>
      <c r="D813" s="1">
        <v>20</v>
      </c>
      <c r="E813" s="1" t="s">
        <v>264</v>
      </c>
      <c r="F813" s="1">
        <v>112.5</v>
      </c>
      <c r="G813" s="2" t="str">
        <f t="shared" si="24"/>
        <v>紀州-クリーム-20-Ｔ-112.5</v>
      </c>
      <c r="H813" s="2">
        <f t="shared" si="25"/>
        <v>813</v>
      </c>
    </row>
    <row r="814" spans="1:8">
      <c r="A814" s="1">
        <v>814</v>
      </c>
      <c r="B814" s="1" t="s">
        <v>262</v>
      </c>
      <c r="C814" s="1" t="s">
        <v>272</v>
      </c>
      <c r="D814" s="1">
        <v>20</v>
      </c>
      <c r="E814" s="1" t="s">
        <v>264</v>
      </c>
      <c r="F814" s="1">
        <v>112.5</v>
      </c>
      <c r="G814" s="2" t="str">
        <f t="shared" si="24"/>
        <v>紀州-サクラ-20-Ｔ-112.5</v>
      </c>
      <c r="H814" s="2">
        <f t="shared" si="25"/>
        <v>814</v>
      </c>
    </row>
    <row r="815" spans="1:8">
      <c r="A815" s="1">
        <v>815</v>
      </c>
      <c r="B815" s="1" t="s">
        <v>262</v>
      </c>
      <c r="C815" s="1" t="s">
        <v>263</v>
      </c>
      <c r="D815" s="1">
        <v>21</v>
      </c>
      <c r="E815" s="1" t="s">
        <v>264</v>
      </c>
      <c r="F815" s="1">
        <v>176</v>
      </c>
      <c r="G815" s="2" t="str">
        <f t="shared" si="24"/>
        <v>紀州-シラチャ-21-Ｔ-176</v>
      </c>
      <c r="H815" s="2">
        <f t="shared" si="25"/>
        <v>815</v>
      </c>
    </row>
    <row r="816" spans="1:8">
      <c r="A816" s="1">
        <v>816</v>
      </c>
      <c r="B816" s="1" t="s">
        <v>262</v>
      </c>
      <c r="C816" s="1" t="s">
        <v>306</v>
      </c>
      <c r="D816" s="1">
        <v>20</v>
      </c>
      <c r="E816" s="1" t="s">
        <v>264</v>
      </c>
      <c r="F816" s="1">
        <v>42</v>
      </c>
      <c r="G816" s="2" t="str">
        <f t="shared" si="24"/>
        <v>紀州-シロ-20-Ｔ-42</v>
      </c>
      <c r="H816" s="2">
        <f t="shared" si="25"/>
        <v>816</v>
      </c>
    </row>
    <row r="817" spans="1:8">
      <c r="A817" s="1">
        <v>817</v>
      </c>
      <c r="B817" s="1" t="s">
        <v>262</v>
      </c>
      <c r="C817" s="1" t="s">
        <v>306</v>
      </c>
      <c r="D817" s="1">
        <v>20</v>
      </c>
      <c r="E817" s="1" t="s">
        <v>264</v>
      </c>
      <c r="F817" s="1">
        <v>68.5</v>
      </c>
      <c r="G817" s="2" t="str">
        <f t="shared" si="24"/>
        <v>紀州-シロ-20-Ｔ-68.5</v>
      </c>
      <c r="H817" s="2">
        <f t="shared" si="25"/>
        <v>817</v>
      </c>
    </row>
    <row r="818" spans="1:8">
      <c r="A818" s="1">
        <v>818</v>
      </c>
      <c r="B818" s="1" t="s">
        <v>262</v>
      </c>
      <c r="C818" s="1" t="s">
        <v>289</v>
      </c>
      <c r="D818" s="1">
        <v>21</v>
      </c>
      <c r="E818" s="1" t="s">
        <v>264</v>
      </c>
      <c r="F818" s="1">
        <v>176</v>
      </c>
      <c r="G818" s="2" t="str">
        <f t="shared" si="24"/>
        <v>紀州-ミズ-21-Ｔ-176</v>
      </c>
      <c r="H818" s="2">
        <f t="shared" si="25"/>
        <v>818</v>
      </c>
    </row>
    <row r="819" spans="1:8">
      <c r="A819" s="1">
        <v>819</v>
      </c>
      <c r="B819" s="1" t="s">
        <v>262</v>
      </c>
      <c r="C819" s="1" t="s">
        <v>293</v>
      </c>
      <c r="D819" s="1">
        <v>20</v>
      </c>
      <c r="E819" s="1" t="s">
        <v>264</v>
      </c>
      <c r="F819" s="1">
        <v>50</v>
      </c>
      <c r="G819" s="2" t="str">
        <f t="shared" si="24"/>
        <v>紀州-モエギ-20-Ｔ-50</v>
      </c>
      <c r="H819" s="2">
        <f t="shared" si="25"/>
        <v>819</v>
      </c>
    </row>
    <row r="820" spans="1:8">
      <c r="A820" s="1">
        <v>820</v>
      </c>
      <c r="B820" s="1" t="s">
        <v>262</v>
      </c>
      <c r="C820" s="1" t="s">
        <v>293</v>
      </c>
      <c r="D820" s="1">
        <v>20</v>
      </c>
      <c r="E820" s="1" t="s">
        <v>264</v>
      </c>
      <c r="F820" s="1">
        <v>84.5</v>
      </c>
      <c r="G820" s="2" t="str">
        <f t="shared" si="24"/>
        <v>紀州-モエギ-20-Ｔ-84.5</v>
      </c>
      <c r="H820" s="2">
        <f t="shared" si="25"/>
        <v>820</v>
      </c>
    </row>
    <row r="821" spans="1:8">
      <c r="A821" s="1">
        <v>821</v>
      </c>
      <c r="B821" s="1" t="s">
        <v>262</v>
      </c>
      <c r="C821" s="1" t="s">
        <v>291</v>
      </c>
      <c r="D821" s="1">
        <v>20</v>
      </c>
      <c r="E821" s="1" t="s">
        <v>264</v>
      </c>
      <c r="F821" s="1">
        <v>112.5</v>
      </c>
      <c r="G821" s="2" t="str">
        <f t="shared" si="24"/>
        <v>紀州-モモ-20-Ｔ-112.5</v>
      </c>
      <c r="H821" s="2">
        <f t="shared" si="25"/>
        <v>821</v>
      </c>
    </row>
    <row r="822" spans="1:8">
      <c r="A822" s="1">
        <v>822</v>
      </c>
      <c r="B822" s="1" t="s">
        <v>262</v>
      </c>
      <c r="C822" s="1" t="s">
        <v>449</v>
      </c>
      <c r="D822" s="1">
        <v>20</v>
      </c>
      <c r="E822" s="1" t="s">
        <v>264</v>
      </c>
      <c r="F822" s="1">
        <v>33</v>
      </c>
      <c r="G822" s="2" t="str">
        <f t="shared" si="24"/>
        <v>紀州-ヤマブキ-20-Ｔ-33</v>
      </c>
      <c r="H822" s="2">
        <f t="shared" si="25"/>
        <v>822</v>
      </c>
    </row>
    <row r="823" spans="1:8">
      <c r="A823" s="1">
        <v>823</v>
      </c>
      <c r="B823" s="1" t="s">
        <v>265</v>
      </c>
      <c r="D823" s="1">
        <v>24</v>
      </c>
      <c r="E823" s="1" t="s">
        <v>264</v>
      </c>
      <c r="F823" s="1">
        <v>129.5</v>
      </c>
      <c r="G823" s="2" t="str">
        <f t="shared" si="24"/>
        <v>紀州ラップ-24-Ｔ-129.5</v>
      </c>
      <c r="H823" s="2">
        <f t="shared" si="25"/>
        <v>823</v>
      </c>
    </row>
    <row r="824" spans="1:8">
      <c r="A824" s="1">
        <v>824</v>
      </c>
      <c r="B824" s="1" t="s">
        <v>262</v>
      </c>
      <c r="C824" s="1" t="s">
        <v>328</v>
      </c>
      <c r="D824" s="1">
        <v>20</v>
      </c>
      <c r="E824" s="1" t="s">
        <v>264</v>
      </c>
      <c r="F824" s="1">
        <v>112.5</v>
      </c>
      <c r="G824" s="2" t="str">
        <f t="shared" si="24"/>
        <v>紀州-ワカタケ-20-Ｔ-112.5</v>
      </c>
      <c r="H824" s="2">
        <f t="shared" si="25"/>
        <v>824</v>
      </c>
    </row>
    <row r="825" spans="1:8">
      <c r="A825" s="1">
        <v>825</v>
      </c>
      <c r="B825" s="1" t="s">
        <v>839</v>
      </c>
      <c r="D825" s="1">
        <v>27</v>
      </c>
      <c r="E825" s="1" t="s">
        <v>264</v>
      </c>
      <c r="F825" s="1">
        <v>1</v>
      </c>
      <c r="G825" s="2" t="str">
        <f t="shared" si="24"/>
        <v>金かすみ水溶強粘-27-Ｔ-1</v>
      </c>
      <c r="H825" s="2">
        <f t="shared" si="25"/>
        <v>825</v>
      </c>
    </row>
    <row r="826" spans="1:8">
      <c r="A826" s="1">
        <v>826</v>
      </c>
      <c r="B826" s="1" t="s">
        <v>414</v>
      </c>
      <c r="D826" s="1">
        <v>24</v>
      </c>
      <c r="E826" s="1" t="s">
        <v>264</v>
      </c>
      <c r="F826" s="1">
        <v>63</v>
      </c>
      <c r="G826" s="2" t="str">
        <f t="shared" si="24"/>
        <v>銀竹クラフト-24-Ｔ-63</v>
      </c>
      <c r="H826" s="2">
        <f t="shared" si="25"/>
        <v>826</v>
      </c>
    </row>
    <row r="827" spans="1:8">
      <c r="A827" s="1">
        <v>827</v>
      </c>
      <c r="B827" s="1" t="s">
        <v>715</v>
      </c>
      <c r="C827" s="1" t="s">
        <v>465</v>
      </c>
      <c r="D827" s="1">
        <v>21</v>
      </c>
      <c r="E827" s="1" t="s">
        <v>267</v>
      </c>
      <c r="F827" s="1">
        <v>175</v>
      </c>
      <c r="G827" s="2" t="str">
        <f t="shared" si="24"/>
        <v>江戸小染はな-キヌ-21-Ｙ-175</v>
      </c>
      <c r="H827" s="2">
        <f t="shared" si="25"/>
        <v>827</v>
      </c>
    </row>
    <row r="828" spans="1:8">
      <c r="A828" s="1">
        <v>828</v>
      </c>
      <c r="B828" s="1" t="s">
        <v>840</v>
      </c>
      <c r="D828" s="1">
        <v>20</v>
      </c>
      <c r="E828" s="1" t="s">
        <v>264</v>
      </c>
      <c r="F828" s="1">
        <v>33</v>
      </c>
      <c r="G828" s="2" t="str">
        <f t="shared" si="24"/>
        <v>三菱トレッシング-20-Ｔ-33</v>
      </c>
      <c r="H828" s="2">
        <f t="shared" si="25"/>
        <v>828</v>
      </c>
    </row>
    <row r="829" spans="1:8">
      <c r="A829" s="1">
        <v>829</v>
      </c>
      <c r="B829" s="1" t="s">
        <v>840</v>
      </c>
      <c r="D829" s="1">
        <v>20</v>
      </c>
      <c r="E829" s="1" t="s">
        <v>264</v>
      </c>
      <c r="F829" s="1">
        <v>35.5</v>
      </c>
      <c r="G829" s="2" t="str">
        <f t="shared" si="24"/>
        <v>三菱トレッシング-20-Ｔ-35.5</v>
      </c>
      <c r="H829" s="2">
        <f t="shared" si="25"/>
        <v>829</v>
      </c>
    </row>
    <row r="830" spans="1:8">
      <c r="A830" s="1">
        <v>830</v>
      </c>
      <c r="B830" s="1" t="s">
        <v>491</v>
      </c>
      <c r="C830" s="1" t="s">
        <v>306</v>
      </c>
      <c r="D830" s="1">
        <v>21</v>
      </c>
      <c r="E830" s="1" t="s">
        <v>264</v>
      </c>
      <c r="F830" s="1">
        <v>107</v>
      </c>
      <c r="G830" s="2" t="str">
        <f t="shared" si="24"/>
        <v>大王製紙-シロ-21-Ｔ-107</v>
      </c>
      <c r="H830" s="2">
        <f t="shared" si="25"/>
        <v>830</v>
      </c>
    </row>
    <row r="831" spans="1:8">
      <c r="A831" s="1">
        <v>831</v>
      </c>
      <c r="B831" s="1" t="s">
        <v>841</v>
      </c>
      <c r="C831" s="1" t="s">
        <v>842</v>
      </c>
      <c r="D831" s="1">
        <v>21</v>
      </c>
      <c r="E831" s="1" t="s">
        <v>267</v>
      </c>
      <c r="F831" s="1">
        <v>60</v>
      </c>
      <c r="G831" s="2" t="str">
        <f t="shared" si="24"/>
        <v>大礼紙-シロヤナギ-21-Ｙ-60</v>
      </c>
      <c r="H831" s="2">
        <f t="shared" si="25"/>
        <v>831</v>
      </c>
    </row>
    <row r="832" spans="1:8">
      <c r="A832" s="1">
        <v>832</v>
      </c>
      <c r="B832" s="1" t="s">
        <v>732</v>
      </c>
      <c r="D832" s="1">
        <v>20</v>
      </c>
      <c r="E832" s="1" t="s">
        <v>264</v>
      </c>
      <c r="F832" s="1">
        <v>42.5</v>
      </c>
      <c r="G832" s="2" t="str">
        <f t="shared" si="24"/>
        <v>淡クリームラフ書籍-20-Ｔ-42.5</v>
      </c>
      <c r="H832" s="2">
        <f t="shared" si="25"/>
        <v>832</v>
      </c>
    </row>
    <row r="833" spans="1:8">
      <c r="A833" s="1">
        <v>833</v>
      </c>
      <c r="B833" s="1" t="s">
        <v>737</v>
      </c>
      <c r="D833" s="1">
        <v>24</v>
      </c>
      <c r="E833" s="1" t="s">
        <v>264</v>
      </c>
      <c r="F833" s="1">
        <v>108</v>
      </c>
      <c r="G833" s="2" t="str">
        <f t="shared" ref="G833:G896" si="26">_xlfn.TEXTJOIN("-",TRUE,B833,C833,D833,E833,F833)</f>
        <v>東海クラフト-24-Ｔ-108</v>
      </c>
      <c r="H833" s="2">
        <f t="shared" ref="H833:H896" si="27">A833</f>
        <v>833</v>
      </c>
    </row>
    <row r="834" spans="1:8">
      <c r="A834" s="1">
        <v>834</v>
      </c>
      <c r="B834" s="1" t="s">
        <v>737</v>
      </c>
      <c r="D834" s="1">
        <v>24</v>
      </c>
      <c r="E834" s="1" t="s">
        <v>264</v>
      </c>
      <c r="F834" s="1">
        <v>129.5</v>
      </c>
      <c r="G834" s="2" t="str">
        <f t="shared" si="26"/>
        <v>東海クラフト-24-Ｔ-129.5</v>
      </c>
      <c r="H834" s="2">
        <f t="shared" si="27"/>
        <v>834</v>
      </c>
    </row>
    <row r="835" spans="1:8">
      <c r="A835" s="1">
        <v>835</v>
      </c>
      <c r="B835" s="1" t="s">
        <v>315</v>
      </c>
      <c r="C835" s="1" t="s">
        <v>456</v>
      </c>
      <c r="D835" s="1">
        <v>21</v>
      </c>
      <c r="E835" s="1" t="s">
        <v>264</v>
      </c>
      <c r="F835" s="1">
        <v>107</v>
      </c>
      <c r="G835" s="2" t="str">
        <f t="shared" si="26"/>
        <v>日本製紙-ウスベニ-21-Ｔ-107</v>
      </c>
      <c r="H835" s="2">
        <f t="shared" si="27"/>
        <v>835</v>
      </c>
    </row>
    <row r="836" spans="1:8">
      <c r="A836" s="1">
        <v>836</v>
      </c>
      <c r="B836" s="1" t="s">
        <v>315</v>
      </c>
      <c r="C836" s="1" t="s">
        <v>316</v>
      </c>
      <c r="D836" s="1">
        <v>20</v>
      </c>
      <c r="E836" s="1" t="s">
        <v>264</v>
      </c>
      <c r="F836" s="1">
        <v>107</v>
      </c>
      <c r="G836" s="2" t="str">
        <f t="shared" si="26"/>
        <v>日本製紙-ピュアピンク-20-Ｔ-107</v>
      </c>
      <c r="H836" s="2">
        <f t="shared" si="27"/>
        <v>836</v>
      </c>
    </row>
    <row r="837" spans="1:8">
      <c r="A837" s="1">
        <v>837</v>
      </c>
      <c r="B837" s="1" t="s">
        <v>315</v>
      </c>
      <c r="C837" s="1" t="s">
        <v>469</v>
      </c>
      <c r="D837" s="1">
        <v>21</v>
      </c>
      <c r="E837" s="1" t="s">
        <v>264</v>
      </c>
      <c r="F837" s="1">
        <v>107</v>
      </c>
      <c r="G837" s="2" t="str">
        <f t="shared" si="26"/>
        <v>日本製紙-ピュアライトブルー-21-Ｔ-107</v>
      </c>
      <c r="H837" s="2">
        <f t="shared" si="27"/>
        <v>837</v>
      </c>
    </row>
    <row r="838" spans="1:8">
      <c r="A838" s="1">
        <v>838</v>
      </c>
      <c r="B838" s="1" t="s">
        <v>723</v>
      </c>
      <c r="D838" s="1">
        <v>21</v>
      </c>
      <c r="E838" s="1" t="s">
        <v>264</v>
      </c>
      <c r="F838" s="1">
        <v>110</v>
      </c>
      <c r="G838" s="2" t="str">
        <f t="shared" si="26"/>
        <v>雷鳥ＳアートＣＯＣ-21-Ｔ-110</v>
      </c>
      <c r="H838" s="2">
        <f t="shared" si="27"/>
        <v>838</v>
      </c>
    </row>
    <row r="839" spans="1:8">
      <c r="A839" s="1">
        <v>839</v>
      </c>
      <c r="B839" s="1" t="s">
        <v>343</v>
      </c>
      <c r="C839" s="1" t="s">
        <v>306</v>
      </c>
      <c r="D839" s="1">
        <v>21</v>
      </c>
      <c r="E839" s="1" t="s">
        <v>267</v>
      </c>
      <c r="F839" s="1">
        <v>130</v>
      </c>
      <c r="G839" s="2" t="str">
        <f t="shared" si="26"/>
        <v>里紙-シロ-21-Ｙ-130</v>
      </c>
      <c r="H839" s="2">
        <f t="shared" si="27"/>
        <v>839</v>
      </c>
    </row>
    <row r="840" spans="1:8">
      <c r="A840" s="1">
        <v>840</v>
      </c>
      <c r="B840" s="1" t="s">
        <v>343</v>
      </c>
      <c r="C840" s="1" t="s">
        <v>306</v>
      </c>
      <c r="D840" s="1">
        <v>21</v>
      </c>
      <c r="E840" s="1" t="s">
        <v>267</v>
      </c>
      <c r="F840" s="1">
        <v>70</v>
      </c>
      <c r="G840" s="2" t="str">
        <f t="shared" si="26"/>
        <v>里紙-シロ-21-Ｙ-70</v>
      </c>
      <c r="H840" s="2">
        <f t="shared" si="27"/>
        <v>840</v>
      </c>
    </row>
    <row r="841" spans="1:8">
      <c r="A841" s="1">
        <v>841</v>
      </c>
      <c r="B841" s="1" t="s">
        <v>282</v>
      </c>
      <c r="D841" s="1">
        <v>20</v>
      </c>
      <c r="E841" s="1" t="s">
        <v>264</v>
      </c>
      <c r="F841" s="1">
        <v>40.5</v>
      </c>
      <c r="G841" s="2" t="str">
        <f t="shared" si="26"/>
        <v>琥珀-20-Ｔ-40.5</v>
      </c>
      <c r="H841" s="2">
        <f t="shared" si="27"/>
        <v>841</v>
      </c>
    </row>
    <row r="842" spans="1:8">
      <c r="A842" s="1">
        <v>842</v>
      </c>
      <c r="B842" s="1" t="s">
        <v>477</v>
      </c>
      <c r="D842" s="1">
        <v>31</v>
      </c>
      <c r="E842" s="1" t="s">
        <v>264</v>
      </c>
      <c r="F842" s="1">
        <v>37</v>
      </c>
      <c r="G842" s="2" t="str">
        <f t="shared" si="26"/>
        <v>ＪＥＴエースＦ-31-Ｔ-37</v>
      </c>
      <c r="H842" s="2">
        <f t="shared" si="27"/>
        <v>842</v>
      </c>
    </row>
    <row r="843" spans="1:8">
      <c r="A843" s="1">
        <v>843</v>
      </c>
      <c r="B843" s="1" t="s">
        <v>262</v>
      </c>
      <c r="C843" s="1" t="s">
        <v>416</v>
      </c>
      <c r="D843" s="1">
        <v>21</v>
      </c>
      <c r="E843" s="1" t="s">
        <v>264</v>
      </c>
      <c r="F843" s="1">
        <v>107</v>
      </c>
      <c r="G843" s="2" t="str">
        <f t="shared" si="26"/>
        <v>紀州-ウスダイダイ-21-Ｔ-107</v>
      </c>
      <c r="H843" s="2">
        <f t="shared" si="27"/>
        <v>843</v>
      </c>
    </row>
    <row r="844" spans="1:8">
      <c r="A844" s="1">
        <v>844</v>
      </c>
      <c r="B844" s="1" t="s">
        <v>262</v>
      </c>
      <c r="C844" s="1" t="s">
        <v>417</v>
      </c>
      <c r="D844" s="1">
        <v>20</v>
      </c>
      <c r="E844" s="1" t="s">
        <v>264</v>
      </c>
      <c r="F844" s="1">
        <v>33</v>
      </c>
      <c r="G844" s="2" t="str">
        <f t="shared" si="26"/>
        <v>紀州-リンドウ-20-Ｔ-33</v>
      </c>
      <c r="H844" s="2">
        <f t="shared" si="27"/>
        <v>844</v>
      </c>
    </row>
    <row r="845" spans="1:8">
      <c r="A845" s="1">
        <v>845</v>
      </c>
      <c r="B845" s="1" t="s">
        <v>843</v>
      </c>
      <c r="C845" s="1" t="s">
        <v>420</v>
      </c>
      <c r="D845" s="1">
        <v>21</v>
      </c>
      <c r="E845" s="1" t="s">
        <v>267</v>
      </c>
      <c r="F845" s="1">
        <v>130</v>
      </c>
      <c r="G845" s="2" t="str">
        <f t="shared" si="26"/>
        <v>レザック７５-クリーム-21-Ｙ-130</v>
      </c>
      <c r="H845" s="2">
        <f t="shared" si="27"/>
        <v>845</v>
      </c>
    </row>
    <row r="846" spans="1:8">
      <c r="A846" s="1">
        <v>846</v>
      </c>
      <c r="B846" s="1" t="s">
        <v>844</v>
      </c>
      <c r="D846" s="1">
        <v>23</v>
      </c>
      <c r="E846" s="1" t="s">
        <v>267</v>
      </c>
      <c r="F846" s="1">
        <v>62.5</v>
      </c>
      <c r="G846" s="2" t="str">
        <f t="shared" si="26"/>
        <v>雷鳥特アート-23-Ｙ-62.5</v>
      </c>
      <c r="H846" s="2">
        <f t="shared" si="27"/>
        <v>846</v>
      </c>
    </row>
    <row r="847" spans="1:8">
      <c r="A847" s="1">
        <v>847</v>
      </c>
      <c r="B847" s="1" t="s">
        <v>421</v>
      </c>
      <c r="D847" s="1">
        <v>20</v>
      </c>
      <c r="E847" s="1" t="s">
        <v>267</v>
      </c>
      <c r="F847" s="1">
        <v>35</v>
      </c>
      <c r="G847" s="2" t="str">
        <f t="shared" si="26"/>
        <v>ユトリロ上質-20-Ｙ-35</v>
      </c>
      <c r="H847" s="2">
        <f t="shared" si="27"/>
        <v>847</v>
      </c>
    </row>
    <row r="848" spans="1:8">
      <c r="A848" s="1">
        <v>848</v>
      </c>
      <c r="B848" s="1" t="s">
        <v>298</v>
      </c>
      <c r="C848" s="1" t="s">
        <v>845</v>
      </c>
      <c r="D848" s="1">
        <v>21</v>
      </c>
      <c r="E848" s="1" t="s">
        <v>267</v>
      </c>
      <c r="F848" s="1">
        <v>118</v>
      </c>
      <c r="G848" s="2" t="str">
        <f t="shared" si="26"/>
        <v>ＯＫミューズコットン-ビャクグン-21-Ｙ-118</v>
      </c>
      <c r="H848" s="2">
        <f t="shared" si="27"/>
        <v>848</v>
      </c>
    </row>
    <row r="849" spans="1:8">
      <c r="A849" s="1">
        <v>849</v>
      </c>
      <c r="B849" s="1" t="s">
        <v>298</v>
      </c>
      <c r="C849" s="1" t="s">
        <v>846</v>
      </c>
      <c r="D849" s="1">
        <v>21</v>
      </c>
      <c r="E849" s="1" t="s">
        <v>267</v>
      </c>
      <c r="F849" s="1">
        <v>118</v>
      </c>
      <c r="G849" s="2" t="str">
        <f t="shared" si="26"/>
        <v>ＯＫミューズコットン-ネズアサギ-21-Ｙ-118</v>
      </c>
      <c r="H849" s="2">
        <f t="shared" si="27"/>
        <v>849</v>
      </c>
    </row>
    <row r="850" spans="1:8">
      <c r="A850" s="1">
        <v>850</v>
      </c>
      <c r="B850" s="1" t="s">
        <v>284</v>
      </c>
      <c r="D850" s="1">
        <v>20</v>
      </c>
      <c r="E850" s="1" t="s">
        <v>264</v>
      </c>
      <c r="F850" s="1">
        <v>44.5</v>
      </c>
      <c r="G850" s="2" t="str">
        <f t="shared" si="26"/>
        <v>ＲＶマット-20-Ｔ-44.5</v>
      </c>
      <c r="H850" s="2">
        <f t="shared" si="27"/>
        <v>850</v>
      </c>
    </row>
    <row r="851" spans="1:8">
      <c r="A851" s="1">
        <v>851</v>
      </c>
      <c r="B851" s="1" t="s">
        <v>325</v>
      </c>
      <c r="C851" s="1" t="s">
        <v>326</v>
      </c>
      <c r="D851" s="1">
        <v>21</v>
      </c>
      <c r="E851" s="1" t="s">
        <v>267</v>
      </c>
      <c r="F851" s="1">
        <v>64.5</v>
      </c>
      <c r="G851" s="2" t="str">
        <f t="shared" si="26"/>
        <v>新草木染-あまがわ-21-Ｙ-64.5</v>
      </c>
      <c r="H851" s="2">
        <f t="shared" si="27"/>
        <v>851</v>
      </c>
    </row>
    <row r="852" spans="1:8">
      <c r="A852" s="1">
        <v>852</v>
      </c>
      <c r="B852" s="1" t="s">
        <v>329</v>
      </c>
      <c r="C852" s="1" t="s">
        <v>423</v>
      </c>
      <c r="D852" s="1">
        <v>21</v>
      </c>
      <c r="E852" s="1" t="s">
        <v>267</v>
      </c>
      <c r="F852" s="1">
        <v>260</v>
      </c>
      <c r="G852" s="2" t="str">
        <f t="shared" si="26"/>
        <v>レザック６６-アボガド-21-Ｙ-260</v>
      </c>
      <c r="H852" s="2">
        <f t="shared" si="27"/>
        <v>852</v>
      </c>
    </row>
    <row r="853" spans="1:8">
      <c r="A853" s="1">
        <v>853</v>
      </c>
      <c r="B853" s="1" t="s">
        <v>266</v>
      </c>
      <c r="D853" s="1">
        <v>20</v>
      </c>
      <c r="E853" s="1" t="s">
        <v>264</v>
      </c>
      <c r="F853" s="1">
        <v>57.5</v>
      </c>
      <c r="G853" s="2" t="str">
        <f t="shared" si="26"/>
        <v>Ｖマット-20-Ｔ-57.5</v>
      </c>
      <c r="H853" s="2">
        <f t="shared" si="27"/>
        <v>853</v>
      </c>
    </row>
    <row r="854" spans="1:8">
      <c r="A854" s="1">
        <v>854</v>
      </c>
      <c r="B854" s="1" t="s">
        <v>695</v>
      </c>
      <c r="C854" s="1" t="s">
        <v>847</v>
      </c>
      <c r="D854" s="1">
        <v>1</v>
      </c>
      <c r="E854" s="1" t="s">
        <v>264</v>
      </c>
      <c r="F854" s="1">
        <v>1</v>
      </c>
      <c r="G854" s="2" t="str">
        <f t="shared" si="26"/>
        <v>ユポタック-４４０＊４２０-1-Ｔ-1</v>
      </c>
      <c r="H854" s="2">
        <f t="shared" si="27"/>
        <v>854</v>
      </c>
    </row>
    <row r="855" spans="1:8">
      <c r="A855" s="1">
        <v>855</v>
      </c>
      <c r="B855" s="1" t="s">
        <v>262</v>
      </c>
      <c r="C855" s="1" t="s">
        <v>424</v>
      </c>
      <c r="D855" s="1">
        <v>20</v>
      </c>
      <c r="E855" s="1" t="s">
        <v>264</v>
      </c>
      <c r="F855" s="1">
        <v>68.5</v>
      </c>
      <c r="G855" s="2" t="str">
        <f t="shared" si="26"/>
        <v>紀州-ミドリ-20-Ｔ-68.5</v>
      </c>
      <c r="H855" s="2">
        <f t="shared" si="27"/>
        <v>855</v>
      </c>
    </row>
    <row r="856" spans="1:8">
      <c r="A856" s="1">
        <v>856</v>
      </c>
      <c r="B856" s="1" t="s">
        <v>728</v>
      </c>
      <c r="D856" s="1">
        <v>20</v>
      </c>
      <c r="E856" s="1" t="s">
        <v>267</v>
      </c>
      <c r="F856" s="1">
        <v>35</v>
      </c>
      <c r="G856" s="2" t="str">
        <f t="shared" si="26"/>
        <v>ｎｐｉ上質グリーン７０-20-Ｙ-35</v>
      </c>
      <c r="H856" s="2">
        <f t="shared" si="27"/>
        <v>856</v>
      </c>
    </row>
    <row r="857" spans="1:8">
      <c r="A857" s="1">
        <v>857</v>
      </c>
      <c r="B857" s="1" t="s">
        <v>430</v>
      </c>
      <c r="C857" s="1" t="s">
        <v>291</v>
      </c>
      <c r="D857" s="1">
        <v>21</v>
      </c>
      <c r="E857" s="1" t="s">
        <v>264</v>
      </c>
      <c r="F857" s="1">
        <v>225</v>
      </c>
      <c r="G857" s="2" t="str">
        <f t="shared" si="26"/>
        <v>Ａカード＃２５０-モモ-21-Ｔ-225</v>
      </c>
      <c r="H857" s="2">
        <f t="shared" si="27"/>
        <v>857</v>
      </c>
    </row>
    <row r="858" spans="1:8">
      <c r="A858" s="1">
        <v>858</v>
      </c>
      <c r="B858" s="1" t="s">
        <v>816</v>
      </c>
      <c r="C858" s="1" t="s">
        <v>306</v>
      </c>
      <c r="D858" s="1">
        <v>21</v>
      </c>
      <c r="E858" s="1" t="s">
        <v>264</v>
      </c>
      <c r="F858" s="1">
        <v>100</v>
      </c>
      <c r="G858" s="2" t="str">
        <f t="shared" si="26"/>
        <v>ＳＴカバー-シロ-21-Ｔ-100</v>
      </c>
      <c r="H858" s="2">
        <f t="shared" si="27"/>
        <v>858</v>
      </c>
    </row>
    <row r="859" spans="1:8">
      <c r="A859" s="1">
        <v>859</v>
      </c>
      <c r="B859" s="1" t="s">
        <v>809</v>
      </c>
      <c r="D859" s="1">
        <v>35</v>
      </c>
      <c r="E859" s="1" t="s">
        <v>264</v>
      </c>
      <c r="F859" s="1">
        <v>73</v>
      </c>
      <c r="G859" s="2" t="str">
        <f t="shared" si="26"/>
        <v>マルウタックキャストコート-35-Ｔ-73</v>
      </c>
      <c r="H859" s="2">
        <f t="shared" si="27"/>
        <v>859</v>
      </c>
    </row>
    <row r="860" spans="1:8">
      <c r="A860" s="1">
        <v>860</v>
      </c>
      <c r="B860" s="1" t="s">
        <v>329</v>
      </c>
      <c r="C860" s="1" t="s">
        <v>848</v>
      </c>
      <c r="D860" s="1">
        <v>21</v>
      </c>
      <c r="E860" s="1" t="s">
        <v>267</v>
      </c>
      <c r="F860" s="1">
        <v>260</v>
      </c>
      <c r="G860" s="2" t="str">
        <f t="shared" si="26"/>
        <v>レザック６６-キンチャ-21-Ｙ-260</v>
      </c>
      <c r="H860" s="2">
        <f t="shared" si="27"/>
        <v>860</v>
      </c>
    </row>
    <row r="861" spans="1:8">
      <c r="A861" s="1">
        <v>861</v>
      </c>
      <c r="B861" s="1" t="s">
        <v>849</v>
      </c>
      <c r="C861" s="1" t="s">
        <v>624</v>
      </c>
      <c r="D861" s="1">
        <v>21</v>
      </c>
      <c r="E861" s="1" t="s">
        <v>267</v>
      </c>
      <c r="F861" s="1">
        <v>130</v>
      </c>
      <c r="G861" s="2" t="str">
        <f t="shared" si="26"/>
        <v>レザツク８２ろうけつ-ゾウゲ-21-Ｙ-130</v>
      </c>
      <c r="H861" s="2">
        <f t="shared" si="27"/>
        <v>861</v>
      </c>
    </row>
    <row r="862" spans="1:8">
      <c r="A862" s="1">
        <v>862</v>
      </c>
      <c r="B862" s="1" t="s">
        <v>329</v>
      </c>
      <c r="C862" s="1" t="s">
        <v>848</v>
      </c>
      <c r="D862" s="1">
        <v>21</v>
      </c>
      <c r="E862" s="1" t="s">
        <v>267</v>
      </c>
      <c r="F862" s="1">
        <v>175</v>
      </c>
      <c r="G862" s="2" t="str">
        <f t="shared" si="26"/>
        <v>レザック６６-キンチャ-21-Ｙ-175</v>
      </c>
      <c r="H862" s="2">
        <f t="shared" si="27"/>
        <v>862</v>
      </c>
    </row>
    <row r="863" spans="1:8">
      <c r="A863" s="1">
        <v>863</v>
      </c>
      <c r="B863" s="1" t="s">
        <v>327</v>
      </c>
      <c r="D863" s="1">
        <v>23</v>
      </c>
      <c r="E863" s="1" t="s">
        <v>264</v>
      </c>
      <c r="F863" s="1">
        <v>48.5</v>
      </c>
      <c r="G863" s="2" t="str">
        <f t="shared" si="26"/>
        <v>プリンス上質-23-Ｔ-48.5</v>
      </c>
      <c r="H863" s="2">
        <f t="shared" si="27"/>
        <v>863</v>
      </c>
    </row>
    <row r="864" spans="1:8">
      <c r="A864" s="1">
        <v>864</v>
      </c>
      <c r="B864" s="1" t="s">
        <v>725</v>
      </c>
      <c r="D864" s="1">
        <v>21</v>
      </c>
      <c r="E864" s="1" t="s">
        <v>264</v>
      </c>
      <c r="F864" s="1">
        <v>135</v>
      </c>
      <c r="G864" s="2" t="str">
        <f t="shared" si="26"/>
        <v>ＯＫコートエコグリーン-21-Ｔ-135</v>
      </c>
      <c r="H864" s="2">
        <f t="shared" si="27"/>
        <v>864</v>
      </c>
    </row>
    <row r="865" spans="1:8">
      <c r="A865" s="1">
        <v>865</v>
      </c>
      <c r="B865" s="1" t="s">
        <v>415</v>
      </c>
      <c r="D865" s="1">
        <v>20</v>
      </c>
      <c r="E865" s="1" t="s">
        <v>267</v>
      </c>
      <c r="F865" s="1">
        <v>86.5</v>
      </c>
      <c r="G865" s="2" t="str">
        <f t="shared" si="26"/>
        <v>シルバーダイヤ-20-Ｙ-86.5</v>
      </c>
      <c r="H865" s="2">
        <f t="shared" si="27"/>
        <v>865</v>
      </c>
    </row>
    <row r="866" spans="1:8">
      <c r="A866" s="1">
        <v>866</v>
      </c>
      <c r="B866" s="1" t="s">
        <v>429</v>
      </c>
      <c r="D866" s="1">
        <v>23</v>
      </c>
      <c r="E866" s="1" t="s">
        <v>264</v>
      </c>
      <c r="F866" s="1">
        <v>125</v>
      </c>
      <c r="G866" s="2" t="str">
        <f t="shared" si="26"/>
        <v>クラークケント-23-Ｔ-125</v>
      </c>
      <c r="H866" s="2">
        <f t="shared" si="27"/>
        <v>866</v>
      </c>
    </row>
    <row r="867" spans="1:8">
      <c r="A867" s="1">
        <v>867</v>
      </c>
      <c r="B867" s="1" t="s">
        <v>270</v>
      </c>
      <c r="D867" s="1">
        <v>20</v>
      </c>
      <c r="E867" s="1" t="s">
        <v>264</v>
      </c>
      <c r="F867" s="1">
        <v>70.5</v>
      </c>
      <c r="G867" s="2" t="str">
        <f t="shared" si="26"/>
        <v>シナールＤＧグロス-20-Ｔ-70.5</v>
      </c>
      <c r="H867" s="2">
        <f t="shared" si="27"/>
        <v>867</v>
      </c>
    </row>
    <row r="868" spans="1:8">
      <c r="A868" s="1">
        <v>868</v>
      </c>
      <c r="B868" s="1" t="s">
        <v>262</v>
      </c>
      <c r="C868" s="1" t="s">
        <v>344</v>
      </c>
      <c r="D868" s="1">
        <v>21</v>
      </c>
      <c r="E868" s="1" t="s">
        <v>264</v>
      </c>
      <c r="F868" s="1">
        <v>68.5</v>
      </c>
      <c r="G868" s="2" t="str">
        <f t="shared" si="26"/>
        <v>紀州-ワカクサ-21-Ｔ-68.5</v>
      </c>
      <c r="H868" s="2">
        <f t="shared" si="27"/>
        <v>868</v>
      </c>
    </row>
    <row r="869" spans="1:8">
      <c r="A869" s="1">
        <v>869</v>
      </c>
      <c r="B869" s="1" t="s">
        <v>850</v>
      </c>
      <c r="D869" s="1">
        <v>21</v>
      </c>
      <c r="E869" s="1" t="s">
        <v>267</v>
      </c>
      <c r="F869" s="1">
        <v>1</v>
      </c>
      <c r="G869" s="2" t="str">
        <f t="shared" si="26"/>
        <v>ニューユポＦＧＳ＃２００-21-Ｙ-1</v>
      </c>
      <c r="H869" s="2">
        <f t="shared" si="27"/>
        <v>869</v>
      </c>
    </row>
    <row r="870" spans="1:8">
      <c r="A870" s="1">
        <v>870</v>
      </c>
      <c r="B870" s="1" t="s">
        <v>430</v>
      </c>
      <c r="C870" s="1" t="s">
        <v>418</v>
      </c>
      <c r="D870" s="1">
        <v>21</v>
      </c>
      <c r="E870" s="1" t="s">
        <v>264</v>
      </c>
      <c r="F870" s="1">
        <v>180</v>
      </c>
      <c r="G870" s="2" t="str">
        <f t="shared" si="26"/>
        <v>Ａカード＃２５０-ハダ-21-Ｔ-180</v>
      </c>
      <c r="H870" s="2">
        <f t="shared" si="27"/>
        <v>870</v>
      </c>
    </row>
    <row r="871" spans="1:8">
      <c r="A871" s="1">
        <v>871</v>
      </c>
      <c r="B871" s="1" t="s">
        <v>430</v>
      </c>
      <c r="C871" s="1" t="s">
        <v>418</v>
      </c>
      <c r="D871" s="1">
        <v>21</v>
      </c>
      <c r="E871" s="1" t="s">
        <v>264</v>
      </c>
      <c r="F871" s="1">
        <v>225</v>
      </c>
      <c r="G871" s="2" t="str">
        <f t="shared" si="26"/>
        <v>Ａカード＃２５０-ハダ-21-Ｔ-225</v>
      </c>
      <c r="H871" s="2">
        <f t="shared" si="27"/>
        <v>871</v>
      </c>
    </row>
    <row r="872" spans="1:8">
      <c r="A872" s="1">
        <v>872</v>
      </c>
      <c r="B872" s="1" t="s">
        <v>851</v>
      </c>
      <c r="D872" s="1">
        <v>23</v>
      </c>
      <c r="E872" s="1" t="s">
        <v>267</v>
      </c>
      <c r="F872" s="1">
        <v>76.5</v>
      </c>
      <c r="G872" s="2" t="str">
        <f t="shared" si="26"/>
        <v>ＡライトスタッフＧＡ－ＦＳ-23-Ｙ-76.5</v>
      </c>
      <c r="H872" s="2">
        <f t="shared" si="27"/>
        <v>872</v>
      </c>
    </row>
    <row r="873" spans="1:8">
      <c r="A873" s="1">
        <v>873</v>
      </c>
      <c r="B873" s="1" t="s">
        <v>704</v>
      </c>
      <c r="D873" s="1">
        <v>23</v>
      </c>
      <c r="E873" s="1" t="s">
        <v>264</v>
      </c>
      <c r="F873" s="1">
        <v>130</v>
      </c>
      <c r="G873" s="2" t="str">
        <f t="shared" si="26"/>
        <v>スーパーユポＦＲＢＷ-23-Ｔ-130</v>
      </c>
      <c r="H873" s="2">
        <f t="shared" si="27"/>
        <v>873</v>
      </c>
    </row>
    <row r="874" spans="1:8">
      <c r="A874" s="1">
        <v>874</v>
      </c>
      <c r="B874" s="1" t="s">
        <v>262</v>
      </c>
      <c r="C874" s="1" t="s">
        <v>335</v>
      </c>
      <c r="D874" s="1">
        <v>21</v>
      </c>
      <c r="E874" s="1" t="s">
        <v>264</v>
      </c>
      <c r="F874" s="1">
        <v>107</v>
      </c>
      <c r="G874" s="2" t="str">
        <f t="shared" si="26"/>
        <v>紀州-濃クリーム-21-Ｔ-107</v>
      </c>
      <c r="H874" s="2">
        <f t="shared" si="27"/>
        <v>874</v>
      </c>
    </row>
    <row r="875" spans="1:8">
      <c r="A875" s="1">
        <v>875</v>
      </c>
      <c r="B875" s="1" t="s">
        <v>852</v>
      </c>
      <c r="C875" s="1" t="s">
        <v>434</v>
      </c>
      <c r="D875" s="1">
        <v>21</v>
      </c>
      <c r="E875" s="1" t="s">
        <v>267</v>
      </c>
      <c r="F875" s="1">
        <v>200</v>
      </c>
      <c r="G875" s="2" t="str">
        <f t="shared" si="26"/>
        <v>ＴＳギフト１-カシミヤ-21-Ｙ-200</v>
      </c>
      <c r="H875" s="2">
        <f t="shared" si="27"/>
        <v>875</v>
      </c>
    </row>
    <row r="876" spans="1:8">
      <c r="A876" s="1">
        <v>876</v>
      </c>
      <c r="B876" s="1" t="s">
        <v>435</v>
      </c>
      <c r="C876" s="1" t="s">
        <v>853</v>
      </c>
      <c r="D876" s="1">
        <v>21</v>
      </c>
      <c r="E876" s="1" t="s">
        <v>267</v>
      </c>
      <c r="F876" s="1">
        <v>90</v>
      </c>
      <c r="G876" s="2" t="str">
        <f t="shared" si="26"/>
        <v>こざと-シラユキ-21-Ｙ-90</v>
      </c>
      <c r="H876" s="2">
        <f t="shared" si="27"/>
        <v>876</v>
      </c>
    </row>
    <row r="877" spans="1:8">
      <c r="A877" s="1">
        <v>877</v>
      </c>
      <c r="B877" s="1" t="s">
        <v>307</v>
      </c>
      <c r="C877" s="1" t="s">
        <v>854</v>
      </c>
      <c r="D877" s="1">
        <v>21</v>
      </c>
      <c r="E877" s="1" t="s">
        <v>267</v>
      </c>
      <c r="F877" s="1">
        <v>86</v>
      </c>
      <c r="G877" s="2" t="str">
        <f t="shared" si="26"/>
        <v>ファーストヴィンテージ-アップルグリーン-21-Ｙ-86</v>
      </c>
      <c r="H877" s="2">
        <f t="shared" si="27"/>
        <v>877</v>
      </c>
    </row>
    <row r="878" spans="1:8">
      <c r="A878" s="1">
        <v>878</v>
      </c>
      <c r="B878" s="1" t="s">
        <v>309</v>
      </c>
      <c r="C878" s="1" t="s">
        <v>310</v>
      </c>
      <c r="D878" s="1">
        <v>23</v>
      </c>
      <c r="E878" s="1" t="s">
        <v>267</v>
      </c>
      <c r="F878" s="1">
        <v>139</v>
      </c>
      <c r="G878" s="2" t="str">
        <f t="shared" si="26"/>
        <v>アラベール-スノーホワイト-23-Ｙ-139</v>
      </c>
      <c r="H878" s="2">
        <f t="shared" si="27"/>
        <v>878</v>
      </c>
    </row>
    <row r="879" spans="1:8">
      <c r="A879" s="1">
        <v>879</v>
      </c>
      <c r="B879" s="1" t="s">
        <v>437</v>
      </c>
      <c r="D879" s="1">
        <v>23</v>
      </c>
      <c r="E879" s="1" t="s">
        <v>267</v>
      </c>
      <c r="F879" s="1">
        <v>104</v>
      </c>
      <c r="G879" s="2" t="str">
        <f t="shared" si="26"/>
        <v>パミス-23-Ｙ-104</v>
      </c>
      <c r="H879" s="2">
        <f t="shared" si="27"/>
        <v>879</v>
      </c>
    </row>
    <row r="880" spans="1:8">
      <c r="A880" s="1">
        <v>880</v>
      </c>
      <c r="B880" s="1" t="s">
        <v>285</v>
      </c>
      <c r="C880" s="1" t="s">
        <v>300</v>
      </c>
      <c r="D880" s="1">
        <v>21</v>
      </c>
      <c r="E880" s="1" t="s">
        <v>267</v>
      </c>
      <c r="F880" s="1">
        <v>130</v>
      </c>
      <c r="G880" s="2" t="str">
        <f t="shared" si="26"/>
        <v>ＮＴラシャ-ギンネズ-21-Ｙ-130</v>
      </c>
      <c r="H880" s="2">
        <f t="shared" si="27"/>
        <v>880</v>
      </c>
    </row>
    <row r="881" spans="1:8">
      <c r="A881" s="1">
        <v>881</v>
      </c>
      <c r="B881" s="1" t="s">
        <v>438</v>
      </c>
      <c r="D881" s="1">
        <v>32</v>
      </c>
      <c r="E881" s="1" t="s">
        <v>264</v>
      </c>
      <c r="F881" s="1">
        <v>1</v>
      </c>
      <c r="G881" s="2" t="str">
        <f t="shared" si="26"/>
        <v>菊水和紙局紙赤口№２０２３厚口-32-Ｔ-1</v>
      </c>
      <c r="H881" s="2">
        <f t="shared" si="27"/>
        <v>881</v>
      </c>
    </row>
    <row r="882" spans="1:8">
      <c r="A882" s="1">
        <v>882</v>
      </c>
      <c r="B882" s="1" t="s">
        <v>855</v>
      </c>
      <c r="D882" s="1">
        <v>21</v>
      </c>
      <c r="E882" s="1" t="s">
        <v>264</v>
      </c>
      <c r="F882" s="1">
        <v>1</v>
      </c>
      <c r="G882" s="2" t="str">
        <f t="shared" si="26"/>
        <v>レーヨン大礼紙№２９１１-21-Ｔ-1</v>
      </c>
      <c r="H882" s="2">
        <f t="shared" si="27"/>
        <v>882</v>
      </c>
    </row>
    <row r="883" spans="1:8">
      <c r="A883" s="1">
        <v>883</v>
      </c>
      <c r="B883" s="1" t="s">
        <v>266</v>
      </c>
      <c r="D883" s="1">
        <v>21</v>
      </c>
      <c r="E883" s="1" t="s">
        <v>267</v>
      </c>
      <c r="F883" s="1">
        <v>110</v>
      </c>
      <c r="G883" s="2" t="str">
        <f t="shared" si="26"/>
        <v>Ｖマット-21-Ｙ-110</v>
      </c>
      <c r="H883" s="2">
        <f t="shared" si="27"/>
        <v>883</v>
      </c>
    </row>
    <row r="884" spans="1:8">
      <c r="A884" s="1">
        <v>884</v>
      </c>
      <c r="B884" s="1" t="s">
        <v>441</v>
      </c>
      <c r="C884" s="1" t="s">
        <v>779</v>
      </c>
      <c r="D884" s="1">
        <v>21</v>
      </c>
      <c r="E884" s="1" t="s">
        <v>267</v>
      </c>
      <c r="F884" s="1">
        <v>220</v>
      </c>
      <c r="G884" s="2" t="str">
        <f t="shared" si="26"/>
        <v>ビルカラー-ウスネズミ-21-Ｙ-220</v>
      </c>
      <c r="H884" s="2">
        <f t="shared" si="27"/>
        <v>884</v>
      </c>
    </row>
    <row r="885" spans="1:8">
      <c r="A885" s="1">
        <v>885</v>
      </c>
      <c r="B885" s="1" t="s">
        <v>287</v>
      </c>
      <c r="C885" s="1" t="s">
        <v>856</v>
      </c>
      <c r="D885" s="1">
        <v>21</v>
      </c>
      <c r="E885" s="1" t="s">
        <v>267</v>
      </c>
      <c r="F885" s="1">
        <v>100</v>
      </c>
      <c r="G885" s="2" t="str">
        <f t="shared" si="26"/>
        <v>タント-Ｖ－６８-21-Ｙ-100</v>
      </c>
      <c r="H885" s="2">
        <f t="shared" si="27"/>
        <v>885</v>
      </c>
    </row>
    <row r="886" spans="1:8">
      <c r="A886" s="1">
        <v>886</v>
      </c>
      <c r="B886" s="1" t="s">
        <v>857</v>
      </c>
      <c r="D886" s="1">
        <v>21</v>
      </c>
      <c r="E886" s="1" t="s">
        <v>267</v>
      </c>
      <c r="F886" s="1">
        <v>1</v>
      </c>
      <c r="G886" s="2" t="str">
        <f t="shared" si="26"/>
        <v>アルファーユポ＃４００-21-Ｙ-1</v>
      </c>
      <c r="H886" s="2">
        <f t="shared" si="27"/>
        <v>886</v>
      </c>
    </row>
    <row r="887" spans="1:8">
      <c r="A887" s="1">
        <v>887</v>
      </c>
      <c r="B887" s="1" t="s">
        <v>441</v>
      </c>
      <c r="C887" s="1" t="s">
        <v>291</v>
      </c>
      <c r="D887" s="1">
        <v>21</v>
      </c>
      <c r="E887" s="1" t="s">
        <v>267</v>
      </c>
      <c r="F887" s="1">
        <v>220</v>
      </c>
      <c r="G887" s="2" t="str">
        <f t="shared" si="26"/>
        <v>ビルカラー-モモ-21-Ｙ-220</v>
      </c>
      <c r="H887" s="2">
        <f t="shared" si="27"/>
        <v>887</v>
      </c>
    </row>
    <row r="888" spans="1:8">
      <c r="A888" s="1">
        <v>888</v>
      </c>
      <c r="B888" s="1" t="s">
        <v>343</v>
      </c>
      <c r="C888" s="1" t="s">
        <v>444</v>
      </c>
      <c r="D888" s="1">
        <v>21</v>
      </c>
      <c r="E888" s="1" t="s">
        <v>267</v>
      </c>
      <c r="F888" s="1">
        <v>100</v>
      </c>
      <c r="G888" s="2" t="str">
        <f t="shared" si="26"/>
        <v>里紙-トキ-21-Ｙ-100</v>
      </c>
      <c r="H888" s="2">
        <f t="shared" si="27"/>
        <v>888</v>
      </c>
    </row>
    <row r="889" spans="1:8">
      <c r="A889" s="1">
        <v>889</v>
      </c>
      <c r="B889" s="1" t="s">
        <v>445</v>
      </c>
      <c r="C889" s="1" t="s">
        <v>446</v>
      </c>
      <c r="D889" s="1">
        <v>21</v>
      </c>
      <c r="E889" s="1" t="s">
        <v>267</v>
      </c>
      <c r="F889" s="1">
        <v>120</v>
      </c>
      <c r="G889" s="2" t="str">
        <f t="shared" si="26"/>
        <v>ＯＫフェザーワルツ-ユキ-21-Ｙ-120</v>
      </c>
      <c r="H889" s="2">
        <f t="shared" si="27"/>
        <v>889</v>
      </c>
    </row>
    <row r="890" spans="1:8">
      <c r="A890" s="1">
        <v>890</v>
      </c>
      <c r="B890" s="1" t="s">
        <v>693</v>
      </c>
      <c r="C890" s="1" t="s">
        <v>312</v>
      </c>
      <c r="D890" s="1">
        <v>21</v>
      </c>
      <c r="E890" s="1" t="s">
        <v>267</v>
      </c>
      <c r="F890" s="1">
        <v>120</v>
      </c>
      <c r="G890" s="2" t="str">
        <f t="shared" si="26"/>
        <v>ＯＫミューズキララ-ホワイト-21-Ｙ-120</v>
      </c>
      <c r="H890" s="2">
        <f t="shared" si="27"/>
        <v>890</v>
      </c>
    </row>
    <row r="891" spans="1:8">
      <c r="A891" s="1">
        <v>891</v>
      </c>
      <c r="B891" s="1" t="s">
        <v>278</v>
      </c>
      <c r="D891" s="1">
        <v>20</v>
      </c>
      <c r="E891" s="1" t="s">
        <v>267</v>
      </c>
      <c r="F891" s="1">
        <v>35</v>
      </c>
      <c r="G891" s="2" t="str">
        <f t="shared" si="26"/>
        <v>雷鳥上質-20-Ｙ-35</v>
      </c>
      <c r="H891" s="2">
        <f t="shared" si="27"/>
        <v>891</v>
      </c>
    </row>
    <row r="892" spans="1:8">
      <c r="A892" s="1">
        <v>892</v>
      </c>
      <c r="B892" s="1" t="s">
        <v>298</v>
      </c>
      <c r="C892" s="1" t="s">
        <v>858</v>
      </c>
      <c r="D892" s="1">
        <v>21</v>
      </c>
      <c r="E892" s="1" t="s">
        <v>267</v>
      </c>
      <c r="F892" s="1">
        <v>118</v>
      </c>
      <c r="G892" s="2" t="str">
        <f t="shared" si="26"/>
        <v>ＯＫミューズコットン-ワカミドリ-21-Ｙ-118</v>
      </c>
      <c r="H892" s="2">
        <f t="shared" si="27"/>
        <v>892</v>
      </c>
    </row>
    <row r="893" spans="1:8">
      <c r="A893" s="1">
        <v>893</v>
      </c>
      <c r="B893" s="1" t="s">
        <v>309</v>
      </c>
      <c r="C893" s="1" t="s">
        <v>339</v>
      </c>
      <c r="D893" s="1">
        <v>23</v>
      </c>
      <c r="E893" s="1" t="s">
        <v>267</v>
      </c>
      <c r="F893" s="1">
        <v>111</v>
      </c>
      <c r="G893" s="2" t="str">
        <f t="shared" si="26"/>
        <v>アラベール-ナチュラル-23-Ｙ-111</v>
      </c>
      <c r="H893" s="2">
        <f t="shared" si="27"/>
        <v>893</v>
      </c>
    </row>
    <row r="894" spans="1:8">
      <c r="A894" s="1">
        <v>894</v>
      </c>
      <c r="B894" s="1" t="s">
        <v>744</v>
      </c>
      <c r="D894" s="1">
        <v>35</v>
      </c>
      <c r="E894" s="1" t="s">
        <v>264</v>
      </c>
      <c r="F894" s="1">
        <v>70</v>
      </c>
      <c r="G894" s="2" t="str">
        <f t="shared" si="26"/>
        <v>マルウタック上質-35-Ｔ-70</v>
      </c>
      <c r="H894" s="2">
        <f t="shared" si="27"/>
        <v>894</v>
      </c>
    </row>
    <row r="895" spans="1:8">
      <c r="A895" s="1">
        <v>895</v>
      </c>
      <c r="B895" s="1" t="s">
        <v>262</v>
      </c>
      <c r="C895" s="1" t="s">
        <v>440</v>
      </c>
      <c r="D895" s="1">
        <v>20</v>
      </c>
      <c r="E895" s="1" t="s">
        <v>264</v>
      </c>
      <c r="F895" s="1">
        <v>42</v>
      </c>
      <c r="G895" s="2" t="str">
        <f t="shared" si="26"/>
        <v>紀州-アイボリー-20-Ｔ-42</v>
      </c>
      <c r="H895" s="2">
        <f t="shared" si="27"/>
        <v>895</v>
      </c>
    </row>
    <row r="896" spans="1:8">
      <c r="A896" s="1">
        <v>896</v>
      </c>
      <c r="B896" s="1" t="s">
        <v>781</v>
      </c>
      <c r="C896" s="1" t="s">
        <v>859</v>
      </c>
      <c r="D896" s="1">
        <v>21</v>
      </c>
      <c r="E896" s="1" t="s">
        <v>267</v>
      </c>
      <c r="F896" s="1">
        <v>215</v>
      </c>
      <c r="G896" s="2" t="str">
        <f t="shared" si="26"/>
        <v>キュリアスメタル-ゴールド-21-Ｙ-215</v>
      </c>
      <c r="H896" s="2">
        <f t="shared" si="27"/>
        <v>896</v>
      </c>
    </row>
    <row r="897" spans="1:8">
      <c r="A897" s="1">
        <v>897</v>
      </c>
      <c r="B897" s="1" t="s">
        <v>329</v>
      </c>
      <c r="C897" s="1" t="s">
        <v>749</v>
      </c>
      <c r="D897" s="1">
        <v>21</v>
      </c>
      <c r="E897" s="1" t="s">
        <v>267</v>
      </c>
      <c r="F897" s="1">
        <v>175</v>
      </c>
      <c r="G897" s="2" t="str">
        <f t="shared" ref="G897:G960" si="28">_xlfn.TEXTJOIN("-",TRUE,B897,C897,D897,E897,F897)</f>
        <v>レザック６６-ミルク-21-Ｙ-175</v>
      </c>
      <c r="H897" s="2">
        <f t="shared" ref="H897:H960" si="29">A897</f>
        <v>897</v>
      </c>
    </row>
    <row r="898" spans="1:8">
      <c r="A898" s="1">
        <v>898</v>
      </c>
      <c r="B898" s="1" t="s">
        <v>645</v>
      </c>
      <c r="C898" s="1" t="s">
        <v>860</v>
      </c>
      <c r="D898" s="1">
        <v>23</v>
      </c>
      <c r="E898" s="1" t="s">
        <v>264</v>
      </c>
      <c r="F898" s="1">
        <v>1</v>
      </c>
      <c r="G898" s="2" t="str">
        <f t="shared" si="28"/>
        <v>ユポＦＧＳ-＃２５０-23-Ｔ-1</v>
      </c>
      <c r="H898" s="2">
        <f t="shared" si="29"/>
        <v>898</v>
      </c>
    </row>
    <row r="899" spans="1:8">
      <c r="A899" s="1">
        <v>899</v>
      </c>
      <c r="B899" s="1" t="s">
        <v>298</v>
      </c>
      <c r="C899" s="1" t="s">
        <v>294</v>
      </c>
      <c r="D899" s="1">
        <v>21</v>
      </c>
      <c r="E899" s="1" t="s">
        <v>267</v>
      </c>
      <c r="F899" s="1">
        <v>118</v>
      </c>
      <c r="G899" s="2" t="str">
        <f t="shared" si="28"/>
        <v>ＯＫミューズコットン-レモン-21-Ｙ-118</v>
      </c>
      <c r="H899" s="2">
        <f t="shared" si="29"/>
        <v>899</v>
      </c>
    </row>
    <row r="900" spans="1:8">
      <c r="A900" s="1">
        <v>900</v>
      </c>
      <c r="B900" s="1" t="s">
        <v>262</v>
      </c>
      <c r="C900" s="1" t="s">
        <v>449</v>
      </c>
      <c r="D900" s="1">
        <v>20</v>
      </c>
      <c r="E900" s="1" t="s">
        <v>264</v>
      </c>
      <c r="F900" s="1">
        <v>42</v>
      </c>
      <c r="G900" s="2" t="str">
        <f t="shared" si="28"/>
        <v>紀州-ヤマブキ-20-Ｔ-42</v>
      </c>
      <c r="H900" s="2">
        <f t="shared" si="29"/>
        <v>900</v>
      </c>
    </row>
    <row r="901" spans="1:8">
      <c r="A901" s="1">
        <v>901</v>
      </c>
      <c r="B901" s="1" t="s">
        <v>450</v>
      </c>
      <c r="D901" s="1">
        <v>20</v>
      </c>
      <c r="E901" s="1" t="s">
        <v>264</v>
      </c>
      <c r="F901" s="1">
        <v>63</v>
      </c>
      <c r="G901" s="2" t="str">
        <f t="shared" si="28"/>
        <v>ｂ７ナチュラル-20-Ｔ-63</v>
      </c>
      <c r="H901" s="2">
        <f t="shared" si="29"/>
        <v>901</v>
      </c>
    </row>
    <row r="902" spans="1:8">
      <c r="A902" s="1">
        <v>902</v>
      </c>
      <c r="B902" s="1" t="s">
        <v>281</v>
      </c>
      <c r="D902" s="1">
        <v>23</v>
      </c>
      <c r="E902" s="1" t="s">
        <v>264</v>
      </c>
      <c r="F902" s="1">
        <v>14</v>
      </c>
      <c r="G902" s="2" t="str">
        <f t="shared" si="28"/>
        <v>ボンアイボリー-23-Ｔ-14</v>
      </c>
      <c r="H902" s="2">
        <f t="shared" si="29"/>
        <v>902</v>
      </c>
    </row>
    <row r="903" spans="1:8">
      <c r="A903" s="1">
        <v>903</v>
      </c>
      <c r="B903" s="1" t="s">
        <v>274</v>
      </c>
      <c r="D903" s="1">
        <v>20</v>
      </c>
      <c r="E903" s="1" t="s">
        <v>264</v>
      </c>
      <c r="F903" s="1">
        <v>44.5</v>
      </c>
      <c r="G903" s="2" t="str">
        <f t="shared" si="28"/>
        <v>シャトン-20-Ｔ-44.5</v>
      </c>
      <c r="H903" s="2">
        <f t="shared" si="29"/>
        <v>903</v>
      </c>
    </row>
    <row r="904" spans="1:8">
      <c r="A904" s="1">
        <v>904</v>
      </c>
      <c r="B904" s="1" t="s">
        <v>861</v>
      </c>
      <c r="D904" s="1">
        <v>23</v>
      </c>
      <c r="E904" s="1" t="s">
        <v>264</v>
      </c>
      <c r="F904" s="1">
        <v>62.5</v>
      </c>
      <c r="G904" s="2" t="str">
        <f t="shared" si="28"/>
        <v>ミューマット-23-Ｔ-62.5</v>
      </c>
      <c r="H904" s="2">
        <f t="shared" si="29"/>
        <v>904</v>
      </c>
    </row>
    <row r="905" spans="1:8">
      <c r="A905" s="1">
        <v>905</v>
      </c>
      <c r="B905" s="1" t="s">
        <v>412</v>
      </c>
      <c r="D905" s="1">
        <v>22</v>
      </c>
      <c r="E905" s="1" t="s">
        <v>264</v>
      </c>
      <c r="F905" s="1">
        <v>53</v>
      </c>
      <c r="G905" s="2" t="str">
        <f t="shared" si="28"/>
        <v>啓紀州上質-22-Ｔ-53</v>
      </c>
      <c r="H905" s="2">
        <f t="shared" si="29"/>
        <v>905</v>
      </c>
    </row>
    <row r="906" spans="1:8">
      <c r="A906" s="1">
        <v>906</v>
      </c>
      <c r="B906" s="1" t="s">
        <v>413</v>
      </c>
      <c r="D906" s="1">
        <v>21</v>
      </c>
      <c r="E906" s="1" t="s">
        <v>264</v>
      </c>
      <c r="F906" s="1">
        <v>70</v>
      </c>
      <c r="G906" s="2" t="str">
        <f t="shared" si="28"/>
        <v>啓Ｖマット-21-Ｔ-70</v>
      </c>
      <c r="H906" s="2">
        <f t="shared" si="29"/>
        <v>906</v>
      </c>
    </row>
    <row r="907" spans="1:8">
      <c r="A907" s="1">
        <v>907</v>
      </c>
      <c r="B907" s="1" t="s">
        <v>279</v>
      </c>
      <c r="D907" s="1">
        <v>21</v>
      </c>
      <c r="E907" s="1" t="s">
        <v>264</v>
      </c>
      <c r="F907" s="1">
        <v>180</v>
      </c>
      <c r="G907" s="2" t="str">
        <f t="shared" si="28"/>
        <v>啓オーロラコート-21-Ｔ-180</v>
      </c>
      <c r="H907" s="2">
        <f t="shared" si="29"/>
        <v>907</v>
      </c>
    </row>
    <row r="908" spans="1:8">
      <c r="A908" s="1">
        <v>908</v>
      </c>
      <c r="B908" s="1" t="s">
        <v>862</v>
      </c>
      <c r="D908" s="1">
        <v>22</v>
      </c>
      <c r="E908" s="1" t="s">
        <v>264</v>
      </c>
      <c r="F908" s="1">
        <v>53</v>
      </c>
      <c r="G908" s="2" t="str">
        <f t="shared" si="28"/>
        <v>啓ｎｐｉ上質-22-Ｔ-53</v>
      </c>
      <c r="H908" s="2">
        <f t="shared" si="29"/>
        <v>908</v>
      </c>
    </row>
    <row r="909" spans="1:8">
      <c r="A909" s="1">
        <v>909</v>
      </c>
      <c r="B909" s="1" t="s">
        <v>413</v>
      </c>
      <c r="D909" s="1">
        <v>21</v>
      </c>
      <c r="E909" s="1" t="s">
        <v>264</v>
      </c>
      <c r="F909" s="1">
        <v>135</v>
      </c>
      <c r="G909" s="2" t="str">
        <f t="shared" si="28"/>
        <v>啓Ｖマット-21-Ｔ-135</v>
      </c>
      <c r="H909" s="2">
        <f t="shared" si="29"/>
        <v>909</v>
      </c>
    </row>
    <row r="910" spans="1:8">
      <c r="A910" s="1">
        <v>910</v>
      </c>
      <c r="B910" s="1" t="s">
        <v>321</v>
      </c>
      <c r="D910" s="1">
        <v>22</v>
      </c>
      <c r="E910" s="1" t="s">
        <v>264</v>
      </c>
      <c r="F910" s="1">
        <v>60</v>
      </c>
      <c r="G910" s="2" t="str">
        <f t="shared" si="28"/>
        <v>啓ありそ-22-Ｔ-60</v>
      </c>
      <c r="H910" s="2">
        <f t="shared" si="29"/>
        <v>910</v>
      </c>
    </row>
    <row r="911" spans="1:8">
      <c r="A911" s="1">
        <v>911</v>
      </c>
      <c r="B911" s="1" t="s">
        <v>432</v>
      </c>
      <c r="D911" s="1">
        <v>21</v>
      </c>
      <c r="E911" s="1" t="s">
        <v>264</v>
      </c>
      <c r="F911" s="1">
        <v>180</v>
      </c>
      <c r="G911" s="2" t="str">
        <f t="shared" si="28"/>
        <v>啓インペリアルマット-21-Ｔ-180</v>
      </c>
      <c r="H911" s="2">
        <f t="shared" si="29"/>
        <v>911</v>
      </c>
    </row>
    <row r="912" spans="1:8">
      <c r="A912" s="1">
        <v>912</v>
      </c>
      <c r="B912" s="1" t="s">
        <v>333</v>
      </c>
      <c r="D912" s="1">
        <v>22</v>
      </c>
      <c r="E912" s="1" t="s">
        <v>264</v>
      </c>
      <c r="F912" s="1">
        <v>53</v>
      </c>
      <c r="G912" s="2" t="str">
        <f t="shared" si="28"/>
        <v>啓雷鳥上質-22-Ｔ-53</v>
      </c>
      <c r="H912" s="2">
        <f t="shared" si="29"/>
        <v>912</v>
      </c>
    </row>
    <row r="913" spans="1:8">
      <c r="A913" s="1">
        <v>913</v>
      </c>
      <c r="B913" s="1" t="s">
        <v>327</v>
      </c>
      <c r="D913" s="1">
        <v>20</v>
      </c>
      <c r="E913" s="1" t="s">
        <v>267</v>
      </c>
      <c r="F913" s="1">
        <v>44.5</v>
      </c>
      <c r="G913" s="2" t="str">
        <f t="shared" si="28"/>
        <v>プリンス上質-20-Ｙ-44.5</v>
      </c>
      <c r="H913" s="2">
        <f t="shared" si="29"/>
        <v>913</v>
      </c>
    </row>
    <row r="914" spans="1:8">
      <c r="A914" s="1">
        <v>914</v>
      </c>
      <c r="B914" s="1" t="s">
        <v>281</v>
      </c>
      <c r="D914" s="1">
        <v>21</v>
      </c>
      <c r="E914" s="1" t="s">
        <v>267</v>
      </c>
      <c r="F914" s="1">
        <v>22.5</v>
      </c>
      <c r="G914" s="2" t="str">
        <f t="shared" si="28"/>
        <v>ボンアイボリー-21-Ｙ-22.5</v>
      </c>
      <c r="H914" s="2">
        <f t="shared" si="29"/>
        <v>914</v>
      </c>
    </row>
    <row r="915" spans="1:8">
      <c r="A915" s="1">
        <v>915</v>
      </c>
      <c r="B915" s="1" t="s">
        <v>452</v>
      </c>
      <c r="C915" s="1" t="s">
        <v>310</v>
      </c>
      <c r="D915" s="1">
        <v>21</v>
      </c>
      <c r="E915" s="1" t="s">
        <v>267</v>
      </c>
      <c r="F915" s="1">
        <v>210</v>
      </c>
      <c r="G915" s="2" t="str">
        <f t="shared" si="28"/>
        <v>ジェラードＧＡ-スノーホワイト-21-Ｙ-210</v>
      </c>
      <c r="H915" s="2">
        <f t="shared" si="29"/>
        <v>915</v>
      </c>
    </row>
    <row r="916" spans="1:8">
      <c r="A916" s="1">
        <v>916</v>
      </c>
      <c r="B916" s="1" t="s">
        <v>287</v>
      </c>
      <c r="C916" s="1" t="s">
        <v>453</v>
      </c>
      <c r="D916" s="1">
        <v>21</v>
      </c>
      <c r="E916" s="1" t="s">
        <v>267</v>
      </c>
      <c r="F916" s="1">
        <v>100</v>
      </c>
      <c r="G916" s="2" t="str">
        <f t="shared" si="28"/>
        <v>タント-Ｄ－７０-21-Ｙ-100</v>
      </c>
      <c r="H916" s="2">
        <f t="shared" si="29"/>
        <v>916</v>
      </c>
    </row>
    <row r="917" spans="1:8">
      <c r="A917" s="1">
        <v>917</v>
      </c>
      <c r="B917" s="1" t="s">
        <v>454</v>
      </c>
      <c r="C917" s="1" t="s">
        <v>312</v>
      </c>
      <c r="D917" s="1">
        <v>21</v>
      </c>
      <c r="E917" s="1" t="s">
        <v>267</v>
      </c>
      <c r="F917" s="1">
        <v>120</v>
      </c>
      <c r="G917" s="2" t="str">
        <f t="shared" si="28"/>
        <v>ＯＫサンドカラー-ホワイト-21-Ｙ-120</v>
      </c>
      <c r="H917" s="2">
        <f t="shared" si="29"/>
        <v>917</v>
      </c>
    </row>
    <row r="918" spans="1:8">
      <c r="A918" s="1">
        <v>918</v>
      </c>
      <c r="B918" s="1" t="s">
        <v>431</v>
      </c>
      <c r="C918" s="1" t="s">
        <v>310</v>
      </c>
      <c r="D918" s="1">
        <v>21</v>
      </c>
      <c r="E918" s="1" t="s">
        <v>267</v>
      </c>
      <c r="F918" s="1">
        <v>135</v>
      </c>
      <c r="G918" s="2" t="str">
        <f t="shared" si="28"/>
        <v>ペルーラ-スノーホワイト-21-Ｙ-135</v>
      </c>
      <c r="H918" s="2">
        <f t="shared" si="29"/>
        <v>918</v>
      </c>
    </row>
    <row r="919" spans="1:8">
      <c r="A919" s="1">
        <v>919</v>
      </c>
      <c r="B919" s="1" t="s">
        <v>696</v>
      </c>
      <c r="D919" s="1">
        <v>21</v>
      </c>
      <c r="E919" s="1" t="s">
        <v>264</v>
      </c>
      <c r="F919" s="1">
        <v>110</v>
      </c>
      <c r="G919" s="2" t="str">
        <f t="shared" si="28"/>
        <v>ユトリロコートグリーン７０-21-Ｔ-110</v>
      </c>
      <c r="H919" s="2">
        <f t="shared" si="29"/>
        <v>919</v>
      </c>
    </row>
    <row r="920" spans="1:8">
      <c r="A920" s="1">
        <v>920</v>
      </c>
      <c r="B920" s="1" t="s">
        <v>863</v>
      </c>
      <c r="D920" s="1">
        <v>21</v>
      </c>
      <c r="E920" s="1" t="s">
        <v>264</v>
      </c>
      <c r="F920" s="1">
        <v>135</v>
      </c>
      <c r="G920" s="2" t="str">
        <f t="shared" si="28"/>
        <v>三菱両アート-21-Ｔ-135</v>
      </c>
      <c r="H920" s="2">
        <f t="shared" si="29"/>
        <v>920</v>
      </c>
    </row>
    <row r="921" spans="1:8">
      <c r="A921" s="1">
        <v>921</v>
      </c>
      <c r="B921" s="1" t="s">
        <v>725</v>
      </c>
      <c r="D921" s="1">
        <v>21</v>
      </c>
      <c r="E921" s="1" t="s">
        <v>264</v>
      </c>
      <c r="F921" s="1">
        <v>110</v>
      </c>
      <c r="G921" s="2" t="str">
        <f t="shared" si="28"/>
        <v>ＯＫコートエコグリーン-21-Ｔ-110</v>
      </c>
      <c r="H921" s="2">
        <f t="shared" si="29"/>
        <v>921</v>
      </c>
    </row>
    <row r="922" spans="1:8">
      <c r="A922" s="1">
        <v>922</v>
      </c>
      <c r="B922" s="1" t="s">
        <v>270</v>
      </c>
      <c r="D922" s="1">
        <v>21</v>
      </c>
      <c r="E922" s="1" t="s">
        <v>267</v>
      </c>
      <c r="F922" s="1">
        <v>90</v>
      </c>
      <c r="G922" s="2" t="str">
        <f t="shared" si="28"/>
        <v>シナールＤＧグロス-21-Ｙ-90</v>
      </c>
      <c r="H922" s="2">
        <f t="shared" si="29"/>
        <v>922</v>
      </c>
    </row>
    <row r="923" spans="1:8">
      <c r="A923" s="1">
        <v>923</v>
      </c>
      <c r="B923" s="1" t="s">
        <v>455</v>
      </c>
      <c r="D923" s="1">
        <v>23</v>
      </c>
      <c r="E923" s="1" t="s">
        <v>264</v>
      </c>
      <c r="F923" s="1">
        <v>111</v>
      </c>
      <c r="G923" s="2" t="str">
        <f t="shared" si="28"/>
        <v>オーロラコート-23-Ｔ-111</v>
      </c>
      <c r="H923" s="2">
        <f t="shared" si="29"/>
        <v>923</v>
      </c>
    </row>
    <row r="924" spans="1:8">
      <c r="A924" s="1">
        <v>924</v>
      </c>
      <c r="B924" s="1" t="s">
        <v>315</v>
      </c>
      <c r="C924" s="1" t="s">
        <v>456</v>
      </c>
      <c r="D924" s="1">
        <v>20</v>
      </c>
      <c r="E924" s="1" t="s">
        <v>264</v>
      </c>
      <c r="F924" s="1">
        <v>50</v>
      </c>
      <c r="G924" s="2" t="str">
        <f t="shared" si="28"/>
        <v>日本製紙-ウスベニ-20-Ｔ-50</v>
      </c>
      <c r="H924" s="2">
        <f t="shared" si="29"/>
        <v>924</v>
      </c>
    </row>
    <row r="925" spans="1:8">
      <c r="A925" s="1">
        <v>925</v>
      </c>
      <c r="B925" s="1" t="s">
        <v>329</v>
      </c>
      <c r="C925" s="1" t="s">
        <v>291</v>
      </c>
      <c r="D925" s="1">
        <v>21</v>
      </c>
      <c r="E925" s="1" t="s">
        <v>267</v>
      </c>
      <c r="F925" s="1">
        <v>215</v>
      </c>
      <c r="G925" s="2" t="str">
        <f t="shared" si="28"/>
        <v>レザック６６-モモ-21-Ｙ-215</v>
      </c>
      <c r="H925" s="2">
        <f t="shared" si="29"/>
        <v>925</v>
      </c>
    </row>
    <row r="926" spans="1:8">
      <c r="A926" s="1">
        <v>926</v>
      </c>
      <c r="B926" s="1" t="s">
        <v>280</v>
      </c>
      <c r="D926" s="1">
        <v>23</v>
      </c>
      <c r="E926" s="1" t="s">
        <v>267</v>
      </c>
      <c r="F926" s="1">
        <v>167</v>
      </c>
      <c r="G926" s="2" t="str">
        <f t="shared" si="28"/>
        <v>ＯＫアートポスト-23-Ｙ-167</v>
      </c>
      <c r="H926" s="2">
        <f t="shared" si="29"/>
        <v>926</v>
      </c>
    </row>
    <row r="927" spans="1:8">
      <c r="A927" s="1">
        <v>927</v>
      </c>
      <c r="B927" s="1" t="s">
        <v>501</v>
      </c>
      <c r="D927" s="1">
        <v>20</v>
      </c>
      <c r="E927" s="1" t="s">
        <v>267</v>
      </c>
      <c r="F927" s="1">
        <v>70.5</v>
      </c>
      <c r="G927" s="2" t="str">
        <f t="shared" si="28"/>
        <v>ユトリロ上質グリーン７０-20-Ｙ-70.5</v>
      </c>
      <c r="H927" s="2">
        <f t="shared" si="29"/>
        <v>927</v>
      </c>
    </row>
    <row r="928" spans="1:8">
      <c r="A928" s="1">
        <v>928</v>
      </c>
      <c r="B928" s="1" t="s">
        <v>298</v>
      </c>
      <c r="C928" s="1" t="s">
        <v>864</v>
      </c>
      <c r="D928" s="1">
        <v>21</v>
      </c>
      <c r="E928" s="1" t="s">
        <v>267</v>
      </c>
      <c r="F928" s="1">
        <v>118</v>
      </c>
      <c r="G928" s="2" t="str">
        <f t="shared" si="28"/>
        <v>ＯＫミューズコットン-タンポポ-21-Ｙ-118</v>
      </c>
      <c r="H928" s="2">
        <f t="shared" si="29"/>
        <v>928</v>
      </c>
    </row>
    <row r="929" spans="1:8">
      <c r="A929" s="1">
        <v>929</v>
      </c>
      <c r="B929" s="1" t="s">
        <v>501</v>
      </c>
      <c r="D929" s="1">
        <v>20</v>
      </c>
      <c r="E929" s="1" t="s">
        <v>264</v>
      </c>
      <c r="F929" s="1">
        <v>44.5</v>
      </c>
      <c r="G929" s="2" t="str">
        <f t="shared" si="28"/>
        <v>ユトリロ上質グリーン７０-20-Ｔ-44.5</v>
      </c>
      <c r="H929" s="2">
        <f t="shared" si="29"/>
        <v>929</v>
      </c>
    </row>
    <row r="930" spans="1:8">
      <c r="A930" s="1">
        <v>930</v>
      </c>
      <c r="B930" s="1" t="s">
        <v>865</v>
      </c>
      <c r="D930" s="1">
        <v>23</v>
      </c>
      <c r="E930" s="1" t="s">
        <v>267</v>
      </c>
      <c r="F930" s="1">
        <v>93.5</v>
      </c>
      <c r="G930" s="2" t="str">
        <f t="shared" si="28"/>
        <v>特アートＳＡ金藤-23-Ｙ-93.5</v>
      </c>
      <c r="H930" s="2">
        <f t="shared" si="29"/>
        <v>930</v>
      </c>
    </row>
    <row r="931" spans="1:8">
      <c r="A931" s="1">
        <v>931</v>
      </c>
      <c r="B931" s="1" t="s">
        <v>269</v>
      </c>
      <c r="D931" s="1">
        <v>20</v>
      </c>
      <c r="E931" s="1" t="s">
        <v>264</v>
      </c>
      <c r="F931" s="1">
        <v>44.5</v>
      </c>
      <c r="G931" s="2" t="str">
        <f t="shared" si="28"/>
        <v>プリンス上質エコグリーン-20-Ｔ-44.5</v>
      </c>
      <c r="H931" s="2">
        <f t="shared" si="29"/>
        <v>931</v>
      </c>
    </row>
    <row r="932" spans="1:8">
      <c r="A932" s="1">
        <v>932</v>
      </c>
      <c r="B932" s="1" t="s">
        <v>796</v>
      </c>
      <c r="C932" s="1" t="s">
        <v>306</v>
      </c>
      <c r="D932" s="1">
        <v>21</v>
      </c>
      <c r="E932" s="1" t="s">
        <v>267</v>
      </c>
      <c r="F932" s="1">
        <v>175</v>
      </c>
      <c r="G932" s="2" t="str">
        <f t="shared" si="28"/>
        <v>クムンドカシミアＦＳ-シロ-21-Ｙ-175</v>
      </c>
      <c r="H932" s="2">
        <f t="shared" si="29"/>
        <v>932</v>
      </c>
    </row>
    <row r="933" spans="1:8">
      <c r="A933" s="1">
        <v>933</v>
      </c>
      <c r="B933" s="1" t="s">
        <v>287</v>
      </c>
      <c r="C933" s="1" t="s">
        <v>866</v>
      </c>
      <c r="D933" s="1">
        <v>21</v>
      </c>
      <c r="E933" s="1" t="s">
        <v>267</v>
      </c>
      <c r="F933" s="1">
        <v>100</v>
      </c>
      <c r="G933" s="2" t="str">
        <f t="shared" si="28"/>
        <v>タント-Ｇ－５０-21-Ｙ-100</v>
      </c>
      <c r="H933" s="2">
        <f t="shared" si="29"/>
        <v>933</v>
      </c>
    </row>
    <row r="934" spans="1:8">
      <c r="A934" s="1">
        <v>934</v>
      </c>
      <c r="B934" s="1" t="s">
        <v>273</v>
      </c>
      <c r="D934" s="1">
        <v>23</v>
      </c>
      <c r="E934" s="1" t="s">
        <v>264</v>
      </c>
      <c r="F934" s="1">
        <v>93.5</v>
      </c>
      <c r="G934" s="2" t="str">
        <f t="shared" si="28"/>
        <v>ｎｐｉ上質-23-Ｔ-93.5</v>
      </c>
      <c r="H934" s="2">
        <f t="shared" si="29"/>
        <v>934</v>
      </c>
    </row>
    <row r="935" spans="1:8">
      <c r="A935" s="1">
        <v>935</v>
      </c>
      <c r="B935" s="1" t="s">
        <v>677</v>
      </c>
      <c r="C935" s="1" t="s">
        <v>678</v>
      </c>
      <c r="D935" s="1">
        <v>21</v>
      </c>
      <c r="E935" s="1" t="s">
        <v>264</v>
      </c>
      <c r="F935" s="1">
        <v>209</v>
      </c>
      <c r="G935" s="2" t="str">
        <f t="shared" si="28"/>
        <v>スタードリーム-オパール-21-Ｔ-209</v>
      </c>
      <c r="H935" s="2">
        <f t="shared" si="29"/>
        <v>935</v>
      </c>
    </row>
    <row r="936" spans="1:8">
      <c r="A936" s="1">
        <v>936</v>
      </c>
      <c r="B936" s="1" t="s">
        <v>867</v>
      </c>
      <c r="D936" s="1">
        <v>20</v>
      </c>
      <c r="E936" s="1" t="s">
        <v>264</v>
      </c>
      <c r="F936" s="1">
        <v>44</v>
      </c>
      <c r="G936" s="2" t="str">
        <f t="shared" si="28"/>
        <v>アルトクリームマックス-20-Ｔ-44</v>
      </c>
      <c r="H936" s="2">
        <f t="shared" si="29"/>
        <v>936</v>
      </c>
    </row>
    <row r="937" spans="1:8">
      <c r="A937" s="1">
        <v>937</v>
      </c>
      <c r="B937" s="1" t="s">
        <v>331</v>
      </c>
      <c r="D937" s="1">
        <v>23</v>
      </c>
      <c r="E937" s="1" t="s">
        <v>264</v>
      </c>
      <c r="F937" s="1">
        <v>93.5</v>
      </c>
      <c r="G937" s="2" t="str">
        <f t="shared" si="28"/>
        <v>エスプリＦＰ-23-Ｔ-93.5</v>
      </c>
      <c r="H937" s="2">
        <f t="shared" si="29"/>
        <v>937</v>
      </c>
    </row>
    <row r="938" spans="1:8">
      <c r="A938" s="1">
        <v>938</v>
      </c>
      <c r="B938" s="1" t="s">
        <v>262</v>
      </c>
      <c r="C938" s="1" t="s">
        <v>328</v>
      </c>
      <c r="D938" s="1">
        <v>20</v>
      </c>
      <c r="E938" s="1" t="s">
        <v>264</v>
      </c>
      <c r="F938" s="1">
        <v>50</v>
      </c>
      <c r="G938" s="2" t="str">
        <f t="shared" si="28"/>
        <v>紀州-ワカタケ-20-Ｔ-50</v>
      </c>
      <c r="H938" s="2">
        <f t="shared" si="29"/>
        <v>938</v>
      </c>
    </row>
    <row r="939" spans="1:8">
      <c r="A939" s="1">
        <v>939</v>
      </c>
      <c r="B939" s="1" t="s">
        <v>269</v>
      </c>
      <c r="D939" s="1">
        <v>20</v>
      </c>
      <c r="E939" s="1" t="s">
        <v>264</v>
      </c>
      <c r="F939" s="1">
        <v>70.5</v>
      </c>
      <c r="G939" s="2" t="str">
        <f t="shared" si="28"/>
        <v>プリンス上質エコグリーン-20-Ｔ-70.5</v>
      </c>
      <c r="H939" s="2">
        <f t="shared" si="29"/>
        <v>939</v>
      </c>
    </row>
    <row r="940" spans="1:8">
      <c r="A940" s="1">
        <v>940</v>
      </c>
      <c r="B940" s="1" t="s">
        <v>868</v>
      </c>
      <c r="D940" s="1">
        <v>35</v>
      </c>
      <c r="E940" s="1" t="s">
        <v>264</v>
      </c>
      <c r="F940" s="1">
        <v>1</v>
      </c>
      <c r="G940" s="2" t="str">
        <f t="shared" si="28"/>
        <v>ＯＡペーパー-35-Ｔ-1</v>
      </c>
      <c r="H940" s="2">
        <f t="shared" si="29"/>
        <v>940</v>
      </c>
    </row>
    <row r="941" spans="1:8">
      <c r="A941" s="1">
        <v>941</v>
      </c>
      <c r="B941" s="1" t="s">
        <v>315</v>
      </c>
      <c r="C941" s="1" t="s">
        <v>290</v>
      </c>
      <c r="D941" s="1">
        <v>20</v>
      </c>
      <c r="E941" s="1" t="s">
        <v>264</v>
      </c>
      <c r="F941" s="1">
        <v>68.5</v>
      </c>
      <c r="G941" s="2" t="str">
        <f t="shared" si="28"/>
        <v>日本製紙-キ-20-Ｔ-68.5</v>
      </c>
      <c r="H941" s="2">
        <f t="shared" si="29"/>
        <v>941</v>
      </c>
    </row>
    <row r="942" spans="1:8">
      <c r="A942" s="1">
        <v>942</v>
      </c>
      <c r="B942" s="1" t="s">
        <v>466</v>
      </c>
      <c r="C942" s="1" t="s">
        <v>310</v>
      </c>
      <c r="D942" s="1">
        <v>23</v>
      </c>
      <c r="E942" s="1" t="s">
        <v>264</v>
      </c>
      <c r="F942" s="1">
        <v>149.5</v>
      </c>
      <c r="G942" s="2" t="str">
        <f t="shared" si="28"/>
        <v>ヴァンヌーボＶ-スノーホワイト-23-Ｔ-149.5</v>
      </c>
      <c r="H942" s="2">
        <f t="shared" si="29"/>
        <v>942</v>
      </c>
    </row>
    <row r="943" spans="1:8">
      <c r="A943" s="1">
        <v>943</v>
      </c>
      <c r="B943" s="1" t="s">
        <v>309</v>
      </c>
      <c r="C943" s="1" t="s">
        <v>310</v>
      </c>
      <c r="D943" s="1">
        <v>23</v>
      </c>
      <c r="E943" s="1" t="s">
        <v>264</v>
      </c>
      <c r="F943" s="1">
        <v>62.5</v>
      </c>
      <c r="G943" s="2" t="str">
        <f t="shared" si="28"/>
        <v>アラベール-スノーホワイト-23-Ｔ-62.5</v>
      </c>
      <c r="H943" s="2">
        <f t="shared" si="29"/>
        <v>943</v>
      </c>
    </row>
    <row r="944" spans="1:8">
      <c r="A944" s="1">
        <v>944</v>
      </c>
      <c r="B944" s="1" t="s">
        <v>287</v>
      </c>
      <c r="C944" s="1" t="s">
        <v>869</v>
      </c>
      <c r="D944" s="1">
        <v>21</v>
      </c>
      <c r="E944" s="1" t="s">
        <v>267</v>
      </c>
      <c r="F944" s="1">
        <v>100</v>
      </c>
      <c r="G944" s="2" t="str">
        <f t="shared" si="28"/>
        <v>タント-Ｏ－６４-21-Ｙ-100</v>
      </c>
      <c r="H944" s="2">
        <f t="shared" si="29"/>
        <v>944</v>
      </c>
    </row>
    <row r="945" spans="1:8">
      <c r="A945" s="1">
        <v>945</v>
      </c>
      <c r="B945" s="1" t="s">
        <v>315</v>
      </c>
      <c r="C945" s="1" t="s">
        <v>292</v>
      </c>
      <c r="D945" s="1">
        <v>20</v>
      </c>
      <c r="E945" s="1" t="s">
        <v>264</v>
      </c>
      <c r="F945" s="1">
        <v>50</v>
      </c>
      <c r="G945" s="2" t="str">
        <f t="shared" si="28"/>
        <v>日本製紙-ウグイス-20-Ｔ-50</v>
      </c>
      <c r="H945" s="2">
        <f t="shared" si="29"/>
        <v>945</v>
      </c>
    </row>
    <row r="946" spans="1:8">
      <c r="A946" s="1">
        <v>946</v>
      </c>
      <c r="B946" s="1" t="s">
        <v>315</v>
      </c>
      <c r="C946" s="1" t="s">
        <v>292</v>
      </c>
      <c r="D946" s="1">
        <v>20</v>
      </c>
      <c r="E946" s="1" t="s">
        <v>264</v>
      </c>
      <c r="F946" s="1">
        <v>42</v>
      </c>
      <c r="G946" s="2" t="str">
        <f t="shared" si="28"/>
        <v>日本製紙-ウグイス-20-Ｔ-42</v>
      </c>
      <c r="H946" s="2">
        <f t="shared" si="29"/>
        <v>946</v>
      </c>
    </row>
    <row r="947" spans="1:8">
      <c r="A947" s="1">
        <v>947</v>
      </c>
      <c r="B947" s="1" t="s">
        <v>467</v>
      </c>
      <c r="C947" s="1" t="s">
        <v>339</v>
      </c>
      <c r="D947" s="1">
        <v>21</v>
      </c>
      <c r="E947" s="1" t="s">
        <v>267</v>
      </c>
      <c r="F947" s="1">
        <v>170</v>
      </c>
      <c r="G947" s="2" t="str">
        <f t="shared" si="28"/>
        <v>ＮＴほそおり-ナチュラル-21-Ｙ-170</v>
      </c>
      <c r="H947" s="2">
        <f t="shared" si="29"/>
        <v>947</v>
      </c>
    </row>
    <row r="948" spans="1:8">
      <c r="A948" s="1">
        <v>948</v>
      </c>
      <c r="B948" s="1" t="s">
        <v>262</v>
      </c>
      <c r="C948" s="1" t="s">
        <v>294</v>
      </c>
      <c r="D948" s="1">
        <v>20</v>
      </c>
      <c r="E948" s="1" t="s">
        <v>264</v>
      </c>
      <c r="F948" s="1">
        <v>84.5</v>
      </c>
      <c r="G948" s="2" t="str">
        <f t="shared" si="28"/>
        <v>紀州-レモン-20-Ｔ-84.5</v>
      </c>
      <c r="H948" s="2">
        <f t="shared" si="29"/>
        <v>948</v>
      </c>
    </row>
    <row r="949" spans="1:8">
      <c r="A949" s="1">
        <v>949</v>
      </c>
      <c r="B949" s="1" t="s">
        <v>287</v>
      </c>
      <c r="C949" s="1" t="s">
        <v>870</v>
      </c>
      <c r="D949" s="1">
        <v>21</v>
      </c>
      <c r="E949" s="1" t="s">
        <v>267</v>
      </c>
      <c r="F949" s="1">
        <v>180</v>
      </c>
      <c r="G949" s="2" t="str">
        <f t="shared" si="28"/>
        <v>タント-Ｌ－７０-21-Ｙ-180</v>
      </c>
      <c r="H949" s="2">
        <f t="shared" si="29"/>
        <v>949</v>
      </c>
    </row>
    <row r="950" spans="1:8">
      <c r="A950" s="1">
        <v>950</v>
      </c>
      <c r="B950" s="1" t="s">
        <v>287</v>
      </c>
      <c r="C950" s="1" t="s">
        <v>871</v>
      </c>
      <c r="D950" s="1">
        <v>21</v>
      </c>
      <c r="E950" s="1" t="s">
        <v>267</v>
      </c>
      <c r="F950" s="1">
        <v>100</v>
      </c>
      <c r="G950" s="2" t="str">
        <f t="shared" si="28"/>
        <v>タント-Ｌ－６６-21-Ｙ-100</v>
      </c>
      <c r="H950" s="2">
        <f t="shared" si="29"/>
        <v>950</v>
      </c>
    </row>
    <row r="951" spans="1:8">
      <c r="A951" s="1">
        <v>951</v>
      </c>
      <c r="B951" s="1" t="s">
        <v>796</v>
      </c>
      <c r="C951" s="1" t="s">
        <v>306</v>
      </c>
      <c r="D951" s="1">
        <v>21</v>
      </c>
      <c r="E951" s="1" t="s">
        <v>264</v>
      </c>
      <c r="F951" s="1">
        <v>175</v>
      </c>
      <c r="G951" s="2" t="str">
        <f t="shared" si="28"/>
        <v>クムンドカシミアＦＳ-シロ-21-Ｔ-175</v>
      </c>
      <c r="H951" s="2">
        <f t="shared" si="29"/>
        <v>951</v>
      </c>
    </row>
    <row r="952" spans="1:8">
      <c r="A952" s="1">
        <v>952</v>
      </c>
      <c r="B952" s="1" t="s">
        <v>262</v>
      </c>
      <c r="C952" s="1" t="s">
        <v>424</v>
      </c>
      <c r="D952" s="1">
        <v>21</v>
      </c>
      <c r="E952" s="1" t="s">
        <v>264</v>
      </c>
      <c r="F952" s="1">
        <v>52</v>
      </c>
      <c r="G952" s="2" t="str">
        <f t="shared" si="28"/>
        <v>紀州-ミドリ-21-Ｔ-52</v>
      </c>
      <c r="H952" s="2">
        <f t="shared" si="29"/>
        <v>952</v>
      </c>
    </row>
    <row r="953" spans="1:8">
      <c r="A953" s="1">
        <v>953</v>
      </c>
      <c r="B953" s="1" t="s">
        <v>466</v>
      </c>
      <c r="C953" s="1" t="s">
        <v>310</v>
      </c>
      <c r="D953" s="1">
        <v>21</v>
      </c>
      <c r="E953" s="1" t="s">
        <v>267</v>
      </c>
      <c r="F953" s="1">
        <v>215</v>
      </c>
      <c r="G953" s="2" t="str">
        <f t="shared" si="28"/>
        <v>ヴァンヌーボＶ-スノーホワイト-21-Ｙ-215</v>
      </c>
      <c r="H953" s="2">
        <f t="shared" si="29"/>
        <v>953</v>
      </c>
    </row>
    <row r="954" spans="1:8">
      <c r="A954" s="1">
        <v>954</v>
      </c>
      <c r="B954" s="1" t="s">
        <v>262</v>
      </c>
      <c r="C954" s="1" t="s">
        <v>464</v>
      </c>
      <c r="D954" s="1">
        <v>20</v>
      </c>
      <c r="E954" s="1" t="s">
        <v>264</v>
      </c>
      <c r="F954" s="1">
        <v>84.5</v>
      </c>
      <c r="G954" s="2" t="str">
        <f t="shared" si="28"/>
        <v>紀州-ブルー-20-Ｔ-84.5</v>
      </c>
      <c r="H954" s="2">
        <f t="shared" si="29"/>
        <v>954</v>
      </c>
    </row>
    <row r="955" spans="1:8">
      <c r="A955" s="1">
        <v>955</v>
      </c>
      <c r="B955" s="1" t="s">
        <v>315</v>
      </c>
      <c r="C955" s="1" t="s">
        <v>469</v>
      </c>
      <c r="D955" s="1">
        <v>21</v>
      </c>
      <c r="E955" s="1" t="s">
        <v>264</v>
      </c>
      <c r="F955" s="1">
        <v>52</v>
      </c>
      <c r="G955" s="2" t="str">
        <f t="shared" si="28"/>
        <v>日本製紙-ピュアライトブルー-21-Ｔ-52</v>
      </c>
      <c r="H955" s="2">
        <f t="shared" si="29"/>
        <v>955</v>
      </c>
    </row>
    <row r="956" spans="1:8">
      <c r="A956" s="1">
        <v>956</v>
      </c>
      <c r="B956" s="1" t="s">
        <v>262</v>
      </c>
      <c r="C956" s="1" t="s">
        <v>425</v>
      </c>
      <c r="D956" s="1">
        <v>20</v>
      </c>
      <c r="E956" s="1" t="s">
        <v>264</v>
      </c>
      <c r="F956" s="1">
        <v>84.5</v>
      </c>
      <c r="G956" s="2" t="str">
        <f t="shared" si="28"/>
        <v>紀州-コスモス-20-Ｔ-84.5</v>
      </c>
      <c r="H956" s="2">
        <f t="shared" si="29"/>
        <v>956</v>
      </c>
    </row>
    <row r="957" spans="1:8">
      <c r="A957" s="1">
        <v>957</v>
      </c>
      <c r="B957" s="1" t="s">
        <v>331</v>
      </c>
      <c r="D957" s="1">
        <v>21</v>
      </c>
      <c r="E957" s="1" t="s">
        <v>264</v>
      </c>
      <c r="F957" s="1">
        <v>135</v>
      </c>
      <c r="G957" s="2" t="str">
        <f t="shared" si="28"/>
        <v>エスプリＦＰ-21-Ｔ-135</v>
      </c>
      <c r="H957" s="2">
        <f t="shared" si="29"/>
        <v>957</v>
      </c>
    </row>
    <row r="958" spans="1:8">
      <c r="A958" s="1">
        <v>958</v>
      </c>
      <c r="B958" s="1" t="s">
        <v>262</v>
      </c>
      <c r="C958" s="1" t="s">
        <v>292</v>
      </c>
      <c r="D958" s="1">
        <v>21</v>
      </c>
      <c r="E958" s="1" t="s">
        <v>264</v>
      </c>
      <c r="F958" s="1">
        <v>68.5</v>
      </c>
      <c r="G958" s="2" t="str">
        <f t="shared" si="28"/>
        <v>紀州-ウグイス-21-Ｔ-68.5</v>
      </c>
      <c r="H958" s="2">
        <f t="shared" si="29"/>
        <v>958</v>
      </c>
    </row>
    <row r="959" spans="1:8">
      <c r="A959" s="1">
        <v>959</v>
      </c>
      <c r="B959" s="1" t="s">
        <v>329</v>
      </c>
      <c r="C959" s="1" t="s">
        <v>470</v>
      </c>
      <c r="D959" s="1">
        <v>21</v>
      </c>
      <c r="E959" s="1" t="s">
        <v>267</v>
      </c>
      <c r="F959" s="1">
        <v>175</v>
      </c>
      <c r="G959" s="2" t="str">
        <f t="shared" si="28"/>
        <v>レザック６６-オークル-21-Ｙ-175</v>
      </c>
      <c r="H959" s="2">
        <f t="shared" si="29"/>
        <v>959</v>
      </c>
    </row>
    <row r="960" spans="1:8">
      <c r="A960" s="1">
        <v>960</v>
      </c>
      <c r="B960" s="1" t="s">
        <v>474</v>
      </c>
      <c r="D960" s="1">
        <v>23</v>
      </c>
      <c r="E960" s="1" t="s">
        <v>264</v>
      </c>
      <c r="F960" s="1">
        <v>19</v>
      </c>
      <c r="G960" s="2" t="str">
        <f t="shared" si="28"/>
        <v>ＪＥＴエースＷ-23-Ｔ-19</v>
      </c>
      <c r="H960" s="2">
        <f t="shared" si="29"/>
        <v>960</v>
      </c>
    </row>
    <row r="961" spans="1:8">
      <c r="A961" s="1">
        <v>961</v>
      </c>
      <c r="B961" s="1" t="s">
        <v>329</v>
      </c>
      <c r="C961" s="1" t="s">
        <v>458</v>
      </c>
      <c r="D961" s="1">
        <v>21</v>
      </c>
      <c r="E961" s="1" t="s">
        <v>264</v>
      </c>
      <c r="F961" s="1">
        <v>175</v>
      </c>
      <c r="G961" s="2" t="str">
        <f t="shared" ref="G961:G1024" si="30">_xlfn.TEXTJOIN("-",TRUE,B961,C961,D961,E961,F961)</f>
        <v>レザック６６-ピンク-21-Ｔ-175</v>
      </c>
      <c r="H961" s="2">
        <f t="shared" ref="H961:H1024" si="31">A961</f>
        <v>961</v>
      </c>
    </row>
    <row r="962" spans="1:8">
      <c r="A962" s="1">
        <v>962</v>
      </c>
      <c r="B962" s="1" t="s">
        <v>872</v>
      </c>
      <c r="C962" s="1" t="s">
        <v>478</v>
      </c>
      <c r="D962" s="1">
        <v>21</v>
      </c>
      <c r="E962" s="1" t="s">
        <v>267</v>
      </c>
      <c r="F962" s="1">
        <v>210</v>
      </c>
      <c r="G962" s="2" t="str">
        <f t="shared" si="30"/>
        <v>クロコＧＡ-クロ-21-Ｙ-210</v>
      </c>
      <c r="H962" s="2">
        <f t="shared" si="31"/>
        <v>962</v>
      </c>
    </row>
    <row r="963" spans="1:8">
      <c r="A963" s="1">
        <v>963</v>
      </c>
      <c r="B963" s="1" t="s">
        <v>873</v>
      </c>
      <c r="C963" s="1" t="s">
        <v>874</v>
      </c>
      <c r="D963" s="1">
        <v>21</v>
      </c>
      <c r="E963" s="1" t="s">
        <v>267</v>
      </c>
      <c r="F963" s="1">
        <v>206.5</v>
      </c>
      <c r="G963" s="2" t="str">
        <f t="shared" si="30"/>
        <v>キュリアスＩＲポップセット-パール-21-Ｙ-206.5</v>
      </c>
      <c r="H963" s="2">
        <f t="shared" si="31"/>
        <v>963</v>
      </c>
    </row>
    <row r="964" spans="1:8">
      <c r="A964" s="1">
        <v>964</v>
      </c>
      <c r="B964" s="1" t="s">
        <v>811</v>
      </c>
      <c r="D964" s="1">
        <v>20</v>
      </c>
      <c r="E964" s="1" t="s">
        <v>267</v>
      </c>
      <c r="F964" s="1">
        <v>44.5</v>
      </c>
      <c r="G964" s="2" t="str">
        <f t="shared" si="30"/>
        <v>ＯＫマットエコグリーン-20-Ｙ-44.5</v>
      </c>
      <c r="H964" s="2">
        <f t="shared" si="31"/>
        <v>964</v>
      </c>
    </row>
    <row r="965" spans="1:8">
      <c r="A965" s="1">
        <v>965</v>
      </c>
      <c r="B965" s="1" t="s">
        <v>455</v>
      </c>
      <c r="D965" s="1">
        <v>21</v>
      </c>
      <c r="E965" s="1" t="s">
        <v>264</v>
      </c>
      <c r="F965" s="1">
        <v>160</v>
      </c>
      <c r="G965" s="2" t="str">
        <f t="shared" si="30"/>
        <v>オーロラコート-21-Ｔ-160</v>
      </c>
      <c r="H965" s="2">
        <f t="shared" si="31"/>
        <v>965</v>
      </c>
    </row>
    <row r="966" spans="1:8">
      <c r="A966" s="1">
        <v>966</v>
      </c>
      <c r="B966" s="1" t="s">
        <v>482</v>
      </c>
      <c r="C966" s="1" t="s">
        <v>483</v>
      </c>
      <c r="D966" s="1">
        <v>21</v>
      </c>
      <c r="E966" s="1" t="s">
        <v>264</v>
      </c>
      <c r="F966" s="1">
        <v>1</v>
      </c>
      <c r="G966" s="2" t="str">
        <f t="shared" si="30"/>
        <v>ウルトラユポＦＥＢ-＃２００-21-Ｔ-1</v>
      </c>
      <c r="H966" s="2">
        <f t="shared" si="31"/>
        <v>966</v>
      </c>
    </row>
    <row r="967" spans="1:8">
      <c r="A967" s="1">
        <v>967</v>
      </c>
      <c r="B967" s="1" t="s">
        <v>875</v>
      </c>
      <c r="D967" s="1">
        <v>20</v>
      </c>
      <c r="E967" s="1" t="s">
        <v>267</v>
      </c>
      <c r="F967" s="1">
        <v>44</v>
      </c>
      <c r="G967" s="2" t="str">
        <f t="shared" si="30"/>
        <v>シナールＤＧマット-20-Ｙ-44</v>
      </c>
      <c r="H967" s="2">
        <f t="shared" si="31"/>
        <v>967</v>
      </c>
    </row>
    <row r="968" spans="1:8">
      <c r="A968" s="1">
        <v>968</v>
      </c>
      <c r="B968" s="1" t="s">
        <v>875</v>
      </c>
      <c r="D968" s="1">
        <v>20</v>
      </c>
      <c r="E968" s="1" t="s">
        <v>267</v>
      </c>
      <c r="F968" s="1">
        <v>57.5</v>
      </c>
      <c r="G968" s="2" t="str">
        <f t="shared" si="30"/>
        <v>シナールＤＧマット-20-Ｙ-57.5</v>
      </c>
      <c r="H968" s="2">
        <f t="shared" si="31"/>
        <v>968</v>
      </c>
    </row>
    <row r="969" spans="1:8">
      <c r="A969" s="1">
        <v>969</v>
      </c>
      <c r="B969" s="1" t="s">
        <v>262</v>
      </c>
      <c r="C969" s="1" t="s">
        <v>876</v>
      </c>
      <c r="D969" s="1">
        <v>20</v>
      </c>
      <c r="E969" s="1" t="s">
        <v>264</v>
      </c>
      <c r="F969" s="1">
        <v>42</v>
      </c>
      <c r="G969" s="2" t="str">
        <f t="shared" si="30"/>
        <v>紀州-ヤマプキ-20-Ｔ-42</v>
      </c>
      <c r="H969" s="2">
        <f t="shared" si="31"/>
        <v>969</v>
      </c>
    </row>
    <row r="970" spans="1:8">
      <c r="A970" s="1">
        <v>970</v>
      </c>
      <c r="B970" s="1" t="s">
        <v>262</v>
      </c>
      <c r="C970" s="1" t="s">
        <v>484</v>
      </c>
      <c r="D970" s="1">
        <v>20</v>
      </c>
      <c r="E970" s="1" t="s">
        <v>264</v>
      </c>
      <c r="F970" s="1">
        <v>42</v>
      </c>
      <c r="G970" s="2" t="str">
        <f t="shared" si="30"/>
        <v>紀州-アカ-20-Ｔ-42</v>
      </c>
      <c r="H970" s="2">
        <f t="shared" si="31"/>
        <v>970</v>
      </c>
    </row>
    <row r="971" spans="1:8">
      <c r="A971" s="1">
        <v>971</v>
      </c>
      <c r="B971" s="1" t="s">
        <v>262</v>
      </c>
      <c r="C971" s="1" t="s">
        <v>487</v>
      </c>
      <c r="D971" s="1">
        <v>20</v>
      </c>
      <c r="E971" s="1" t="s">
        <v>264</v>
      </c>
      <c r="F971" s="1">
        <v>50</v>
      </c>
      <c r="G971" s="2" t="str">
        <f t="shared" si="30"/>
        <v>紀州-ラベンダー-20-Ｔ-50</v>
      </c>
      <c r="H971" s="2">
        <f t="shared" si="31"/>
        <v>971</v>
      </c>
    </row>
    <row r="972" spans="1:8">
      <c r="A972" s="1">
        <v>972</v>
      </c>
      <c r="B972" s="1" t="s">
        <v>452</v>
      </c>
      <c r="C972" s="1" t="s">
        <v>877</v>
      </c>
      <c r="D972" s="1">
        <v>21</v>
      </c>
      <c r="E972" s="1" t="s">
        <v>267</v>
      </c>
      <c r="F972" s="1">
        <v>210</v>
      </c>
      <c r="G972" s="2" t="str">
        <f t="shared" si="30"/>
        <v>ジェラードＧＡ-スモークホワイト-21-Ｙ-210</v>
      </c>
      <c r="H972" s="2">
        <f t="shared" si="31"/>
        <v>972</v>
      </c>
    </row>
    <row r="973" spans="1:8">
      <c r="A973" s="1">
        <v>973</v>
      </c>
      <c r="B973" s="1" t="s">
        <v>287</v>
      </c>
      <c r="C973" s="1" t="s">
        <v>878</v>
      </c>
      <c r="D973" s="1">
        <v>21</v>
      </c>
      <c r="E973" s="1" t="s">
        <v>267</v>
      </c>
      <c r="F973" s="1">
        <v>100</v>
      </c>
      <c r="G973" s="2" t="str">
        <f t="shared" si="30"/>
        <v>タント-Ｂ－１０-21-Ｙ-100</v>
      </c>
      <c r="H973" s="2">
        <f t="shared" si="31"/>
        <v>973</v>
      </c>
    </row>
    <row r="974" spans="1:8">
      <c r="A974" s="1">
        <v>974</v>
      </c>
      <c r="B974" s="1" t="s">
        <v>488</v>
      </c>
      <c r="C974" s="1" t="s">
        <v>344</v>
      </c>
      <c r="D974" s="1">
        <v>21</v>
      </c>
      <c r="E974" s="1" t="s">
        <v>267</v>
      </c>
      <c r="F974" s="1">
        <v>110</v>
      </c>
      <c r="G974" s="2" t="str">
        <f t="shared" si="30"/>
        <v>ＯＫカイゼル-ワカクサ-21-Ｙ-110</v>
      </c>
      <c r="H974" s="2">
        <f t="shared" si="31"/>
        <v>974</v>
      </c>
    </row>
    <row r="975" spans="1:8">
      <c r="A975" s="1">
        <v>975</v>
      </c>
      <c r="B975" s="1" t="s">
        <v>645</v>
      </c>
      <c r="C975" s="1" t="s">
        <v>318</v>
      </c>
      <c r="D975" s="1">
        <v>21</v>
      </c>
      <c r="E975" s="1" t="s">
        <v>264</v>
      </c>
      <c r="F975" s="1">
        <v>1</v>
      </c>
      <c r="G975" s="2" t="str">
        <f t="shared" si="30"/>
        <v>ユポＦＧＳ-＃１１０-21-Ｔ-1</v>
      </c>
      <c r="H975" s="2">
        <f t="shared" si="31"/>
        <v>975</v>
      </c>
    </row>
    <row r="976" spans="1:8">
      <c r="A976" s="1">
        <v>976</v>
      </c>
      <c r="B976" s="1" t="s">
        <v>879</v>
      </c>
      <c r="D976" s="1">
        <v>21</v>
      </c>
      <c r="E976" s="1" t="s">
        <v>264</v>
      </c>
      <c r="F976" s="1">
        <v>55</v>
      </c>
      <c r="G976" s="2" t="str">
        <f t="shared" si="30"/>
        <v>オーロラコートＬ-21-Ｔ-55</v>
      </c>
      <c r="H976" s="2">
        <f t="shared" si="31"/>
        <v>976</v>
      </c>
    </row>
    <row r="977" spans="1:8">
      <c r="A977" s="1">
        <v>977</v>
      </c>
      <c r="B977" s="1" t="s">
        <v>879</v>
      </c>
      <c r="D977" s="1">
        <v>21</v>
      </c>
      <c r="E977" s="1" t="s">
        <v>264</v>
      </c>
      <c r="F977" s="1">
        <v>60</v>
      </c>
      <c r="G977" s="2" t="str">
        <f t="shared" si="30"/>
        <v>オーロラコートＬ-21-Ｔ-60</v>
      </c>
      <c r="H977" s="2">
        <f t="shared" si="31"/>
        <v>977</v>
      </c>
    </row>
    <row r="978" spans="1:8">
      <c r="A978" s="1">
        <v>978</v>
      </c>
      <c r="B978" s="1" t="s">
        <v>679</v>
      </c>
      <c r="D978" s="1">
        <v>23</v>
      </c>
      <c r="E978" s="1" t="s">
        <v>267</v>
      </c>
      <c r="F978" s="1">
        <v>125</v>
      </c>
      <c r="G978" s="2" t="str">
        <f t="shared" si="30"/>
        <v>ミラーコートＧ-23-Ｙ-125</v>
      </c>
      <c r="H978" s="2">
        <f t="shared" si="31"/>
        <v>978</v>
      </c>
    </row>
    <row r="979" spans="1:8">
      <c r="A979" s="1">
        <v>979</v>
      </c>
      <c r="B979" s="1" t="s">
        <v>679</v>
      </c>
      <c r="D979" s="1">
        <v>23</v>
      </c>
      <c r="E979" s="1" t="s">
        <v>267</v>
      </c>
      <c r="F979" s="1">
        <v>93.5</v>
      </c>
      <c r="G979" s="2" t="str">
        <f t="shared" si="30"/>
        <v>ミラーコートＧ-23-Ｙ-93.5</v>
      </c>
      <c r="H979" s="2">
        <f t="shared" si="31"/>
        <v>979</v>
      </c>
    </row>
    <row r="980" spans="1:8">
      <c r="A980" s="1">
        <v>980</v>
      </c>
      <c r="B980" s="1" t="s">
        <v>880</v>
      </c>
      <c r="C980" s="1" t="s">
        <v>881</v>
      </c>
      <c r="D980" s="1">
        <v>21</v>
      </c>
      <c r="E980" s="1" t="s">
        <v>267</v>
      </c>
      <c r="F980" s="1">
        <v>1</v>
      </c>
      <c r="G980" s="2" t="str">
        <f t="shared" si="30"/>
        <v>シルバーボード-ＨＭ１０４１-21-Ｙ-1</v>
      </c>
      <c r="H980" s="2">
        <f t="shared" si="31"/>
        <v>980</v>
      </c>
    </row>
    <row r="981" spans="1:8">
      <c r="A981" s="1">
        <v>981</v>
      </c>
      <c r="B981" s="1" t="s">
        <v>280</v>
      </c>
      <c r="D981" s="1">
        <v>21</v>
      </c>
      <c r="E981" s="1" t="s">
        <v>264</v>
      </c>
      <c r="F981" s="1">
        <v>200</v>
      </c>
      <c r="G981" s="2" t="str">
        <f t="shared" si="30"/>
        <v>ＯＫアートポスト-21-Ｔ-200</v>
      </c>
      <c r="H981" s="2">
        <f t="shared" si="31"/>
        <v>981</v>
      </c>
    </row>
    <row r="982" spans="1:8">
      <c r="A982" s="1">
        <v>982</v>
      </c>
      <c r="B982" s="1" t="s">
        <v>329</v>
      </c>
      <c r="C982" s="1" t="s">
        <v>490</v>
      </c>
      <c r="D982" s="1">
        <v>21</v>
      </c>
      <c r="E982" s="1" t="s">
        <v>267</v>
      </c>
      <c r="F982" s="1">
        <v>175</v>
      </c>
      <c r="G982" s="2" t="str">
        <f t="shared" si="30"/>
        <v>レザック６６-ライトグリーン-21-Ｙ-175</v>
      </c>
      <c r="H982" s="2">
        <f t="shared" si="31"/>
        <v>982</v>
      </c>
    </row>
    <row r="983" spans="1:8">
      <c r="A983" s="1">
        <v>983</v>
      </c>
      <c r="B983" s="1" t="s">
        <v>262</v>
      </c>
      <c r="C983" s="1" t="s">
        <v>292</v>
      </c>
      <c r="D983" s="1">
        <v>21</v>
      </c>
      <c r="E983" s="1" t="s">
        <v>264</v>
      </c>
      <c r="F983" s="1">
        <v>132</v>
      </c>
      <c r="G983" s="2" t="str">
        <f t="shared" si="30"/>
        <v>紀州-ウグイス-21-Ｔ-132</v>
      </c>
      <c r="H983" s="2">
        <f t="shared" si="31"/>
        <v>983</v>
      </c>
    </row>
    <row r="984" spans="1:8">
      <c r="A984" s="1">
        <v>984</v>
      </c>
      <c r="B984" s="1" t="s">
        <v>882</v>
      </c>
      <c r="C984" s="1" t="s">
        <v>312</v>
      </c>
      <c r="D984" s="1">
        <v>23</v>
      </c>
      <c r="E984" s="1" t="s">
        <v>267</v>
      </c>
      <c r="F984" s="1">
        <v>125</v>
      </c>
      <c r="G984" s="2" t="str">
        <f t="shared" si="30"/>
        <v>マシュマロＣＯＣ-ホワイト-23-Ｙ-125</v>
      </c>
      <c r="H984" s="2">
        <f t="shared" si="31"/>
        <v>984</v>
      </c>
    </row>
    <row r="985" spans="1:8">
      <c r="A985" s="1">
        <v>985</v>
      </c>
      <c r="B985" s="1" t="s">
        <v>262</v>
      </c>
      <c r="C985" s="1" t="s">
        <v>289</v>
      </c>
      <c r="D985" s="1">
        <v>20</v>
      </c>
      <c r="E985" s="1" t="s">
        <v>264</v>
      </c>
      <c r="F985" s="1">
        <v>112.5</v>
      </c>
      <c r="G985" s="2" t="str">
        <f t="shared" si="30"/>
        <v>紀州-ミズ-20-Ｔ-112.5</v>
      </c>
      <c r="H985" s="2">
        <f t="shared" si="31"/>
        <v>985</v>
      </c>
    </row>
    <row r="986" spans="1:8">
      <c r="A986" s="1">
        <v>986</v>
      </c>
      <c r="B986" s="1" t="s">
        <v>262</v>
      </c>
      <c r="C986" s="1" t="s">
        <v>292</v>
      </c>
      <c r="D986" s="1">
        <v>21</v>
      </c>
      <c r="E986" s="1" t="s">
        <v>264</v>
      </c>
      <c r="F986" s="1">
        <v>66</v>
      </c>
      <c r="G986" s="2" t="str">
        <f t="shared" si="30"/>
        <v>紀州-ウグイス-21-Ｔ-66</v>
      </c>
      <c r="H986" s="2">
        <f t="shared" si="31"/>
        <v>986</v>
      </c>
    </row>
    <row r="987" spans="1:8">
      <c r="A987" s="1">
        <v>987</v>
      </c>
      <c r="B987" s="1" t="s">
        <v>883</v>
      </c>
      <c r="C987" s="1" t="s">
        <v>884</v>
      </c>
      <c r="D987" s="1">
        <v>21</v>
      </c>
      <c r="E987" s="1" t="s">
        <v>267</v>
      </c>
      <c r="F987" s="1">
        <v>215</v>
      </c>
      <c r="G987" s="2" t="str">
        <f t="shared" si="30"/>
        <v>ＧＡボードＦＳ-グレー-21-Ｙ-215</v>
      </c>
      <c r="H987" s="2">
        <f t="shared" si="31"/>
        <v>987</v>
      </c>
    </row>
    <row r="988" spans="1:8">
      <c r="A988" s="1">
        <v>988</v>
      </c>
      <c r="B988" s="1" t="s">
        <v>885</v>
      </c>
      <c r="D988" s="1">
        <v>24</v>
      </c>
      <c r="E988" s="1" t="s">
        <v>264</v>
      </c>
      <c r="F988" s="1">
        <v>129.5</v>
      </c>
      <c r="G988" s="2" t="str">
        <f t="shared" si="30"/>
        <v>クラフトペーパーハーフ-24-Ｔ-129.5</v>
      </c>
      <c r="H988" s="2">
        <f t="shared" si="31"/>
        <v>988</v>
      </c>
    </row>
    <row r="989" spans="1:8">
      <c r="A989" s="1">
        <v>989</v>
      </c>
      <c r="B989" s="1" t="s">
        <v>477</v>
      </c>
      <c r="D989" s="1">
        <v>29</v>
      </c>
      <c r="E989" s="1" t="s">
        <v>264</v>
      </c>
      <c r="F989" s="1">
        <v>27</v>
      </c>
      <c r="G989" s="2" t="str">
        <f t="shared" si="30"/>
        <v>ＪＥＴエースＦ-29-Ｔ-27</v>
      </c>
      <c r="H989" s="2">
        <f t="shared" si="31"/>
        <v>989</v>
      </c>
    </row>
    <row r="990" spans="1:8">
      <c r="A990" s="1">
        <v>990</v>
      </c>
      <c r="B990" s="1" t="s">
        <v>287</v>
      </c>
      <c r="C990" s="1" t="s">
        <v>886</v>
      </c>
      <c r="D990" s="1">
        <v>21</v>
      </c>
      <c r="E990" s="1" t="s">
        <v>267</v>
      </c>
      <c r="F990" s="1">
        <v>70</v>
      </c>
      <c r="G990" s="2" t="str">
        <f t="shared" si="30"/>
        <v>タント-Ｎ－５３-21-Ｙ-70</v>
      </c>
      <c r="H990" s="2">
        <f t="shared" si="31"/>
        <v>990</v>
      </c>
    </row>
    <row r="991" spans="1:8">
      <c r="A991" s="1">
        <v>991</v>
      </c>
      <c r="B991" s="1" t="s">
        <v>287</v>
      </c>
      <c r="C991" s="1" t="s">
        <v>886</v>
      </c>
      <c r="D991" s="1">
        <v>21</v>
      </c>
      <c r="E991" s="1" t="s">
        <v>267</v>
      </c>
      <c r="F991" s="1">
        <v>100</v>
      </c>
      <c r="G991" s="2" t="str">
        <f t="shared" si="30"/>
        <v>タント-Ｎ－５３-21-Ｙ-100</v>
      </c>
      <c r="H991" s="2">
        <f t="shared" si="31"/>
        <v>991</v>
      </c>
    </row>
    <row r="992" spans="1:8">
      <c r="A992" s="1">
        <v>992</v>
      </c>
      <c r="B992" s="1" t="s">
        <v>262</v>
      </c>
      <c r="C992" s="1" t="s">
        <v>484</v>
      </c>
      <c r="D992" s="1">
        <v>20</v>
      </c>
      <c r="E992" s="1" t="s">
        <v>264</v>
      </c>
      <c r="F992" s="1">
        <v>50</v>
      </c>
      <c r="G992" s="2" t="str">
        <f t="shared" si="30"/>
        <v>紀州-アカ-20-Ｔ-50</v>
      </c>
      <c r="H992" s="2">
        <f t="shared" si="31"/>
        <v>992</v>
      </c>
    </row>
    <row r="993" spans="1:8">
      <c r="A993" s="1">
        <v>993</v>
      </c>
      <c r="B993" s="1" t="s">
        <v>887</v>
      </c>
      <c r="C993" s="1" t="s">
        <v>782</v>
      </c>
      <c r="D993" s="1">
        <v>21</v>
      </c>
      <c r="E993" s="1" t="s">
        <v>267</v>
      </c>
      <c r="F993" s="1">
        <v>90</v>
      </c>
      <c r="G993" s="2" t="str">
        <f t="shared" si="30"/>
        <v>ボロ-シルバー-21-Ｙ-90</v>
      </c>
      <c r="H993" s="2">
        <f t="shared" si="31"/>
        <v>993</v>
      </c>
    </row>
    <row r="994" spans="1:8">
      <c r="A994" s="1">
        <v>994</v>
      </c>
      <c r="B994" s="1" t="s">
        <v>888</v>
      </c>
      <c r="C994" s="1" t="s">
        <v>889</v>
      </c>
      <c r="D994" s="1">
        <v>21</v>
      </c>
      <c r="E994" s="1" t="s">
        <v>267</v>
      </c>
      <c r="F994" s="1">
        <v>95</v>
      </c>
      <c r="G994" s="2" t="str">
        <f t="shared" si="30"/>
        <v>アトモス-レッド-21-Ｙ-95</v>
      </c>
      <c r="H994" s="2">
        <f t="shared" si="31"/>
        <v>994</v>
      </c>
    </row>
    <row r="995" spans="1:8">
      <c r="A995" s="1">
        <v>995</v>
      </c>
      <c r="B995" s="1" t="s">
        <v>262</v>
      </c>
      <c r="C995" s="1" t="s">
        <v>876</v>
      </c>
      <c r="D995" s="1">
        <v>21</v>
      </c>
      <c r="E995" s="1" t="s">
        <v>264</v>
      </c>
      <c r="F995" s="1">
        <v>52</v>
      </c>
      <c r="G995" s="2" t="str">
        <f t="shared" si="30"/>
        <v>紀州-ヤマプキ-21-Ｔ-52</v>
      </c>
      <c r="H995" s="2">
        <f t="shared" si="31"/>
        <v>995</v>
      </c>
    </row>
    <row r="996" spans="1:8">
      <c r="A996" s="1">
        <v>996</v>
      </c>
      <c r="B996" s="1" t="s">
        <v>287</v>
      </c>
      <c r="C996" s="1" t="s">
        <v>890</v>
      </c>
      <c r="D996" s="1">
        <v>21</v>
      </c>
      <c r="E996" s="1" t="s">
        <v>267</v>
      </c>
      <c r="F996" s="1">
        <v>100</v>
      </c>
      <c r="G996" s="2" t="str">
        <f t="shared" si="30"/>
        <v>タント-Ｖ－５５-21-Ｙ-100</v>
      </c>
      <c r="H996" s="2">
        <f t="shared" si="31"/>
        <v>996</v>
      </c>
    </row>
    <row r="997" spans="1:8">
      <c r="A997" s="1">
        <v>997</v>
      </c>
      <c r="B997" s="1" t="s">
        <v>891</v>
      </c>
      <c r="D997" s="1">
        <v>23</v>
      </c>
      <c r="E997" s="1" t="s">
        <v>267</v>
      </c>
      <c r="F997" s="1">
        <v>93.5</v>
      </c>
      <c r="G997" s="2" t="str">
        <f t="shared" si="30"/>
        <v>ＯＫウルトラアクアサテン-23-Ｙ-93.5</v>
      </c>
      <c r="H997" s="2">
        <f t="shared" si="31"/>
        <v>997</v>
      </c>
    </row>
    <row r="998" spans="1:8">
      <c r="A998" s="1">
        <v>998</v>
      </c>
      <c r="B998" s="1" t="s">
        <v>872</v>
      </c>
      <c r="C998" s="1" t="s">
        <v>492</v>
      </c>
      <c r="D998" s="1">
        <v>21</v>
      </c>
      <c r="E998" s="1" t="s">
        <v>267</v>
      </c>
      <c r="F998" s="1">
        <v>100</v>
      </c>
      <c r="G998" s="2" t="str">
        <f t="shared" si="30"/>
        <v>クロコＧＡ-ライトグレー-21-Ｙ-100</v>
      </c>
      <c r="H998" s="2">
        <f t="shared" si="31"/>
        <v>998</v>
      </c>
    </row>
    <row r="999" spans="1:8">
      <c r="A999" s="1">
        <v>999</v>
      </c>
      <c r="B999" s="1" t="s">
        <v>892</v>
      </c>
      <c r="C999" s="1" t="s">
        <v>893</v>
      </c>
      <c r="D999" s="1">
        <v>21</v>
      </c>
      <c r="E999" s="1" t="s">
        <v>267</v>
      </c>
      <c r="F999" s="1">
        <v>90</v>
      </c>
      <c r="G999" s="2" t="str">
        <f t="shared" si="30"/>
        <v>ビオトープＧＡ-ストーングレー-21-Ｙ-90</v>
      </c>
      <c r="H999" s="2">
        <f t="shared" si="31"/>
        <v>999</v>
      </c>
    </row>
    <row r="1000" spans="1:8">
      <c r="A1000" s="1">
        <v>1000</v>
      </c>
      <c r="B1000" s="1" t="s">
        <v>894</v>
      </c>
      <c r="C1000" s="1" t="s">
        <v>884</v>
      </c>
      <c r="D1000" s="1">
        <v>21</v>
      </c>
      <c r="E1000" s="1" t="s">
        <v>267</v>
      </c>
      <c r="F1000" s="1">
        <v>90</v>
      </c>
      <c r="G1000" s="2" t="str">
        <f t="shared" si="30"/>
        <v>フレンチマーブル-グレー-21-Ｙ-90</v>
      </c>
      <c r="H1000" s="2">
        <f t="shared" si="31"/>
        <v>1000</v>
      </c>
    </row>
    <row r="1001" spans="1:8">
      <c r="A1001" s="1">
        <v>1001</v>
      </c>
      <c r="B1001" s="1" t="s">
        <v>895</v>
      </c>
      <c r="C1001" s="1" t="s">
        <v>824</v>
      </c>
      <c r="D1001" s="1">
        <v>21</v>
      </c>
      <c r="E1001" s="1" t="s">
        <v>267</v>
      </c>
      <c r="F1001" s="1">
        <v>107</v>
      </c>
      <c r="G1001" s="2" t="str">
        <f t="shared" si="30"/>
        <v>ヴィンテージゴールド-モス-21-Ｙ-107</v>
      </c>
      <c r="H1001" s="2">
        <f t="shared" si="31"/>
        <v>1001</v>
      </c>
    </row>
    <row r="1002" spans="1:8">
      <c r="A1002" s="1">
        <v>1002</v>
      </c>
      <c r="B1002" s="1" t="s">
        <v>896</v>
      </c>
      <c r="D1002" s="1">
        <v>24</v>
      </c>
      <c r="E1002" s="1" t="s">
        <v>264</v>
      </c>
      <c r="F1002" s="1">
        <v>173</v>
      </c>
      <c r="G1002" s="2" t="str">
        <f t="shared" si="30"/>
        <v>リューオーコート-24-Ｔ-173</v>
      </c>
      <c r="H1002" s="2">
        <f t="shared" si="31"/>
        <v>1002</v>
      </c>
    </row>
    <row r="1003" spans="1:8">
      <c r="A1003" s="1">
        <v>1003</v>
      </c>
      <c r="B1003" s="1" t="s">
        <v>897</v>
      </c>
      <c r="D1003" s="1">
        <v>25</v>
      </c>
      <c r="E1003" s="1" t="s">
        <v>267</v>
      </c>
      <c r="F1003" s="1">
        <v>26.5</v>
      </c>
      <c r="G1003" s="2" t="str">
        <f t="shared" si="30"/>
        <v>上質-25-Ｙ-26.5</v>
      </c>
      <c r="H1003" s="2">
        <f t="shared" si="31"/>
        <v>1003</v>
      </c>
    </row>
    <row r="1004" spans="1:8">
      <c r="A1004" s="1">
        <v>1004</v>
      </c>
      <c r="B1004" s="1" t="s">
        <v>262</v>
      </c>
      <c r="C1004" s="1" t="s">
        <v>422</v>
      </c>
      <c r="D1004" s="1">
        <v>21</v>
      </c>
      <c r="E1004" s="1" t="s">
        <v>264</v>
      </c>
      <c r="F1004" s="1">
        <v>107</v>
      </c>
      <c r="G1004" s="2" t="str">
        <f t="shared" si="30"/>
        <v>紀州-ソラ-21-Ｔ-107</v>
      </c>
      <c r="H1004" s="2">
        <f t="shared" si="31"/>
        <v>1004</v>
      </c>
    </row>
    <row r="1005" spans="1:8">
      <c r="A1005" s="1">
        <v>1005</v>
      </c>
      <c r="B1005" s="1" t="s">
        <v>711</v>
      </c>
      <c r="D1005" s="1">
        <v>23</v>
      </c>
      <c r="E1005" s="1" t="s">
        <v>267</v>
      </c>
      <c r="F1005" s="1">
        <v>24.5</v>
      </c>
      <c r="G1005" s="2" t="str">
        <f t="shared" si="30"/>
        <v>ＪＥＴスター-23-Ｙ-24.5</v>
      </c>
      <c r="H1005" s="2">
        <f t="shared" si="31"/>
        <v>1005</v>
      </c>
    </row>
    <row r="1006" spans="1:8">
      <c r="A1006" s="1">
        <v>1006</v>
      </c>
      <c r="B1006" s="1" t="s">
        <v>452</v>
      </c>
      <c r="C1006" s="1" t="s">
        <v>312</v>
      </c>
      <c r="D1006" s="1">
        <v>21</v>
      </c>
      <c r="E1006" s="1" t="s">
        <v>267</v>
      </c>
      <c r="F1006" s="1">
        <v>210</v>
      </c>
      <c r="G1006" s="2" t="str">
        <f t="shared" si="30"/>
        <v>ジェラードＧＡ-ホワイト-21-Ｙ-210</v>
      </c>
      <c r="H1006" s="2">
        <f t="shared" si="31"/>
        <v>1006</v>
      </c>
    </row>
    <row r="1007" spans="1:8">
      <c r="A1007" s="1">
        <v>1007</v>
      </c>
      <c r="B1007" s="1" t="s">
        <v>445</v>
      </c>
      <c r="C1007" s="1" t="s">
        <v>344</v>
      </c>
      <c r="D1007" s="1">
        <v>21</v>
      </c>
      <c r="E1007" s="1" t="s">
        <v>267</v>
      </c>
      <c r="F1007" s="1">
        <v>120</v>
      </c>
      <c r="G1007" s="2" t="str">
        <f t="shared" si="30"/>
        <v>ＯＫフェザーワルツ-ワカクサ-21-Ｙ-120</v>
      </c>
      <c r="H1007" s="2">
        <f t="shared" si="31"/>
        <v>1007</v>
      </c>
    </row>
    <row r="1008" spans="1:8">
      <c r="A1008" s="1">
        <v>1008</v>
      </c>
      <c r="B1008" s="1" t="s">
        <v>343</v>
      </c>
      <c r="C1008" s="1" t="s">
        <v>494</v>
      </c>
      <c r="D1008" s="1">
        <v>21</v>
      </c>
      <c r="E1008" s="1" t="s">
        <v>267</v>
      </c>
      <c r="F1008" s="1">
        <v>130</v>
      </c>
      <c r="G1008" s="2" t="str">
        <f t="shared" si="30"/>
        <v>里紙-セイジ-21-Ｙ-130</v>
      </c>
      <c r="H1008" s="2">
        <f t="shared" si="31"/>
        <v>1008</v>
      </c>
    </row>
    <row r="1009" spans="1:8">
      <c r="A1009" s="1">
        <v>1009</v>
      </c>
      <c r="B1009" s="1" t="s">
        <v>311</v>
      </c>
      <c r="C1009" s="1" t="s">
        <v>310</v>
      </c>
      <c r="D1009" s="1">
        <v>21</v>
      </c>
      <c r="E1009" s="1" t="s">
        <v>267</v>
      </c>
      <c r="F1009" s="1">
        <v>130</v>
      </c>
      <c r="G1009" s="2" t="str">
        <f t="shared" si="30"/>
        <v>ユニテックＧＡ-スノーホワイト-21-Ｙ-130</v>
      </c>
      <c r="H1009" s="2">
        <f t="shared" si="31"/>
        <v>1009</v>
      </c>
    </row>
    <row r="1010" spans="1:8">
      <c r="A1010" s="1">
        <v>1010</v>
      </c>
      <c r="B1010" s="1" t="s">
        <v>262</v>
      </c>
      <c r="C1010" s="1" t="s">
        <v>417</v>
      </c>
      <c r="D1010" s="1">
        <v>21</v>
      </c>
      <c r="E1010" s="1" t="s">
        <v>264</v>
      </c>
      <c r="F1010" s="1">
        <v>107</v>
      </c>
      <c r="G1010" s="2" t="str">
        <f t="shared" si="30"/>
        <v>紀州-リンドウ-21-Ｔ-107</v>
      </c>
      <c r="H1010" s="2">
        <f t="shared" si="31"/>
        <v>1010</v>
      </c>
    </row>
    <row r="1011" spans="1:8">
      <c r="A1011" s="1">
        <v>1011</v>
      </c>
      <c r="B1011" s="1" t="s">
        <v>898</v>
      </c>
      <c r="C1011" s="1" t="s">
        <v>306</v>
      </c>
      <c r="D1011" s="1">
        <v>21</v>
      </c>
      <c r="E1011" s="1" t="s">
        <v>264</v>
      </c>
      <c r="F1011" s="1">
        <v>222</v>
      </c>
      <c r="G1011" s="2" t="str">
        <f t="shared" si="30"/>
        <v>ＯＫＡＣカード-シロ-21-Ｔ-222</v>
      </c>
      <c r="H1011" s="2">
        <f t="shared" si="31"/>
        <v>1011</v>
      </c>
    </row>
    <row r="1012" spans="1:8">
      <c r="A1012" s="1">
        <v>1012</v>
      </c>
      <c r="B1012" s="1" t="s">
        <v>262</v>
      </c>
      <c r="C1012" s="1" t="s">
        <v>328</v>
      </c>
      <c r="D1012" s="1">
        <v>20</v>
      </c>
      <c r="E1012" s="1" t="s">
        <v>264</v>
      </c>
      <c r="F1012" s="1">
        <v>42</v>
      </c>
      <c r="G1012" s="2" t="str">
        <f t="shared" si="30"/>
        <v>紀州-ワカタケ-20-Ｔ-42</v>
      </c>
      <c r="H1012" s="2">
        <f t="shared" si="31"/>
        <v>1012</v>
      </c>
    </row>
    <row r="1013" spans="1:8">
      <c r="A1013" s="1">
        <v>1013</v>
      </c>
      <c r="B1013" s="1" t="s">
        <v>266</v>
      </c>
      <c r="D1013" s="1">
        <v>20</v>
      </c>
      <c r="E1013" s="1" t="s">
        <v>264</v>
      </c>
      <c r="F1013" s="1">
        <v>86.5</v>
      </c>
      <c r="G1013" s="2" t="str">
        <f t="shared" si="30"/>
        <v>Ｖマット-20-Ｔ-86.5</v>
      </c>
      <c r="H1013" s="2">
        <f t="shared" si="31"/>
        <v>1013</v>
      </c>
    </row>
    <row r="1014" spans="1:8">
      <c r="A1014" s="1">
        <v>1014</v>
      </c>
      <c r="B1014" s="1" t="s">
        <v>477</v>
      </c>
      <c r="D1014" s="1">
        <v>29</v>
      </c>
      <c r="E1014" s="1" t="s">
        <v>264</v>
      </c>
      <c r="F1014" s="1">
        <v>53</v>
      </c>
      <c r="G1014" s="2" t="str">
        <f t="shared" si="30"/>
        <v>ＪＥＴエースＦ-29-Ｔ-53</v>
      </c>
      <c r="H1014" s="2">
        <f t="shared" si="31"/>
        <v>1014</v>
      </c>
    </row>
    <row r="1015" spans="1:8">
      <c r="A1015" s="1">
        <v>1015</v>
      </c>
      <c r="B1015" s="1" t="s">
        <v>496</v>
      </c>
      <c r="C1015" s="1" t="s">
        <v>899</v>
      </c>
      <c r="D1015" s="1">
        <v>21</v>
      </c>
      <c r="E1015" s="1" t="s">
        <v>267</v>
      </c>
      <c r="F1015" s="1">
        <v>160</v>
      </c>
      <c r="G1015" s="2" t="str">
        <f t="shared" si="30"/>
        <v>羊皮紙-クモ-21-Ｙ-160</v>
      </c>
      <c r="H1015" s="2">
        <f t="shared" si="31"/>
        <v>1015</v>
      </c>
    </row>
    <row r="1016" spans="1:8">
      <c r="A1016" s="1">
        <v>1016</v>
      </c>
      <c r="B1016" s="1" t="s">
        <v>900</v>
      </c>
      <c r="D1016" s="1">
        <v>21</v>
      </c>
      <c r="E1016" s="1" t="s">
        <v>267</v>
      </c>
      <c r="F1016" s="1">
        <v>165</v>
      </c>
      <c r="G1016" s="2" t="str">
        <f t="shared" si="30"/>
        <v>スノーフィルド-21-Ｙ-165</v>
      </c>
      <c r="H1016" s="2">
        <f t="shared" si="31"/>
        <v>1016</v>
      </c>
    </row>
    <row r="1017" spans="1:8">
      <c r="A1017" s="1">
        <v>1017</v>
      </c>
      <c r="B1017" s="1" t="s">
        <v>901</v>
      </c>
      <c r="C1017" s="1" t="s">
        <v>902</v>
      </c>
      <c r="D1017" s="1">
        <v>21</v>
      </c>
      <c r="E1017" s="1" t="s">
        <v>267</v>
      </c>
      <c r="F1017" s="1">
        <v>1</v>
      </c>
      <c r="G1017" s="2" t="str">
        <f t="shared" si="30"/>
        <v>ＯＫメタルスウィート-シルバーＢ－１２０-21-Ｙ-1</v>
      </c>
      <c r="H1017" s="2">
        <f t="shared" si="31"/>
        <v>1017</v>
      </c>
    </row>
    <row r="1018" spans="1:8">
      <c r="A1018" s="1">
        <v>1018</v>
      </c>
      <c r="B1018" s="1" t="s">
        <v>894</v>
      </c>
      <c r="C1018" s="1" t="s">
        <v>884</v>
      </c>
      <c r="D1018" s="1">
        <v>21</v>
      </c>
      <c r="E1018" s="1" t="s">
        <v>267</v>
      </c>
      <c r="F1018" s="1">
        <v>180</v>
      </c>
      <c r="G1018" s="2" t="str">
        <f t="shared" si="30"/>
        <v>フレンチマーブル-グレー-21-Ｙ-180</v>
      </c>
      <c r="H1018" s="2">
        <f t="shared" si="31"/>
        <v>1018</v>
      </c>
    </row>
    <row r="1019" spans="1:8">
      <c r="A1019" s="1">
        <v>1019</v>
      </c>
      <c r="B1019" s="1" t="s">
        <v>496</v>
      </c>
      <c r="C1019" s="1" t="s">
        <v>446</v>
      </c>
      <c r="D1019" s="1">
        <v>21</v>
      </c>
      <c r="E1019" s="1" t="s">
        <v>267</v>
      </c>
      <c r="F1019" s="1">
        <v>160</v>
      </c>
      <c r="G1019" s="2" t="str">
        <f t="shared" si="30"/>
        <v>羊皮紙-ユキ-21-Ｙ-160</v>
      </c>
      <c r="H1019" s="2">
        <f t="shared" si="31"/>
        <v>1019</v>
      </c>
    </row>
    <row r="1020" spans="1:8">
      <c r="A1020" s="1">
        <v>1020</v>
      </c>
      <c r="B1020" s="1" t="s">
        <v>497</v>
      </c>
      <c r="C1020" s="1" t="s">
        <v>903</v>
      </c>
      <c r="D1020" s="1">
        <v>21</v>
      </c>
      <c r="E1020" s="1" t="s">
        <v>267</v>
      </c>
      <c r="F1020" s="1">
        <v>1</v>
      </c>
      <c r="G1020" s="2" t="str">
        <f t="shared" si="30"/>
        <v>きらびき-ウスサクラＴ－１００-21-Ｙ-1</v>
      </c>
      <c r="H1020" s="2">
        <f t="shared" si="31"/>
        <v>1020</v>
      </c>
    </row>
    <row r="1021" spans="1:8">
      <c r="A1021" s="1">
        <v>1021</v>
      </c>
      <c r="B1021" s="1" t="s">
        <v>347</v>
      </c>
      <c r="D1021" s="1">
        <v>23</v>
      </c>
      <c r="E1021" s="1" t="s">
        <v>264</v>
      </c>
      <c r="F1021" s="1">
        <v>139</v>
      </c>
      <c r="G1021" s="2" t="str">
        <f t="shared" si="30"/>
        <v>ホワイトピーチケント-23-Ｔ-139</v>
      </c>
      <c r="H1021" s="2">
        <f t="shared" si="31"/>
        <v>1021</v>
      </c>
    </row>
    <row r="1022" spans="1:8">
      <c r="A1022" s="1">
        <v>1022</v>
      </c>
      <c r="B1022" s="1" t="s">
        <v>329</v>
      </c>
      <c r="C1022" s="1" t="s">
        <v>301</v>
      </c>
      <c r="D1022" s="1">
        <v>21</v>
      </c>
      <c r="E1022" s="1" t="s">
        <v>267</v>
      </c>
      <c r="F1022" s="1">
        <v>175</v>
      </c>
      <c r="G1022" s="2" t="str">
        <f t="shared" si="30"/>
        <v>レザック６６-フジ-21-Ｙ-175</v>
      </c>
      <c r="H1022" s="2">
        <f t="shared" si="31"/>
        <v>1022</v>
      </c>
    </row>
    <row r="1023" spans="1:8">
      <c r="A1023" s="1">
        <v>1023</v>
      </c>
      <c r="B1023" s="1" t="s">
        <v>262</v>
      </c>
      <c r="C1023" s="1" t="s">
        <v>416</v>
      </c>
      <c r="D1023" s="1">
        <v>20</v>
      </c>
      <c r="E1023" s="1" t="s">
        <v>264</v>
      </c>
      <c r="F1023" s="1">
        <v>68.5</v>
      </c>
      <c r="G1023" s="2" t="str">
        <f t="shared" si="30"/>
        <v>紀州-ウスダイダイ-20-Ｔ-68.5</v>
      </c>
      <c r="H1023" s="2">
        <f t="shared" si="31"/>
        <v>1023</v>
      </c>
    </row>
    <row r="1024" spans="1:8">
      <c r="A1024" s="1">
        <v>1024</v>
      </c>
      <c r="B1024" s="1" t="s">
        <v>324</v>
      </c>
      <c r="D1024" s="1">
        <v>21</v>
      </c>
      <c r="E1024" s="1" t="s">
        <v>264</v>
      </c>
      <c r="F1024" s="1">
        <v>180</v>
      </c>
      <c r="G1024" s="2" t="str">
        <f t="shared" si="30"/>
        <v>マットポスト-21-Ｔ-180</v>
      </c>
      <c r="H1024" s="2">
        <f t="shared" si="31"/>
        <v>1024</v>
      </c>
    </row>
    <row r="1025" spans="1:8">
      <c r="A1025" s="1">
        <v>1025</v>
      </c>
      <c r="B1025" s="1" t="s">
        <v>904</v>
      </c>
      <c r="D1025" s="1">
        <v>20</v>
      </c>
      <c r="E1025" s="1" t="s">
        <v>267</v>
      </c>
      <c r="F1025" s="1">
        <v>1</v>
      </c>
      <c r="G1025" s="2" t="str">
        <f t="shared" ref="G1025:G1088" si="32">_xlfn.TEXTJOIN("-",TRUE,B1025,C1025,D1025,E1025,F1025)</f>
        <v>ＣＣＰ中葉　４０Ｗ-20-Ｙ-1</v>
      </c>
      <c r="H1025" s="2">
        <f t="shared" ref="H1025:H1088" si="33">A1025</f>
        <v>1025</v>
      </c>
    </row>
    <row r="1026" spans="1:8">
      <c r="A1026" s="1">
        <v>1026</v>
      </c>
      <c r="B1026" s="1" t="s">
        <v>262</v>
      </c>
      <c r="C1026" s="1" t="s">
        <v>473</v>
      </c>
      <c r="D1026" s="1">
        <v>20</v>
      </c>
      <c r="E1026" s="1" t="s">
        <v>264</v>
      </c>
      <c r="F1026" s="1">
        <v>84.5</v>
      </c>
      <c r="G1026" s="2" t="str">
        <f t="shared" si="32"/>
        <v>紀州-ビワ-20-Ｔ-84.5</v>
      </c>
      <c r="H1026" s="2">
        <f t="shared" si="33"/>
        <v>1026</v>
      </c>
    </row>
    <row r="1027" spans="1:8">
      <c r="A1027" s="1">
        <v>1027</v>
      </c>
      <c r="B1027" s="1" t="s">
        <v>309</v>
      </c>
      <c r="C1027" s="1" t="s">
        <v>310</v>
      </c>
      <c r="D1027" s="1">
        <v>21</v>
      </c>
      <c r="E1027" s="1" t="s">
        <v>267</v>
      </c>
      <c r="F1027" s="1">
        <v>160</v>
      </c>
      <c r="G1027" s="2" t="str">
        <f t="shared" si="32"/>
        <v>アラベール-スノーホワイト-21-Ｙ-160</v>
      </c>
      <c r="H1027" s="2">
        <f t="shared" si="33"/>
        <v>1027</v>
      </c>
    </row>
    <row r="1028" spans="1:8">
      <c r="A1028" s="1">
        <v>1028</v>
      </c>
      <c r="B1028" s="1" t="s">
        <v>329</v>
      </c>
      <c r="C1028" s="1" t="s">
        <v>905</v>
      </c>
      <c r="D1028" s="1">
        <v>21</v>
      </c>
      <c r="E1028" s="1" t="s">
        <v>267</v>
      </c>
      <c r="F1028" s="1">
        <v>175</v>
      </c>
      <c r="G1028" s="2" t="str">
        <f t="shared" si="32"/>
        <v>レザック６６-コン-21-Ｙ-175</v>
      </c>
      <c r="H1028" s="2">
        <f t="shared" si="33"/>
        <v>1028</v>
      </c>
    </row>
    <row r="1029" spans="1:8">
      <c r="A1029" s="1">
        <v>1029</v>
      </c>
      <c r="B1029" s="1" t="s">
        <v>906</v>
      </c>
      <c r="C1029" s="1" t="s">
        <v>907</v>
      </c>
      <c r="D1029" s="1">
        <v>27</v>
      </c>
      <c r="E1029" s="1" t="s">
        <v>264</v>
      </c>
      <c r="F1029" s="1">
        <v>1</v>
      </c>
      <c r="G1029" s="2" t="str">
        <f t="shared" si="32"/>
        <v>マルウタックアートリベールＳ-弱粘再剥離-27-Ｔ-1</v>
      </c>
      <c r="H1029" s="2">
        <f t="shared" si="33"/>
        <v>1029</v>
      </c>
    </row>
    <row r="1030" spans="1:8">
      <c r="A1030" s="1">
        <v>1030</v>
      </c>
      <c r="B1030" s="1" t="s">
        <v>906</v>
      </c>
      <c r="C1030" s="1" t="s">
        <v>907</v>
      </c>
      <c r="D1030" s="1">
        <v>27</v>
      </c>
      <c r="E1030" s="1" t="s">
        <v>264</v>
      </c>
      <c r="F1030" s="1">
        <v>90</v>
      </c>
      <c r="G1030" s="2" t="str">
        <f t="shared" si="32"/>
        <v>マルウタックアートリベールＳ-弱粘再剥離-27-Ｔ-90</v>
      </c>
      <c r="H1030" s="2">
        <f t="shared" si="33"/>
        <v>1030</v>
      </c>
    </row>
    <row r="1031" spans="1:8">
      <c r="A1031" s="1">
        <v>1031</v>
      </c>
      <c r="B1031" s="1" t="s">
        <v>268</v>
      </c>
      <c r="D1031" s="1">
        <v>20</v>
      </c>
      <c r="E1031" s="1" t="s">
        <v>264</v>
      </c>
      <c r="F1031" s="1">
        <v>57.5</v>
      </c>
      <c r="G1031" s="2" t="str">
        <f t="shared" si="32"/>
        <v>パールコートＰ-20-Ｔ-57.5</v>
      </c>
      <c r="H1031" s="2">
        <f t="shared" si="33"/>
        <v>1031</v>
      </c>
    </row>
    <row r="1032" spans="1:8">
      <c r="A1032" s="1">
        <v>1032</v>
      </c>
      <c r="B1032" s="1" t="s">
        <v>298</v>
      </c>
      <c r="C1032" s="1" t="s">
        <v>306</v>
      </c>
      <c r="D1032" s="1">
        <v>21</v>
      </c>
      <c r="E1032" s="1" t="s">
        <v>267</v>
      </c>
      <c r="F1032" s="1">
        <v>90</v>
      </c>
      <c r="G1032" s="2" t="str">
        <f t="shared" si="32"/>
        <v>ＯＫミューズコットン-シロ-21-Ｙ-90</v>
      </c>
      <c r="H1032" s="2">
        <f t="shared" si="33"/>
        <v>1032</v>
      </c>
    </row>
    <row r="1033" spans="1:8">
      <c r="A1033" s="1">
        <v>1033</v>
      </c>
      <c r="B1033" s="1" t="s">
        <v>262</v>
      </c>
      <c r="C1033" s="1" t="s">
        <v>425</v>
      </c>
      <c r="D1033" s="1">
        <v>21</v>
      </c>
      <c r="E1033" s="1" t="s">
        <v>264</v>
      </c>
      <c r="F1033" s="1">
        <v>176</v>
      </c>
      <c r="G1033" s="2" t="str">
        <f t="shared" si="32"/>
        <v>紀州-コスモス-21-Ｔ-176</v>
      </c>
      <c r="H1033" s="2">
        <f t="shared" si="33"/>
        <v>1033</v>
      </c>
    </row>
    <row r="1034" spans="1:8">
      <c r="A1034" s="1">
        <v>1034</v>
      </c>
      <c r="B1034" s="1" t="s">
        <v>460</v>
      </c>
      <c r="C1034" s="1" t="s">
        <v>502</v>
      </c>
      <c r="D1034" s="1">
        <v>21</v>
      </c>
      <c r="E1034" s="1" t="s">
        <v>267</v>
      </c>
      <c r="F1034" s="1">
        <v>130</v>
      </c>
      <c r="G1034" s="2" t="str">
        <f t="shared" si="32"/>
        <v>みやぎぬ-スイセン-21-Ｙ-130</v>
      </c>
      <c r="H1034" s="2">
        <f t="shared" si="33"/>
        <v>1034</v>
      </c>
    </row>
    <row r="1035" spans="1:8">
      <c r="A1035" s="1">
        <v>1035</v>
      </c>
      <c r="B1035" s="1" t="s">
        <v>908</v>
      </c>
      <c r="C1035" s="1" t="s">
        <v>909</v>
      </c>
      <c r="D1035" s="1">
        <v>21</v>
      </c>
      <c r="E1035" s="1" t="s">
        <v>267</v>
      </c>
      <c r="F1035" s="1">
        <v>180</v>
      </c>
      <c r="G1035" s="2" t="str">
        <f t="shared" si="32"/>
        <v>新・星物語-パウダー-21-Ｙ-180</v>
      </c>
      <c r="H1035" s="2">
        <f t="shared" si="33"/>
        <v>1035</v>
      </c>
    </row>
    <row r="1036" spans="1:8">
      <c r="A1036" s="1">
        <v>1036</v>
      </c>
      <c r="B1036" s="1" t="s">
        <v>503</v>
      </c>
      <c r="C1036" s="1" t="s">
        <v>910</v>
      </c>
      <c r="D1036" s="1">
        <v>21</v>
      </c>
      <c r="E1036" s="1" t="s">
        <v>267</v>
      </c>
      <c r="F1036" s="1">
        <v>90</v>
      </c>
      <c r="G1036" s="2" t="str">
        <f t="shared" si="32"/>
        <v>かぐや-下弦-21-Ｙ-90</v>
      </c>
      <c r="H1036" s="2">
        <f t="shared" si="33"/>
        <v>1036</v>
      </c>
    </row>
    <row r="1037" spans="1:8">
      <c r="A1037" s="1">
        <v>1037</v>
      </c>
      <c r="B1037" s="1" t="s">
        <v>911</v>
      </c>
      <c r="C1037" s="1" t="s">
        <v>312</v>
      </c>
      <c r="D1037" s="1">
        <v>25</v>
      </c>
      <c r="E1037" s="1" t="s">
        <v>264</v>
      </c>
      <c r="F1037" s="1">
        <v>1</v>
      </c>
      <c r="G1037" s="2" t="str">
        <f t="shared" si="32"/>
        <v>キラキラ-ホワイト-25-Ｔ-1</v>
      </c>
      <c r="H1037" s="2">
        <f t="shared" si="33"/>
        <v>1037</v>
      </c>
    </row>
    <row r="1038" spans="1:8">
      <c r="A1038" s="1">
        <v>1038</v>
      </c>
      <c r="B1038" s="1" t="s">
        <v>504</v>
      </c>
      <c r="C1038" s="1" t="s">
        <v>306</v>
      </c>
      <c r="D1038" s="1">
        <v>21</v>
      </c>
      <c r="E1038" s="1" t="s">
        <v>267</v>
      </c>
      <c r="F1038" s="1">
        <v>120</v>
      </c>
      <c r="G1038" s="2" t="str">
        <f t="shared" si="32"/>
        <v>新局紙-シロ-21-Ｙ-120</v>
      </c>
      <c r="H1038" s="2">
        <f t="shared" si="33"/>
        <v>1038</v>
      </c>
    </row>
    <row r="1039" spans="1:8">
      <c r="A1039" s="1">
        <v>1039</v>
      </c>
      <c r="B1039" s="1" t="s">
        <v>262</v>
      </c>
      <c r="C1039" s="1" t="s">
        <v>425</v>
      </c>
      <c r="D1039" s="1">
        <v>21</v>
      </c>
      <c r="E1039" s="1" t="s">
        <v>264</v>
      </c>
      <c r="F1039" s="1">
        <v>107</v>
      </c>
      <c r="G1039" s="2" t="str">
        <f t="shared" si="32"/>
        <v>紀州-コスモス-21-Ｔ-107</v>
      </c>
      <c r="H1039" s="2">
        <f t="shared" si="33"/>
        <v>1039</v>
      </c>
    </row>
    <row r="1040" spans="1:8">
      <c r="A1040" s="1">
        <v>1040</v>
      </c>
      <c r="B1040" s="1" t="s">
        <v>262</v>
      </c>
      <c r="C1040" s="1" t="s">
        <v>420</v>
      </c>
      <c r="D1040" s="1">
        <v>21</v>
      </c>
      <c r="E1040" s="1" t="s">
        <v>264</v>
      </c>
      <c r="F1040" s="1">
        <v>66</v>
      </c>
      <c r="G1040" s="2" t="str">
        <f t="shared" si="32"/>
        <v>紀州-クリーム-21-Ｔ-66</v>
      </c>
      <c r="H1040" s="2">
        <f t="shared" si="33"/>
        <v>1040</v>
      </c>
    </row>
    <row r="1041" spans="1:8">
      <c r="A1041" s="1">
        <v>1041</v>
      </c>
      <c r="B1041" s="1" t="s">
        <v>262</v>
      </c>
      <c r="C1041" s="1" t="s">
        <v>290</v>
      </c>
      <c r="D1041" s="1">
        <v>21</v>
      </c>
      <c r="E1041" s="1" t="s">
        <v>264</v>
      </c>
      <c r="F1041" s="1">
        <v>78</v>
      </c>
      <c r="G1041" s="2" t="str">
        <f t="shared" si="32"/>
        <v>紀州-キ-21-Ｔ-78</v>
      </c>
      <c r="H1041" s="2">
        <f t="shared" si="33"/>
        <v>1041</v>
      </c>
    </row>
    <row r="1042" spans="1:8">
      <c r="A1042" s="1">
        <v>1042</v>
      </c>
      <c r="B1042" s="1" t="s">
        <v>262</v>
      </c>
      <c r="C1042" s="1" t="s">
        <v>424</v>
      </c>
      <c r="D1042" s="1">
        <v>21</v>
      </c>
      <c r="E1042" s="1" t="s">
        <v>264</v>
      </c>
      <c r="F1042" s="1">
        <v>78</v>
      </c>
      <c r="G1042" s="2" t="str">
        <f t="shared" si="32"/>
        <v>紀州-ミドリ-21-Ｔ-78</v>
      </c>
      <c r="H1042" s="2">
        <f t="shared" si="33"/>
        <v>1042</v>
      </c>
    </row>
    <row r="1043" spans="1:8">
      <c r="A1043" s="1">
        <v>1043</v>
      </c>
      <c r="B1043" s="1" t="s">
        <v>262</v>
      </c>
      <c r="C1043" s="1" t="s">
        <v>464</v>
      </c>
      <c r="D1043" s="1">
        <v>21</v>
      </c>
      <c r="E1043" s="1" t="s">
        <v>264</v>
      </c>
      <c r="F1043" s="1">
        <v>78</v>
      </c>
      <c r="G1043" s="2" t="str">
        <f t="shared" si="32"/>
        <v>紀州-ブルー-21-Ｔ-78</v>
      </c>
      <c r="H1043" s="2">
        <f t="shared" si="33"/>
        <v>1043</v>
      </c>
    </row>
    <row r="1044" spans="1:8">
      <c r="A1044" s="1">
        <v>1044</v>
      </c>
      <c r="B1044" s="1" t="s">
        <v>505</v>
      </c>
      <c r="D1044" s="1">
        <v>28</v>
      </c>
      <c r="E1044" s="1" t="s">
        <v>264</v>
      </c>
      <c r="F1044" s="1">
        <v>73</v>
      </c>
      <c r="G1044" s="2" t="str">
        <f t="shared" si="32"/>
        <v>マルウタックアート強粘着-28-Ｔ-73</v>
      </c>
      <c r="H1044" s="2">
        <f t="shared" si="33"/>
        <v>1044</v>
      </c>
    </row>
    <row r="1045" spans="1:8">
      <c r="A1045" s="1">
        <v>1045</v>
      </c>
      <c r="B1045" s="1" t="s">
        <v>912</v>
      </c>
      <c r="D1045" s="1">
        <v>27</v>
      </c>
      <c r="E1045" s="1" t="s">
        <v>264</v>
      </c>
      <c r="F1045" s="1">
        <v>73</v>
      </c>
      <c r="G1045" s="2" t="str">
        <f t="shared" si="32"/>
        <v>マルウタックアート訂正用-27-Ｔ-73</v>
      </c>
      <c r="H1045" s="2">
        <f t="shared" si="33"/>
        <v>1045</v>
      </c>
    </row>
    <row r="1046" spans="1:8">
      <c r="A1046" s="1">
        <v>1046</v>
      </c>
      <c r="B1046" s="1" t="s">
        <v>645</v>
      </c>
      <c r="C1046" s="1" t="s">
        <v>318</v>
      </c>
      <c r="D1046" s="1">
        <v>23</v>
      </c>
      <c r="E1046" s="1" t="s">
        <v>264</v>
      </c>
      <c r="F1046" s="1">
        <v>1</v>
      </c>
      <c r="G1046" s="2" t="str">
        <f t="shared" si="32"/>
        <v>ユポＦＧＳ-＃１１０-23-Ｔ-1</v>
      </c>
      <c r="H1046" s="2">
        <f t="shared" si="33"/>
        <v>1046</v>
      </c>
    </row>
    <row r="1047" spans="1:8">
      <c r="A1047" s="1">
        <v>1047</v>
      </c>
      <c r="B1047" s="1" t="s">
        <v>262</v>
      </c>
      <c r="C1047" s="1" t="s">
        <v>301</v>
      </c>
      <c r="D1047" s="1">
        <v>20</v>
      </c>
      <c r="E1047" s="1" t="s">
        <v>264</v>
      </c>
      <c r="F1047" s="1">
        <v>68.5</v>
      </c>
      <c r="G1047" s="2" t="str">
        <f t="shared" si="32"/>
        <v>紀州-フジ-20-Ｔ-68.5</v>
      </c>
      <c r="H1047" s="2">
        <f t="shared" si="33"/>
        <v>1047</v>
      </c>
    </row>
    <row r="1048" spans="1:8">
      <c r="A1048" s="1">
        <v>1048</v>
      </c>
      <c r="B1048" s="1" t="s">
        <v>506</v>
      </c>
      <c r="C1048" s="1" t="s">
        <v>306</v>
      </c>
      <c r="D1048" s="1">
        <v>21</v>
      </c>
      <c r="E1048" s="1" t="s">
        <v>264</v>
      </c>
      <c r="F1048" s="1">
        <v>1</v>
      </c>
      <c r="G1048" s="2" t="str">
        <f t="shared" si="32"/>
        <v>ＢＰコート＃１１０-シロ-21-Ｔ-1</v>
      </c>
      <c r="H1048" s="2">
        <f t="shared" si="33"/>
        <v>1048</v>
      </c>
    </row>
    <row r="1049" spans="1:8">
      <c r="A1049" s="1">
        <v>1049</v>
      </c>
      <c r="B1049" s="1" t="s">
        <v>508</v>
      </c>
      <c r="D1049" s="1">
        <v>20</v>
      </c>
      <c r="E1049" s="1" t="s">
        <v>264</v>
      </c>
      <c r="F1049" s="1">
        <v>1</v>
      </c>
      <c r="G1049" s="2" t="str">
        <f t="shared" si="32"/>
        <v>オーパーＦ－１５ＭＤＰ-20-Ｔ-1</v>
      </c>
      <c r="H1049" s="2">
        <f t="shared" si="33"/>
        <v>1049</v>
      </c>
    </row>
    <row r="1050" spans="1:8">
      <c r="A1050" s="1">
        <v>1050</v>
      </c>
      <c r="B1050" s="1" t="s">
        <v>510</v>
      </c>
      <c r="D1050" s="1">
        <v>23</v>
      </c>
      <c r="E1050" s="1" t="s">
        <v>267</v>
      </c>
      <c r="F1050" s="1">
        <v>13.5</v>
      </c>
      <c r="G1050" s="2" t="str">
        <f t="shared" si="32"/>
        <v>アイベストＷ-23-Ｙ-13.5</v>
      </c>
      <c r="H1050" s="2">
        <f t="shared" si="33"/>
        <v>1050</v>
      </c>
    </row>
    <row r="1051" spans="1:8">
      <c r="A1051" s="1">
        <v>1051</v>
      </c>
      <c r="B1051" s="1" t="s">
        <v>485</v>
      </c>
      <c r="C1051" s="1" t="s">
        <v>913</v>
      </c>
      <c r="D1051" s="1">
        <v>21</v>
      </c>
      <c r="E1051" s="1" t="s">
        <v>267</v>
      </c>
      <c r="F1051" s="1">
        <v>100</v>
      </c>
      <c r="G1051" s="2" t="str">
        <f t="shared" si="32"/>
        <v>ハンマートーンＧＡ-朱-21-Ｙ-100</v>
      </c>
      <c r="H1051" s="2">
        <f t="shared" si="33"/>
        <v>1051</v>
      </c>
    </row>
    <row r="1052" spans="1:8">
      <c r="A1052" s="1">
        <v>1052</v>
      </c>
      <c r="B1052" s="1" t="s">
        <v>347</v>
      </c>
      <c r="D1052" s="1">
        <v>23</v>
      </c>
      <c r="E1052" s="1" t="s">
        <v>267</v>
      </c>
      <c r="F1052" s="1">
        <v>111</v>
      </c>
      <c r="G1052" s="2" t="str">
        <f t="shared" si="32"/>
        <v>ホワイトピーチケント-23-Ｙ-111</v>
      </c>
      <c r="H1052" s="2">
        <f t="shared" si="33"/>
        <v>1052</v>
      </c>
    </row>
    <row r="1053" spans="1:8">
      <c r="A1053" s="1">
        <v>1053</v>
      </c>
      <c r="B1053" s="1" t="s">
        <v>336</v>
      </c>
      <c r="C1053" s="1" t="s">
        <v>914</v>
      </c>
      <c r="D1053" s="1">
        <v>21</v>
      </c>
      <c r="E1053" s="1" t="s">
        <v>267</v>
      </c>
      <c r="F1053" s="1">
        <v>210</v>
      </c>
      <c r="G1053" s="2" t="str">
        <f t="shared" si="32"/>
        <v>レザック８０つむぎ-キイロ-21-Ｙ-210</v>
      </c>
      <c r="H1053" s="2">
        <f t="shared" si="33"/>
        <v>1053</v>
      </c>
    </row>
    <row r="1054" spans="1:8">
      <c r="A1054" s="1">
        <v>1054</v>
      </c>
      <c r="B1054" s="1" t="s">
        <v>262</v>
      </c>
      <c r="C1054" s="1" t="s">
        <v>443</v>
      </c>
      <c r="D1054" s="1">
        <v>21</v>
      </c>
      <c r="E1054" s="1" t="s">
        <v>264</v>
      </c>
      <c r="F1054" s="1">
        <v>132</v>
      </c>
      <c r="G1054" s="2" t="str">
        <f t="shared" si="32"/>
        <v>紀州-アサギ-21-Ｔ-132</v>
      </c>
      <c r="H1054" s="2">
        <f t="shared" si="33"/>
        <v>1054</v>
      </c>
    </row>
    <row r="1055" spans="1:8">
      <c r="A1055" s="1">
        <v>1055</v>
      </c>
      <c r="B1055" s="1" t="s">
        <v>437</v>
      </c>
      <c r="C1055" s="1" t="s">
        <v>459</v>
      </c>
      <c r="D1055" s="1">
        <v>21</v>
      </c>
      <c r="E1055" s="1" t="s">
        <v>267</v>
      </c>
      <c r="F1055" s="1">
        <v>200</v>
      </c>
      <c r="G1055" s="2" t="str">
        <f t="shared" si="32"/>
        <v>パミス-コソメ-21-Ｙ-200</v>
      </c>
      <c r="H1055" s="2">
        <f t="shared" si="33"/>
        <v>1055</v>
      </c>
    </row>
    <row r="1056" spans="1:8">
      <c r="A1056" s="1">
        <v>1056</v>
      </c>
      <c r="B1056" s="1" t="s">
        <v>511</v>
      </c>
      <c r="C1056" s="1" t="s">
        <v>312</v>
      </c>
      <c r="D1056" s="1">
        <v>21</v>
      </c>
      <c r="E1056" s="1" t="s">
        <v>267</v>
      </c>
      <c r="F1056" s="1">
        <v>135</v>
      </c>
      <c r="G1056" s="2" t="str">
        <f t="shared" si="32"/>
        <v>Ｍｒ，Ｂ-ホワイト-21-Ｙ-135</v>
      </c>
      <c r="H1056" s="2">
        <f t="shared" si="33"/>
        <v>1056</v>
      </c>
    </row>
    <row r="1057" spans="1:8">
      <c r="A1057" s="1">
        <v>1057</v>
      </c>
      <c r="B1057" s="1" t="s">
        <v>915</v>
      </c>
      <c r="C1057" s="1" t="s">
        <v>916</v>
      </c>
      <c r="D1057" s="1">
        <v>21</v>
      </c>
      <c r="E1057" s="1" t="s">
        <v>267</v>
      </c>
      <c r="F1057" s="1">
        <v>90</v>
      </c>
      <c r="G1057" s="2" t="str">
        <f t="shared" si="32"/>
        <v>モフル-キャラメル-21-Ｙ-90</v>
      </c>
      <c r="H1057" s="2">
        <f t="shared" si="33"/>
        <v>1057</v>
      </c>
    </row>
    <row r="1058" spans="1:8">
      <c r="A1058" s="1">
        <v>1058</v>
      </c>
      <c r="B1058" s="1" t="s">
        <v>511</v>
      </c>
      <c r="C1058" s="1" t="s">
        <v>312</v>
      </c>
      <c r="D1058" s="1">
        <v>21</v>
      </c>
      <c r="E1058" s="1" t="s">
        <v>267</v>
      </c>
      <c r="F1058" s="1">
        <v>180</v>
      </c>
      <c r="G1058" s="2" t="str">
        <f t="shared" si="32"/>
        <v>Ｍｒ，Ｂ-ホワイト-21-Ｙ-180</v>
      </c>
      <c r="H1058" s="2">
        <f t="shared" si="33"/>
        <v>1058</v>
      </c>
    </row>
    <row r="1059" spans="1:8">
      <c r="A1059" s="1">
        <v>1059</v>
      </c>
      <c r="B1059" s="1" t="s">
        <v>442</v>
      </c>
      <c r="D1059" s="1">
        <v>21</v>
      </c>
      <c r="E1059" s="1" t="s">
        <v>267</v>
      </c>
      <c r="F1059" s="1">
        <v>72.5</v>
      </c>
      <c r="G1059" s="2" t="str">
        <f t="shared" si="32"/>
        <v>ラフクリーム琥珀-21-Ｙ-72.5</v>
      </c>
      <c r="H1059" s="2">
        <f t="shared" si="33"/>
        <v>1059</v>
      </c>
    </row>
    <row r="1060" spans="1:8">
      <c r="A1060" s="1">
        <v>1060</v>
      </c>
      <c r="B1060" s="1" t="s">
        <v>273</v>
      </c>
      <c r="D1060" s="1">
        <v>20</v>
      </c>
      <c r="E1060" s="1" t="s">
        <v>264</v>
      </c>
      <c r="F1060" s="1">
        <v>70.5</v>
      </c>
      <c r="G1060" s="2" t="str">
        <f t="shared" si="32"/>
        <v>ｎｐｉ上質-20-Ｔ-70.5</v>
      </c>
      <c r="H1060" s="2">
        <f t="shared" si="33"/>
        <v>1060</v>
      </c>
    </row>
    <row r="1061" spans="1:8">
      <c r="A1061" s="1">
        <v>1061</v>
      </c>
      <c r="B1061" s="1" t="s">
        <v>281</v>
      </c>
      <c r="D1061" s="1">
        <v>23</v>
      </c>
      <c r="E1061" s="1" t="s">
        <v>267</v>
      </c>
      <c r="F1061" s="1">
        <v>25</v>
      </c>
      <c r="G1061" s="2" t="str">
        <f t="shared" si="32"/>
        <v>ボンアイボリー-23-Ｙ-25</v>
      </c>
      <c r="H1061" s="2">
        <f t="shared" si="33"/>
        <v>1061</v>
      </c>
    </row>
    <row r="1062" spans="1:8">
      <c r="A1062" s="1">
        <v>1062</v>
      </c>
      <c r="B1062" s="1" t="s">
        <v>262</v>
      </c>
      <c r="C1062" s="1" t="s">
        <v>449</v>
      </c>
      <c r="D1062" s="1">
        <v>20</v>
      </c>
      <c r="E1062" s="1" t="s">
        <v>264</v>
      </c>
      <c r="F1062" s="1">
        <v>50</v>
      </c>
      <c r="G1062" s="2" t="str">
        <f t="shared" si="32"/>
        <v>紀州-ヤマブキ-20-Ｔ-50</v>
      </c>
      <c r="H1062" s="2">
        <f t="shared" si="33"/>
        <v>1062</v>
      </c>
    </row>
    <row r="1063" spans="1:8">
      <c r="A1063" s="1">
        <v>1063</v>
      </c>
      <c r="B1063" s="1" t="s">
        <v>800</v>
      </c>
      <c r="D1063" s="1">
        <v>23</v>
      </c>
      <c r="E1063" s="1" t="s">
        <v>267</v>
      </c>
      <c r="F1063" s="1">
        <v>93.5</v>
      </c>
      <c r="G1063" s="2" t="str">
        <f t="shared" si="32"/>
        <v>ＳＡ金藤-23-Ｙ-93.5</v>
      </c>
      <c r="H1063" s="2">
        <f t="shared" si="33"/>
        <v>1063</v>
      </c>
    </row>
    <row r="1064" spans="1:8">
      <c r="A1064" s="1">
        <v>1064</v>
      </c>
      <c r="B1064" s="1" t="s">
        <v>800</v>
      </c>
      <c r="D1064" s="1">
        <v>23</v>
      </c>
      <c r="E1064" s="1" t="s">
        <v>267</v>
      </c>
      <c r="F1064" s="1">
        <v>76.5</v>
      </c>
      <c r="G1064" s="2" t="str">
        <f t="shared" si="32"/>
        <v>ＳＡ金藤-23-Ｙ-76.5</v>
      </c>
      <c r="H1064" s="2">
        <f t="shared" si="33"/>
        <v>1064</v>
      </c>
    </row>
    <row r="1065" spans="1:8">
      <c r="A1065" s="1">
        <v>1065</v>
      </c>
      <c r="B1065" s="1" t="s">
        <v>785</v>
      </c>
      <c r="D1065" s="1">
        <v>20</v>
      </c>
      <c r="E1065" s="1" t="s">
        <v>264</v>
      </c>
      <c r="F1065" s="1">
        <v>86.5</v>
      </c>
      <c r="G1065" s="2" t="str">
        <f t="shared" si="32"/>
        <v>ＯＫコートグリーン１００-20-Ｔ-86.5</v>
      </c>
      <c r="H1065" s="2">
        <f t="shared" si="33"/>
        <v>1065</v>
      </c>
    </row>
    <row r="1066" spans="1:8">
      <c r="A1066" s="1">
        <v>1066</v>
      </c>
      <c r="B1066" s="1" t="s">
        <v>262</v>
      </c>
      <c r="C1066" s="1" t="s">
        <v>420</v>
      </c>
      <c r="D1066" s="1">
        <v>21</v>
      </c>
      <c r="E1066" s="1" t="s">
        <v>264</v>
      </c>
      <c r="F1066" s="1">
        <v>132</v>
      </c>
      <c r="G1066" s="2" t="str">
        <f t="shared" si="32"/>
        <v>紀州-クリーム-21-Ｔ-132</v>
      </c>
      <c r="H1066" s="2">
        <f t="shared" si="33"/>
        <v>1066</v>
      </c>
    </row>
    <row r="1067" spans="1:8">
      <c r="A1067" s="1">
        <v>1067</v>
      </c>
      <c r="B1067" s="1" t="s">
        <v>917</v>
      </c>
      <c r="D1067" s="1">
        <v>23</v>
      </c>
      <c r="E1067" s="1" t="s">
        <v>267</v>
      </c>
      <c r="F1067" s="1">
        <v>76.5</v>
      </c>
      <c r="G1067" s="2" t="str">
        <f t="shared" si="32"/>
        <v>エコ間伐紙-23-Ｙ-76.5</v>
      </c>
      <c r="H1067" s="2">
        <f t="shared" si="33"/>
        <v>1067</v>
      </c>
    </row>
    <row r="1068" spans="1:8">
      <c r="A1068" s="1">
        <v>1068</v>
      </c>
      <c r="B1068" s="1" t="s">
        <v>315</v>
      </c>
      <c r="C1068" s="1" t="s">
        <v>301</v>
      </c>
      <c r="D1068" s="1">
        <v>20</v>
      </c>
      <c r="E1068" s="1" t="s">
        <v>264</v>
      </c>
      <c r="F1068" s="1">
        <v>50</v>
      </c>
      <c r="G1068" s="2" t="str">
        <f t="shared" si="32"/>
        <v>日本製紙-フジ-20-Ｔ-50</v>
      </c>
      <c r="H1068" s="2">
        <f t="shared" si="33"/>
        <v>1068</v>
      </c>
    </row>
    <row r="1069" spans="1:8">
      <c r="A1069" s="1">
        <v>1069</v>
      </c>
      <c r="B1069" s="1" t="s">
        <v>315</v>
      </c>
      <c r="C1069" s="1" t="s">
        <v>918</v>
      </c>
      <c r="D1069" s="1">
        <v>21</v>
      </c>
      <c r="E1069" s="1" t="s">
        <v>264</v>
      </c>
      <c r="F1069" s="1">
        <v>132</v>
      </c>
      <c r="G1069" s="2" t="str">
        <f t="shared" si="32"/>
        <v>日本製紙-ピュアカナリア-21-Ｔ-132</v>
      </c>
      <c r="H1069" s="2">
        <f t="shared" si="33"/>
        <v>1069</v>
      </c>
    </row>
    <row r="1070" spans="1:8">
      <c r="A1070" s="1">
        <v>1070</v>
      </c>
      <c r="B1070" s="1" t="s">
        <v>315</v>
      </c>
      <c r="C1070" s="1" t="s">
        <v>301</v>
      </c>
      <c r="D1070" s="1">
        <v>21</v>
      </c>
      <c r="E1070" s="1" t="s">
        <v>264</v>
      </c>
      <c r="F1070" s="1">
        <v>132</v>
      </c>
      <c r="G1070" s="2" t="str">
        <f t="shared" si="32"/>
        <v>日本製紙-フジ-21-Ｔ-132</v>
      </c>
      <c r="H1070" s="2">
        <f t="shared" si="33"/>
        <v>1070</v>
      </c>
    </row>
    <row r="1071" spans="1:8">
      <c r="A1071" s="1">
        <v>1071</v>
      </c>
      <c r="B1071" s="1" t="s">
        <v>262</v>
      </c>
      <c r="C1071" s="1" t="s">
        <v>301</v>
      </c>
      <c r="D1071" s="1">
        <v>20</v>
      </c>
      <c r="E1071" s="1" t="s">
        <v>264</v>
      </c>
      <c r="F1071" s="1">
        <v>50</v>
      </c>
      <c r="G1071" s="2" t="str">
        <f t="shared" si="32"/>
        <v>紀州-フジ-20-Ｔ-50</v>
      </c>
      <c r="H1071" s="2">
        <f t="shared" si="33"/>
        <v>1071</v>
      </c>
    </row>
    <row r="1072" spans="1:8">
      <c r="A1072" s="1">
        <v>1072</v>
      </c>
      <c r="B1072" s="1" t="s">
        <v>514</v>
      </c>
      <c r="C1072" s="1" t="s">
        <v>263</v>
      </c>
      <c r="D1072" s="1">
        <v>21</v>
      </c>
      <c r="E1072" s="1" t="s">
        <v>267</v>
      </c>
      <c r="F1072" s="1">
        <v>220</v>
      </c>
      <c r="G1072" s="2" t="str">
        <f t="shared" si="32"/>
        <v>きぬもみ-シラチャ-21-Ｙ-220</v>
      </c>
      <c r="H1072" s="2">
        <f t="shared" si="33"/>
        <v>1072</v>
      </c>
    </row>
    <row r="1073" spans="1:8">
      <c r="A1073" s="1">
        <v>1073</v>
      </c>
      <c r="B1073" s="1" t="s">
        <v>287</v>
      </c>
      <c r="C1073" s="1" t="s">
        <v>919</v>
      </c>
      <c r="D1073" s="1">
        <v>21</v>
      </c>
      <c r="E1073" s="1" t="s">
        <v>267</v>
      </c>
      <c r="F1073" s="1">
        <v>100</v>
      </c>
      <c r="G1073" s="2" t="str">
        <f t="shared" si="32"/>
        <v>タント-Ｎ－１３-21-Ｙ-100</v>
      </c>
      <c r="H1073" s="2">
        <f t="shared" si="33"/>
        <v>1073</v>
      </c>
    </row>
    <row r="1074" spans="1:8">
      <c r="A1074" s="1">
        <v>1074</v>
      </c>
      <c r="B1074" s="1" t="s">
        <v>287</v>
      </c>
      <c r="C1074" s="1" t="s">
        <v>920</v>
      </c>
      <c r="D1074" s="1">
        <v>21</v>
      </c>
      <c r="E1074" s="1" t="s">
        <v>267</v>
      </c>
      <c r="F1074" s="1">
        <v>100</v>
      </c>
      <c r="G1074" s="2" t="str">
        <f t="shared" si="32"/>
        <v>タント-Ｙ－５-21-Ｙ-100</v>
      </c>
      <c r="H1074" s="2">
        <f t="shared" si="33"/>
        <v>1074</v>
      </c>
    </row>
    <row r="1075" spans="1:8">
      <c r="A1075" s="1">
        <v>1075</v>
      </c>
      <c r="B1075" s="1" t="s">
        <v>329</v>
      </c>
      <c r="C1075" s="1" t="s">
        <v>921</v>
      </c>
      <c r="D1075" s="1">
        <v>21</v>
      </c>
      <c r="E1075" s="1" t="s">
        <v>267</v>
      </c>
      <c r="F1075" s="1">
        <v>215</v>
      </c>
      <c r="G1075" s="2" t="str">
        <f t="shared" si="32"/>
        <v>レザック６６-アーモンド-21-Ｙ-215</v>
      </c>
      <c r="H1075" s="2">
        <f t="shared" si="33"/>
        <v>1075</v>
      </c>
    </row>
    <row r="1076" spans="1:8">
      <c r="A1076" s="1">
        <v>1076</v>
      </c>
      <c r="B1076" s="1" t="s">
        <v>262</v>
      </c>
      <c r="C1076" s="1" t="s">
        <v>271</v>
      </c>
      <c r="D1076" s="1">
        <v>20</v>
      </c>
      <c r="E1076" s="1" t="s">
        <v>264</v>
      </c>
      <c r="F1076" s="1">
        <v>107</v>
      </c>
      <c r="G1076" s="2" t="str">
        <f t="shared" si="32"/>
        <v>紀州-オレンジ-20-Ｔ-107</v>
      </c>
      <c r="H1076" s="2">
        <f t="shared" si="33"/>
        <v>1076</v>
      </c>
    </row>
    <row r="1077" spans="1:8">
      <c r="A1077" s="1">
        <v>1077</v>
      </c>
      <c r="B1077" s="1" t="s">
        <v>266</v>
      </c>
      <c r="D1077" s="1">
        <v>23</v>
      </c>
      <c r="E1077" s="1" t="s">
        <v>267</v>
      </c>
      <c r="F1077" s="1">
        <v>48.5</v>
      </c>
      <c r="G1077" s="2" t="str">
        <f t="shared" si="32"/>
        <v>Ｖマット-23-Ｙ-48.5</v>
      </c>
      <c r="H1077" s="2">
        <f t="shared" si="33"/>
        <v>1077</v>
      </c>
    </row>
    <row r="1078" spans="1:8">
      <c r="A1078" s="1">
        <v>1078</v>
      </c>
      <c r="B1078" s="1" t="s">
        <v>287</v>
      </c>
      <c r="C1078" s="1" t="s">
        <v>516</v>
      </c>
      <c r="D1078" s="1">
        <v>21</v>
      </c>
      <c r="E1078" s="1" t="s">
        <v>264</v>
      </c>
      <c r="F1078" s="1">
        <v>100</v>
      </c>
      <c r="G1078" s="2" t="str">
        <f t="shared" si="32"/>
        <v>タント-Ｐ－６０-21-Ｔ-100</v>
      </c>
      <c r="H1078" s="2">
        <f t="shared" si="33"/>
        <v>1078</v>
      </c>
    </row>
    <row r="1079" spans="1:8">
      <c r="A1079" s="1">
        <v>1079</v>
      </c>
      <c r="B1079" s="1" t="s">
        <v>518</v>
      </c>
      <c r="D1079" s="1">
        <v>23</v>
      </c>
      <c r="E1079" s="1" t="s">
        <v>267</v>
      </c>
      <c r="F1079" s="1">
        <v>27</v>
      </c>
      <c r="G1079" s="2" t="str">
        <f t="shared" si="32"/>
        <v>はまゆう-23-Ｙ-27</v>
      </c>
      <c r="H1079" s="2">
        <f t="shared" si="33"/>
        <v>1079</v>
      </c>
    </row>
    <row r="1080" spans="1:8">
      <c r="A1080" s="1">
        <v>1080</v>
      </c>
      <c r="B1080" s="1" t="s">
        <v>262</v>
      </c>
      <c r="C1080" s="1" t="s">
        <v>271</v>
      </c>
      <c r="D1080" s="1">
        <v>21</v>
      </c>
      <c r="E1080" s="1" t="s">
        <v>264</v>
      </c>
      <c r="F1080" s="1">
        <v>176</v>
      </c>
      <c r="G1080" s="2" t="str">
        <f t="shared" si="32"/>
        <v>紀州-オレンジ-21-Ｔ-176</v>
      </c>
      <c r="H1080" s="2">
        <f t="shared" si="33"/>
        <v>1080</v>
      </c>
    </row>
    <row r="1081" spans="1:8">
      <c r="A1081" s="1">
        <v>1081</v>
      </c>
      <c r="B1081" s="1" t="s">
        <v>894</v>
      </c>
      <c r="C1081" s="1" t="s">
        <v>922</v>
      </c>
      <c r="D1081" s="1">
        <v>21</v>
      </c>
      <c r="E1081" s="1" t="s">
        <v>267</v>
      </c>
      <c r="F1081" s="1">
        <v>180</v>
      </c>
      <c r="G1081" s="2" t="str">
        <f t="shared" si="32"/>
        <v>フレンチマーブル-ローズ-21-Ｙ-180</v>
      </c>
      <c r="H1081" s="2">
        <f t="shared" si="33"/>
        <v>1081</v>
      </c>
    </row>
    <row r="1082" spans="1:8">
      <c r="A1082" s="1">
        <v>1082</v>
      </c>
      <c r="B1082" s="1" t="s">
        <v>497</v>
      </c>
      <c r="C1082" s="1" t="s">
        <v>519</v>
      </c>
      <c r="D1082" s="1">
        <v>23</v>
      </c>
      <c r="E1082" s="1" t="s">
        <v>267</v>
      </c>
      <c r="F1082" s="1">
        <v>1</v>
      </c>
      <c r="G1082" s="2" t="str">
        <f t="shared" si="32"/>
        <v>きらびき-ＰＬ－１３５シロ-23-Ｙ-1</v>
      </c>
      <c r="H1082" s="2">
        <f t="shared" si="33"/>
        <v>1082</v>
      </c>
    </row>
    <row r="1083" spans="1:8">
      <c r="A1083" s="1">
        <v>1083</v>
      </c>
      <c r="B1083" s="1" t="s">
        <v>923</v>
      </c>
      <c r="C1083" s="1" t="s">
        <v>924</v>
      </c>
      <c r="D1083" s="1">
        <v>21</v>
      </c>
      <c r="E1083" s="1" t="s">
        <v>267</v>
      </c>
      <c r="F1083" s="1">
        <v>180</v>
      </c>
      <c r="G1083" s="2" t="str">
        <f t="shared" si="32"/>
        <v>Ｍｒ，ＡＦ-オフホワイト-21-Ｙ-180</v>
      </c>
      <c r="H1083" s="2">
        <f t="shared" si="33"/>
        <v>1083</v>
      </c>
    </row>
    <row r="1084" spans="1:8">
      <c r="A1084" s="1">
        <v>1084</v>
      </c>
      <c r="B1084" s="1" t="s">
        <v>923</v>
      </c>
      <c r="C1084" s="1" t="s">
        <v>924</v>
      </c>
      <c r="D1084" s="1">
        <v>23</v>
      </c>
      <c r="E1084" s="1" t="s">
        <v>264</v>
      </c>
      <c r="F1084" s="1">
        <v>125</v>
      </c>
      <c r="G1084" s="2" t="str">
        <f t="shared" si="32"/>
        <v>Ｍｒ，ＡＦ-オフホワイト-23-Ｔ-125</v>
      </c>
      <c r="H1084" s="2">
        <f t="shared" si="33"/>
        <v>1084</v>
      </c>
    </row>
    <row r="1085" spans="1:8">
      <c r="A1085" s="1">
        <v>1085</v>
      </c>
      <c r="B1085" s="1" t="s">
        <v>285</v>
      </c>
      <c r="C1085" s="1" t="s">
        <v>782</v>
      </c>
      <c r="D1085" s="1">
        <v>21</v>
      </c>
      <c r="E1085" s="1" t="s">
        <v>267</v>
      </c>
      <c r="F1085" s="1">
        <v>100</v>
      </c>
      <c r="G1085" s="2" t="str">
        <f t="shared" si="32"/>
        <v>ＮＴラシャ-シルバー-21-Ｙ-100</v>
      </c>
      <c r="H1085" s="2">
        <f t="shared" si="33"/>
        <v>1085</v>
      </c>
    </row>
    <row r="1086" spans="1:8">
      <c r="A1086" s="1">
        <v>1086</v>
      </c>
      <c r="B1086" s="1" t="s">
        <v>925</v>
      </c>
      <c r="C1086" s="1" t="s">
        <v>312</v>
      </c>
      <c r="D1086" s="1">
        <v>21</v>
      </c>
      <c r="E1086" s="1" t="s">
        <v>267</v>
      </c>
      <c r="F1086" s="1">
        <v>120</v>
      </c>
      <c r="G1086" s="2" t="str">
        <f t="shared" si="32"/>
        <v>エアラス-ホワイト-21-Ｙ-120</v>
      </c>
      <c r="H1086" s="2">
        <f t="shared" si="33"/>
        <v>1086</v>
      </c>
    </row>
    <row r="1087" spans="1:8">
      <c r="A1087" s="1">
        <v>1087</v>
      </c>
      <c r="B1087" s="1" t="s">
        <v>262</v>
      </c>
      <c r="C1087" s="1" t="s">
        <v>422</v>
      </c>
      <c r="D1087" s="1">
        <v>21</v>
      </c>
      <c r="E1087" s="1" t="s">
        <v>264</v>
      </c>
      <c r="F1087" s="1">
        <v>78</v>
      </c>
      <c r="G1087" s="2" t="str">
        <f t="shared" si="32"/>
        <v>紀州-ソラ-21-Ｔ-78</v>
      </c>
      <c r="H1087" s="2">
        <f t="shared" si="33"/>
        <v>1087</v>
      </c>
    </row>
    <row r="1088" spans="1:8">
      <c r="A1088" s="1">
        <v>1088</v>
      </c>
      <c r="B1088" s="1" t="s">
        <v>262</v>
      </c>
      <c r="C1088" s="1" t="s">
        <v>425</v>
      </c>
      <c r="D1088" s="1">
        <v>21</v>
      </c>
      <c r="E1088" s="1" t="s">
        <v>264</v>
      </c>
      <c r="F1088" s="1">
        <v>78</v>
      </c>
      <c r="G1088" s="2" t="str">
        <f t="shared" si="32"/>
        <v>紀州-コスモス-21-Ｔ-78</v>
      </c>
      <c r="H1088" s="2">
        <f t="shared" si="33"/>
        <v>1088</v>
      </c>
    </row>
    <row r="1089" spans="1:8">
      <c r="A1089" s="1">
        <v>1089</v>
      </c>
      <c r="B1089" s="1" t="s">
        <v>926</v>
      </c>
      <c r="D1089" s="1">
        <v>21</v>
      </c>
      <c r="E1089" s="1" t="s">
        <v>267</v>
      </c>
      <c r="F1089" s="1">
        <v>73</v>
      </c>
      <c r="G1089" s="2" t="str">
        <f t="shared" ref="G1089:G1152" si="34">_xlfn.TEXTJOIN("-",TRUE,B1089,C1089,D1089,E1089,F1089)</f>
        <v>白柳－ＦＳ-21-Ｙ-73</v>
      </c>
      <c r="H1089" s="2">
        <f t="shared" ref="H1089:H1152" si="35">A1089</f>
        <v>1089</v>
      </c>
    </row>
    <row r="1090" spans="1:8">
      <c r="A1090" s="1">
        <v>1090</v>
      </c>
      <c r="B1090" s="1" t="s">
        <v>507</v>
      </c>
      <c r="C1090" s="1" t="s">
        <v>927</v>
      </c>
      <c r="D1090" s="1">
        <v>23</v>
      </c>
      <c r="E1090" s="1" t="s">
        <v>264</v>
      </c>
      <c r="F1090" s="1">
        <v>1</v>
      </c>
      <c r="G1090" s="2" t="str">
        <f t="shared" si="34"/>
        <v>ユポＦＲＢＷ-＃３００-23-Ｔ-1</v>
      </c>
      <c r="H1090" s="2">
        <f t="shared" si="35"/>
        <v>1090</v>
      </c>
    </row>
    <row r="1091" spans="1:8">
      <c r="A1091" s="1">
        <v>1091</v>
      </c>
      <c r="B1091" s="1" t="s">
        <v>507</v>
      </c>
      <c r="C1091" s="1" t="s">
        <v>928</v>
      </c>
      <c r="D1091" s="1">
        <v>23</v>
      </c>
      <c r="E1091" s="1" t="s">
        <v>264</v>
      </c>
      <c r="F1091" s="1">
        <v>1</v>
      </c>
      <c r="G1091" s="2" t="str">
        <f t="shared" si="34"/>
        <v>ユポＦＲＢＷ-＃１５０-23-Ｔ-1</v>
      </c>
      <c r="H1091" s="2">
        <f t="shared" si="35"/>
        <v>1091</v>
      </c>
    </row>
    <row r="1092" spans="1:8">
      <c r="A1092" s="1">
        <v>1092</v>
      </c>
      <c r="B1092" s="1" t="s">
        <v>693</v>
      </c>
      <c r="C1092" s="1" t="s">
        <v>312</v>
      </c>
      <c r="D1092" s="1">
        <v>21</v>
      </c>
      <c r="E1092" s="1" t="s">
        <v>267</v>
      </c>
      <c r="F1092" s="1">
        <v>170</v>
      </c>
      <c r="G1092" s="2" t="str">
        <f t="shared" si="34"/>
        <v>ＯＫミューズキララ-ホワイト-21-Ｙ-170</v>
      </c>
      <c r="H1092" s="2">
        <f t="shared" si="35"/>
        <v>1092</v>
      </c>
    </row>
    <row r="1093" spans="1:8">
      <c r="A1093" s="1">
        <v>1093</v>
      </c>
      <c r="B1093" s="1" t="s">
        <v>343</v>
      </c>
      <c r="C1093" s="1" t="s">
        <v>444</v>
      </c>
      <c r="D1093" s="1">
        <v>21</v>
      </c>
      <c r="E1093" s="1" t="s">
        <v>267</v>
      </c>
      <c r="F1093" s="1">
        <v>130</v>
      </c>
      <c r="G1093" s="2" t="str">
        <f t="shared" si="34"/>
        <v>里紙-トキ-21-Ｙ-130</v>
      </c>
      <c r="H1093" s="2">
        <f t="shared" si="35"/>
        <v>1093</v>
      </c>
    </row>
    <row r="1094" spans="1:8">
      <c r="A1094" s="1">
        <v>1094</v>
      </c>
      <c r="B1094" s="1" t="s">
        <v>520</v>
      </c>
      <c r="C1094" s="1" t="s">
        <v>306</v>
      </c>
      <c r="D1094" s="1">
        <v>21</v>
      </c>
      <c r="E1094" s="1" t="s">
        <v>267</v>
      </c>
      <c r="F1094" s="1">
        <v>130</v>
      </c>
      <c r="G1094" s="2" t="str">
        <f t="shared" si="34"/>
        <v>新だん紙-シロ-21-Ｙ-130</v>
      </c>
      <c r="H1094" s="2">
        <f t="shared" si="35"/>
        <v>1094</v>
      </c>
    </row>
    <row r="1095" spans="1:8">
      <c r="A1095" s="1">
        <v>1095</v>
      </c>
      <c r="B1095" s="1" t="s">
        <v>262</v>
      </c>
      <c r="C1095" s="1" t="s">
        <v>473</v>
      </c>
      <c r="D1095" s="1">
        <v>21</v>
      </c>
      <c r="E1095" s="1" t="s">
        <v>264</v>
      </c>
      <c r="F1095" s="1">
        <v>107</v>
      </c>
      <c r="G1095" s="2" t="str">
        <f t="shared" si="34"/>
        <v>紀州-ビワ-21-Ｔ-107</v>
      </c>
      <c r="H1095" s="2">
        <f t="shared" si="35"/>
        <v>1095</v>
      </c>
    </row>
    <row r="1096" spans="1:8">
      <c r="A1096" s="1">
        <v>1096</v>
      </c>
      <c r="B1096" s="1" t="s">
        <v>875</v>
      </c>
      <c r="D1096" s="1">
        <v>23</v>
      </c>
      <c r="E1096" s="1" t="s">
        <v>264</v>
      </c>
      <c r="F1096" s="1">
        <v>62.5</v>
      </c>
      <c r="G1096" s="2" t="str">
        <f t="shared" si="34"/>
        <v>シナールＤＧマット-23-Ｔ-62.5</v>
      </c>
      <c r="H1096" s="2">
        <f t="shared" si="35"/>
        <v>1096</v>
      </c>
    </row>
    <row r="1097" spans="1:8">
      <c r="A1097" s="1">
        <v>1097</v>
      </c>
      <c r="B1097" s="1" t="s">
        <v>321</v>
      </c>
      <c r="D1097" s="1">
        <v>21</v>
      </c>
      <c r="E1097" s="1" t="s">
        <v>264</v>
      </c>
      <c r="F1097" s="1">
        <v>62</v>
      </c>
      <c r="G1097" s="2" t="str">
        <f t="shared" si="34"/>
        <v>啓ありそ-21-Ｔ-62</v>
      </c>
      <c r="H1097" s="2">
        <f t="shared" si="35"/>
        <v>1097</v>
      </c>
    </row>
    <row r="1098" spans="1:8">
      <c r="A1098" s="1">
        <v>1098</v>
      </c>
      <c r="B1098" s="1" t="s">
        <v>704</v>
      </c>
      <c r="C1098" s="1" t="s">
        <v>433</v>
      </c>
      <c r="D1098" s="1">
        <v>23</v>
      </c>
      <c r="E1098" s="1" t="s">
        <v>264</v>
      </c>
      <c r="F1098" s="1">
        <v>1</v>
      </c>
      <c r="G1098" s="2" t="str">
        <f t="shared" si="34"/>
        <v>スーパーユポＦＲＢＷ-＃１３０-23-Ｔ-1</v>
      </c>
      <c r="H1098" s="2">
        <f t="shared" si="35"/>
        <v>1098</v>
      </c>
    </row>
    <row r="1099" spans="1:8">
      <c r="A1099" s="1">
        <v>1099</v>
      </c>
      <c r="B1099" s="1" t="s">
        <v>507</v>
      </c>
      <c r="C1099" s="1" t="s">
        <v>483</v>
      </c>
      <c r="D1099" s="1">
        <v>21</v>
      </c>
      <c r="E1099" s="1" t="s">
        <v>264</v>
      </c>
      <c r="F1099" s="1">
        <v>1</v>
      </c>
      <c r="G1099" s="2" t="str">
        <f t="shared" si="34"/>
        <v>ユポＦＲＢＷ-＃２００-21-Ｔ-1</v>
      </c>
      <c r="H1099" s="2">
        <f t="shared" si="35"/>
        <v>1099</v>
      </c>
    </row>
    <row r="1100" spans="1:8">
      <c r="A1100" s="1">
        <v>1100</v>
      </c>
      <c r="B1100" s="1" t="s">
        <v>269</v>
      </c>
      <c r="D1100" s="1">
        <v>20</v>
      </c>
      <c r="E1100" s="1" t="s">
        <v>267</v>
      </c>
      <c r="F1100" s="1">
        <v>57.6</v>
      </c>
      <c r="G1100" s="2" t="str">
        <f t="shared" si="34"/>
        <v>プリンス上質エコグリーン-20-Ｙ-57.6</v>
      </c>
      <c r="H1100" s="2">
        <f t="shared" si="35"/>
        <v>1100</v>
      </c>
    </row>
    <row r="1101" spans="1:8">
      <c r="A1101" s="1">
        <v>1101</v>
      </c>
      <c r="B1101" s="1" t="s">
        <v>262</v>
      </c>
      <c r="C1101" s="1" t="s">
        <v>487</v>
      </c>
      <c r="D1101" s="1">
        <v>21</v>
      </c>
      <c r="E1101" s="1" t="s">
        <v>264</v>
      </c>
      <c r="F1101" s="1">
        <v>66</v>
      </c>
      <c r="G1101" s="2" t="str">
        <f t="shared" si="34"/>
        <v>紀州-ラベンダー-21-Ｔ-66</v>
      </c>
      <c r="H1101" s="2">
        <f t="shared" si="35"/>
        <v>1101</v>
      </c>
    </row>
    <row r="1102" spans="1:8">
      <c r="A1102" s="1">
        <v>1102</v>
      </c>
      <c r="B1102" s="1" t="s">
        <v>287</v>
      </c>
      <c r="C1102" s="1" t="s">
        <v>929</v>
      </c>
      <c r="D1102" s="1">
        <v>21</v>
      </c>
      <c r="E1102" s="1" t="s">
        <v>267</v>
      </c>
      <c r="F1102" s="1">
        <v>100</v>
      </c>
      <c r="G1102" s="2" t="str">
        <f t="shared" si="34"/>
        <v>タント-Ｂ－１１-21-Ｙ-100</v>
      </c>
      <c r="H1102" s="2">
        <f t="shared" si="35"/>
        <v>1102</v>
      </c>
    </row>
    <row r="1103" spans="1:8">
      <c r="A1103" s="1">
        <v>1103</v>
      </c>
      <c r="B1103" s="1" t="s">
        <v>520</v>
      </c>
      <c r="C1103" s="1" t="s">
        <v>446</v>
      </c>
      <c r="D1103" s="1">
        <v>21</v>
      </c>
      <c r="E1103" s="1" t="s">
        <v>267</v>
      </c>
      <c r="F1103" s="1">
        <v>110</v>
      </c>
      <c r="G1103" s="2" t="str">
        <f t="shared" si="34"/>
        <v>新だん紙-ユキ-21-Ｙ-110</v>
      </c>
      <c r="H1103" s="2">
        <f t="shared" si="35"/>
        <v>1103</v>
      </c>
    </row>
    <row r="1104" spans="1:8">
      <c r="A1104" s="1">
        <v>1104</v>
      </c>
      <c r="B1104" s="1" t="s">
        <v>343</v>
      </c>
      <c r="C1104" s="1" t="s">
        <v>930</v>
      </c>
      <c r="D1104" s="1">
        <v>21</v>
      </c>
      <c r="E1104" s="1" t="s">
        <v>267</v>
      </c>
      <c r="F1104" s="1">
        <v>130</v>
      </c>
      <c r="G1104" s="2" t="str">
        <f t="shared" si="34"/>
        <v>里紙-ツユ-21-Ｙ-130</v>
      </c>
      <c r="H1104" s="2">
        <f t="shared" si="35"/>
        <v>1104</v>
      </c>
    </row>
    <row r="1105" spans="1:8">
      <c r="A1105" s="1">
        <v>1105</v>
      </c>
      <c r="B1105" s="1" t="s">
        <v>322</v>
      </c>
      <c r="D1105" s="1">
        <v>28</v>
      </c>
      <c r="E1105" s="1" t="s">
        <v>264</v>
      </c>
      <c r="F1105" s="1">
        <v>73</v>
      </c>
      <c r="G1105" s="2" t="str">
        <f t="shared" si="34"/>
        <v>マルウタックアート-28-Ｔ-73</v>
      </c>
      <c r="H1105" s="2">
        <f t="shared" si="35"/>
        <v>1105</v>
      </c>
    </row>
    <row r="1106" spans="1:8">
      <c r="A1106" s="1">
        <v>1106</v>
      </c>
      <c r="B1106" s="1" t="s">
        <v>452</v>
      </c>
      <c r="C1106" s="1" t="s">
        <v>339</v>
      </c>
      <c r="D1106" s="1">
        <v>21</v>
      </c>
      <c r="E1106" s="1" t="s">
        <v>267</v>
      </c>
      <c r="F1106" s="1">
        <v>130</v>
      </c>
      <c r="G1106" s="2" t="str">
        <f t="shared" si="34"/>
        <v>ジェラードＧＡ-ナチュラル-21-Ｙ-130</v>
      </c>
      <c r="H1106" s="2">
        <f t="shared" si="35"/>
        <v>1106</v>
      </c>
    </row>
    <row r="1107" spans="1:8">
      <c r="A1107" s="1">
        <v>1107</v>
      </c>
      <c r="B1107" s="1" t="s">
        <v>445</v>
      </c>
      <c r="C1107" s="1" t="s">
        <v>931</v>
      </c>
      <c r="D1107" s="1">
        <v>21</v>
      </c>
      <c r="E1107" s="1" t="s">
        <v>267</v>
      </c>
      <c r="F1107" s="1">
        <v>120</v>
      </c>
      <c r="G1107" s="2" t="str">
        <f t="shared" si="34"/>
        <v>ＯＫフェザーワルツ-しんじゅ-21-Ｙ-120</v>
      </c>
      <c r="H1107" s="2">
        <f t="shared" si="35"/>
        <v>1107</v>
      </c>
    </row>
    <row r="1108" spans="1:8">
      <c r="A1108" s="1">
        <v>1108</v>
      </c>
      <c r="B1108" s="1" t="s">
        <v>441</v>
      </c>
      <c r="C1108" s="1" t="s">
        <v>446</v>
      </c>
      <c r="D1108" s="1">
        <v>21</v>
      </c>
      <c r="E1108" s="1" t="s">
        <v>267</v>
      </c>
      <c r="F1108" s="1">
        <v>150</v>
      </c>
      <c r="G1108" s="2" t="str">
        <f t="shared" si="34"/>
        <v>ビルカラー-ユキ-21-Ｙ-150</v>
      </c>
      <c r="H1108" s="2">
        <f t="shared" si="35"/>
        <v>1108</v>
      </c>
    </row>
    <row r="1109" spans="1:8">
      <c r="A1109" s="1">
        <v>1109</v>
      </c>
      <c r="B1109" s="1" t="s">
        <v>343</v>
      </c>
      <c r="C1109" s="1" t="s">
        <v>473</v>
      </c>
      <c r="D1109" s="1">
        <v>21</v>
      </c>
      <c r="E1109" s="1" t="s">
        <v>267</v>
      </c>
      <c r="F1109" s="1">
        <v>130</v>
      </c>
      <c r="G1109" s="2" t="str">
        <f t="shared" si="34"/>
        <v>里紙-ビワ-21-Ｙ-130</v>
      </c>
      <c r="H1109" s="2">
        <f t="shared" si="35"/>
        <v>1109</v>
      </c>
    </row>
    <row r="1110" spans="1:8">
      <c r="A1110" s="1">
        <v>1110</v>
      </c>
      <c r="B1110" s="1" t="s">
        <v>522</v>
      </c>
      <c r="D1110" s="1">
        <v>22</v>
      </c>
      <c r="E1110" s="1" t="s">
        <v>264</v>
      </c>
      <c r="F1110" s="1">
        <v>53</v>
      </c>
      <c r="G1110" s="2" t="str">
        <f t="shared" si="34"/>
        <v>啓プリンス上質-22-Ｔ-53</v>
      </c>
      <c r="H1110" s="2">
        <f t="shared" si="35"/>
        <v>1110</v>
      </c>
    </row>
    <row r="1111" spans="1:8">
      <c r="A1111" s="1">
        <v>1111</v>
      </c>
      <c r="B1111" s="1" t="s">
        <v>789</v>
      </c>
      <c r="C1111" s="1" t="s">
        <v>312</v>
      </c>
      <c r="D1111" s="1">
        <v>21</v>
      </c>
      <c r="E1111" s="1" t="s">
        <v>267</v>
      </c>
      <c r="F1111" s="1">
        <v>80</v>
      </c>
      <c r="G1111" s="2" t="str">
        <f t="shared" si="34"/>
        <v>スノーペトル-ホワイト-21-Ｙ-80</v>
      </c>
      <c r="H1111" s="2">
        <f t="shared" si="35"/>
        <v>1111</v>
      </c>
    </row>
    <row r="1112" spans="1:8">
      <c r="A1112" s="1">
        <v>1112</v>
      </c>
      <c r="B1112" s="1" t="s">
        <v>932</v>
      </c>
      <c r="D1112" s="1">
        <v>22</v>
      </c>
      <c r="E1112" s="1" t="s">
        <v>264</v>
      </c>
      <c r="F1112" s="1">
        <v>53</v>
      </c>
      <c r="G1112" s="2" t="str">
        <f t="shared" si="34"/>
        <v>啓ユトリロ上質-22-Ｔ-53</v>
      </c>
      <c r="H1112" s="2">
        <f t="shared" si="35"/>
        <v>1112</v>
      </c>
    </row>
    <row r="1113" spans="1:8">
      <c r="A1113" s="1">
        <v>1113</v>
      </c>
      <c r="B1113" s="1" t="s">
        <v>329</v>
      </c>
      <c r="C1113" s="1" t="s">
        <v>523</v>
      </c>
      <c r="D1113" s="1">
        <v>21</v>
      </c>
      <c r="E1113" s="1" t="s">
        <v>267</v>
      </c>
      <c r="F1113" s="1">
        <v>175</v>
      </c>
      <c r="G1113" s="2" t="str">
        <f t="shared" si="34"/>
        <v>レザック６６-ミズイロ-21-Ｙ-175</v>
      </c>
      <c r="H1113" s="2">
        <f t="shared" si="35"/>
        <v>1113</v>
      </c>
    </row>
    <row r="1114" spans="1:8">
      <c r="A1114" s="1">
        <v>1114</v>
      </c>
      <c r="B1114" s="1" t="s">
        <v>303</v>
      </c>
      <c r="D1114" s="1">
        <v>23</v>
      </c>
      <c r="E1114" s="1" t="s">
        <v>267</v>
      </c>
      <c r="F1114" s="1">
        <v>30</v>
      </c>
      <c r="G1114" s="2" t="str">
        <f t="shared" si="34"/>
        <v>白銀-23-Ｙ-30</v>
      </c>
      <c r="H1114" s="2">
        <f t="shared" si="35"/>
        <v>1114</v>
      </c>
    </row>
    <row r="1115" spans="1:8">
      <c r="A1115" s="1">
        <v>1115</v>
      </c>
      <c r="B1115" s="1" t="s">
        <v>430</v>
      </c>
      <c r="C1115" s="1" t="s">
        <v>339</v>
      </c>
      <c r="D1115" s="1">
        <v>21</v>
      </c>
      <c r="E1115" s="1" t="s">
        <v>264</v>
      </c>
      <c r="F1115" s="1">
        <v>1</v>
      </c>
      <c r="G1115" s="2" t="str">
        <f t="shared" si="34"/>
        <v>Ａカード＃２５０-ナチュラル-21-Ｔ-1</v>
      </c>
      <c r="H1115" s="2">
        <f t="shared" si="35"/>
        <v>1115</v>
      </c>
    </row>
    <row r="1116" spans="1:8">
      <c r="A1116" s="1">
        <v>1116</v>
      </c>
      <c r="B1116" s="1" t="s">
        <v>445</v>
      </c>
      <c r="C1116" s="1" t="s">
        <v>933</v>
      </c>
      <c r="D1116" s="1">
        <v>21</v>
      </c>
      <c r="E1116" s="1" t="s">
        <v>267</v>
      </c>
      <c r="F1116" s="1">
        <v>120</v>
      </c>
      <c r="G1116" s="2" t="str">
        <f t="shared" si="34"/>
        <v>ＯＫフェザーワルツ-シンジュ-21-Ｙ-120</v>
      </c>
      <c r="H1116" s="2">
        <f t="shared" si="35"/>
        <v>1116</v>
      </c>
    </row>
    <row r="1117" spans="1:8">
      <c r="A1117" s="1">
        <v>1117</v>
      </c>
      <c r="B1117" s="1" t="s">
        <v>439</v>
      </c>
      <c r="C1117" s="1" t="s">
        <v>934</v>
      </c>
      <c r="D1117" s="1">
        <v>21</v>
      </c>
      <c r="E1117" s="1" t="s">
        <v>264</v>
      </c>
      <c r="F1117" s="1">
        <v>180</v>
      </c>
      <c r="G1117" s="2" t="str">
        <f t="shared" si="34"/>
        <v>Ａカード＃２００-ナシ-21-Ｔ-180</v>
      </c>
      <c r="H1117" s="2">
        <f t="shared" si="35"/>
        <v>1117</v>
      </c>
    </row>
    <row r="1118" spans="1:8">
      <c r="A1118" s="1">
        <v>1118</v>
      </c>
      <c r="B1118" s="1" t="s">
        <v>485</v>
      </c>
      <c r="C1118" s="1" t="s">
        <v>310</v>
      </c>
      <c r="D1118" s="1">
        <v>21</v>
      </c>
      <c r="E1118" s="1" t="s">
        <v>267</v>
      </c>
      <c r="F1118" s="1">
        <v>210</v>
      </c>
      <c r="G1118" s="2" t="str">
        <f t="shared" si="34"/>
        <v>ハンマートーンＧＡ-スノーホワイト-21-Ｙ-210</v>
      </c>
      <c r="H1118" s="2">
        <f t="shared" si="35"/>
        <v>1118</v>
      </c>
    </row>
    <row r="1119" spans="1:8">
      <c r="A1119" s="1">
        <v>1119</v>
      </c>
      <c r="B1119" s="1" t="s">
        <v>287</v>
      </c>
      <c r="C1119" s="1" t="s">
        <v>935</v>
      </c>
      <c r="D1119" s="1">
        <v>21</v>
      </c>
      <c r="E1119" s="1" t="s">
        <v>267</v>
      </c>
      <c r="F1119" s="1">
        <v>100</v>
      </c>
      <c r="G1119" s="2" t="str">
        <f t="shared" si="34"/>
        <v>タント-Ｈ－５０-21-Ｙ-100</v>
      </c>
      <c r="H1119" s="2">
        <f t="shared" si="35"/>
        <v>1119</v>
      </c>
    </row>
    <row r="1120" spans="1:8">
      <c r="A1120" s="1">
        <v>1120</v>
      </c>
      <c r="B1120" s="1" t="s">
        <v>936</v>
      </c>
      <c r="D1120" s="1">
        <v>21</v>
      </c>
      <c r="E1120" s="1" t="s">
        <v>267</v>
      </c>
      <c r="F1120" s="1">
        <v>70</v>
      </c>
      <c r="G1120" s="2" t="str">
        <f t="shared" si="34"/>
        <v>オペラクリーム-21-Ｙ-70</v>
      </c>
      <c r="H1120" s="2">
        <f t="shared" si="35"/>
        <v>1120</v>
      </c>
    </row>
    <row r="1121" spans="1:8">
      <c r="A1121" s="1">
        <v>1121</v>
      </c>
      <c r="B1121" s="1" t="s">
        <v>262</v>
      </c>
      <c r="C1121" s="1" t="s">
        <v>417</v>
      </c>
      <c r="D1121" s="1">
        <v>21</v>
      </c>
      <c r="E1121" s="1" t="s">
        <v>264</v>
      </c>
      <c r="F1121" s="1">
        <v>66</v>
      </c>
      <c r="G1121" s="2" t="str">
        <f t="shared" si="34"/>
        <v>紀州-リンドウ-21-Ｔ-66</v>
      </c>
      <c r="H1121" s="2">
        <f t="shared" si="35"/>
        <v>1121</v>
      </c>
    </row>
    <row r="1122" spans="1:8">
      <c r="A1122" s="1">
        <v>1122</v>
      </c>
      <c r="B1122" s="1" t="s">
        <v>287</v>
      </c>
      <c r="C1122" s="1" t="s">
        <v>937</v>
      </c>
      <c r="D1122" s="1">
        <v>21</v>
      </c>
      <c r="E1122" s="1" t="s">
        <v>267</v>
      </c>
      <c r="F1122" s="1">
        <v>100</v>
      </c>
      <c r="G1122" s="2" t="str">
        <f t="shared" si="34"/>
        <v>タント-Ｎ－６３-21-Ｙ-100</v>
      </c>
      <c r="H1122" s="2">
        <f t="shared" si="35"/>
        <v>1122</v>
      </c>
    </row>
    <row r="1123" spans="1:8">
      <c r="A1123" s="1">
        <v>1123</v>
      </c>
      <c r="B1123" s="1" t="s">
        <v>442</v>
      </c>
      <c r="D1123" s="1">
        <v>20</v>
      </c>
      <c r="E1123" s="1" t="s">
        <v>264</v>
      </c>
      <c r="F1123" s="1">
        <v>39.5</v>
      </c>
      <c r="G1123" s="2" t="str">
        <f t="shared" si="34"/>
        <v>ラフクリーム琥珀-20-Ｔ-39.5</v>
      </c>
      <c r="H1123" s="2">
        <f t="shared" si="35"/>
        <v>1123</v>
      </c>
    </row>
    <row r="1124" spans="1:8">
      <c r="A1124" s="1">
        <v>1124</v>
      </c>
      <c r="B1124" s="1" t="s">
        <v>524</v>
      </c>
      <c r="C1124" s="1" t="s">
        <v>938</v>
      </c>
      <c r="D1124" s="1">
        <v>21</v>
      </c>
      <c r="E1124" s="1" t="s">
        <v>267</v>
      </c>
      <c r="F1124" s="1">
        <v>120</v>
      </c>
      <c r="G1124" s="2" t="str">
        <f t="shared" si="34"/>
        <v>ビオトープＧＡ－ＦＳ-マゼランブルー-21-Ｙ-120</v>
      </c>
      <c r="H1124" s="2">
        <f t="shared" si="35"/>
        <v>1124</v>
      </c>
    </row>
    <row r="1125" spans="1:8">
      <c r="A1125" s="1">
        <v>1125</v>
      </c>
      <c r="B1125" s="1" t="s">
        <v>442</v>
      </c>
      <c r="D1125" s="1">
        <v>21</v>
      </c>
      <c r="E1125" s="1" t="s">
        <v>267</v>
      </c>
      <c r="F1125" s="1">
        <v>62</v>
      </c>
      <c r="G1125" s="2" t="str">
        <f t="shared" si="34"/>
        <v>ラフクリーム琥珀-21-Ｙ-62</v>
      </c>
      <c r="H1125" s="2">
        <f t="shared" si="35"/>
        <v>1125</v>
      </c>
    </row>
    <row r="1126" spans="1:8">
      <c r="A1126" s="1">
        <v>1126</v>
      </c>
      <c r="B1126" s="1" t="s">
        <v>510</v>
      </c>
      <c r="D1126" s="1">
        <v>21</v>
      </c>
      <c r="E1126" s="1" t="s">
        <v>264</v>
      </c>
      <c r="F1126" s="1">
        <v>19.5</v>
      </c>
      <c r="G1126" s="2" t="str">
        <f t="shared" si="34"/>
        <v>アイベストＷ-21-Ｔ-19.5</v>
      </c>
      <c r="H1126" s="2">
        <f t="shared" si="35"/>
        <v>1126</v>
      </c>
    </row>
    <row r="1127" spans="1:8">
      <c r="A1127" s="1">
        <v>1127</v>
      </c>
      <c r="B1127" s="1" t="s">
        <v>321</v>
      </c>
      <c r="D1127" s="1">
        <v>25</v>
      </c>
      <c r="E1127" s="1" t="s">
        <v>267</v>
      </c>
      <c r="F1127" s="1">
        <v>30</v>
      </c>
      <c r="G1127" s="2" t="str">
        <f t="shared" si="34"/>
        <v>啓ありそ-25-Ｙ-30</v>
      </c>
      <c r="H1127" s="2">
        <f t="shared" si="35"/>
        <v>1127</v>
      </c>
    </row>
    <row r="1128" spans="1:8">
      <c r="A1128" s="1">
        <v>1128</v>
      </c>
      <c r="B1128" s="1" t="s">
        <v>329</v>
      </c>
      <c r="C1128" s="1" t="s">
        <v>458</v>
      </c>
      <c r="D1128" s="1">
        <v>21</v>
      </c>
      <c r="E1128" s="1" t="s">
        <v>267</v>
      </c>
      <c r="F1128" s="1">
        <v>130</v>
      </c>
      <c r="G1128" s="2" t="str">
        <f t="shared" si="34"/>
        <v>レザック６６-ピンク-21-Ｙ-130</v>
      </c>
      <c r="H1128" s="2">
        <f t="shared" si="35"/>
        <v>1128</v>
      </c>
    </row>
    <row r="1129" spans="1:8">
      <c r="A1129" s="1">
        <v>1129</v>
      </c>
      <c r="B1129" s="1" t="s">
        <v>280</v>
      </c>
      <c r="D1129" s="1">
        <v>23</v>
      </c>
      <c r="E1129" s="1" t="s">
        <v>264</v>
      </c>
      <c r="F1129" s="1">
        <v>139</v>
      </c>
      <c r="G1129" s="2" t="str">
        <f t="shared" si="34"/>
        <v>ＯＫアートポスト-23-Ｔ-139</v>
      </c>
      <c r="H1129" s="2">
        <f t="shared" si="35"/>
        <v>1129</v>
      </c>
    </row>
    <row r="1130" spans="1:8">
      <c r="A1130" s="1">
        <v>1130</v>
      </c>
      <c r="B1130" s="1" t="s">
        <v>262</v>
      </c>
      <c r="C1130" s="1" t="s">
        <v>293</v>
      </c>
      <c r="D1130" s="1">
        <v>21</v>
      </c>
      <c r="E1130" s="1" t="s">
        <v>264</v>
      </c>
      <c r="F1130" s="1">
        <v>176</v>
      </c>
      <c r="G1130" s="2" t="str">
        <f t="shared" si="34"/>
        <v>紀州-モエギ-21-Ｔ-176</v>
      </c>
      <c r="H1130" s="2">
        <f t="shared" si="35"/>
        <v>1130</v>
      </c>
    </row>
    <row r="1131" spans="1:8">
      <c r="A1131" s="1">
        <v>1131</v>
      </c>
      <c r="B1131" s="1" t="s">
        <v>939</v>
      </c>
      <c r="C1131" s="1" t="s">
        <v>825</v>
      </c>
      <c r="D1131" s="1">
        <v>21</v>
      </c>
      <c r="E1131" s="1" t="s">
        <v>264</v>
      </c>
      <c r="F1131" s="1">
        <v>220</v>
      </c>
      <c r="G1131" s="2" t="str">
        <f t="shared" si="34"/>
        <v>彩美カード-淡クリーム-21-Ｔ-220</v>
      </c>
      <c r="H1131" s="2">
        <f t="shared" si="35"/>
        <v>1131</v>
      </c>
    </row>
    <row r="1132" spans="1:8">
      <c r="A1132" s="1">
        <v>1132</v>
      </c>
      <c r="B1132" s="1" t="s">
        <v>770</v>
      </c>
      <c r="C1132" s="1" t="s">
        <v>312</v>
      </c>
      <c r="D1132" s="1">
        <v>21</v>
      </c>
      <c r="E1132" s="1" t="s">
        <v>267</v>
      </c>
      <c r="F1132" s="1">
        <v>180</v>
      </c>
      <c r="G1132" s="2" t="str">
        <f t="shared" si="34"/>
        <v>フリッター-ホワイト-21-Ｙ-180</v>
      </c>
      <c r="H1132" s="2">
        <f t="shared" si="35"/>
        <v>1132</v>
      </c>
    </row>
    <row r="1133" spans="1:8">
      <c r="A1133" s="1">
        <v>1133</v>
      </c>
      <c r="B1133" s="1" t="s">
        <v>940</v>
      </c>
      <c r="C1133" s="1" t="s">
        <v>941</v>
      </c>
      <c r="D1133" s="1">
        <v>21</v>
      </c>
      <c r="E1133" s="1" t="s">
        <v>267</v>
      </c>
      <c r="F1133" s="1">
        <v>70</v>
      </c>
      <c r="G1133" s="2" t="str">
        <f t="shared" si="34"/>
        <v>リベロ-ピュア-21-Ｙ-70</v>
      </c>
      <c r="H1133" s="2">
        <f t="shared" si="35"/>
        <v>1133</v>
      </c>
    </row>
    <row r="1134" spans="1:8">
      <c r="A1134" s="1">
        <v>1134</v>
      </c>
      <c r="B1134" s="1" t="s">
        <v>485</v>
      </c>
      <c r="C1134" s="1" t="s">
        <v>494</v>
      </c>
      <c r="D1134" s="1">
        <v>21</v>
      </c>
      <c r="E1134" s="1" t="s">
        <v>267</v>
      </c>
      <c r="F1134" s="1">
        <v>100</v>
      </c>
      <c r="G1134" s="2" t="str">
        <f t="shared" si="34"/>
        <v>ハンマートーンＧＡ-セイジ-21-Ｙ-100</v>
      </c>
      <c r="H1134" s="2">
        <f t="shared" si="35"/>
        <v>1134</v>
      </c>
    </row>
    <row r="1135" spans="1:8">
      <c r="A1135" s="1">
        <v>1135</v>
      </c>
      <c r="B1135" s="1" t="s">
        <v>496</v>
      </c>
      <c r="C1135" s="1" t="s">
        <v>446</v>
      </c>
      <c r="D1135" s="1">
        <v>21</v>
      </c>
      <c r="E1135" s="1" t="s">
        <v>267</v>
      </c>
      <c r="F1135" s="1">
        <v>110</v>
      </c>
      <c r="G1135" s="2" t="str">
        <f t="shared" si="34"/>
        <v>羊皮紙-ユキ-21-Ｙ-110</v>
      </c>
      <c r="H1135" s="2">
        <f t="shared" si="35"/>
        <v>1135</v>
      </c>
    </row>
    <row r="1136" spans="1:8">
      <c r="A1136" s="1">
        <v>1136</v>
      </c>
      <c r="B1136" s="1" t="s">
        <v>942</v>
      </c>
      <c r="D1136" s="1">
        <v>21</v>
      </c>
      <c r="E1136" s="1" t="s">
        <v>267</v>
      </c>
      <c r="F1136" s="1">
        <v>60</v>
      </c>
      <c r="G1136" s="2" t="str">
        <f t="shared" si="34"/>
        <v>奉書　白鶴-21-Ｙ-60</v>
      </c>
      <c r="H1136" s="2">
        <f t="shared" si="35"/>
        <v>1136</v>
      </c>
    </row>
    <row r="1137" spans="1:8">
      <c r="A1137" s="1">
        <v>1137</v>
      </c>
      <c r="B1137" s="1" t="s">
        <v>265</v>
      </c>
      <c r="D1137" s="1">
        <v>24</v>
      </c>
      <c r="E1137" s="1" t="s">
        <v>264</v>
      </c>
      <c r="F1137" s="1">
        <v>65</v>
      </c>
      <c r="G1137" s="2" t="str">
        <f t="shared" si="34"/>
        <v>紀州ラップ-24-Ｔ-65</v>
      </c>
      <c r="H1137" s="2">
        <f t="shared" si="35"/>
        <v>1137</v>
      </c>
    </row>
    <row r="1138" spans="1:8">
      <c r="A1138" s="1">
        <v>1138</v>
      </c>
      <c r="B1138" s="1" t="s">
        <v>943</v>
      </c>
      <c r="C1138" s="1" t="s">
        <v>944</v>
      </c>
      <c r="D1138" s="1">
        <v>21</v>
      </c>
      <c r="E1138" s="1" t="s">
        <v>264</v>
      </c>
      <c r="F1138" s="1">
        <v>60</v>
      </c>
      <c r="G1138" s="2" t="str">
        <f t="shared" si="34"/>
        <v>瑞穂特白仙貨紙-№６５７１-21-Ｔ-60</v>
      </c>
      <c r="H1138" s="2">
        <f t="shared" si="35"/>
        <v>1138</v>
      </c>
    </row>
    <row r="1139" spans="1:8">
      <c r="A1139" s="1">
        <v>1139</v>
      </c>
      <c r="B1139" s="1" t="s">
        <v>485</v>
      </c>
      <c r="C1139" s="1" t="s">
        <v>494</v>
      </c>
      <c r="D1139" s="1">
        <v>21</v>
      </c>
      <c r="E1139" s="1" t="s">
        <v>267</v>
      </c>
      <c r="F1139" s="1">
        <v>80</v>
      </c>
      <c r="G1139" s="2" t="str">
        <f t="shared" si="34"/>
        <v>ハンマートーンＧＡ-セイジ-21-Ｙ-80</v>
      </c>
      <c r="H1139" s="2">
        <f t="shared" si="35"/>
        <v>1139</v>
      </c>
    </row>
    <row r="1140" spans="1:8">
      <c r="A1140" s="1">
        <v>1140</v>
      </c>
      <c r="B1140" s="1" t="s">
        <v>262</v>
      </c>
      <c r="C1140" s="1" t="s">
        <v>290</v>
      </c>
      <c r="D1140" s="1">
        <v>20</v>
      </c>
      <c r="E1140" s="1" t="s">
        <v>264</v>
      </c>
      <c r="F1140" s="1">
        <v>33</v>
      </c>
      <c r="G1140" s="2" t="str">
        <f t="shared" si="34"/>
        <v>紀州-キ-20-Ｔ-33</v>
      </c>
      <c r="H1140" s="2">
        <f t="shared" si="35"/>
        <v>1140</v>
      </c>
    </row>
    <row r="1141" spans="1:8">
      <c r="A1141" s="1">
        <v>1141</v>
      </c>
      <c r="B1141" s="1" t="s">
        <v>336</v>
      </c>
      <c r="C1141" s="1" t="s">
        <v>525</v>
      </c>
      <c r="D1141" s="1">
        <v>21</v>
      </c>
      <c r="E1141" s="1" t="s">
        <v>267</v>
      </c>
      <c r="F1141" s="1">
        <v>210</v>
      </c>
      <c r="G1141" s="2" t="str">
        <f t="shared" si="34"/>
        <v>レザック８０つむぎ-コウゾ-21-Ｙ-210</v>
      </c>
      <c r="H1141" s="2">
        <f t="shared" si="35"/>
        <v>1141</v>
      </c>
    </row>
    <row r="1142" spans="1:8">
      <c r="A1142" s="1">
        <v>1142</v>
      </c>
      <c r="B1142" s="1" t="s">
        <v>262</v>
      </c>
      <c r="C1142" s="1" t="s">
        <v>263</v>
      </c>
      <c r="D1142" s="1">
        <v>21</v>
      </c>
      <c r="E1142" s="1" t="s">
        <v>264</v>
      </c>
      <c r="F1142" s="1">
        <v>78</v>
      </c>
      <c r="G1142" s="2" t="str">
        <f t="shared" si="34"/>
        <v>紀州-シラチャ-21-Ｔ-78</v>
      </c>
      <c r="H1142" s="2">
        <f t="shared" si="35"/>
        <v>1142</v>
      </c>
    </row>
    <row r="1143" spans="1:8">
      <c r="A1143" s="1">
        <v>1143</v>
      </c>
      <c r="B1143" s="1" t="s">
        <v>945</v>
      </c>
      <c r="C1143" s="1" t="s">
        <v>526</v>
      </c>
      <c r="D1143" s="1">
        <v>21</v>
      </c>
      <c r="E1143" s="1" t="s">
        <v>267</v>
      </c>
      <c r="F1143" s="1">
        <v>170</v>
      </c>
      <c r="G1143" s="2" t="str">
        <f t="shared" si="34"/>
        <v>い織り-プラチナホワイト-21-Ｙ-170</v>
      </c>
      <c r="H1143" s="2">
        <f t="shared" si="35"/>
        <v>1143</v>
      </c>
    </row>
    <row r="1144" spans="1:8">
      <c r="A1144" s="1">
        <v>1144</v>
      </c>
      <c r="B1144" s="1" t="s">
        <v>527</v>
      </c>
      <c r="D1144" s="1">
        <v>21</v>
      </c>
      <c r="E1144" s="1" t="s">
        <v>264</v>
      </c>
      <c r="F1144" s="1">
        <v>180</v>
      </c>
      <c r="G1144" s="2" t="str">
        <f t="shared" si="34"/>
        <v>ダイヤペーク-21-Ｔ-180</v>
      </c>
      <c r="H1144" s="2">
        <f t="shared" si="35"/>
        <v>1144</v>
      </c>
    </row>
    <row r="1145" spans="1:8">
      <c r="A1145" s="1">
        <v>1145</v>
      </c>
      <c r="B1145" s="1" t="s">
        <v>287</v>
      </c>
      <c r="C1145" s="1" t="s">
        <v>946</v>
      </c>
      <c r="D1145" s="1">
        <v>21</v>
      </c>
      <c r="E1145" s="1" t="s">
        <v>267</v>
      </c>
      <c r="F1145" s="1">
        <v>100</v>
      </c>
      <c r="G1145" s="2" t="str">
        <f t="shared" si="34"/>
        <v>タント-Ｓ－６-21-Ｙ-100</v>
      </c>
      <c r="H1145" s="2">
        <f t="shared" si="35"/>
        <v>1145</v>
      </c>
    </row>
    <row r="1146" spans="1:8">
      <c r="A1146" s="1">
        <v>1146</v>
      </c>
      <c r="B1146" s="1" t="s">
        <v>287</v>
      </c>
      <c r="C1146" s="1" t="s">
        <v>528</v>
      </c>
      <c r="D1146" s="1">
        <v>21</v>
      </c>
      <c r="E1146" s="1" t="s">
        <v>267</v>
      </c>
      <c r="F1146" s="1">
        <v>100</v>
      </c>
      <c r="G1146" s="2" t="str">
        <f t="shared" si="34"/>
        <v>タント-Ｎ－９-21-Ｙ-100</v>
      </c>
      <c r="H1146" s="2">
        <f t="shared" si="35"/>
        <v>1146</v>
      </c>
    </row>
    <row r="1147" spans="1:8">
      <c r="A1147" s="1">
        <v>1147</v>
      </c>
      <c r="B1147" s="1" t="s">
        <v>270</v>
      </c>
      <c r="D1147" s="1">
        <v>20</v>
      </c>
      <c r="E1147" s="1" t="s">
        <v>267</v>
      </c>
      <c r="F1147" s="1">
        <v>86.5</v>
      </c>
      <c r="G1147" s="2" t="str">
        <f t="shared" si="34"/>
        <v>シナールＤＧグロス-20-Ｙ-86.5</v>
      </c>
      <c r="H1147" s="2">
        <f t="shared" si="35"/>
        <v>1147</v>
      </c>
    </row>
    <row r="1148" spans="1:8">
      <c r="A1148" s="1">
        <v>1148</v>
      </c>
      <c r="B1148" s="1" t="s">
        <v>947</v>
      </c>
      <c r="D1148" s="1">
        <v>20</v>
      </c>
      <c r="E1148" s="1" t="s">
        <v>267</v>
      </c>
      <c r="F1148" s="1">
        <v>86.5</v>
      </c>
      <c r="G1148" s="2" t="str">
        <f t="shared" si="34"/>
        <v>パルコート-20-Ｙ-86.5</v>
      </c>
      <c r="H1148" s="2">
        <f t="shared" si="35"/>
        <v>1148</v>
      </c>
    </row>
    <row r="1149" spans="1:8">
      <c r="A1149" s="1">
        <v>1149</v>
      </c>
      <c r="B1149" s="1" t="s">
        <v>298</v>
      </c>
      <c r="C1149" s="1" t="s">
        <v>420</v>
      </c>
      <c r="D1149" s="1">
        <v>21</v>
      </c>
      <c r="E1149" s="1" t="s">
        <v>267</v>
      </c>
      <c r="F1149" s="1">
        <v>180</v>
      </c>
      <c r="G1149" s="2" t="str">
        <f t="shared" si="34"/>
        <v>ＯＫミューズコットン-クリーム-21-Ｙ-180</v>
      </c>
      <c r="H1149" s="2">
        <f t="shared" si="35"/>
        <v>1149</v>
      </c>
    </row>
    <row r="1150" spans="1:8">
      <c r="A1150" s="1">
        <v>1150</v>
      </c>
      <c r="B1150" s="1" t="s">
        <v>329</v>
      </c>
      <c r="C1150" s="1" t="s">
        <v>490</v>
      </c>
      <c r="D1150" s="1">
        <v>21</v>
      </c>
      <c r="E1150" s="1" t="s">
        <v>267</v>
      </c>
      <c r="F1150" s="1">
        <v>260</v>
      </c>
      <c r="G1150" s="2" t="str">
        <f t="shared" si="34"/>
        <v>レザック６６-ライトグリーン-21-Ｙ-260</v>
      </c>
      <c r="H1150" s="2">
        <f t="shared" si="35"/>
        <v>1150</v>
      </c>
    </row>
    <row r="1151" spans="1:8">
      <c r="A1151" s="1">
        <v>1151</v>
      </c>
      <c r="B1151" s="1" t="s">
        <v>530</v>
      </c>
      <c r="C1151" s="1" t="s">
        <v>825</v>
      </c>
      <c r="D1151" s="1">
        <v>21</v>
      </c>
      <c r="E1151" s="1" t="s">
        <v>264</v>
      </c>
      <c r="F1151" s="1">
        <v>222</v>
      </c>
      <c r="G1151" s="2" t="str">
        <f t="shared" si="34"/>
        <v>ＯＫＡＣカード＃２５０-淡クリーム-21-Ｔ-222</v>
      </c>
      <c r="H1151" s="2">
        <f t="shared" si="35"/>
        <v>1151</v>
      </c>
    </row>
    <row r="1152" spans="1:8">
      <c r="A1152" s="1">
        <v>1152</v>
      </c>
      <c r="B1152" s="1" t="s">
        <v>298</v>
      </c>
      <c r="C1152" s="1" t="s">
        <v>422</v>
      </c>
      <c r="D1152" s="1">
        <v>21</v>
      </c>
      <c r="E1152" s="1" t="s">
        <v>267</v>
      </c>
      <c r="F1152" s="1">
        <v>118</v>
      </c>
      <c r="G1152" s="2" t="str">
        <f t="shared" si="34"/>
        <v>ＯＫミューズコットン-ソラ-21-Ｙ-118</v>
      </c>
      <c r="H1152" s="2">
        <f t="shared" si="35"/>
        <v>1152</v>
      </c>
    </row>
    <row r="1153" spans="1:8">
      <c r="A1153" s="1">
        <v>1153</v>
      </c>
      <c r="B1153" s="1" t="s">
        <v>529</v>
      </c>
      <c r="D1153" s="1">
        <v>20</v>
      </c>
      <c r="E1153" s="1" t="s">
        <v>267</v>
      </c>
      <c r="F1153" s="1">
        <v>86.5</v>
      </c>
      <c r="G1153" s="2" t="str">
        <f t="shared" ref="G1153:G1216" si="36">_xlfn.TEXTJOIN("-",TRUE,B1153,C1153,D1153,E1153,F1153)</f>
        <v>パールコート-20-Ｙ-86.5</v>
      </c>
      <c r="H1153" s="2">
        <f t="shared" ref="H1153:H1216" si="37">A1153</f>
        <v>1153</v>
      </c>
    </row>
    <row r="1154" spans="1:8">
      <c r="A1154" s="1">
        <v>1154</v>
      </c>
      <c r="B1154" s="1" t="s">
        <v>514</v>
      </c>
      <c r="C1154" s="1" t="s">
        <v>306</v>
      </c>
      <c r="D1154" s="1">
        <v>21</v>
      </c>
      <c r="E1154" s="1" t="s">
        <v>267</v>
      </c>
      <c r="F1154" s="1">
        <v>90</v>
      </c>
      <c r="G1154" s="2" t="str">
        <f t="shared" si="36"/>
        <v>きぬもみ-シロ-21-Ｙ-90</v>
      </c>
      <c r="H1154" s="2">
        <f t="shared" si="37"/>
        <v>1154</v>
      </c>
    </row>
    <row r="1155" spans="1:8">
      <c r="A1155" s="1">
        <v>1155</v>
      </c>
      <c r="B1155" s="1" t="s">
        <v>514</v>
      </c>
      <c r="C1155" s="1" t="s">
        <v>306</v>
      </c>
      <c r="D1155" s="1">
        <v>21</v>
      </c>
      <c r="E1155" s="1" t="s">
        <v>267</v>
      </c>
      <c r="F1155" s="1">
        <v>115</v>
      </c>
      <c r="G1155" s="2" t="str">
        <f t="shared" si="36"/>
        <v>きぬもみ-シロ-21-Ｙ-115</v>
      </c>
      <c r="H1155" s="2">
        <f t="shared" si="37"/>
        <v>1155</v>
      </c>
    </row>
    <row r="1156" spans="1:8">
      <c r="A1156" s="1">
        <v>1156</v>
      </c>
      <c r="B1156" s="1" t="s">
        <v>948</v>
      </c>
      <c r="C1156" s="1" t="s">
        <v>457</v>
      </c>
      <c r="D1156" s="1">
        <v>21</v>
      </c>
      <c r="E1156" s="1" t="s">
        <v>267</v>
      </c>
      <c r="F1156" s="1">
        <v>110</v>
      </c>
      <c r="G1156" s="2" t="str">
        <f t="shared" si="36"/>
        <v>ボス-タマゴ-21-Ｙ-110</v>
      </c>
      <c r="H1156" s="2">
        <f t="shared" si="37"/>
        <v>1156</v>
      </c>
    </row>
    <row r="1157" spans="1:8">
      <c r="A1157" s="1">
        <v>1157</v>
      </c>
      <c r="B1157" s="1" t="s">
        <v>531</v>
      </c>
      <c r="C1157" s="1" t="s">
        <v>930</v>
      </c>
      <c r="D1157" s="1">
        <v>21</v>
      </c>
      <c r="E1157" s="1" t="s">
        <v>267</v>
      </c>
      <c r="F1157" s="1">
        <v>110</v>
      </c>
      <c r="G1157" s="2" t="str">
        <f t="shared" si="36"/>
        <v>マーメイド-ツユ-21-Ｙ-110</v>
      </c>
      <c r="H1157" s="2">
        <f t="shared" si="37"/>
        <v>1157</v>
      </c>
    </row>
    <row r="1158" spans="1:8">
      <c r="A1158" s="1">
        <v>1158</v>
      </c>
      <c r="B1158" s="1" t="s">
        <v>262</v>
      </c>
      <c r="C1158" s="1" t="s">
        <v>416</v>
      </c>
      <c r="D1158" s="1">
        <v>20</v>
      </c>
      <c r="E1158" s="1" t="s">
        <v>264</v>
      </c>
      <c r="F1158" s="1">
        <v>84.5</v>
      </c>
      <c r="G1158" s="2" t="str">
        <f t="shared" si="36"/>
        <v>紀州-ウスダイダイ-20-Ｔ-84.5</v>
      </c>
      <c r="H1158" s="2">
        <f t="shared" si="37"/>
        <v>1158</v>
      </c>
    </row>
    <row r="1159" spans="1:8">
      <c r="A1159" s="1">
        <v>1159</v>
      </c>
      <c r="B1159" s="1" t="s">
        <v>262</v>
      </c>
      <c r="C1159" s="1" t="s">
        <v>416</v>
      </c>
      <c r="D1159" s="1">
        <v>21</v>
      </c>
      <c r="E1159" s="1" t="s">
        <v>264</v>
      </c>
      <c r="F1159" s="1">
        <v>132</v>
      </c>
      <c r="G1159" s="2" t="str">
        <f t="shared" si="36"/>
        <v>紀州-ウスダイダイ-21-Ｔ-132</v>
      </c>
      <c r="H1159" s="2">
        <f t="shared" si="37"/>
        <v>1159</v>
      </c>
    </row>
    <row r="1160" spans="1:8">
      <c r="A1160" s="1">
        <v>1160</v>
      </c>
      <c r="B1160" s="1" t="s">
        <v>949</v>
      </c>
      <c r="C1160" s="1" t="s">
        <v>306</v>
      </c>
      <c r="D1160" s="1">
        <v>21</v>
      </c>
      <c r="E1160" s="1" t="s">
        <v>267</v>
      </c>
      <c r="F1160" s="1">
        <v>90</v>
      </c>
      <c r="G1160" s="2" t="str">
        <f t="shared" si="36"/>
        <v>白柳-シロ-21-Ｙ-90</v>
      </c>
      <c r="H1160" s="2">
        <f t="shared" si="37"/>
        <v>1160</v>
      </c>
    </row>
    <row r="1161" spans="1:8">
      <c r="A1161" s="1">
        <v>1161</v>
      </c>
      <c r="B1161" s="1" t="s">
        <v>315</v>
      </c>
      <c r="C1161" s="1" t="s">
        <v>344</v>
      </c>
      <c r="D1161" s="1">
        <v>20</v>
      </c>
      <c r="E1161" s="1" t="s">
        <v>264</v>
      </c>
      <c r="F1161" s="1">
        <v>50</v>
      </c>
      <c r="G1161" s="2" t="str">
        <f t="shared" si="36"/>
        <v>日本製紙-ワカクサ-20-Ｔ-50</v>
      </c>
      <c r="H1161" s="2">
        <f t="shared" si="37"/>
        <v>1161</v>
      </c>
    </row>
    <row r="1162" spans="1:8">
      <c r="A1162" s="1">
        <v>1162</v>
      </c>
      <c r="B1162" s="1" t="s">
        <v>645</v>
      </c>
      <c r="C1162" s="1" t="s">
        <v>646</v>
      </c>
      <c r="D1162" s="1">
        <v>21</v>
      </c>
      <c r="E1162" s="1" t="s">
        <v>264</v>
      </c>
      <c r="F1162" s="1">
        <v>1</v>
      </c>
      <c r="G1162" s="2" t="str">
        <f t="shared" si="36"/>
        <v>ユポＦＧＳ-＃８０-21-Ｔ-1</v>
      </c>
      <c r="H1162" s="2">
        <f t="shared" si="37"/>
        <v>1162</v>
      </c>
    </row>
    <row r="1163" spans="1:8">
      <c r="A1163" s="1">
        <v>1163</v>
      </c>
      <c r="B1163" s="1" t="s">
        <v>809</v>
      </c>
      <c r="D1163" s="1">
        <v>23</v>
      </c>
      <c r="E1163" s="1" t="s">
        <v>264</v>
      </c>
      <c r="F1163" s="1">
        <v>73</v>
      </c>
      <c r="G1163" s="2" t="str">
        <f t="shared" si="36"/>
        <v>マルウタックキャストコート-23-Ｔ-73</v>
      </c>
      <c r="H1163" s="2">
        <f t="shared" si="37"/>
        <v>1163</v>
      </c>
    </row>
    <row r="1164" spans="1:8">
      <c r="A1164" s="1">
        <v>1164</v>
      </c>
      <c r="B1164" s="1" t="s">
        <v>262</v>
      </c>
      <c r="C1164" s="1" t="s">
        <v>272</v>
      </c>
      <c r="D1164" s="1">
        <v>21</v>
      </c>
      <c r="E1164" s="1" t="s">
        <v>264</v>
      </c>
      <c r="F1164" s="1">
        <v>107</v>
      </c>
      <c r="G1164" s="2" t="str">
        <f t="shared" si="36"/>
        <v>紀州-サクラ-21-Ｔ-107</v>
      </c>
      <c r="H1164" s="2">
        <f t="shared" si="37"/>
        <v>1164</v>
      </c>
    </row>
    <row r="1165" spans="1:8">
      <c r="A1165" s="1">
        <v>1165</v>
      </c>
      <c r="B1165" s="1" t="s">
        <v>926</v>
      </c>
      <c r="C1165" s="1" t="s">
        <v>306</v>
      </c>
      <c r="D1165" s="1">
        <v>21</v>
      </c>
      <c r="E1165" s="1" t="s">
        <v>267</v>
      </c>
      <c r="F1165" s="1">
        <v>90</v>
      </c>
      <c r="G1165" s="2" t="str">
        <f t="shared" si="36"/>
        <v>白柳－ＦＳ-シロ-21-Ｙ-90</v>
      </c>
      <c r="H1165" s="2">
        <f t="shared" si="37"/>
        <v>1165</v>
      </c>
    </row>
    <row r="1166" spans="1:8">
      <c r="A1166" s="1">
        <v>1166</v>
      </c>
      <c r="B1166" s="1" t="s">
        <v>336</v>
      </c>
      <c r="C1166" s="1" t="s">
        <v>533</v>
      </c>
      <c r="D1166" s="1">
        <v>21</v>
      </c>
      <c r="E1166" s="1" t="s">
        <v>267</v>
      </c>
      <c r="F1166" s="1">
        <v>170</v>
      </c>
      <c r="G1166" s="2" t="str">
        <f t="shared" si="36"/>
        <v>レザック８０つむぎ-ベニ-21-Ｙ-170</v>
      </c>
      <c r="H1166" s="2">
        <f t="shared" si="37"/>
        <v>1166</v>
      </c>
    </row>
    <row r="1167" spans="1:8">
      <c r="A1167" s="1">
        <v>1167</v>
      </c>
      <c r="B1167" s="1" t="s">
        <v>340</v>
      </c>
      <c r="C1167" s="1" t="s">
        <v>339</v>
      </c>
      <c r="D1167" s="1">
        <v>21</v>
      </c>
      <c r="E1167" s="1" t="s">
        <v>267</v>
      </c>
      <c r="F1167" s="1">
        <v>1</v>
      </c>
      <c r="G1167" s="2" t="str">
        <f t="shared" si="36"/>
        <v>モデラトーンＧＡ-ナチュラル-21-Ｙ-1</v>
      </c>
      <c r="H1167" s="2">
        <f t="shared" si="37"/>
        <v>1167</v>
      </c>
    </row>
    <row r="1168" spans="1:8">
      <c r="A1168" s="1">
        <v>1168</v>
      </c>
      <c r="B1168" s="1" t="s">
        <v>534</v>
      </c>
      <c r="D1168" s="1">
        <v>20</v>
      </c>
      <c r="E1168" s="1" t="s">
        <v>264</v>
      </c>
      <c r="F1168" s="1">
        <v>46.5</v>
      </c>
      <c r="G1168" s="2" t="str">
        <f t="shared" si="36"/>
        <v>ｂ７バルキー-20-Ｔ-46.5</v>
      </c>
      <c r="H1168" s="2">
        <f t="shared" si="37"/>
        <v>1168</v>
      </c>
    </row>
    <row r="1169" spans="1:8">
      <c r="A1169" s="1">
        <v>1169</v>
      </c>
      <c r="B1169" s="1" t="s">
        <v>727</v>
      </c>
      <c r="C1169" s="1" t="s">
        <v>312</v>
      </c>
      <c r="D1169" s="1">
        <v>21</v>
      </c>
      <c r="E1169" s="1" t="s">
        <v>264</v>
      </c>
      <c r="F1169" s="1">
        <v>223.5</v>
      </c>
      <c r="G1169" s="2" t="str">
        <f t="shared" si="36"/>
        <v>マットカラーＨＧ-ホワイト-21-Ｔ-223.5</v>
      </c>
      <c r="H1169" s="2">
        <f t="shared" si="37"/>
        <v>1169</v>
      </c>
    </row>
    <row r="1170" spans="1:8">
      <c r="A1170" s="1">
        <v>1170</v>
      </c>
      <c r="B1170" s="1" t="s">
        <v>287</v>
      </c>
      <c r="C1170" s="1" t="s">
        <v>288</v>
      </c>
      <c r="D1170" s="1">
        <v>21</v>
      </c>
      <c r="E1170" s="1" t="s">
        <v>267</v>
      </c>
      <c r="F1170" s="1">
        <v>100</v>
      </c>
      <c r="G1170" s="2" t="str">
        <f t="shared" si="36"/>
        <v>タント-Ｌ－６７-21-Ｙ-100</v>
      </c>
      <c r="H1170" s="2">
        <f t="shared" si="37"/>
        <v>1170</v>
      </c>
    </row>
    <row r="1171" spans="1:8">
      <c r="A1171" s="1">
        <v>1171</v>
      </c>
      <c r="B1171" s="1" t="s">
        <v>329</v>
      </c>
      <c r="C1171" s="1" t="s">
        <v>950</v>
      </c>
      <c r="D1171" s="1">
        <v>21</v>
      </c>
      <c r="E1171" s="1" t="s">
        <v>267</v>
      </c>
      <c r="F1171" s="1">
        <v>175</v>
      </c>
      <c r="G1171" s="2" t="str">
        <f t="shared" si="36"/>
        <v>レザック６６-チャコール-21-Ｙ-175</v>
      </c>
      <c r="H1171" s="2">
        <f t="shared" si="37"/>
        <v>1171</v>
      </c>
    </row>
    <row r="1172" spans="1:8">
      <c r="A1172" s="1">
        <v>1172</v>
      </c>
      <c r="B1172" s="1" t="s">
        <v>262</v>
      </c>
      <c r="C1172" s="1" t="s">
        <v>344</v>
      </c>
      <c r="D1172" s="1">
        <v>20</v>
      </c>
      <c r="E1172" s="1" t="s">
        <v>264</v>
      </c>
      <c r="F1172" s="1">
        <v>50</v>
      </c>
      <c r="G1172" s="2" t="str">
        <f t="shared" si="36"/>
        <v>紀州-ワカクサ-20-Ｔ-50</v>
      </c>
      <c r="H1172" s="2">
        <f t="shared" si="37"/>
        <v>1172</v>
      </c>
    </row>
    <row r="1173" spans="1:8">
      <c r="A1173" s="1">
        <v>1173</v>
      </c>
      <c r="B1173" s="1" t="s">
        <v>727</v>
      </c>
      <c r="C1173" s="1" t="s">
        <v>312</v>
      </c>
      <c r="D1173" s="1">
        <v>23</v>
      </c>
      <c r="E1173" s="1" t="s">
        <v>264</v>
      </c>
      <c r="F1173" s="1">
        <v>155</v>
      </c>
      <c r="G1173" s="2" t="str">
        <f t="shared" si="36"/>
        <v>マットカラーＨＧ-ホワイト-23-Ｔ-155</v>
      </c>
      <c r="H1173" s="2">
        <f t="shared" si="37"/>
        <v>1173</v>
      </c>
    </row>
    <row r="1174" spans="1:8">
      <c r="A1174" s="1">
        <v>1174</v>
      </c>
      <c r="B1174" s="1" t="s">
        <v>329</v>
      </c>
      <c r="C1174" s="1" t="s">
        <v>535</v>
      </c>
      <c r="D1174" s="1">
        <v>21</v>
      </c>
      <c r="E1174" s="1" t="s">
        <v>267</v>
      </c>
      <c r="F1174" s="1">
        <v>175</v>
      </c>
      <c r="G1174" s="2" t="str">
        <f t="shared" si="36"/>
        <v>レザック６６-ネズミ-21-Ｙ-175</v>
      </c>
      <c r="H1174" s="2">
        <f t="shared" si="37"/>
        <v>1174</v>
      </c>
    </row>
    <row r="1175" spans="1:8">
      <c r="A1175" s="1">
        <v>1175</v>
      </c>
      <c r="B1175" s="1" t="s">
        <v>925</v>
      </c>
      <c r="C1175" s="1" t="s">
        <v>480</v>
      </c>
      <c r="D1175" s="1">
        <v>21</v>
      </c>
      <c r="E1175" s="1" t="s">
        <v>264</v>
      </c>
      <c r="F1175" s="1">
        <v>120</v>
      </c>
      <c r="G1175" s="2" t="str">
        <f t="shared" si="36"/>
        <v>エアラス-スーパーホワイト-21-Ｔ-120</v>
      </c>
      <c r="H1175" s="2">
        <f t="shared" si="37"/>
        <v>1175</v>
      </c>
    </row>
    <row r="1176" spans="1:8">
      <c r="A1176" s="1">
        <v>1176</v>
      </c>
      <c r="B1176" s="1" t="s">
        <v>262</v>
      </c>
      <c r="C1176" s="1" t="s">
        <v>416</v>
      </c>
      <c r="D1176" s="1">
        <v>20</v>
      </c>
      <c r="E1176" s="1" t="s">
        <v>264</v>
      </c>
      <c r="F1176" s="1">
        <v>50</v>
      </c>
      <c r="G1176" s="2" t="str">
        <f t="shared" si="36"/>
        <v>紀州-ウスダイダイ-20-Ｔ-50</v>
      </c>
      <c r="H1176" s="2">
        <f t="shared" si="37"/>
        <v>1176</v>
      </c>
    </row>
    <row r="1177" spans="1:8">
      <c r="A1177" s="1">
        <v>1177</v>
      </c>
      <c r="B1177" s="1" t="s">
        <v>336</v>
      </c>
      <c r="C1177" s="1" t="s">
        <v>951</v>
      </c>
      <c r="D1177" s="1">
        <v>21</v>
      </c>
      <c r="E1177" s="1" t="s">
        <v>267</v>
      </c>
      <c r="F1177" s="1">
        <v>210</v>
      </c>
      <c r="G1177" s="2" t="str">
        <f t="shared" si="36"/>
        <v>レザック８０つむぎ-ヒワ-21-Ｙ-210</v>
      </c>
      <c r="H1177" s="2">
        <f t="shared" si="37"/>
        <v>1177</v>
      </c>
    </row>
    <row r="1178" spans="1:8">
      <c r="A1178" s="1">
        <v>1178</v>
      </c>
      <c r="B1178" s="1" t="s">
        <v>343</v>
      </c>
      <c r="C1178" s="1" t="s">
        <v>952</v>
      </c>
      <c r="D1178" s="1">
        <v>21</v>
      </c>
      <c r="E1178" s="1" t="s">
        <v>267</v>
      </c>
      <c r="F1178" s="1">
        <v>100</v>
      </c>
      <c r="G1178" s="2" t="str">
        <f t="shared" si="36"/>
        <v>里紙-アズキ-21-Ｙ-100</v>
      </c>
      <c r="H1178" s="2">
        <f t="shared" si="37"/>
        <v>1178</v>
      </c>
    </row>
    <row r="1179" spans="1:8">
      <c r="A1179" s="1">
        <v>1179</v>
      </c>
      <c r="B1179" s="1" t="s">
        <v>510</v>
      </c>
      <c r="D1179" s="1">
        <v>23</v>
      </c>
      <c r="E1179" s="1" t="s">
        <v>264</v>
      </c>
      <c r="F1179" s="1">
        <v>13.5</v>
      </c>
      <c r="G1179" s="2" t="str">
        <f t="shared" si="36"/>
        <v>アイベストＷ-23-Ｔ-13.5</v>
      </c>
      <c r="H1179" s="2">
        <f t="shared" si="37"/>
        <v>1179</v>
      </c>
    </row>
    <row r="1180" spans="1:8">
      <c r="A1180" s="1">
        <v>1180</v>
      </c>
      <c r="B1180" s="1" t="s">
        <v>336</v>
      </c>
      <c r="C1180" s="1" t="s">
        <v>465</v>
      </c>
      <c r="D1180" s="1">
        <v>21</v>
      </c>
      <c r="E1180" s="1" t="s">
        <v>267</v>
      </c>
      <c r="F1180" s="1">
        <v>210</v>
      </c>
      <c r="G1180" s="2" t="str">
        <f t="shared" si="36"/>
        <v>レザック８０つむぎ-キヌ-21-Ｙ-210</v>
      </c>
      <c r="H1180" s="2">
        <f t="shared" si="37"/>
        <v>1180</v>
      </c>
    </row>
    <row r="1181" spans="1:8">
      <c r="A1181" s="1">
        <v>1181</v>
      </c>
      <c r="B1181" s="1" t="s">
        <v>266</v>
      </c>
      <c r="D1181" s="1">
        <v>21</v>
      </c>
      <c r="E1181" s="1" t="s">
        <v>264</v>
      </c>
      <c r="F1181" s="1">
        <v>180</v>
      </c>
      <c r="G1181" s="2" t="str">
        <f t="shared" si="36"/>
        <v>Ｖマット-21-Ｔ-180</v>
      </c>
      <c r="H1181" s="2">
        <f t="shared" si="37"/>
        <v>1181</v>
      </c>
    </row>
    <row r="1182" spans="1:8">
      <c r="A1182" s="1">
        <v>1182</v>
      </c>
      <c r="B1182" s="1" t="s">
        <v>266</v>
      </c>
      <c r="D1182" s="1">
        <v>23</v>
      </c>
      <c r="E1182" s="1" t="s">
        <v>264</v>
      </c>
      <c r="F1182" s="1">
        <v>125</v>
      </c>
      <c r="G1182" s="2" t="str">
        <f t="shared" si="36"/>
        <v>Ｖマット-23-Ｔ-125</v>
      </c>
      <c r="H1182" s="2">
        <f t="shared" si="37"/>
        <v>1182</v>
      </c>
    </row>
    <row r="1183" spans="1:8">
      <c r="A1183" s="1">
        <v>1183</v>
      </c>
      <c r="B1183" s="1" t="s">
        <v>262</v>
      </c>
      <c r="C1183" s="1" t="s">
        <v>443</v>
      </c>
      <c r="D1183" s="1">
        <v>20</v>
      </c>
      <c r="E1183" s="1" t="s">
        <v>264</v>
      </c>
      <c r="F1183" s="1">
        <v>84.5</v>
      </c>
      <c r="G1183" s="2" t="str">
        <f t="shared" si="36"/>
        <v>紀州-アサギ-20-Ｔ-84.5</v>
      </c>
      <c r="H1183" s="2">
        <f t="shared" si="37"/>
        <v>1183</v>
      </c>
    </row>
    <row r="1184" spans="1:8">
      <c r="A1184" s="1">
        <v>1184</v>
      </c>
      <c r="B1184" s="1" t="s">
        <v>538</v>
      </c>
      <c r="C1184" s="1" t="s">
        <v>312</v>
      </c>
      <c r="D1184" s="1">
        <v>21</v>
      </c>
      <c r="E1184" s="1" t="s">
        <v>267</v>
      </c>
      <c r="F1184" s="1">
        <v>200</v>
      </c>
      <c r="G1184" s="2" t="str">
        <f t="shared" si="36"/>
        <v>ＴＳギフト－１-ホワイト-21-Ｙ-200</v>
      </c>
      <c r="H1184" s="2">
        <f t="shared" si="37"/>
        <v>1184</v>
      </c>
    </row>
    <row r="1185" spans="1:8">
      <c r="A1185" s="1">
        <v>1185</v>
      </c>
      <c r="B1185" s="1" t="s">
        <v>539</v>
      </c>
      <c r="C1185" s="1" t="s">
        <v>540</v>
      </c>
      <c r="D1185" s="1">
        <v>21</v>
      </c>
      <c r="E1185" s="1" t="s">
        <v>267</v>
      </c>
      <c r="F1185" s="1">
        <v>100</v>
      </c>
      <c r="G1185" s="2" t="str">
        <f t="shared" si="36"/>
        <v>ＴＳ－１-Ｒ－５-21-Ｙ-100</v>
      </c>
      <c r="H1185" s="2">
        <f t="shared" si="37"/>
        <v>1185</v>
      </c>
    </row>
    <row r="1186" spans="1:8">
      <c r="A1186" s="1">
        <v>1186</v>
      </c>
      <c r="B1186" s="1" t="s">
        <v>488</v>
      </c>
      <c r="C1186" s="1" t="s">
        <v>541</v>
      </c>
      <c r="D1186" s="1">
        <v>21</v>
      </c>
      <c r="E1186" s="1" t="s">
        <v>267</v>
      </c>
      <c r="F1186" s="1">
        <v>80</v>
      </c>
      <c r="G1186" s="2" t="str">
        <f t="shared" si="36"/>
        <v>ＯＫカイゼル-コイネズ-21-Ｙ-80</v>
      </c>
      <c r="H1186" s="2">
        <f t="shared" si="37"/>
        <v>1186</v>
      </c>
    </row>
    <row r="1187" spans="1:8">
      <c r="A1187" s="1">
        <v>1187</v>
      </c>
      <c r="B1187" s="1" t="s">
        <v>285</v>
      </c>
      <c r="C1187" s="1" t="s">
        <v>953</v>
      </c>
      <c r="D1187" s="1">
        <v>21</v>
      </c>
      <c r="E1187" s="1" t="s">
        <v>267</v>
      </c>
      <c r="F1187" s="1">
        <v>100</v>
      </c>
      <c r="G1187" s="2" t="str">
        <f t="shared" si="36"/>
        <v>ＮＴラシャ-にぶ空-21-Ｙ-100</v>
      </c>
      <c r="H1187" s="2">
        <f t="shared" si="37"/>
        <v>1187</v>
      </c>
    </row>
    <row r="1188" spans="1:8">
      <c r="A1188" s="1">
        <v>1188</v>
      </c>
      <c r="B1188" s="1" t="s">
        <v>287</v>
      </c>
      <c r="C1188" s="1" t="s">
        <v>954</v>
      </c>
      <c r="D1188" s="1">
        <v>21</v>
      </c>
      <c r="E1188" s="1" t="s">
        <v>267</v>
      </c>
      <c r="F1188" s="1">
        <v>100</v>
      </c>
      <c r="G1188" s="2" t="str">
        <f t="shared" si="36"/>
        <v>タント-Ｄ－５２-21-Ｙ-100</v>
      </c>
      <c r="H1188" s="2">
        <f t="shared" si="37"/>
        <v>1188</v>
      </c>
    </row>
    <row r="1189" spans="1:8">
      <c r="A1189" s="1">
        <v>1189</v>
      </c>
      <c r="B1189" s="1" t="s">
        <v>955</v>
      </c>
      <c r="D1189" s="1">
        <v>20</v>
      </c>
      <c r="E1189" s="1" t="s">
        <v>264</v>
      </c>
      <c r="F1189" s="1">
        <v>39.5</v>
      </c>
      <c r="G1189" s="2" t="str">
        <f t="shared" si="36"/>
        <v>オペラホワイトマックス-20-Ｔ-39.5</v>
      </c>
      <c r="H1189" s="2">
        <f t="shared" si="37"/>
        <v>1189</v>
      </c>
    </row>
    <row r="1190" spans="1:8">
      <c r="A1190" s="1">
        <v>1190</v>
      </c>
      <c r="B1190" s="1" t="s">
        <v>315</v>
      </c>
      <c r="C1190" s="1" t="s">
        <v>956</v>
      </c>
      <c r="D1190" s="1">
        <v>21</v>
      </c>
      <c r="E1190" s="1" t="s">
        <v>264</v>
      </c>
      <c r="F1190" s="1">
        <v>52</v>
      </c>
      <c r="G1190" s="2" t="str">
        <f t="shared" si="36"/>
        <v>日本製紙-ビュアピンク-21-Ｔ-52</v>
      </c>
      <c r="H1190" s="2">
        <f t="shared" si="37"/>
        <v>1190</v>
      </c>
    </row>
    <row r="1191" spans="1:8">
      <c r="A1191" s="1">
        <v>1191</v>
      </c>
      <c r="B1191" s="1" t="s">
        <v>932</v>
      </c>
      <c r="D1191" s="1">
        <v>23</v>
      </c>
      <c r="E1191" s="1" t="s">
        <v>264</v>
      </c>
      <c r="F1191" s="1">
        <v>53</v>
      </c>
      <c r="G1191" s="2" t="str">
        <f t="shared" si="36"/>
        <v>啓ユトリロ上質-23-Ｔ-53</v>
      </c>
      <c r="H1191" s="2">
        <f t="shared" si="37"/>
        <v>1191</v>
      </c>
    </row>
    <row r="1192" spans="1:8">
      <c r="A1192" s="1">
        <v>1192</v>
      </c>
      <c r="B1192" s="1" t="s">
        <v>504</v>
      </c>
      <c r="C1192" s="1" t="s">
        <v>459</v>
      </c>
      <c r="D1192" s="1">
        <v>21</v>
      </c>
      <c r="E1192" s="1" t="s">
        <v>267</v>
      </c>
      <c r="F1192" s="1">
        <v>100</v>
      </c>
      <c r="G1192" s="2" t="str">
        <f t="shared" si="36"/>
        <v>新局紙-コソメ-21-Ｙ-100</v>
      </c>
      <c r="H1192" s="2">
        <f t="shared" si="37"/>
        <v>1192</v>
      </c>
    </row>
    <row r="1193" spans="1:8">
      <c r="A1193" s="1">
        <v>1193</v>
      </c>
      <c r="B1193" s="1" t="s">
        <v>504</v>
      </c>
      <c r="C1193" s="1" t="s">
        <v>306</v>
      </c>
      <c r="D1193" s="1">
        <v>21</v>
      </c>
      <c r="E1193" s="1" t="s">
        <v>267</v>
      </c>
      <c r="F1193" s="1">
        <v>100</v>
      </c>
      <c r="G1193" s="2" t="str">
        <f t="shared" si="36"/>
        <v>新局紙-シロ-21-Ｙ-100</v>
      </c>
      <c r="H1193" s="2">
        <f t="shared" si="37"/>
        <v>1193</v>
      </c>
    </row>
    <row r="1194" spans="1:8">
      <c r="A1194" s="1">
        <v>1194</v>
      </c>
      <c r="B1194" s="1" t="s">
        <v>277</v>
      </c>
      <c r="C1194" s="1" t="s">
        <v>306</v>
      </c>
      <c r="D1194" s="1">
        <v>21</v>
      </c>
      <c r="E1194" s="1" t="s">
        <v>267</v>
      </c>
      <c r="F1194" s="1">
        <v>71.5</v>
      </c>
      <c r="G1194" s="2" t="str">
        <f t="shared" si="36"/>
        <v>ｂ７トラネクスト-シロ-21-Ｙ-71.5</v>
      </c>
      <c r="H1194" s="2">
        <f t="shared" si="37"/>
        <v>1194</v>
      </c>
    </row>
    <row r="1195" spans="1:8">
      <c r="A1195" s="1">
        <v>1195</v>
      </c>
      <c r="B1195" s="1" t="s">
        <v>542</v>
      </c>
      <c r="C1195" s="1" t="s">
        <v>440</v>
      </c>
      <c r="D1195" s="1">
        <v>21</v>
      </c>
      <c r="E1195" s="1" t="s">
        <v>267</v>
      </c>
      <c r="F1195" s="1">
        <v>90</v>
      </c>
      <c r="G1195" s="2" t="str">
        <f t="shared" si="36"/>
        <v>ソフトバルキー　スメ入り-アイボリー-21-Ｙ-90</v>
      </c>
      <c r="H1195" s="2">
        <f t="shared" si="37"/>
        <v>1195</v>
      </c>
    </row>
    <row r="1196" spans="1:8">
      <c r="A1196" s="1">
        <v>1196</v>
      </c>
      <c r="B1196" s="1" t="s">
        <v>543</v>
      </c>
      <c r="C1196" s="1" t="s">
        <v>312</v>
      </c>
      <c r="D1196" s="1">
        <v>21</v>
      </c>
      <c r="E1196" s="1" t="s">
        <v>267</v>
      </c>
      <c r="F1196" s="1">
        <v>130</v>
      </c>
      <c r="G1196" s="2" t="str">
        <f t="shared" si="36"/>
        <v>ヴァンヌーボＶＧ-ホワイト-21-Ｙ-130</v>
      </c>
      <c r="H1196" s="2">
        <f t="shared" si="37"/>
        <v>1196</v>
      </c>
    </row>
    <row r="1197" spans="1:8">
      <c r="A1197" s="1">
        <v>1197</v>
      </c>
      <c r="B1197" s="1" t="s">
        <v>520</v>
      </c>
      <c r="C1197" s="1" t="s">
        <v>446</v>
      </c>
      <c r="D1197" s="1">
        <v>21</v>
      </c>
      <c r="E1197" s="1" t="s">
        <v>267</v>
      </c>
      <c r="F1197" s="1">
        <v>135</v>
      </c>
      <c r="G1197" s="2" t="str">
        <f t="shared" si="36"/>
        <v>新だん紙-ユキ-21-Ｙ-135</v>
      </c>
      <c r="H1197" s="2">
        <f t="shared" si="37"/>
        <v>1197</v>
      </c>
    </row>
    <row r="1198" spans="1:8">
      <c r="A1198" s="1">
        <v>1198</v>
      </c>
      <c r="B1198" s="1" t="s">
        <v>282</v>
      </c>
      <c r="D1198" s="1">
        <v>36</v>
      </c>
      <c r="E1198" s="1" t="s">
        <v>267</v>
      </c>
      <c r="F1198" s="1">
        <v>36.5</v>
      </c>
      <c r="G1198" s="2" t="str">
        <f t="shared" si="36"/>
        <v>琥珀-36-Ｙ-36.5</v>
      </c>
      <c r="H1198" s="2">
        <f t="shared" si="37"/>
        <v>1198</v>
      </c>
    </row>
    <row r="1199" spans="1:8">
      <c r="A1199" s="1">
        <v>1199</v>
      </c>
      <c r="B1199" s="1" t="s">
        <v>270</v>
      </c>
      <c r="D1199" s="1">
        <v>21</v>
      </c>
      <c r="E1199" s="1" t="s">
        <v>267</v>
      </c>
      <c r="F1199" s="1">
        <v>36.5</v>
      </c>
      <c r="G1199" s="2" t="str">
        <f t="shared" si="36"/>
        <v>シナールＤＧグロス-21-Ｙ-36.5</v>
      </c>
      <c r="H1199" s="2">
        <f t="shared" si="37"/>
        <v>1199</v>
      </c>
    </row>
    <row r="1200" spans="1:8">
      <c r="A1200" s="1">
        <v>1200</v>
      </c>
      <c r="B1200" s="1" t="s">
        <v>427</v>
      </c>
      <c r="C1200" s="1" t="s">
        <v>428</v>
      </c>
      <c r="D1200" s="1">
        <v>1</v>
      </c>
      <c r="E1200" s="1" t="s">
        <v>264</v>
      </c>
      <c r="F1200" s="1">
        <v>1</v>
      </c>
      <c r="G1200" s="2" t="str">
        <f t="shared" si="36"/>
        <v>コクヨワープロラベル-タイ－２１１１Ｎ－Ｗ-1-Ｔ-1</v>
      </c>
      <c r="H1200" s="2">
        <f t="shared" si="37"/>
        <v>1200</v>
      </c>
    </row>
    <row r="1201" spans="1:8">
      <c r="A1201" s="1">
        <v>1201</v>
      </c>
      <c r="B1201" s="1" t="s">
        <v>544</v>
      </c>
      <c r="D1201" s="1">
        <v>20</v>
      </c>
      <c r="E1201" s="1" t="s">
        <v>267</v>
      </c>
      <c r="F1201" s="1">
        <v>57.5</v>
      </c>
      <c r="G1201" s="2" t="str">
        <f t="shared" si="36"/>
        <v>シルバーダイヤＳ-20-Ｙ-57.5</v>
      </c>
      <c r="H1201" s="2">
        <f t="shared" si="37"/>
        <v>1201</v>
      </c>
    </row>
    <row r="1202" spans="1:8">
      <c r="A1202" s="1">
        <v>1202</v>
      </c>
      <c r="B1202" s="1" t="s">
        <v>329</v>
      </c>
      <c r="C1202" s="1" t="s">
        <v>462</v>
      </c>
      <c r="D1202" s="1">
        <v>21</v>
      </c>
      <c r="E1202" s="1" t="s">
        <v>267</v>
      </c>
      <c r="F1202" s="1">
        <v>215</v>
      </c>
      <c r="G1202" s="2" t="str">
        <f t="shared" si="36"/>
        <v>レザック６６-スカイ-21-Ｙ-215</v>
      </c>
      <c r="H1202" s="2">
        <f t="shared" si="37"/>
        <v>1202</v>
      </c>
    </row>
    <row r="1203" spans="1:8">
      <c r="A1203" s="1">
        <v>1203</v>
      </c>
      <c r="B1203" s="1" t="s">
        <v>517</v>
      </c>
      <c r="D1203" s="1">
        <v>21</v>
      </c>
      <c r="E1203" s="1" t="s">
        <v>264</v>
      </c>
      <c r="F1203" s="1">
        <v>220</v>
      </c>
      <c r="G1203" s="2" t="str">
        <f t="shared" si="36"/>
        <v>エスプリＷ-21-Ｔ-220</v>
      </c>
      <c r="H1203" s="2">
        <f t="shared" si="37"/>
        <v>1203</v>
      </c>
    </row>
    <row r="1204" spans="1:8">
      <c r="A1204" s="1">
        <v>1204</v>
      </c>
      <c r="B1204" s="1" t="s">
        <v>957</v>
      </c>
      <c r="C1204" s="1" t="s">
        <v>899</v>
      </c>
      <c r="D1204" s="1">
        <v>21</v>
      </c>
      <c r="E1204" s="1" t="s">
        <v>267</v>
      </c>
      <c r="F1204" s="1">
        <v>120</v>
      </c>
      <c r="G1204" s="2" t="str">
        <f t="shared" si="36"/>
        <v>新バフン紙-クモ-21-Ｙ-120</v>
      </c>
      <c r="H1204" s="2">
        <f t="shared" si="37"/>
        <v>1204</v>
      </c>
    </row>
    <row r="1205" spans="1:8">
      <c r="A1205" s="1">
        <v>1205</v>
      </c>
      <c r="B1205" s="1" t="s">
        <v>517</v>
      </c>
      <c r="D1205" s="1">
        <v>23</v>
      </c>
      <c r="E1205" s="1" t="s">
        <v>267</v>
      </c>
      <c r="F1205" s="1">
        <v>125</v>
      </c>
      <c r="G1205" s="2" t="str">
        <f t="shared" si="36"/>
        <v>エスプリＷ-23-Ｙ-125</v>
      </c>
      <c r="H1205" s="2">
        <f t="shared" si="37"/>
        <v>1205</v>
      </c>
    </row>
    <row r="1206" spans="1:8">
      <c r="A1206" s="1">
        <v>1206</v>
      </c>
      <c r="B1206" s="1" t="s">
        <v>315</v>
      </c>
      <c r="C1206" s="1" t="s">
        <v>292</v>
      </c>
      <c r="D1206" s="1">
        <v>20</v>
      </c>
      <c r="E1206" s="1" t="s">
        <v>264</v>
      </c>
      <c r="F1206" s="1">
        <v>33</v>
      </c>
      <c r="G1206" s="2" t="str">
        <f t="shared" si="36"/>
        <v>日本製紙-ウグイス-20-Ｔ-33</v>
      </c>
      <c r="H1206" s="2">
        <f t="shared" si="37"/>
        <v>1206</v>
      </c>
    </row>
    <row r="1207" spans="1:8">
      <c r="A1207" s="1">
        <v>1207</v>
      </c>
      <c r="B1207" s="1" t="s">
        <v>524</v>
      </c>
      <c r="C1207" s="1" t="s">
        <v>546</v>
      </c>
      <c r="D1207" s="1">
        <v>21</v>
      </c>
      <c r="E1207" s="1" t="s">
        <v>267</v>
      </c>
      <c r="F1207" s="1">
        <v>210</v>
      </c>
      <c r="G1207" s="2" t="str">
        <f t="shared" si="36"/>
        <v>ビオトープＧＡ－ＦＳ-ミッドナイトブルー-21-Ｙ-210</v>
      </c>
      <c r="H1207" s="2">
        <f t="shared" si="37"/>
        <v>1207</v>
      </c>
    </row>
    <row r="1208" spans="1:8">
      <c r="A1208" s="1">
        <v>1208</v>
      </c>
      <c r="B1208" s="1" t="s">
        <v>524</v>
      </c>
      <c r="C1208" s="1" t="s">
        <v>547</v>
      </c>
      <c r="D1208" s="1">
        <v>21</v>
      </c>
      <c r="E1208" s="1" t="s">
        <v>267</v>
      </c>
      <c r="F1208" s="1">
        <v>210</v>
      </c>
      <c r="G1208" s="2" t="str">
        <f t="shared" si="36"/>
        <v>ビオトープＧＡ－ＦＳ-モスグリーン-21-Ｙ-210</v>
      </c>
      <c r="H1208" s="2">
        <f t="shared" si="37"/>
        <v>1208</v>
      </c>
    </row>
    <row r="1209" spans="1:8">
      <c r="A1209" s="1">
        <v>1209</v>
      </c>
      <c r="B1209" s="1" t="s">
        <v>548</v>
      </c>
      <c r="C1209" s="1" t="s">
        <v>306</v>
      </c>
      <c r="D1209" s="1">
        <v>21</v>
      </c>
      <c r="E1209" s="1" t="s">
        <v>267</v>
      </c>
      <c r="F1209" s="1">
        <v>130</v>
      </c>
      <c r="G1209" s="2" t="str">
        <f t="shared" si="36"/>
        <v>ジャンフェルト-シロ-21-Ｙ-130</v>
      </c>
      <c r="H1209" s="2">
        <f t="shared" si="37"/>
        <v>1209</v>
      </c>
    </row>
    <row r="1210" spans="1:8">
      <c r="A1210" s="1">
        <v>1210</v>
      </c>
      <c r="B1210" s="1" t="s">
        <v>336</v>
      </c>
      <c r="C1210" s="1" t="s">
        <v>525</v>
      </c>
      <c r="D1210" s="1">
        <v>21</v>
      </c>
      <c r="E1210" s="1" t="s">
        <v>267</v>
      </c>
      <c r="F1210" s="1">
        <v>120</v>
      </c>
      <c r="G1210" s="2" t="str">
        <f t="shared" si="36"/>
        <v>レザック８０つむぎ-コウゾ-21-Ｙ-120</v>
      </c>
      <c r="H1210" s="2">
        <f t="shared" si="37"/>
        <v>1210</v>
      </c>
    </row>
    <row r="1211" spans="1:8">
      <c r="A1211" s="1">
        <v>1211</v>
      </c>
      <c r="B1211" s="1" t="s">
        <v>520</v>
      </c>
      <c r="C1211" s="1" t="s">
        <v>541</v>
      </c>
      <c r="D1211" s="1">
        <v>21</v>
      </c>
      <c r="E1211" s="1" t="s">
        <v>267</v>
      </c>
      <c r="F1211" s="1">
        <v>110</v>
      </c>
      <c r="G1211" s="2" t="str">
        <f t="shared" si="36"/>
        <v>新だん紙-コイネズ-21-Ｙ-110</v>
      </c>
      <c r="H1211" s="2">
        <f t="shared" si="37"/>
        <v>1211</v>
      </c>
    </row>
    <row r="1212" spans="1:8">
      <c r="A1212" s="1">
        <v>1212</v>
      </c>
      <c r="B1212" s="1" t="s">
        <v>549</v>
      </c>
      <c r="C1212" s="1" t="s">
        <v>550</v>
      </c>
      <c r="D1212" s="1">
        <v>21</v>
      </c>
      <c r="E1212" s="1" t="s">
        <v>267</v>
      </c>
      <c r="F1212" s="1">
        <v>260</v>
      </c>
      <c r="G1212" s="2" t="str">
        <f t="shared" si="36"/>
        <v>テンカラーエンボス皮しぼ-ジュンパク-21-Ｙ-260</v>
      </c>
      <c r="H1212" s="2">
        <f t="shared" si="37"/>
        <v>1212</v>
      </c>
    </row>
    <row r="1213" spans="1:8">
      <c r="A1213" s="1">
        <v>1213</v>
      </c>
      <c r="B1213" s="1" t="s">
        <v>336</v>
      </c>
      <c r="C1213" s="1" t="s">
        <v>306</v>
      </c>
      <c r="D1213" s="1">
        <v>21</v>
      </c>
      <c r="E1213" s="1" t="s">
        <v>267</v>
      </c>
      <c r="F1213" s="1">
        <v>210</v>
      </c>
      <c r="G1213" s="2" t="str">
        <f t="shared" si="36"/>
        <v>レザック８０つむぎ-シロ-21-Ｙ-210</v>
      </c>
      <c r="H1213" s="2">
        <f t="shared" si="37"/>
        <v>1213</v>
      </c>
    </row>
    <row r="1214" spans="1:8">
      <c r="A1214" s="1">
        <v>1214</v>
      </c>
      <c r="B1214" s="1" t="s">
        <v>287</v>
      </c>
      <c r="C1214" s="1" t="s">
        <v>551</v>
      </c>
      <c r="D1214" s="1">
        <v>21</v>
      </c>
      <c r="E1214" s="1" t="s">
        <v>267</v>
      </c>
      <c r="F1214" s="1">
        <v>100</v>
      </c>
      <c r="G1214" s="2" t="str">
        <f t="shared" si="36"/>
        <v>タント-Ｇ－７２-21-Ｙ-100</v>
      </c>
      <c r="H1214" s="2">
        <f t="shared" si="37"/>
        <v>1214</v>
      </c>
    </row>
    <row r="1215" spans="1:8">
      <c r="A1215" s="1">
        <v>1215</v>
      </c>
      <c r="B1215" s="1" t="s">
        <v>454</v>
      </c>
      <c r="C1215" s="1" t="s">
        <v>552</v>
      </c>
      <c r="D1215" s="1">
        <v>21</v>
      </c>
      <c r="E1215" s="1" t="s">
        <v>267</v>
      </c>
      <c r="F1215" s="1">
        <v>120</v>
      </c>
      <c r="G1215" s="2" t="str">
        <f t="shared" si="36"/>
        <v>ＯＫサンドカラー-ナス-21-Ｙ-120</v>
      </c>
      <c r="H1215" s="2">
        <f t="shared" si="37"/>
        <v>1215</v>
      </c>
    </row>
    <row r="1216" spans="1:8">
      <c r="A1216" s="1">
        <v>1216</v>
      </c>
      <c r="B1216" s="1" t="s">
        <v>298</v>
      </c>
      <c r="C1216" s="1" t="s">
        <v>553</v>
      </c>
      <c r="D1216" s="1">
        <v>21</v>
      </c>
      <c r="E1216" s="1" t="s">
        <v>267</v>
      </c>
      <c r="F1216" s="1">
        <v>118</v>
      </c>
      <c r="G1216" s="2" t="str">
        <f t="shared" si="36"/>
        <v>ＯＫミューズコットン-アオ-21-Ｙ-118</v>
      </c>
      <c r="H1216" s="2">
        <f t="shared" si="37"/>
        <v>1216</v>
      </c>
    </row>
    <row r="1217" spans="1:8">
      <c r="A1217" s="1">
        <v>1217</v>
      </c>
      <c r="B1217" s="1" t="s">
        <v>477</v>
      </c>
      <c r="D1217" s="1">
        <v>29</v>
      </c>
      <c r="E1217" s="1" t="s">
        <v>264</v>
      </c>
      <c r="F1217" s="1">
        <v>35</v>
      </c>
      <c r="G1217" s="2" t="str">
        <f t="shared" ref="G1217:G1280" si="38">_xlfn.TEXTJOIN("-",TRUE,B1217,C1217,D1217,E1217,F1217)</f>
        <v>ＪＥＴエースＦ-29-Ｔ-35</v>
      </c>
      <c r="H1217" s="2">
        <f t="shared" ref="H1217:H1280" si="39">A1217</f>
        <v>1217</v>
      </c>
    </row>
    <row r="1218" spans="1:8">
      <c r="A1218" s="1">
        <v>1218</v>
      </c>
      <c r="B1218" s="1" t="s">
        <v>268</v>
      </c>
      <c r="D1218" s="1">
        <v>23</v>
      </c>
      <c r="E1218" s="1" t="s">
        <v>264</v>
      </c>
      <c r="F1218" s="1">
        <v>76.5</v>
      </c>
      <c r="G1218" s="2" t="str">
        <f t="shared" si="38"/>
        <v>パールコートＰ-23-Ｔ-76.5</v>
      </c>
      <c r="H1218" s="2">
        <f t="shared" si="39"/>
        <v>1218</v>
      </c>
    </row>
    <row r="1219" spans="1:8">
      <c r="A1219" s="1">
        <v>1219</v>
      </c>
      <c r="B1219" s="1" t="s">
        <v>958</v>
      </c>
      <c r="D1219" s="1">
        <v>24</v>
      </c>
      <c r="E1219" s="1" t="s">
        <v>264</v>
      </c>
      <c r="F1219" s="1">
        <v>140</v>
      </c>
      <c r="G1219" s="2" t="str">
        <f t="shared" si="38"/>
        <v>晒片艶クラフト紙晒竜王Ｗ-24-Ｔ-140</v>
      </c>
      <c r="H1219" s="2">
        <f t="shared" si="39"/>
        <v>1219</v>
      </c>
    </row>
    <row r="1220" spans="1:8">
      <c r="A1220" s="1">
        <v>1220</v>
      </c>
      <c r="B1220" s="1" t="s">
        <v>554</v>
      </c>
      <c r="C1220" s="1" t="s">
        <v>555</v>
      </c>
      <c r="D1220" s="1">
        <v>23</v>
      </c>
      <c r="E1220" s="1" t="s">
        <v>267</v>
      </c>
      <c r="F1220" s="1">
        <v>132</v>
      </c>
      <c r="G1220" s="2" t="str">
        <f t="shared" si="38"/>
        <v>グラフィーＣｏＣ-ナチュラルＧＳ-23-Ｙ-132</v>
      </c>
      <c r="H1220" s="2">
        <f t="shared" si="39"/>
        <v>1220</v>
      </c>
    </row>
    <row r="1221" spans="1:8">
      <c r="A1221" s="1">
        <v>1221</v>
      </c>
      <c r="B1221" s="1" t="s">
        <v>520</v>
      </c>
      <c r="C1221" s="1" t="s">
        <v>306</v>
      </c>
      <c r="D1221" s="1">
        <v>21</v>
      </c>
      <c r="E1221" s="1" t="s">
        <v>267</v>
      </c>
      <c r="F1221" s="1">
        <v>160</v>
      </c>
      <c r="G1221" s="2" t="str">
        <f t="shared" si="38"/>
        <v>新だん紙-シロ-21-Ｙ-160</v>
      </c>
      <c r="H1221" s="2">
        <f t="shared" si="39"/>
        <v>1221</v>
      </c>
    </row>
    <row r="1222" spans="1:8">
      <c r="A1222" s="1">
        <v>1222</v>
      </c>
      <c r="B1222" s="1" t="s">
        <v>298</v>
      </c>
      <c r="C1222" s="1" t="s">
        <v>299</v>
      </c>
      <c r="D1222" s="1">
        <v>21</v>
      </c>
      <c r="E1222" s="1" t="s">
        <v>267</v>
      </c>
      <c r="F1222" s="1">
        <v>118</v>
      </c>
      <c r="G1222" s="2" t="str">
        <f t="shared" si="38"/>
        <v>ＯＫミューズコットン-コンジョウ-21-Ｙ-118</v>
      </c>
      <c r="H1222" s="2">
        <f t="shared" si="39"/>
        <v>1222</v>
      </c>
    </row>
    <row r="1223" spans="1:8">
      <c r="A1223" s="1">
        <v>1223</v>
      </c>
      <c r="B1223" s="1" t="s">
        <v>556</v>
      </c>
      <c r="C1223" s="1" t="s">
        <v>959</v>
      </c>
      <c r="D1223" s="1">
        <v>21</v>
      </c>
      <c r="E1223" s="1" t="s">
        <v>267</v>
      </c>
      <c r="F1223" s="1">
        <v>1</v>
      </c>
      <c r="G1223" s="2" t="str">
        <f t="shared" si="38"/>
        <v>瑞穂　光梅-２００５フジ-21-Ｙ-1</v>
      </c>
      <c r="H1223" s="2">
        <f t="shared" si="39"/>
        <v>1223</v>
      </c>
    </row>
    <row r="1224" spans="1:8">
      <c r="A1224" s="1">
        <v>1224</v>
      </c>
      <c r="B1224" s="1" t="s">
        <v>556</v>
      </c>
      <c r="C1224" s="1" t="s">
        <v>558</v>
      </c>
      <c r="D1224" s="1">
        <v>21</v>
      </c>
      <c r="E1224" s="1" t="s">
        <v>267</v>
      </c>
      <c r="F1224" s="1">
        <v>1</v>
      </c>
      <c r="G1224" s="2" t="str">
        <f t="shared" si="38"/>
        <v>瑞穂　光梅-２１０３モモ-21-Ｙ-1</v>
      </c>
      <c r="H1224" s="2">
        <f t="shared" si="39"/>
        <v>1224</v>
      </c>
    </row>
    <row r="1225" spans="1:8">
      <c r="A1225" s="1">
        <v>1225</v>
      </c>
      <c r="B1225" s="1" t="s">
        <v>282</v>
      </c>
      <c r="D1225" s="1">
        <v>22</v>
      </c>
      <c r="E1225" s="1" t="s">
        <v>264</v>
      </c>
      <c r="F1225" s="1">
        <v>55</v>
      </c>
      <c r="G1225" s="2" t="str">
        <f t="shared" si="38"/>
        <v>琥珀-22-Ｔ-55</v>
      </c>
      <c r="H1225" s="2">
        <f t="shared" si="39"/>
        <v>1225</v>
      </c>
    </row>
    <row r="1226" spans="1:8">
      <c r="A1226" s="1">
        <v>1226</v>
      </c>
      <c r="B1226" s="1" t="s">
        <v>474</v>
      </c>
      <c r="D1226" s="1">
        <v>29</v>
      </c>
      <c r="E1226" s="1" t="s">
        <v>264</v>
      </c>
      <c r="F1226" s="1">
        <v>35</v>
      </c>
      <c r="G1226" s="2" t="str">
        <f t="shared" si="38"/>
        <v>ＪＥＴエースＷ-29-Ｔ-35</v>
      </c>
      <c r="H1226" s="2">
        <f t="shared" si="39"/>
        <v>1226</v>
      </c>
    </row>
    <row r="1227" spans="1:8">
      <c r="A1227" s="1">
        <v>1227</v>
      </c>
      <c r="B1227" s="1" t="s">
        <v>262</v>
      </c>
      <c r="C1227" s="1" t="s">
        <v>290</v>
      </c>
      <c r="D1227" s="1">
        <v>20</v>
      </c>
      <c r="E1227" s="1" t="s">
        <v>264</v>
      </c>
      <c r="F1227" s="1">
        <v>50</v>
      </c>
      <c r="G1227" s="2" t="str">
        <f t="shared" si="38"/>
        <v>紀州-キ-20-Ｔ-50</v>
      </c>
      <c r="H1227" s="2">
        <f t="shared" si="39"/>
        <v>1227</v>
      </c>
    </row>
    <row r="1228" spans="1:8">
      <c r="A1228" s="1">
        <v>1228</v>
      </c>
      <c r="B1228" s="1" t="s">
        <v>262</v>
      </c>
      <c r="C1228" s="1" t="s">
        <v>263</v>
      </c>
      <c r="D1228" s="1">
        <v>20</v>
      </c>
      <c r="E1228" s="1" t="s">
        <v>264</v>
      </c>
      <c r="F1228" s="1">
        <v>50</v>
      </c>
      <c r="G1228" s="2" t="str">
        <f t="shared" si="38"/>
        <v>紀州-シラチャ-20-Ｔ-50</v>
      </c>
      <c r="H1228" s="2">
        <f t="shared" si="39"/>
        <v>1228</v>
      </c>
    </row>
    <row r="1229" spans="1:8">
      <c r="A1229" s="1">
        <v>1229</v>
      </c>
      <c r="B1229" s="1" t="s">
        <v>262</v>
      </c>
      <c r="C1229" s="1" t="s">
        <v>291</v>
      </c>
      <c r="D1229" s="1">
        <v>21</v>
      </c>
      <c r="E1229" s="1" t="s">
        <v>264</v>
      </c>
      <c r="F1229" s="1">
        <v>176</v>
      </c>
      <c r="G1229" s="2" t="str">
        <f t="shared" si="38"/>
        <v>紀州-モモ-21-Ｔ-176</v>
      </c>
      <c r="H1229" s="2">
        <f t="shared" si="39"/>
        <v>1229</v>
      </c>
    </row>
    <row r="1230" spans="1:8">
      <c r="A1230" s="1">
        <v>1230</v>
      </c>
      <c r="B1230" s="1" t="s">
        <v>556</v>
      </c>
      <c r="C1230" s="1" t="s">
        <v>557</v>
      </c>
      <c r="D1230" s="1">
        <v>21</v>
      </c>
      <c r="E1230" s="1" t="s">
        <v>267</v>
      </c>
      <c r="F1230" s="1">
        <v>1</v>
      </c>
      <c r="G1230" s="2" t="str">
        <f t="shared" si="38"/>
        <v>瑞穂　光梅-２１０４フジ-21-Ｙ-1</v>
      </c>
      <c r="H1230" s="2">
        <f t="shared" si="39"/>
        <v>1230</v>
      </c>
    </row>
    <row r="1231" spans="1:8">
      <c r="A1231" s="1">
        <v>1231</v>
      </c>
      <c r="B1231" s="1" t="s">
        <v>958</v>
      </c>
      <c r="D1231" s="1">
        <v>24</v>
      </c>
      <c r="E1231" s="1" t="s">
        <v>264</v>
      </c>
      <c r="F1231" s="1">
        <v>151</v>
      </c>
      <c r="G1231" s="2" t="str">
        <f t="shared" si="38"/>
        <v>晒片艶クラフト紙晒竜王Ｗ-24-Ｔ-151</v>
      </c>
      <c r="H1231" s="2">
        <f t="shared" si="39"/>
        <v>1231</v>
      </c>
    </row>
    <row r="1232" spans="1:8">
      <c r="A1232" s="1">
        <v>1232</v>
      </c>
      <c r="B1232" s="1" t="s">
        <v>559</v>
      </c>
      <c r="D1232" s="1">
        <v>20</v>
      </c>
      <c r="E1232" s="1" t="s">
        <v>267</v>
      </c>
      <c r="F1232" s="1">
        <v>86.5</v>
      </c>
      <c r="G1232" s="2" t="str">
        <f t="shared" si="38"/>
        <v>キンマリＳＷ-20-Ｙ-86.5</v>
      </c>
      <c r="H1232" s="2">
        <f t="shared" si="39"/>
        <v>1232</v>
      </c>
    </row>
    <row r="1233" spans="1:8">
      <c r="A1233" s="1">
        <v>1233</v>
      </c>
      <c r="B1233" s="1" t="s">
        <v>529</v>
      </c>
      <c r="D1233" s="1">
        <v>23</v>
      </c>
      <c r="E1233" s="1" t="s">
        <v>267</v>
      </c>
      <c r="F1233" s="1">
        <v>76.5</v>
      </c>
      <c r="G1233" s="2" t="str">
        <f t="shared" si="38"/>
        <v>パールコート-23-Ｙ-76.5</v>
      </c>
      <c r="H1233" s="2">
        <f t="shared" si="39"/>
        <v>1233</v>
      </c>
    </row>
    <row r="1234" spans="1:8">
      <c r="A1234" s="1">
        <v>1234</v>
      </c>
      <c r="B1234" s="1" t="s">
        <v>503</v>
      </c>
      <c r="C1234" s="1" t="s">
        <v>560</v>
      </c>
      <c r="D1234" s="1">
        <v>21</v>
      </c>
      <c r="E1234" s="1" t="s">
        <v>267</v>
      </c>
      <c r="F1234" s="1">
        <v>90</v>
      </c>
      <c r="G1234" s="2" t="str">
        <f t="shared" si="38"/>
        <v>かぐや-上弦-21-Ｙ-90</v>
      </c>
      <c r="H1234" s="2">
        <f t="shared" si="39"/>
        <v>1234</v>
      </c>
    </row>
    <row r="1235" spans="1:8">
      <c r="A1235" s="1">
        <v>1235</v>
      </c>
      <c r="B1235" s="1" t="s">
        <v>507</v>
      </c>
      <c r="C1235" s="1" t="s">
        <v>318</v>
      </c>
      <c r="D1235" s="1">
        <v>23</v>
      </c>
      <c r="E1235" s="1" t="s">
        <v>264</v>
      </c>
      <c r="F1235" s="1">
        <v>1</v>
      </c>
      <c r="G1235" s="2" t="str">
        <f t="shared" si="38"/>
        <v>ユポＦＲＢＷ-＃１１０-23-Ｔ-1</v>
      </c>
      <c r="H1235" s="2">
        <f t="shared" si="39"/>
        <v>1235</v>
      </c>
    </row>
    <row r="1236" spans="1:8">
      <c r="A1236" s="1">
        <v>1236</v>
      </c>
      <c r="B1236" s="1" t="s">
        <v>270</v>
      </c>
      <c r="D1236" s="1">
        <v>25</v>
      </c>
      <c r="E1236" s="1" t="s">
        <v>267</v>
      </c>
      <c r="F1236" s="1">
        <v>36.5</v>
      </c>
      <c r="G1236" s="2" t="str">
        <f t="shared" si="38"/>
        <v>シナールＤＧグロス-25-Ｙ-36.5</v>
      </c>
      <c r="H1236" s="2">
        <f t="shared" si="39"/>
        <v>1236</v>
      </c>
    </row>
    <row r="1237" spans="1:8">
      <c r="A1237" s="1">
        <v>1237</v>
      </c>
      <c r="B1237" s="1" t="s">
        <v>322</v>
      </c>
      <c r="D1237" s="1">
        <v>27</v>
      </c>
      <c r="E1237" s="1" t="s">
        <v>264</v>
      </c>
      <c r="F1237" s="1">
        <v>1</v>
      </c>
      <c r="G1237" s="2" t="str">
        <f t="shared" si="38"/>
        <v>マルウタックアート-27-Ｔ-1</v>
      </c>
      <c r="H1237" s="2">
        <f t="shared" si="39"/>
        <v>1237</v>
      </c>
    </row>
    <row r="1238" spans="1:8">
      <c r="A1238" s="1">
        <v>1238</v>
      </c>
      <c r="B1238" s="1" t="s">
        <v>285</v>
      </c>
      <c r="C1238" s="1" t="s">
        <v>563</v>
      </c>
      <c r="D1238" s="1">
        <v>21</v>
      </c>
      <c r="E1238" s="1" t="s">
        <v>267</v>
      </c>
      <c r="F1238" s="1">
        <v>130</v>
      </c>
      <c r="G1238" s="2" t="str">
        <f t="shared" si="38"/>
        <v>ＮＴラシャ-濃あい-21-Ｙ-130</v>
      </c>
      <c r="H1238" s="2">
        <f t="shared" si="39"/>
        <v>1238</v>
      </c>
    </row>
    <row r="1239" spans="1:8">
      <c r="A1239" s="1">
        <v>1239</v>
      </c>
      <c r="B1239" s="1" t="s">
        <v>285</v>
      </c>
      <c r="C1239" s="1" t="s">
        <v>960</v>
      </c>
      <c r="D1239" s="1">
        <v>21</v>
      </c>
      <c r="E1239" s="1" t="s">
        <v>267</v>
      </c>
      <c r="F1239" s="1">
        <v>130</v>
      </c>
      <c r="G1239" s="2" t="str">
        <f t="shared" si="38"/>
        <v>ＮＴラシャ-濃松葉-21-Ｙ-130</v>
      </c>
      <c r="H1239" s="2">
        <f t="shared" si="39"/>
        <v>1239</v>
      </c>
    </row>
    <row r="1240" spans="1:8">
      <c r="A1240" s="1">
        <v>1240</v>
      </c>
      <c r="B1240" s="1" t="s">
        <v>268</v>
      </c>
      <c r="D1240" s="1">
        <v>23</v>
      </c>
      <c r="E1240" s="1" t="s">
        <v>267</v>
      </c>
      <c r="F1240" s="1">
        <v>76.5</v>
      </c>
      <c r="G1240" s="2" t="str">
        <f t="shared" si="38"/>
        <v>パールコートＰ-23-Ｙ-76.5</v>
      </c>
      <c r="H1240" s="2">
        <f t="shared" si="39"/>
        <v>1240</v>
      </c>
    </row>
    <row r="1241" spans="1:8">
      <c r="A1241" s="1">
        <v>1241</v>
      </c>
      <c r="B1241" s="1" t="s">
        <v>262</v>
      </c>
      <c r="C1241" s="1" t="s">
        <v>449</v>
      </c>
      <c r="D1241" s="1">
        <v>21</v>
      </c>
      <c r="E1241" s="1" t="s">
        <v>264</v>
      </c>
      <c r="F1241" s="1">
        <v>107</v>
      </c>
      <c r="G1241" s="2" t="str">
        <f t="shared" si="38"/>
        <v>紀州-ヤマブキ-21-Ｔ-107</v>
      </c>
      <c r="H1241" s="2">
        <f t="shared" si="39"/>
        <v>1241</v>
      </c>
    </row>
    <row r="1242" spans="1:8">
      <c r="A1242" s="1">
        <v>1242</v>
      </c>
      <c r="B1242" s="1" t="s">
        <v>451</v>
      </c>
      <c r="C1242" s="1" t="s">
        <v>478</v>
      </c>
      <c r="D1242" s="1">
        <v>21</v>
      </c>
      <c r="E1242" s="1" t="s">
        <v>264</v>
      </c>
      <c r="F1242" s="1">
        <v>360</v>
      </c>
      <c r="G1242" s="2" t="str">
        <f t="shared" si="38"/>
        <v>ケンラン-クロ-21-Ｔ-360</v>
      </c>
      <c r="H1242" s="2">
        <f t="shared" si="39"/>
        <v>1242</v>
      </c>
    </row>
    <row r="1243" spans="1:8">
      <c r="A1243" s="1">
        <v>1243</v>
      </c>
      <c r="B1243" s="1" t="s">
        <v>336</v>
      </c>
      <c r="C1243" s="1" t="s">
        <v>422</v>
      </c>
      <c r="D1243" s="1">
        <v>21</v>
      </c>
      <c r="E1243" s="1" t="s">
        <v>267</v>
      </c>
      <c r="F1243" s="1">
        <v>210</v>
      </c>
      <c r="G1243" s="2" t="str">
        <f t="shared" si="38"/>
        <v>レザック８０つむぎ-ソラ-21-Ｙ-210</v>
      </c>
      <c r="H1243" s="2">
        <f t="shared" si="39"/>
        <v>1243</v>
      </c>
    </row>
    <row r="1244" spans="1:8">
      <c r="A1244" s="1">
        <v>1244</v>
      </c>
      <c r="B1244" s="1" t="s">
        <v>430</v>
      </c>
      <c r="C1244" s="1" t="s">
        <v>422</v>
      </c>
      <c r="D1244" s="1">
        <v>21</v>
      </c>
      <c r="E1244" s="1" t="s">
        <v>264</v>
      </c>
      <c r="F1244" s="1">
        <v>225</v>
      </c>
      <c r="G1244" s="2" t="str">
        <f t="shared" si="38"/>
        <v>Ａカード＃２５０-ソラ-21-Ｔ-225</v>
      </c>
      <c r="H1244" s="2">
        <f t="shared" si="39"/>
        <v>1244</v>
      </c>
    </row>
    <row r="1245" spans="1:8">
      <c r="A1245" s="1">
        <v>1245</v>
      </c>
      <c r="B1245" s="1" t="s">
        <v>961</v>
      </c>
      <c r="D1245" s="1">
        <v>23</v>
      </c>
      <c r="E1245" s="1" t="s">
        <v>264</v>
      </c>
      <c r="F1245" s="1">
        <v>27.5</v>
      </c>
      <c r="G1245" s="2" t="str">
        <f t="shared" si="38"/>
        <v>ＨＫＳアイボリー-23-Ｔ-27.5</v>
      </c>
      <c r="H1245" s="2">
        <f t="shared" si="39"/>
        <v>1245</v>
      </c>
    </row>
    <row r="1246" spans="1:8">
      <c r="A1246" s="1">
        <v>1246</v>
      </c>
      <c r="B1246" s="1" t="s">
        <v>565</v>
      </c>
      <c r="D1246" s="1">
        <v>23</v>
      </c>
      <c r="E1246" s="1" t="s">
        <v>264</v>
      </c>
      <c r="F1246" s="1">
        <v>27.5</v>
      </c>
      <c r="G1246" s="2" t="str">
        <f t="shared" si="38"/>
        <v>ＨＳＫアイボリー-23-Ｔ-27.5</v>
      </c>
      <c r="H1246" s="2">
        <f t="shared" si="39"/>
        <v>1246</v>
      </c>
    </row>
    <row r="1247" spans="1:8">
      <c r="A1247" s="1">
        <v>1247</v>
      </c>
      <c r="B1247" s="1" t="s">
        <v>329</v>
      </c>
      <c r="C1247" s="1" t="s">
        <v>493</v>
      </c>
      <c r="D1247" s="1">
        <v>21</v>
      </c>
      <c r="E1247" s="1" t="s">
        <v>267</v>
      </c>
      <c r="F1247" s="1">
        <v>175</v>
      </c>
      <c r="G1247" s="2" t="str">
        <f t="shared" si="38"/>
        <v>レザック６６-ダイダイ-21-Ｙ-175</v>
      </c>
      <c r="H1247" s="2">
        <f t="shared" si="39"/>
        <v>1247</v>
      </c>
    </row>
    <row r="1248" spans="1:8">
      <c r="A1248" s="1">
        <v>1248</v>
      </c>
      <c r="B1248" s="1" t="s">
        <v>566</v>
      </c>
      <c r="D1248" s="1">
        <v>23</v>
      </c>
      <c r="E1248" s="1" t="s">
        <v>267</v>
      </c>
      <c r="F1248" s="1">
        <v>19.5</v>
      </c>
      <c r="G1248" s="2" t="str">
        <f t="shared" si="38"/>
        <v>ＮＥＷウルトラＨ-23-Ｙ-19.5</v>
      </c>
      <c r="H1248" s="2">
        <f t="shared" si="39"/>
        <v>1248</v>
      </c>
    </row>
    <row r="1249" spans="1:8">
      <c r="A1249" s="1">
        <v>1249</v>
      </c>
      <c r="B1249" s="1" t="s">
        <v>329</v>
      </c>
      <c r="C1249" s="1" t="s">
        <v>509</v>
      </c>
      <c r="D1249" s="1">
        <v>21</v>
      </c>
      <c r="E1249" s="1" t="s">
        <v>267</v>
      </c>
      <c r="F1249" s="1">
        <v>260</v>
      </c>
      <c r="G1249" s="2" t="str">
        <f t="shared" si="38"/>
        <v>レザック６６-アオタケ-21-Ｙ-260</v>
      </c>
      <c r="H1249" s="2">
        <f t="shared" si="39"/>
        <v>1249</v>
      </c>
    </row>
    <row r="1250" spans="1:8">
      <c r="A1250" s="1">
        <v>1250</v>
      </c>
      <c r="B1250" s="1" t="s">
        <v>336</v>
      </c>
      <c r="C1250" s="1" t="s">
        <v>533</v>
      </c>
      <c r="D1250" s="1">
        <v>21</v>
      </c>
      <c r="E1250" s="1" t="s">
        <v>267</v>
      </c>
      <c r="F1250" s="1">
        <v>210</v>
      </c>
      <c r="G1250" s="2" t="str">
        <f t="shared" si="38"/>
        <v>レザック８０つむぎ-ベニ-21-Ｙ-210</v>
      </c>
      <c r="H1250" s="2">
        <f t="shared" si="39"/>
        <v>1250</v>
      </c>
    </row>
    <row r="1251" spans="1:8">
      <c r="A1251" s="1">
        <v>1251</v>
      </c>
      <c r="B1251" s="1" t="s">
        <v>343</v>
      </c>
      <c r="C1251" s="1" t="s">
        <v>567</v>
      </c>
      <c r="D1251" s="1">
        <v>21</v>
      </c>
      <c r="E1251" s="1" t="s">
        <v>267</v>
      </c>
      <c r="F1251" s="1">
        <v>100</v>
      </c>
      <c r="G1251" s="2" t="str">
        <f t="shared" si="38"/>
        <v>里紙-スミ-21-Ｙ-100</v>
      </c>
      <c r="H1251" s="2">
        <f t="shared" si="39"/>
        <v>1251</v>
      </c>
    </row>
    <row r="1252" spans="1:8">
      <c r="A1252" s="1">
        <v>1252</v>
      </c>
      <c r="B1252" s="1" t="s">
        <v>467</v>
      </c>
      <c r="C1252" s="1" t="s">
        <v>310</v>
      </c>
      <c r="D1252" s="1">
        <v>21</v>
      </c>
      <c r="E1252" s="1" t="s">
        <v>267</v>
      </c>
      <c r="F1252" s="1">
        <v>130</v>
      </c>
      <c r="G1252" s="2" t="str">
        <f t="shared" si="38"/>
        <v>ＮＴほそおり-スノーホワイト-21-Ｙ-130</v>
      </c>
      <c r="H1252" s="2">
        <f t="shared" si="39"/>
        <v>1252</v>
      </c>
    </row>
    <row r="1253" spans="1:8">
      <c r="A1253" s="1">
        <v>1253</v>
      </c>
      <c r="B1253" s="1" t="s">
        <v>285</v>
      </c>
      <c r="C1253" s="1" t="s">
        <v>568</v>
      </c>
      <c r="D1253" s="1">
        <v>21</v>
      </c>
      <c r="E1253" s="1" t="s">
        <v>267</v>
      </c>
      <c r="F1253" s="1">
        <v>130</v>
      </c>
      <c r="G1253" s="2" t="str">
        <f t="shared" si="38"/>
        <v>ＮＴラシャ-コイミドリ-21-Ｙ-130</v>
      </c>
      <c r="H1253" s="2">
        <f t="shared" si="39"/>
        <v>1253</v>
      </c>
    </row>
    <row r="1254" spans="1:8">
      <c r="A1254" s="1">
        <v>1254</v>
      </c>
      <c r="B1254" s="1" t="s">
        <v>262</v>
      </c>
      <c r="C1254" s="1" t="s">
        <v>569</v>
      </c>
      <c r="D1254" s="1">
        <v>20</v>
      </c>
      <c r="E1254" s="1" t="s">
        <v>264</v>
      </c>
      <c r="F1254" s="1">
        <v>42</v>
      </c>
      <c r="G1254" s="2" t="str">
        <f t="shared" si="38"/>
        <v>紀州-リンドウＮ-20-Ｔ-42</v>
      </c>
      <c r="H1254" s="2">
        <f t="shared" si="39"/>
        <v>1254</v>
      </c>
    </row>
    <row r="1255" spans="1:8">
      <c r="A1255" s="1">
        <v>1255</v>
      </c>
      <c r="B1255" s="1" t="s">
        <v>570</v>
      </c>
      <c r="D1255" s="1">
        <v>2</v>
      </c>
      <c r="E1255" s="1" t="s">
        <v>264</v>
      </c>
      <c r="F1255" s="1">
        <v>1</v>
      </c>
      <c r="G1255" s="2" t="str">
        <f t="shared" si="38"/>
        <v>ＣＣＰ中葉　６０Ｗ-2-Ｔ-1</v>
      </c>
      <c r="H1255" s="2">
        <f t="shared" si="39"/>
        <v>1255</v>
      </c>
    </row>
    <row r="1256" spans="1:8">
      <c r="A1256" s="1">
        <v>1256</v>
      </c>
      <c r="B1256" s="1" t="s">
        <v>544</v>
      </c>
      <c r="D1256" s="1">
        <v>20</v>
      </c>
      <c r="E1256" s="1" t="s">
        <v>267</v>
      </c>
      <c r="F1256" s="1">
        <v>70.5</v>
      </c>
      <c r="G1256" s="2" t="str">
        <f t="shared" si="38"/>
        <v>シルバーダイヤＳ-20-Ｙ-70.5</v>
      </c>
      <c r="H1256" s="2">
        <f t="shared" si="39"/>
        <v>1256</v>
      </c>
    </row>
    <row r="1257" spans="1:8">
      <c r="A1257" s="1">
        <v>1257</v>
      </c>
      <c r="B1257" s="1" t="s">
        <v>570</v>
      </c>
      <c r="D1257" s="1">
        <v>25</v>
      </c>
      <c r="E1257" s="1" t="s">
        <v>264</v>
      </c>
      <c r="F1257" s="1">
        <v>1</v>
      </c>
      <c r="G1257" s="2" t="str">
        <f t="shared" si="38"/>
        <v>ＣＣＰ中葉　６０Ｗ-25-Ｔ-1</v>
      </c>
      <c r="H1257" s="2">
        <f t="shared" si="39"/>
        <v>1257</v>
      </c>
    </row>
    <row r="1258" spans="1:8">
      <c r="A1258" s="1">
        <v>1258</v>
      </c>
      <c r="B1258" s="1" t="s">
        <v>262</v>
      </c>
      <c r="C1258" s="1" t="s">
        <v>571</v>
      </c>
      <c r="D1258" s="1">
        <v>21</v>
      </c>
      <c r="E1258" s="1" t="s">
        <v>264</v>
      </c>
      <c r="F1258" s="1">
        <v>107</v>
      </c>
      <c r="G1258" s="2" t="str">
        <f t="shared" si="38"/>
        <v>紀州-プルー-21-Ｔ-107</v>
      </c>
      <c r="H1258" s="2">
        <f t="shared" si="39"/>
        <v>1258</v>
      </c>
    </row>
    <row r="1259" spans="1:8">
      <c r="A1259" s="1">
        <v>1259</v>
      </c>
      <c r="B1259" s="1" t="s">
        <v>572</v>
      </c>
      <c r="D1259" s="1">
        <v>21</v>
      </c>
      <c r="E1259" s="1" t="s">
        <v>264</v>
      </c>
      <c r="F1259" s="1">
        <v>135</v>
      </c>
      <c r="G1259" s="2" t="str">
        <f t="shared" si="38"/>
        <v>啓ホワイトニューＶマット-21-Ｔ-135</v>
      </c>
      <c r="H1259" s="2">
        <f t="shared" si="39"/>
        <v>1259</v>
      </c>
    </row>
    <row r="1260" spans="1:8">
      <c r="A1260" s="1">
        <v>1260</v>
      </c>
      <c r="B1260" s="1" t="s">
        <v>435</v>
      </c>
      <c r="C1260" s="1" t="s">
        <v>573</v>
      </c>
      <c r="D1260" s="1">
        <v>21</v>
      </c>
      <c r="E1260" s="1" t="s">
        <v>267</v>
      </c>
      <c r="F1260" s="1">
        <v>90</v>
      </c>
      <c r="G1260" s="2" t="str">
        <f t="shared" si="38"/>
        <v>こざと-夕凪-21-Ｙ-90</v>
      </c>
      <c r="H1260" s="2">
        <f t="shared" si="39"/>
        <v>1260</v>
      </c>
    </row>
    <row r="1261" spans="1:8">
      <c r="A1261" s="1">
        <v>1261</v>
      </c>
      <c r="B1261" s="1" t="s">
        <v>574</v>
      </c>
      <c r="C1261" s="1" t="s">
        <v>306</v>
      </c>
      <c r="D1261" s="1">
        <v>21</v>
      </c>
      <c r="E1261" s="1" t="s">
        <v>267</v>
      </c>
      <c r="F1261" s="1">
        <v>68.5</v>
      </c>
      <c r="G1261" s="2" t="str">
        <f t="shared" si="38"/>
        <v>テーラー-シロ-21-Ｙ-68.5</v>
      </c>
      <c r="H1261" s="2">
        <f t="shared" si="39"/>
        <v>1261</v>
      </c>
    </row>
    <row r="1262" spans="1:8">
      <c r="A1262" s="1">
        <v>1262</v>
      </c>
      <c r="B1262" s="1" t="s">
        <v>329</v>
      </c>
      <c r="C1262" s="1" t="s">
        <v>489</v>
      </c>
      <c r="D1262" s="1">
        <v>21</v>
      </c>
      <c r="E1262" s="1" t="s">
        <v>267</v>
      </c>
      <c r="F1262" s="1">
        <v>215</v>
      </c>
      <c r="G1262" s="2" t="str">
        <f t="shared" si="38"/>
        <v>レザック６６-ボタン-21-Ｙ-215</v>
      </c>
      <c r="H1262" s="2">
        <f t="shared" si="39"/>
        <v>1262</v>
      </c>
    </row>
    <row r="1263" spans="1:8">
      <c r="A1263" s="1">
        <v>1263</v>
      </c>
      <c r="B1263" s="1" t="s">
        <v>520</v>
      </c>
      <c r="C1263" s="1" t="s">
        <v>494</v>
      </c>
      <c r="D1263" s="1">
        <v>21</v>
      </c>
      <c r="E1263" s="1" t="s">
        <v>267</v>
      </c>
      <c r="F1263" s="1">
        <v>160</v>
      </c>
      <c r="G1263" s="2" t="str">
        <f t="shared" si="38"/>
        <v>新だん紙-セイジ-21-Ｙ-160</v>
      </c>
      <c r="H1263" s="2">
        <f t="shared" si="39"/>
        <v>1263</v>
      </c>
    </row>
    <row r="1264" spans="1:8">
      <c r="A1264" s="1">
        <v>1264</v>
      </c>
      <c r="B1264" s="1" t="s">
        <v>298</v>
      </c>
      <c r="C1264" s="1" t="s">
        <v>576</v>
      </c>
      <c r="D1264" s="1">
        <v>21</v>
      </c>
      <c r="E1264" s="1" t="s">
        <v>267</v>
      </c>
      <c r="F1264" s="1">
        <v>118</v>
      </c>
      <c r="G1264" s="2" t="str">
        <f t="shared" si="38"/>
        <v>ＯＫミューズコットン-ウメチャ-21-Ｙ-118</v>
      </c>
      <c r="H1264" s="2">
        <f t="shared" si="39"/>
        <v>1264</v>
      </c>
    </row>
    <row r="1265" spans="1:8">
      <c r="A1265" s="1">
        <v>1265</v>
      </c>
      <c r="B1265" s="1" t="s">
        <v>282</v>
      </c>
      <c r="D1265" s="1">
        <v>22</v>
      </c>
      <c r="E1265" s="1" t="s">
        <v>264</v>
      </c>
      <c r="F1265" s="1">
        <v>60</v>
      </c>
      <c r="G1265" s="2" t="str">
        <f t="shared" si="38"/>
        <v>琥珀-22-Ｔ-60</v>
      </c>
      <c r="H1265" s="2">
        <f t="shared" si="39"/>
        <v>1265</v>
      </c>
    </row>
    <row r="1266" spans="1:8">
      <c r="A1266" s="1">
        <v>1266</v>
      </c>
      <c r="B1266" s="1" t="s">
        <v>577</v>
      </c>
      <c r="C1266" s="1" t="s">
        <v>578</v>
      </c>
      <c r="D1266" s="1">
        <v>21</v>
      </c>
      <c r="E1266" s="1" t="s">
        <v>264</v>
      </c>
      <c r="F1266" s="1">
        <v>1</v>
      </c>
      <c r="G1266" s="2" t="str">
        <f t="shared" si="38"/>
        <v>和紙　栄光紙-シロ№６７７-21-Ｔ-1</v>
      </c>
      <c r="H1266" s="2">
        <f t="shared" si="39"/>
        <v>1266</v>
      </c>
    </row>
    <row r="1267" spans="1:8">
      <c r="A1267" s="1">
        <v>1267</v>
      </c>
      <c r="B1267" s="1" t="s">
        <v>577</v>
      </c>
      <c r="C1267" s="1" t="s">
        <v>579</v>
      </c>
      <c r="D1267" s="1">
        <v>21</v>
      </c>
      <c r="E1267" s="1" t="s">
        <v>264</v>
      </c>
      <c r="F1267" s="1">
        <v>1</v>
      </c>
      <c r="G1267" s="2" t="str">
        <f t="shared" si="38"/>
        <v>和紙　栄光紙-肌№６７８-21-Ｔ-1</v>
      </c>
      <c r="H1267" s="2">
        <f t="shared" si="39"/>
        <v>1267</v>
      </c>
    </row>
    <row r="1268" spans="1:8">
      <c r="A1268" s="1">
        <v>1268</v>
      </c>
      <c r="B1268" s="1" t="s">
        <v>580</v>
      </c>
      <c r="C1268" s="1" t="s">
        <v>581</v>
      </c>
      <c r="D1268" s="1">
        <v>21</v>
      </c>
      <c r="E1268" s="1" t="s">
        <v>264</v>
      </c>
      <c r="F1268" s="1">
        <v>60</v>
      </c>
      <c r="G1268" s="2" t="str">
        <f t="shared" si="38"/>
        <v>奉書紙特白-№６３７８-21-Ｔ-60</v>
      </c>
      <c r="H1268" s="2">
        <f t="shared" si="39"/>
        <v>1268</v>
      </c>
    </row>
    <row r="1269" spans="1:8">
      <c r="A1269" s="1">
        <v>1269</v>
      </c>
      <c r="B1269" s="1" t="s">
        <v>520</v>
      </c>
      <c r="C1269" s="1" t="s">
        <v>575</v>
      </c>
      <c r="D1269" s="1">
        <v>21</v>
      </c>
      <c r="E1269" s="1" t="s">
        <v>267</v>
      </c>
      <c r="F1269" s="1">
        <v>160</v>
      </c>
      <c r="G1269" s="2" t="str">
        <f t="shared" si="38"/>
        <v>新だん紙-キナリ-21-Ｙ-160</v>
      </c>
      <c r="H1269" s="2">
        <f t="shared" si="39"/>
        <v>1269</v>
      </c>
    </row>
    <row r="1270" spans="1:8">
      <c r="A1270" s="1">
        <v>1270</v>
      </c>
      <c r="B1270" s="1" t="s">
        <v>281</v>
      </c>
      <c r="D1270" s="1">
        <v>21</v>
      </c>
      <c r="E1270" s="1" t="s">
        <v>264</v>
      </c>
      <c r="F1270" s="1">
        <v>22.5</v>
      </c>
      <c r="G1270" s="2" t="str">
        <f t="shared" si="38"/>
        <v>ボンアイボリー-21-Ｔ-22.5</v>
      </c>
      <c r="H1270" s="2">
        <f t="shared" si="39"/>
        <v>1270</v>
      </c>
    </row>
    <row r="1271" spans="1:8">
      <c r="A1271" s="1">
        <v>1271</v>
      </c>
      <c r="B1271" s="1" t="s">
        <v>262</v>
      </c>
      <c r="C1271" s="1" t="s">
        <v>301</v>
      </c>
      <c r="D1271" s="1">
        <v>21</v>
      </c>
      <c r="E1271" s="1" t="s">
        <v>264</v>
      </c>
      <c r="F1271" s="1">
        <v>78</v>
      </c>
      <c r="G1271" s="2" t="str">
        <f t="shared" si="38"/>
        <v>紀州-フジ-21-Ｔ-78</v>
      </c>
      <c r="H1271" s="2">
        <f t="shared" si="39"/>
        <v>1271</v>
      </c>
    </row>
    <row r="1272" spans="1:8">
      <c r="A1272" s="1">
        <v>1272</v>
      </c>
      <c r="B1272" s="1" t="s">
        <v>582</v>
      </c>
      <c r="D1272" s="1">
        <v>1</v>
      </c>
      <c r="E1272" s="1" t="s">
        <v>264</v>
      </c>
      <c r="F1272" s="1">
        <v>33.1</v>
      </c>
      <c r="G1272" s="2" t="str">
        <f t="shared" si="38"/>
        <v>ＭＩＣＲ用紙-1-Ｔ-33.1</v>
      </c>
      <c r="H1272" s="2">
        <f t="shared" si="39"/>
        <v>1272</v>
      </c>
    </row>
    <row r="1273" spans="1:8">
      <c r="A1273" s="1">
        <v>1273</v>
      </c>
      <c r="B1273" s="1" t="s">
        <v>329</v>
      </c>
      <c r="C1273" s="1" t="s">
        <v>583</v>
      </c>
      <c r="D1273" s="1">
        <v>21</v>
      </c>
      <c r="E1273" s="1" t="s">
        <v>267</v>
      </c>
      <c r="F1273" s="1">
        <v>175</v>
      </c>
      <c r="G1273" s="2" t="str">
        <f t="shared" si="38"/>
        <v>レザック６６-ミント-21-Ｙ-175</v>
      </c>
      <c r="H1273" s="2">
        <f t="shared" si="39"/>
        <v>1273</v>
      </c>
    </row>
    <row r="1274" spans="1:8">
      <c r="A1274" s="1">
        <v>1274</v>
      </c>
      <c r="B1274" s="1" t="s">
        <v>520</v>
      </c>
      <c r="C1274" s="1" t="s">
        <v>420</v>
      </c>
      <c r="D1274" s="1">
        <v>21</v>
      </c>
      <c r="E1274" s="1" t="s">
        <v>267</v>
      </c>
      <c r="F1274" s="1">
        <v>160</v>
      </c>
      <c r="G1274" s="2" t="str">
        <f t="shared" si="38"/>
        <v>新だん紙-クリーム-21-Ｙ-160</v>
      </c>
      <c r="H1274" s="2">
        <f t="shared" si="39"/>
        <v>1274</v>
      </c>
    </row>
    <row r="1275" spans="1:8">
      <c r="A1275" s="1">
        <v>1275</v>
      </c>
      <c r="B1275" s="1" t="s">
        <v>315</v>
      </c>
      <c r="C1275" s="1" t="s">
        <v>424</v>
      </c>
      <c r="D1275" s="1">
        <v>20</v>
      </c>
      <c r="E1275" s="1" t="s">
        <v>264</v>
      </c>
      <c r="F1275" s="1">
        <v>68.5</v>
      </c>
      <c r="G1275" s="2" t="str">
        <f t="shared" si="38"/>
        <v>日本製紙-ミドリ-20-Ｔ-68.5</v>
      </c>
      <c r="H1275" s="2">
        <f t="shared" si="39"/>
        <v>1275</v>
      </c>
    </row>
    <row r="1276" spans="1:8">
      <c r="A1276" s="1">
        <v>1276</v>
      </c>
      <c r="B1276" s="1" t="s">
        <v>315</v>
      </c>
      <c r="C1276" s="1" t="s">
        <v>301</v>
      </c>
      <c r="D1276" s="1">
        <v>20</v>
      </c>
      <c r="E1276" s="1" t="s">
        <v>264</v>
      </c>
      <c r="F1276" s="1">
        <v>42</v>
      </c>
      <c r="G1276" s="2" t="str">
        <f t="shared" si="38"/>
        <v>日本製紙-フジ-20-Ｔ-42</v>
      </c>
      <c r="H1276" s="2">
        <f t="shared" si="39"/>
        <v>1276</v>
      </c>
    </row>
    <row r="1277" spans="1:8">
      <c r="A1277" s="1">
        <v>1277</v>
      </c>
      <c r="B1277" s="1" t="s">
        <v>325</v>
      </c>
      <c r="C1277" s="1" t="s">
        <v>586</v>
      </c>
      <c r="D1277" s="1">
        <v>21</v>
      </c>
      <c r="E1277" s="1" t="s">
        <v>264</v>
      </c>
      <c r="F1277" s="1">
        <v>47.5</v>
      </c>
      <c r="G1277" s="2" t="str">
        <f t="shared" si="38"/>
        <v>新草木染-スズメ色-21-Ｔ-47.5</v>
      </c>
      <c r="H1277" s="2">
        <f t="shared" si="39"/>
        <v>1277</v>
      </c>
    </row>
    <row r="1278" spans="1:8">
      <c r="A1278" s="1">
        <v>1278</v>
      </c>
      <c r="B1278" s="1" t="s">
        <v>482</v>
      </c>
      <c r="C1278" s="1" t="s">
        <v>433</v>
      </c>
      <c r="D1278" s="1">
        <v>21</v>
      </c>
      <c r="E1278" s="1" t="s">
        <v>264</v>
      </c>
      <c r="F1278" s="1">
        <v>1</v>
      </c>
      <c r="G1278" s="2" t="str">
        <f t="shared" si="38"/>
        <v>ウルトラユポＦＥＢ-＃１３０-21-Ｔ-1</v>
      </c>
      <c r="H1278" s="2">
        <f t="shared" si="39"/>
        <v>1278</v>
      </c>
    </row>
    <row r="1279" spans="1:8">
      <c r="A1279" s="1">
        <v>1279</v>
      </c>
      <c r="B1279" s="1" t="s">
        <v>584</v>
      </c>
      <c r="C1279" s="1" t="s">
        <v>585</v>
      </c>
      <c r="D1279" s="1">
        <v>21</v>
      </c>
      <c r="E1279" s="1" t="s">
        <v>264</v>
      </c>
      <c r="F1279" s="1">
        <v>30</v>
      </c>
      <c r="G1279" s="2" t="str">
        <f t="shared" si="38"/>
        <v>薄模造-金華-21-Ｔ-30</v>
      </c>
      <c r="H1279" s="2">
        <f t="shared" si="39"/>
        <v>1279</v>
      </c>
    </row>
    <row r="1280" spans="1:8">
      <c r="A1280" s="1">
        <v>1280</v>
      </c>
      <c r="B1280" s="1" t="s">
        <v>421</v>
      </c>
      <c r="D1280" s="1">
        <v>22</v>
      </c>
      <c r="E1280" s="1" t="s">
        <v>267</v>
      </c>
      <c r="F1280" s="1">
        <v>26.5</v>
      </c>
      <c r="G1280" s="2" t="str">
        <f t="shared" si="38"/>
        <v>ユトリロ上質-22-Ｙ-26.5</v>
      </c>
      <c r="H1280" s="2">
        <f t="shared" si="39"/>
        <v>1280</v>
      </c>
    </row>
    <row r="1281" spans="1:8">
      <c r="A1281" s="1">
        <v>1281</v>
      </c>
      <c r="B1281" s="1" t="s">
        <v>589</v>
      </c>
      <c r="D1281" s="1">
        <v>20</v>
      </c>
      <c r="E1281" s="1" t="s">
        <v>267</v>
      </c>
      <c r="F1281" s="1">
        <v>70.5</v>
      </c>
      <c r="G1281" s="2" t="str">
        <f t="shared" ref="G1281:G1344" si="40">_xlfn.TEXTJOIN("-",TRUE,B1281,C1281,D1281,E1281,F1281)</f>
        <v>ＯＫトップコート-20-Ｙ-70.5</v>
      </c>
      <c r="H1281" s="2">
        <f t="shared" ref="H1281:H1344" si="41">A1281</f>
        <v>1281</v>
      </c>
    </row>
    <row r="1282" spans="1:8">
      <c r="A1282" s="1">
        <v>1282</v>
      </c>
      <c r="B1282" s="1" t="s">
        <v>262</v>
      </c>
      <c r="C1282" s="1" t="s">
        <v>422</v>
      </c>
      <c r="D1282" s="1">
        <v>20</v>
      </c>
      <c r="E1282" s="1" t="s">
        <v>264</v>
      </c>
      <c r="F1282" s="1">
        <v>50</v>
      </c>
      <c r="G1282" s="2" t="str">
        <f t="shared" si="40"/>
        <v>紀州-ソラ-20-Ｔ-50</v>
      </c>
      <c r="H1282" s="2">
        <f t="shared" si="41"/>
        <v>1282</v>
      </c>
    </row>
    <row r="1283" spans="1:8">
      <c r="A1283" s="1">
        <v>1283</v>
      </c>
      <c r="B1283" s="1" t="s">
        <v>262</v>
      </c>
      <c r="C1283" s="1" t="s">
        <v>263</v>
      </c>
      <c r="D1283" s="1">
        <v>20</v>
      </c>
      <c r="E1283" s="1" t="s">
        <v>264</v>
      </c>
      <c r="F1283" s="1">
        <v>84.5</v>
      </c>
      <c r="G1283" s="2" t="str">
        <f t="shared" si="40"/>
        <v>紀州-シラチャ-20-Ｔ-84.5</v>
      </c>
      <c r="H1283" s="2">
        <f t="shared" si="41"/>
        <v>1283</v>
      </c>
    </row>
    <row r="1284" spans="1:8">
      <c r="A1284" s="1">
        <v>1284</v>
      </c>
      <c r="B1284" s="1" t="s">
        <v>281</v>
      </c>
      <c r="D1284" s="1">
        <v>21</v>
      </c>
      <c r="E1284" s="1" t="s">
        <v>267</v>
      </c>
      <c r="F1284" s="1">
        <v>31</v>
      </c>
      <c r="G1284" s="2" t="str">
        <f t="shared" si="40"/>
        <v>ボンアイボリー-21-Ｙ-31</v>
      </c>
      <c r="H1284" s="2">
        <f t="shared" si="41"/>
        <v>1284</v>
      </c>
    </row>
    <row r="1285" spans="1:8">
      <c r="A1285" s="1">
        <v>1285</v>
      </c>
      <c r="B1285" s="1" t="s">
        <v>590</v>
      </c>
      <c r="C1285" s="1" t="s">
        <v>591</v>
      </c>
      <c r="D1285" s="1">
        <v>21</v>
      </c>
      <c r="E1285" s="1" t="s">
        <v>267</v>
      </c>
      <c r="F1285" s="1">
        <v>1</v>
      </c>
      <c r="G1285" s="2" t="str">
        <f t="shared" si="40"/>
        <v>瑞穂雲竜大礼紙クリーム-＃３００２-21-Ｙ-1</v>
      </c>
      <c r="H1285" s="2">
        <f t="shared" si="41"/>
        <v>1285</v>
      </c>
    </row>
    <row r="1286" spans="1:8">
      <c r="A1286" s="1">
        <v>1286</v>
      </c>
      <c r="B1286" s="1" t="s">
        <v>262</v>
      </c>
      <c r="C1286" s="1" t="s">
        <v>473</v>
      </c>
      <c r="D1286" s="1">
        <v>20</v>
      </c>
      <c r="E1286" s="1" t="s">
        <v>264</v>
      </c>
      <c r="F1286" s="1">
        <v>121.5</v>
      </c>
      <c r="G1286" s="2" t="str">
        <f t="shared" si="40"/>
        <v>紀州-ビワ-20-Ｔ-121.5</v>
      </c>
      <c r="H1286" s="2">
        <f t="shared" si="41"/>
        <v>1286</v>
      </c>
    </row>
    <row r="1287" spans="1:8">
      <c r="A1287" s="1">
        <v>1287</v>
      </c>
      <c r="B1287" s="1" t="s">
        <v>863</v>
      </c>
      <c r="D1287" s="1">
        <v>20</v>
      </c>
      <c r="E1287" s="1" t="s">
        <v>267</v>
      </c>
      <c r="F1287" s="1">
        <v>57.5</v>
      </c>
      <c r="G1287" s="2" t="str">
        <f t="shared" si="40"/>
        <v>三菱両アート-20-Ｙ-57.5</v>
      </c>
      <c r="H1287" s="2">
        <f t="shared" si="41"/>
        <v>1287</v>
      </c>
    </row>
    <row r="1288" spans="1:8">
      <c r="A1288" s="1">
        <v>1288</v>
      </c>
      <c r="B1288" s="1" t="s">
        <v>564</v>
      </c>
      <c r="D1288" s="1">
        <v>21</v>
      </c>
      <c r="E1288" s="1" t="s">
        <v>264</v>
      </c>
      <c r="F1288" s="1">
        <v>210.5</v>
      </c>
      <c r="G1288" s="2" t="str">
        <f t="shared" si="40"/>
        <v>エスプリＶ-21-Ｔ-210.5</v>
      </c>
      <c r="H1288" s="2">
        <f t="shared" si="41"/>
        <v>1288</v>
      </c>
    </row>
    <row r="1289" spans="1:8">
      <c r="A1289" s="1">
        <v>1289</v>
      </c>
      <c r="B1289" s="1" t="s">
        <v>329</v>
      </c>
      <c r="C1289" s="1" t="s">
        <v>493</v>
      </c>
      <c r="D1289" s="1">
        <v>21</v>
      </c>
      <c r="E1289" s="1" t="s">
        <v>264</v>
      </c>
      <c r="F1289" s="1">
        <v>175</v>
      </c>
      <c r="G1289" s="2" t="str">
        <f t="shared" si="40"/>
        <v>レザック６６-ダイダイ-21-Ｔ-175</v>
      </c>
      <c r="H1289" s="2">
        <f t="shared" si="41"/>
        <v>1289</v>
      </c>
    </row>
    <row r="1290" spans="1:8">
      <c r="A1290" s="1">
        <v>1290</v>
      </c>
      <c r="B1290" s="1" t="s">
        <v>268</v>
      </c>
      <c r="D1290" s="1">
        <v>21</v>
      </c>
      <c r="E1290" s="1" t="s">
        <v>264</v>
      </c>
      <c r="F1290" s="1">
        <v>90</v>
      </c>
      <c r="G1290" s="2" t="str">
        <f t="shared" si="40"/>
        <v>パールコートＰ-21-Ｔ-90</v>
      </c>
      <c r="H1290" s="2">
        <f t="shared" si="41"/>
        <v>1290</v>
      </c>
    </row>
    <row r="1291" spans="1:8">
      <c r="A1291" s="1">
        <v>1291</v>
      </c>
      <c r="B1291" s="1" t="s">
        <v>329</v>
      </c>
      <c r="C1291" s="1" t="s">
        <v>423</v>
      </c>
      <c r="D1291" s="1">
        <v>21</v>
      </c>
      <c r="E1291" s="1" t="s">
        <v>267</v>
      </c>
      <c r="F1291" s="1">
        <v>130</v>
      </c>
      <c r="G1291" s="2" t="str">
        <f t="shared" si="40"/>
        <v>レザック６６-アボガド-21-Ｙ-130</v>
      </c>
      <c r="H1291" s="2">
        <f t="shared" si="41"/>
        <v>1291</v>
      </c>
    </row>
    <row r="1292" spans="1:8">
      <c r="A1292" s="1">
        <v>1292</v>
      </c>
      <c r="B1292" s="1" t="s">
        <v>531</v>
      </c>
      <c r="C1292" s="1" t="s">
        <v>422</v>
      </c>
      <c r="D1292" s="1">
        <v>21</v>
      </c>
      <c r="E1292" s="1" t="s">
        <v>267</v>
      </c>
      <c r="F1292" s="1">
        <v>153</v>
      </c>
      <c r="G1292" s="2" t="str">
        <f t="shared" si="40"/>
        <v>マーメイド-ソラ-21-Ｙ-153</v>
      </c>
      <c r="H1292" s="2">
        <f t="shared" si="41"/>
        <v>1292</v>
      </c>
    </row>
    <row r="1293" spans="1:8">
      <c r="A1293" s="1">
        <v>1293</v>
      </c>
      <c r="B1293" s="1" t="s">
        <v>262</v>
      </c>
      <c r="C1293" s="1" t="s">
        <v>487</v>
      </c>
      <c r="D1293" s="1">
        <v>20</v>
      </c>
      <c r="E1293" s="1" t="s">
        <v>264</v>
      </c>
      <c r="F1293" s="1">
        <v>84.5</v>
      </c>
      <c r="G1293" s="2" t="str">
        <f t="shared" si="40"/>
        <v>紀州-ラベンダー-20-Ｔ-84.5</v>
      </c>
      <c r="H1293" s="2">
        <f t="shared" si="41"/>
        <v>1293</v>
      </c>
    </row>
    <row r="1294" spans="1:8">
      <c r="A1294" s="1">
        <v>1294</v>
      </c>
      <c r="B1294" s="1" t="s">
        <v>262</v>
      </c>
      <c r="C1294" s="1" t="s">
        <v>487</v>
      </c>
      <c r="D1294" s="1">
        <v>20</v>
      </c>
      <c r="E1294" s="1" t="s">
        <v>264</v>
      </c>
      <c r="F1294" s="1">
        <v>42</v>
      </c>
      <c r="G1294" s="2" t="str">
        <f t="shared" si="40"/>
        <v>紀州-ラベンダー-20-Ｔ-42</v>
      </c>
      <c r="H1294" s="2">
        <f t="shared" si="41"/>
        <v>1294</v>
      </c>
    </row>
    <row r="1295" spans="1:8">
      <c r="A1295" s="1">
        <v>1295</v>
      </c>
      <c r="B1295" s="1" t="s">
        <v>298</v>
      </c>
      <c r="C1295" s="1" t="s">
        <v>962</v>
      </c>
      <c r="D1295" s="1">
        <v>21</v>
      </c>
      <c r="E1295" s="1" t="s">
        <v>267</v>
      </c>
      <c r="F1295" s="1">
        <v>118</v>
      </c>
      <c r="G1295" s="2" t="str">
        <f t="shared" si="40"/>
        <v>ＯＫミューズコットン-あおふじ-21-Ｙ-118</v>
      </c>
      <c r="H1295" s="2">
        <f t="shared" si="41"/>
        <v>1295</v>
      </c>
    </row>
    <row r="1296" spans="1:8">
      <c r="A1296" s="1">
        <v>1296</v>
      </c>
      <c r="B1296" s="1" t="s">
        <v>594</v>
      </c>
      <c r="C1296" s="1" t="s">
        <v>306</v>
      </c>
      <c r="D1296" s="1">
        <v>23</v>
      </c>
      <c r="E1296" s="1" t="s">
        <v>267</v>
      </c>
      <c r="F1296" s="1">
        <v>45.5</v>
      </c>
      <c r="G1296" s="2" t="str">
        <f t="shared" si="40"/>
        <v>雲竜荒目-シロ-23-Ｙ-45.5</v>
      </c>
      <c r="H1296" s="2">
        <f t="shared" si="41"/>
        <v>1296</v>
      </c>
    </row>
    <row r="1297" spans="1:8">
      <c r="A1297" s="1">
        <v>1297</v>
      </c>
      <c r="B1297" s="1" t="s">
        <v>278</v>
      </c>
      <c r="D1297" s="1">
        <v>23</v>
      </c>
      <c r="E1297" s="1" t="s">
        <v>264</v>
      </c>
      <c r="F1297" s="1">
        <v>38</v>
      </c>
      <c r="G1297" s="2" t="str">
        <f t="shared" si="40"/>
        <v>雷鳥上質-23-Ｔ-38</v>
      </c>
      <c r="H1297" s="2">
        <f t="shared" si="41"/>
        <v>1297</v>
      </c>
    </row>
    <row r="1298" spans="1:8">
      <c r="A1298" s="1">
        <v>1298</v>
      </c>
      <c r="B1298" s="1" t="s">
        <v>592</v>
      </c>
      <c r="D1298" s="1">
        <v>20</v>
      </c>
      <c r="E1298" s="1" t="s">
        <v>267</v>
      </c>
      <c r="F1298" s="1">
        <v>57.5</v>
      </c>
      <c r="G1298" s="2" t="str">
        <f t="shared" si="40"/>
        <v>ＯＫ金藤プラス-20-Ｙ-57.5</v>
      </c>
      <c r="H1298" s="2">
        <f t="shared" si="41"/>
        <v>1298</v>
      </c>
    </row>
    <row r="1299" spans="1:8">
      <c r="A1299" s="1">
        <v>1299</v>
      </c>
      <c r="B1299" s="1" t="s">
        <v>329</v>
      </c>
      <c r="C1299" s="1" t="s">
        <v>272</v>
      </c>
      <c r="D1299" s="1">
        <v>21</v>
      </c>
      <c r="E1299" s="1" t="s">
        <v>267</v>
      </c>
      <c r="F1299" s="1">
        <v>210</v>
      </c>
      <c r="G1299" s="2" t="str">
        <f t="shared" si="40"/>
        <v>レザック６６-サクラ-21-Ｙ-210</v>
      </c>
      <c r="H1299" s="2">
        <f t="shared" si="41"/>
        <v>1299</v>
      </c>
    </row>
    <row r="1300" spans="1:8">
      <c r="A1300" s="1">
        <v>1300</v>
      </c>
      <c r="B1300" s="1" t="s">
        <v>262</v>
      </c>
      <c r="C1300" s="1" t="s">
        <v>443</v>
      </c>
      <c r="D1300" s="1">
        <v>21</v>
      </c>
      <c r="E1300" s="1" t="s">
        <v>264</v>
      </c>
      <c r="F1300" s="1">
        <v>66</v>
      </c>
      <c r="G1300" s="2" t="str">
        <f t="shared" si="40"/>
        <v>紀州-アサギ-21-Ｔ-66</v>
      </c>
      <c r="H1300" s="2">
        <f t="shared" si="41"/>
        <v>1300</v>
      </c>
    </row>
    <row r="1301" spans="1:8">
      <c r="A1301" s="1">
        <v>1301</v>
      </c>
      <c r="B1301" s="1" t="s">
        <v>329</v>
      </c>
      <c r="C1301" s="1" t="s">
        <v>596</v>
      </c>
      <c r="D1301" s="1">
        <v>21</v>
      </c>
      <c r="E1301" s="1" t="s">
        <v>267</v>
      </c>
      <c r="F1301" s="1">
        <v>175</v>
      </c>
      <c r="G1301" s="2" t="str">
        <f t="shared" si="40"/>
        <v>レザック６６-グリーン-21-Ｙ-175</v>
      </c>
      <c r="H1301" s="2">
        <f t="shared" si="41"/>
        <v>1301</v>
      </c>
    </row>
    <row r="1302" spans="1:8">
      <c r="A1302" s="1">
        <v>1302</v>
      </c>
      <c r="B1302" s="1" t="s">
        <v>329</v>
      </c>
      <c r="C1302" s="1" t="s">
        <v>272</v>
      </c>
      <c r="D1302" s="1">
        <v>21</v>
      </c>
      <c r="E1302" s="1" t="s">
        <v>267</v>
      </c>
      <c r="F1302" s="1">
        <v>215</v>
      </c>
      <c r="G1302" s="2" t="str">
        <f t="shared" si="40"/>
        <v>レザック６６-サクラ-21-Ｙ-215</v>
      </c>
      <c r="H1302" s="2">
        <f t="shared" si="41"/>
        <v>1302</v>
      </c>
    </row>
    <row r="1303" spans="1:8">
      <c r="A1303" s="1">
        <v>1303</v>
      </c>
      <c r="B1303" s="1" t="s">
        <v>262</v>
      </c>
      <c r="C1303" s="1" t="s">
        <v>294</v>
      </c>
      <c r="D1303" s="1">
        <v>20</v>
      </c>
      <c r="E1303" s="1" t="s">
        <v>267</v>
      </c>
      <c r="F1303" s="1">
        <v>68.5</v>
      </c>
      <c r="G1303" s="2" t="str">
        <f t="shared" si="40"/>
        <v>紀州-レモン-20-Ｙ-68.5</v>
      </c>
      <c r="H1303" s="2">
        <f t="shared" si="41"/>
        <v>1303</v>
      </c>
    </row>
    <row r="1304" spans="1:8">
      <c r="A1304" s="1">
        <v>1304</v>
      </c>
      <c r="B1304" s="1" t="s">
        <v>287</v>
      </c>
      <c r="C1304" s="1" t="s">
        <v>597</v>
      </c>
      <c r="D1304" s="1">
        <v>21</v>
      </c>
      <c r="E1304" s="1" t="s">
        <v>267</v>
      </c>
      <c r="F1304" s="1">
        <v>100</v>
      </c>
      <c r="G1304" s="2" t="str">
        <f t="shared" si="40"/>
        <v>タント-Ｓ－３-21-Ｙ-100</v>
      </c>
      <c r="H1304" s="2">
        <f t="shared" si="41"/>
        <v>1304</v>
      </c>
    </row>
    <row r="1305" spans="1:8">
      <c r="A1305" s="1">
        <v>1305</v>
      </c>
      <c r="B1305" s="1" t="s">
        <v>262</v>
      </c>
      <c r="C1305" s="1" t="s">
        <v>473</v>
      </c>
      <c r="D1305" s="1">
        <v>20</v>
      </c>
      <c r="E1305" s="1" t="s">
        <v>264</v>
      </c>
      <c r="F1305" s="1">
        <v>112.5</v>
      </c>
      <c r="G1305" s="2" t="str">
        <f t="shared" si="40"/>
        <v>紀州-ビワ-20-Ｔ-112.5</v>
      </c>
      <c r="H1305" s="2">
        <f t="shared" si="41"/>
        <v>1305</v>
      </c>
    </row>
    <row r="1306" spans="1:8">
      <c r="A1306" s="1">
        <v>1306</v>
      </c>
      <c r="B1306" s="1" t="s">
        <v>262</v>
      </c>
      <c r="C1306" s="1" t="s">
        <v>271</v>
      </c>
      <c r="D1306" s="1">
        <v>21</v>
      </c>
      <c r="E1306" s="1" t="s">
        <v>264</v>
      </c>
      <c r="F1306" s="1">
        <v>1</v>
      </c>
      <c r="G1306" s="2" t="str">
        <f t="shared" si="40"/>
        <v>紀州-オレンジ-21-Ｔ-1</v>
      </c>
      <c r="H1306" s="2">
        <f t="shared" si="41"/>
        <v>1306</v>
      </c>
    </row>
    <row r="1307" spans="1:8">
      <c r="A1307" s="1">
        <v>1307</v>
      </c>
      <c r="B1307" s="1" t="s">
        <v>278</v>
      </c>
      <c r="D1307" s="1">
        <v>21</v>
      </c>
      <c r="E1307" s="1" t="s">
        <v>264</v>
      </c>
      <c r="F1307" s="1">
        <v>55</v>
      </c>
      <c r="G1307" s="2" t="str">
        <f t="shared" si="40"/>
        <v>雷鳥上質-21-Ｔ-55</v>
      </c>
      <c r="H1307" s="2">
        <f t="shared" si="41"/>
        <v>1307</v>
      </c>
    </row>
    <row r="1308" spans="1:8">
      <c r="A1308" s="1">
        <v>1308</v>
      </c>
      <c r="B1308" s="1" t="s">
        <v>262</v>
      </c>
      <c r="C1308" s="1" t="s">
        <v>292</v>
      </c>
      <c r="D1308" s="1">
        <v>20</v>
      </c>
      <c r="E1308" s="1" t="s">
        <v>264</v>
      </c>
      <c r="F1308" s="1">
        <v>112.5</v>
      </c>
      <c r="G1308" s="2" t="str">
        <f t="shared" si="40"/>
        <v>紀州-ウグイス-20-Ｔ-112.5</v>
      </c>
      <c r="H1308" s="2">
        <f t="shared" si="41"/>
        <v>1308</v>
      </c>
    </row>
    <row r="1309" spans="1:8">
      <c r="A1309" s="1">
        <v>1309</v>
      </c>
      <c r="B1309" s="1" t="s">
        <v>262</v>
      </c>
      <c r="C1309" s="1" t="s">
        <v>292</v>
      </c>
      <c r="D1309" s="1">
        <v>20</v>
      </c>
      <c r="E1309" s="1" t="s">
        <v>264</v>
      </c>
      <c r="F1309" s="1">
        <v>1</v>
      </c>
      <c r="G1309" s="2" t="str">
        <f t="shared" si="40"/>
        <v>紀州-ウグイス-20-Ｔ-1</v>
      </c>
      <c r="H1309" s="2">
        <f t="shared" si="41"/>
        <v>1309</v>
      </c>
    </row>
    <row r="1310" spans="1:8">
      <c r="A1310" s="1">
        <v>1310</v>
      </c>
      <c r="B1310" s="1" t="s">
        <v>336</v>
      </c>
      <c r="C1310" s="1" t="s">
        <v>502</v>
      </c>
      <c r="D1310" s="1">
        <v>21</v>
      </c>
      <c r="E1310" s="1" t="s">
        <v>267</v>
      </c>
      <c r="F1310" s="1">
        <v>210</v>
      </c>
      <c r="G1310" s="2" t="str">
        <f t="shared" si="40"/>
        <v>レザック８０つむぎ-スイセン-21-Ｙ-210</v>
      </c>
      <c r="H1310" s="2">
        <f t="shared" si="41"/>
        <v>1310</v>
      </c>
    </row>
    <row r="1311" spans="1:8">
      <c r="A1311" s="1">
        <v>1311</v>
      </c>
      <c r="B1311" s="1" t="s">
        <v>262</v>
      </c>
      <c r="C1311" s="1" t="s">
        <v>963</v>
      </c>
      <c r="D1311" s="1">
        <v>21</v>
      </c>
      <c r="E1311" s="1" t="s">
        <v>264</v>
      </c>
      <c r="F1311" s="1">
        <v>52</v>
      </c>
      <c r="G1311" s="2" t="str">
        <f t="shared" si="40"/>
        <v>紀州-ギンネズミ-21-Ｔ-52</v>
      </c>
      <c r="H1311" s="2">
        <f t="shared" si="41"/>
        <v>1311</v>
      </c>
    </row>
    <row r="1312" spans="1:8">
      <c r="A1312" s="1">
        <v>1312</v>
      </c>
      <c r="B1312" s="1" t="s">
        <v>262</v>
      </c>
      <c r="C1312" s="1" t="s">
        <v>472</v>
      </c>
      <c r="D1312" s="1">
        <v>20</v>
      </c>
      <c r="E1312" s="1" t="s">
        <v>264</v>
      </c>
      <c r="F1312" s="1">
        <v>121.5</v>
      </c>
      <c r="G1312" s="2" t="str">
        <f t="shared" si="40"/>
        <v>紀州-サーモン-20-Ｔ-121.5</v>
      </c>
      <c r="H1312" s="2">
        <f t="shared" si="41"/>
        <v>1312</v>
      </c>
    </row>
    <row r="1313" spans="1:8">
      <c r="A1313" s="1">
        <v>1313</v>
      </c>
      <c r="B1313" s="1" t="s">
        <v>439</v>
      </c>
      <c r="C1313" s="1" t="s">
        <v>422</v>
      </c>
      <c r="D1313" s="1">
        <v>21</v>
      </c>
      <c r="E1313" s="1" t="s">
        <v>264</v>
      </c>
      <c r="F1313" s="1">
        <v>180</v>
      </c>
      <c r="G1313" s="2" t="str">
        <f t="shared" si="40"/>
        <v>Ａカード＃２００-ソラ-21-Ｔ-180</v>
      </c>
      <c r="H1313" s="2">
        <f t="shared" si="41"/>
        <v>1313</v>
      </c>
    </row>
    <row r="1314" spans="1:8">
      <c r="A1314" s="1">
        <v>1314</v>
      </c>
      <c r="B1314" s="1" t="s">
        <v>507</v>
      </c>
      <c r="C1314" s="1" t="s">
        <v>318</v>
      </c>
      <c r="D1314" s="1">
        <v>20</v>
      </c>
      <c r="E1314" s="1" t="s">
        <v>264</v>
      </c>
      <c r="F1314" s="1">
        <v>1</v>
      </c>
      <c r="G1314" s="2" t="str">
        <f t="shared" si="40"/>
        <v>ユポＦＲＢＷ-＃１１０-20-Ｔ-1</v>
      </c>
      <c r="H1314" s="2">
        <f t="shared" si="41"/>
        <v>1314</v>
      </c>
    </row>
    <row r="1315" spans="1:8">
      <c r="A1315" s="1">
        <v>1315</v>
      </c>
      <c r="B1315" s="1" t="s">
        <v>262</v>
      </c>
      <c r="C1315" s="1" t="s">
        <v>472</v>
      </c>
      <c r="D1315" s="1">
        <v>20</v>
      </c>
      <c r="E1315" s="1" t="s">
        <v>264</v>
      </c>
      <c r="F1315" s="1">
        <v>112.5</v>
      </c>
      <c r="G1315" s="2" t="str">
        <f t="shared" si="40"/>
        <v>紀州-サーモン-20-Ｔ-112.5</v>
      </c>
      <c r="H1315" s="2">
        <f t="shared" si="41"/>
        <v>1315</v>
      </c>
    </row>
    <row r="1316" spans="1:8">
      <c r="A1316" s="1">
        <v>1316</v>
      </c>
      <c r="B1316" s="1" t="s">
        <v>340</v>
      </c>
      <c r="C1316" s="1" t="s">
        <v>341</v>
      </c>
      <c r="D1316" s="1">
        <v>21</v>
      </c>
      <c r="E1316" s="1" t="s">
        <v>267</v>
      </c>
      <c r="F1316" s="1">
        <v>210</v>
      </c>
      <c r="G1316" s="2" t="str">
        <f t="shared" si="40"/>
        <v>モデラトーンＧＡ-スノー-21-Ｙ-210</v>
      </c>
      <c r="H1316" s="2">
        <f t="shared" si="41"/>
        <v>1316</v>
      </c>
    </row>
    <row r="1317" spans="1:8">
      <c r="A1317" s="1">
        <v>1317</v>
      </c>
      <c r="B1317" s="1" t="s">
        <v>329</v>
      </c>
      <c r="C1317" s="1" t="s">
        <v>420</v>
      </c>
      <c r="D1317" s="1">
        <v>21</v>
      </c>
      <c r="E1317" s="1" t="s">
        <v>267</v>
      </c>
      <c r="F1317" s="1">
        <v>215</v>
      </c>
      <c r="G1317" s="2" t="str">
        <f t="shared" si="40"/>
        <v>レザック６６-クリーム-21-Ｙ-215</v>
      </c>
      <c r="H1317" s="2">
        <f t="shared" si="41"/>
        <v>1317</v>
      </c>
    </row>
    <row r="1318" spans="1:8">
      <c r="A1318" s="1">
        <v>1318</v>
      </c>
      <c r="B1318" s="1" t="s">
        <v>262</v>
      </c>
      <c r="C1318" s="1" t="s">
        <v>344</v>
      </c>
      <c r="D1318" s="1">
        <v>21</v>
      </c>
      <c r="E1318" s="1" t="s">
        <v>264</v>
      </c>
      <c r="F1318" s="1">
        <v>52</v>
      </c>
      <c r="G1318" s="2" t="str">
        <f t="shared" si="40"/>
        <v>紀州-ワカクサ-21-Ｔ-52</v>
      </c>
      <c r="H1318" s="2">
        <f t="shared" si="41"/>
        <v>1318</v>
      </c>
    </row>
    <row r="1319" spans="1:8">
      <c r="A1319" s="1">
        <v>1319</v>
      </c>
      <c r="B1319" s="1" t="s">
        <v>262</v>
      </c>
      <c r="C1319" s="1" t="s">
        <v>294</v>
      </c>
      <c r="D1319" s="1">
        <v>20</v>
      </c>
      <c r="E1319" s="1" t="s">
        <v>264</v>
      </c>
      <c r="F1319" s="1">
        <v>50</v>
      </c>
      <c r="G1319" s="2" t="str">
        <f t="shared" si="40"/>
        <v>紀州-レモン-20-Ｔ-50</v>
      </c>
      <c r="H1319" s="2">
        <f t="shared" si="41"/>
        <v>1319</v>
      </c>
    </row>
    <row r="1320" spans="1:8">
      <c r="A1320" s="1">
        <v>1320</v>
      </c>
      <c r="B1320" s="1" t="s">
        <v>309</v>
      </c>
      <c r="C1320" s="1" t="s">
        <v>310</v>
      </c>
      <c r="D1320" s="1">
        <v>23</v>
      </c>
      <c r="E1320" s="1" t="s">
        <v>264</v>
      </c>
      <c r="F1320" s="1">
        <v>111</v>
      </c>
      <c r="G1320" s="2" t="str">
        <f t="shared" si="40"/>
        <v>アラベール-スノーホワイト-23-Ｔ-111</v>
      </c>
      <c r="H1320" s="2">
        <f t="shared" si="41"/>
        <v>1320</v>
      </c>
    </row>
    <row r="1321" spans="1:8">
      <c r="A1321" s="1">
        <v>1321</v>
      </c>
      <c r="B1321" s="1" t="s">
        <v>275</v>
      </c>
      <c r="D1321" s="1">
        <v>24</v>
      </c>
      <c r="E1321" s="1" t="s">
        <v>264</v>
      </c>
      <c r="F1321" s="1">
        <v>151</v>
      </c>
      <c r="G1321" s="2" t="str">
        <f t="shared" si="40"/>
        <v>晒竜王Ｗ-24-Ｔ-151</v>
      </c>
      <c r="H1321" s="2">
        <f t="shared" si="41"/>
        <v>1321</v>
      </c>
    </row>
    <row r="1322" spans="1:8">
      <c r="A1322" s="1">
        <v>1322</v>
      </c>
      <c r="B1322" s="1" t="s">
        <v>262</v>
      </c>
      <c r="C1322" s="1" t="s">
        <v>422</v>
      </c>
      <c r="D1322" s="1">
        <v>21</v>
      </c>
      <c r="E1322" s="1" t="s">
        <v>264</v>
      </c>
      <c r="F1322" s="1">
        <v>176</v>
      </c>
      <c r="G1322" s="2" t="str">
        <f t="shared" si="40"/>
        <v>紀州-ソラ-21-Ｔ-176</v>
      </c>
      <c r="H1322" s="2">
        <f t="shared" si="41"/>
        <v>1322</v>
      </c>
    </row>
    <row r="1323" spans="1:8">
      <c r="A1323" s="1">
        <v>1323</v>
      </c>
      <c r="B1323" s="1" t="s">
        <v>601</v>
      </c>
      <c r="C1323" s="1" t="s">
        <v>602</v>
      </c>
      <c r="D1323" s="1">
        <v>27</v>
      </c>
      <c r="E1323" s="1" t="s">
        <v>264</v>
      </c>
      <c r="F1323" s="1">
        <v>70</v>
      </c>
      <c r="G1323" s="2" t="str">
        <f t="shared" si="40"/>
        <v>訂正用上質タック-Ｓ－１-27-Ｔ-70</v>
      </c>
      <c r="H1323" s="2">
        <f t="shared" si="41"/>
        <v>1323</v>
      </c>
    </row>
    <row r="1324" spans="1:8">
      <c r="A1324" s="1">
        <v>1324</v>
      </c>
      <c r="B1324" s="1" t="s">
        <v>320</v>
      </c>
      <c r="D1324" s="1">
        <v>21</v>
      </c>
      <c r="E1324" s="1" t="s">
        <v>264</v>
      </c>
      <c r="F1324" s="1">
        <v>110</v>
      </c>
      <c r="G1324" s="2" t="str">
        <f t="shared" si="40"/>
        <v>ユトリログロスマットＮ-21-Ｔ-110</v>
      </c>
      <c r="H1324" s="2">
        <f t="shared" si="41"/>
        <v>1324</v>
      </c>
    </row>
    <row r="1325" spans="1:8">
      <c r="A1325" s="1">
        <v>1325</v>
      </c>
      <c r="B1325" s="1" t="s">
        <v>447</v>
      </c>
      <c r="D1325" s="1">
        <v>21</v>
      </c>
      <c r="E1325" s="1" t="s">
        <v>264</v>
      </c>
      <c r="F1325" s="1">
        <v>110</v>
      </c>
      <c r="G1325" s="2" t="str">
        <f t="shared" si="40"/>
        <v>ユトリログロスマット-21-Ｔ-110</v>
      </c>
      <c r="H1325" s="2">
        <f t="shared" si="41"/>
        <v>1325</v>
      </c>
    </row>
    <row r="1326" spans="1:8">
      <c r="A1326" s="1">
        <v>1326</v>
      </c>
      <c r="B1326" s="1" t="s">
        <v>735</v>
      </c>
      <c r="D1326" s="1">
        <v>23</v>
      </c>
      <c r="E1326" s="1" t="s">
        <v>267</v>
      </c>
      <c r="F1326" s="1">
        <v>125</v>
      </c>
      <c r="G1326" s="2" t="str">
        <f t="shared" si="40"/>
        <v>ピーチケント-23-Ｙ-125</v>
      </c>
      <c r="H1326" s="2">
        <f t="shared" si="41"/>
        <v>1326</v>
      </c>
    </row>
    <row r="1327" spans="1:8">
      <c r="A1327" s="1">
        <v>1327</v>
      </c>
      <c r="B1327" s="1" t="s">
        <v>603</v>
      </c>
      <c r="C1327" s="1" t="s">
        <v>535</v>
      </c>
      <c r="D1327" s="1">
        <v>21</v>
      </c>
      <c r="E1327" s="1" t="s">
        <v>267</v>
      </c>
      <c r="F1327" s="1">
        <v>1</v>
      </c>
      <c r="G1327" s="2" t="str">
        <f t="shared" si="40"/>
        <v>瑞穂　平成　№３３１４-ネズミ-21-Ｙ-1</v>
      </c>
      <c r="H1327" s="2">
        <f t="shared" si="41"/>
        <v>1327</v>
      </c>
    </row>
    <row r="1328" spans="1:8">
      <c r="A1328" s="1">
        <v>1328</v>
      </c>
      <c r="B1328" s="1" t="s">
        <v>604</v>
      </c>
      <c r="D1328" s="1">
        <v>20</v>
      </c>
      <c r="E1328" s="1" t="s">
        <v>264</v>
      </c>
      <c r="F1328" s="1">
        <v>96</v>
      </c>
      <c r="G1328" s="2" t="str">
        <f t="shared" si="40"/>
        <v>クラシコトレス-20-Ｔ-96</v>
      </c>
      <c r="H1328" s="2">
        <f t="shared" si="41"/>
        <v>1328</v>
      </c>
    </row>
    <row r="1329" spans="1:8">
      <c r="A1329" s="1">
        <v>1329</v>
      </c>
      <c r="B1329" s="1" t="s">
        <v>592</v>
      </c>
      <c r="D1329" s="1">
        <v>23</v>
      </c>
      <c r="E1329" s="1" t="s">
        <v>267</v>
      </c>
      <c r="F1329" s="1">
        <v>62.5</v>
      </c>
      <c r="G1329" s="2" t="str">
        <f t="shared" si="40"/>
        <v>ＯＫ金藤プラス-23-Ｙ-62.5</v>
      </c>
      <c r="H1329" s="2">
        <f t="shared" si="41"/>
        <v>1329</v>
      </c>
    </row>
    <row r="1330" spans="1:8">
      <c r="A1330" s="1">
        <v>1330</v>
      </c>
      <c r="B1330" s="1" t="s">
        <v>287</v>
      </c>
      <c r="C1330" s="1" t="s">
        <v>528</v>
      </c>
      <c r="D1330" s="1">
        <v>21</v>
      </c>
      <c r="E1330" s="1" t="s">
        <v>267</v>
      </c>
      <c r="F1330" s="1">
        <v>180</v>
      </c>
      <c r="G1330" s="2" t="str">
        <f t="shared" si="40"/>
        <v>タント-Ｎ－９-21-Ｙ-180</v>
      </c>
      <c r="H1330" s="2">
        <f t="shared" si="41"/>
        <v>1330</v>
      </c>
    </row>
    <row r="1331" spans="1:8">
      <c r="A1331" s="1">
        <v>1331</v>
      </c>
      <c r="B1331" s="1" t="s">
        <v>277</v>
      </c>
      <c r="D1331" s="1">
        <v>20</v>
      </c>
      <c r="E1331" s="1" t="s">
        <v>267</v>
      </c>
      <c r="F1331" s="1">
        <v>63</v>
      </c>
      <c r="G1331" s="2" t="str">
        <f t="shared" si="40"/>
        <v>ｂ７トラネクスト-20-Ｙ-63</v>
      </c>
      <c r="H1331" s="2">
        <f t="shared" si="41"/>
        <v>1331</v>
      </c>
    </row>
    <row r="1332" spans="1:8">
      <c r="A1332" s="1">
        <v>1332</v>
      </c>
      <c r="B1332" s="1" t="s">
        <v>298</v>
      </c>
      <c r="C1332" s="1" t="s">
        <v>593</v>
      </c>
      <c r="D1332" s="1">
        <v>21</v>
      </c>
      <c r="E1332" s="1" t="s">
        <v>267</v>
      </c>
      <c r="F1332" s="1">
        <v>118</v>
      </c>
      <c r="G1332" s="2" t="str">
        <f t="shared" si="40"/>
        <v>ＯＫミューズコットン-アオフジ-21-Ｙ-118</v>
      </c>
      <c r="H1332" s="2">
        <f t="shared" si="41"/>
        <v>1332</v>
      </c>
    </row>
    <row r="1333" spans="1:8">
      <c r="A1333" s="1">
        <v>1333</v>
      </c>
      <c r="B1333" s="1" t="s">
        <v>298</v>
      </c>
      <c r="C1333" s="1" t="s">
        <v>593</v>
      </c>
      <c r="D1333" s="1">
        <v>20</v>
      </c>
      <c r="E1333" s="1" t="s">
        <v>267</v>
      </c>
      <c r="F1333" s="1">
        <v>57.5</v>
      </c>
      <c r="G1333" s="2" t="str">
        <f t="shared" si="40"/>
        <v>ＯＫミューズコットン-アオフジ-20-Ｙ-57.5</v>
      </c>
      <c r="H1333" s="2">
        <f t="shared" si="41"/>
        <v>1333</v>
      </c>
    </row>
    <row r="1334" spans="1:8">
      <c r="A1334" s="1">
        <v>1334</v>
      </c>
      <c r="B1334" s="1" t="s">
        <v>606</v>
      </c>
      <c r="C1334" s="1" t="s">
        <v>607</v>
      </c>
      <c r="D1334" s="1">
        <v>1</v>
      </c>
      <c r="E1334" s="1" t="s">
        <v>264</v>
      </c>
      <c r="F1334" s="1">
        <v>1</v>
      </c>
      <c r="G1334" s="2" t="str">
        <f t="shared" si="40"/>
        <v>偽造防止用紙-Ａ４-1-Ｔ-1</v>
      </c>
      <c r="H1334" s="2">
        <f t="shared" si="41"/>
        <v>1334</v>
      </c>
    </row>
    <row r="1335" spans="1:8">
      <c r="A1335" s="1">
        <v>1335</v>
      </c>
      <c r="B1335" s="1" t="s">
        <v>270</v>
      </c>
      <c r="D1335" s="1">
        <v>20</v>
      </c>
      <c r="E1335" s="1" t="s">
        <v>264</v>
      </c>
      <c r="F1335" s="1">
        <v>86.5</v>
      </c>
      <c r="G1335" s="2" t="str">
        <f t="shared" si="40"/>
        <v>シナールＤＧグロス-20-Ｔ-86.5</v>
      </c>
      <c r="H1335" s="2">
        <f t="shared" si="41"/>
        <v>1335</v>
      </c>
    </row>
    <row r="1336" spans="1:8">
      <c r="A1336" s="1">
        <v>1336</v>
      </c>
      <c r="B1336" s="1" t="s">
        <v>534</v>
      </c>
      <c r="D1336" s="1">
        <v>22</v>
      </c>
      <c r="E1336" s="1" t="s">
        <v>264</v>
      </c>
      <c r="F1336" s="1">
        <v>70.5</v>
      </c>
      <c r="G1336" s="2" t="str">
        <f t="shared" si="40"/>
        <v>ｂ７バルキー-22-Ｔ-70.5</v>
      </c>
      <c r="H1336" s="2">
        <f t="shared" si="41"/>
        <v>1336</v>
      </c>
    </row>
    <row r="1337" spans="1:8">
      <c r="A1337" s="1">
        <v>1337</v>
      </c>
      <c r="B1337" s="1" t="s">
        <v>304</v>
      </c>
      <c r="C1337" s="1" t="s">
        <v>608</v>
      </c>
      <c r="D1337" s="1">
        <v>23</v>
      </c>
      <c r="E1337" s="1" t="s">
        <v>267</v>
      </c>
      <c r="F1337" s="1">
        <v>153</v>
      </c>
      <c r="G1337" s="2" t="str">
        <f t="shared" si="40"/>
        <v>ルミネッセンス-マキシマムホワイト-23-Ｙ-153</v>
      </c>
      <c r="H1337" s="2">
        <f t="shared" si="41"/>
        <v>1337</v>
      </c>
    </row>
    <row r="1338" spans="1:8">
      <c r="A1338" s="1">
        <v>1338</v>
      </c>
      <c r="B1338" s="1" t="s">
        <v>285</v>
      </c>
      <c r="C1338" s="1" t="s">
        <v>310</v>
      </c>
      <c r="D1338" s="1">
        <v>23</v>
      </c>
      <c r="E1338" s="1" t="s">
        <v>267</v>
      </c>
      <c r="F1338" s="1">
        <v>69.5</v>
      </c>
      <c r="G1338" s="2" t="str">
        <f t="shared" si="40"/>
        <v>ＮＴラシャ-スノーホワイト-23-Ｙ-69.5</v>
      </c>
      <c r="H1338" s="2">
        <f t="shared" si="41"/>
        <v>1338</v>
      </c>
    </row>
    <row r="1339" spans="1:8">
      <c r="A1339" s="1">
        <v>1339</v>
      </c>
      <c r="B1339" s="1" t="s">
        <v>285</v>
      </c>
      <c r="C1339" s="1" t="s">
        <v>609</v>
      </c>
      <c r="D1339" s="1">
        <v>21</v>
      </c>
      <c r="E1339" s="1" t="s">
        <v>267</v>
      </c>
      <c r="F1339" s="1">
        <v>100</v>
      </c>
      <c r="G1339" s="2" t="str">
        <f t="shared" si="40"/>
        <v>ＮＴラシャ-うすはなだ-21-Ｙ-100</v>
      </c>
      <c r="H1339" s="2">
        <f t="shared" si="41"/>
        <v>1339</v>
      </c>
    </row>
    <row r="1340" spans="1:8">
      <c r="A1340" s="1">
        <v>1340</v>
      </c>
      <c r="B1340" s="1" t="s">
        <v>270</v>
      </c>
      <c r="D1340" s="1">
        <v>23</v>
      </c>
      <c r="E1340" s="1" t="s">
        <v>264</v>
      </c>
      <c r="F1340" s="1">
        <v>135</v>
      </c>
      <c r="G1340" s="2" t="str">
        <f t="shared" si="40"/>
        <v>シナールＤＧグロス-23-Ｔ-135</v>
      </c>
      <c r="H1340" s="2">
        <f t="shared" si="41"/>
        <v>1340</v>
      </c>
    </row>
    <row r="1341" spans="1:8">
      <c r="A1341" s="1">
        <v>1341</v>
      </c>
      <c r="B1341" s="1" t="s">
        <v>503</v>
      </c>
      <c r="C1341" s="1" t="s">
        <v>610</v>
      </c>
      <c r="D1341" s="1">
        <v>21</v>
      </c>
      <c r="E1341" s="1" t="s">
        <v>267</v>
      </c>
      <c r="F1341" s="1">
        <v>170</v>
      </c>
      <c r="G1341" s="2" t="str">
        <f t="shared" si="40"/>
        <v>かぐや-たちまち-21-Ｙ-170</v>
      </c>
      <c r="H1341" s="2">
        <f t="shared" si="41"/>
        <v>1341</v>
      </c>
    </row>
    <row r="1342" spans="1:8">
      <c r="A1342" s="1">
        <v>1342</v>
      </c>
      <c r="B1342" s="1" t="s">
        <v>611</v>
      </c>
      <c r="C1342" s="1" t="s">
        <v>449</v>
      </c>
      <c r="D1342" s="1">
        <v>21</v>
      </c>
      <c r="E1342" s="1" t="s">
        <v>267</v>
      </c>
      <c r="F1342" s="1">
        <v>100</v>
      </c>
      <c r="G1342" s="2" t="str">
        <f t="shared" si="40"/>
        <v>サガンＧＡ-ヤマブキ-21-Ｙ-100</v>
      </c>
      <c r="H1342" s="2">
        <f t="shared" si="41"/>
        <v>1342</v>
      </c>
    </row>
    <row r="1343" spans="1:8">
      <c r="A1343" s="1">
        <v>1343</v>
      </c>
      <c r="B1343" s="1" t="s">
        <v>307</v>
      </c>
      <c r="C1343" s="1" t="s">
        <v>612</v>
      </c>
      <c r="D1343" s="1">
        <v>21</v>
      </c>
      <c r="E1343" s="1" t="s">
        <v>267</v>
      </c>
      <c r="F1343" s="1">
        <v>86</v>
      </c>
      <c r="G1343" s="2" t="str">
        <f t="shared" si="40"/>
        <v>ファーストヴィンテージ-アッシュ-21-Ｙ-86</v>
      </c>
      <c r="H1343" s="2">
        <f t="shared" si="41"/>
        <v>1343</v>
      </c>
    </row>
    <row r="1344" spans="1:8">
      <c r="A1344" s="1">
        <v>1344</v>
      </c>
      <c r="B1344" s="1" t="s">
        <v>613</v>
      </c>
      <c r="D1344" s="1">
        <v>21</v>
      </c>
      <c r="E1344" s="1" t="s">
        <v>264</v>
      </c>
      <c r="F1344" s="1">
        <v>60</v>
      </c>
      <c r="G1344" s="2" t="str">
        <f t="shared" si="40"/>
        <v>晒クラフト-21-Ｔ-60</v>
      </c>
      <c r="H1344" s="2">
        <f t="shared" si="41"/>
        <v>1344</v>
      </c>
    </row>
    <row r="1345" spans="1:8">
      <c r="A1345" s="1">
        <v>1345</v>
      </c>
      <c r="B1345" s="1" t="s">
        <v>614</v>
      </c>
      <c r="C1345" s="1" t="s">
        <v>339</v>
      </c>
      <c r="D1345" s="1">
        <v>21</v>
      </c>
      <c r="E1345" s="1" t="s">
        <v>267</v>
      </c>
      <c r="F1345" s="1">
        <v>170</v>
      </c>
      <c r="G1345" s="2" t="str">
        <f t="shared" ref="G1345:G1408" si="42">_xlfn.TEXTJOIN("-",TRUE,B1345,C1345,D1345,E1345,F1345)</f>
        <v>ＮＴほそおりＧＡ-ナチュラル-21-Ｙ-170</v>
      </c>
      <c r="H1345" s="2">
        <f t="shared" ref="H1345:H1408" si="43">A1345</f>
        <v>1345</v>
      </c>
    </row>
    <row r="1346" spans="1:8">
      <c r="A1346" s="1">
        <v>1346</v>
      </c>
      <c r="B1346" s="1" t="s">
        <v>336</v>
      </c>
      <c r="C1346" s="1" t="s">
        <v>615</v>
      </c>
      <c r="D1346" s="1">
        <v>21</v>
      </c>
      <c r="E1346" s="1" t="s">
        <v>267</v>
      </c>
      <c r="F1346" s="1">
        <v>170</v>
      </c>
      <c r="G1346" s="2" t="str">
        <f t="shared" si="42"/>
        <v>レザック８０つむぎ-ヒスイ-21-Ｙ-170</v>
      </c>
      <c r="H1346" s="2">
        <f t="shared" si="43"/>
        <v>1346</v>
      </c>
    </row>
    <row r="1347" spans="1:8">
      <c r="A1347" s="1">
        <v>1347</v>
      </c>
      <c r="B1347" s="1" t="s">
        <v>277</v>
      </c>
      <c r="D1347" s="1">
        <v>20</v>
      </c>
      <c r="E1347" s="1" t="s">
        <v>264</v>
      </c>
      <c r="F1347" s="1">
        <v>45.5</v>
      </c>
      <c r="G1347" s="2" t="str">
        <f t="shared" si="42"/>
        <v>ｂ７トラネクスト-20-Ｔ-45.5</v>
      </c>
      <c r="H1347" s="2">
        <f t="shared" si="43"/>
        <v>1347</v>
      </c>
    </row>
    <row r="1348" spans="1:8">
      <c r="A1348" s="1">
        <v>1348</v>
      </c>
      <c r="B1348" s="1" t="s">
        <v>616</v>
      </c>
      <c r="D1348" s="1">
        <v>23</v>
      </c>
      <c r="E1348" s="1" t="s">
        <v>264</v>
      </c>
      <c r="F1348" s="1">
        <v>76.5</v>
      </c>
      <c r="G1348" s="2" t="str">
        <f t="shared" si="42"/>
        <v>テイクＧＡ－ＦＳ-23-Ｔ-76.5</v>
      </c>
      <c r="H1348" s="2">
        <f t="shared" si="43"/>
        <v>1348</v>
      </c>
    </row>
    <row r="1349" spans="1:8">
      <c r="A1349" s="1">
        <v>1349</v>
      </c>
      <c r="B1349" s="1" t="s">
        <v>616</v>
      </c>
      <c r="D1349" s="1">
        <v>21</v>
      </c>
      <c r="E1349" s="1" t="s">
        <v>264</v>
      </c>
      <c r="F1349" s="1">
        <v>110</v>
      </c>
      <c r="G1349" s="2" t="str">
        <f t="shared" si="42"/>
        <v>テイクＧＡ－ＦＳ-21-Ｔ-110</v>
      </c>
      <c r="H1349" s="2">
        <f t="shared" si="43"/>
        <v>1349</v>
      </c>
    </row>
    <row r="1350" spans="1:8">
      <c r="A1350" s="1">
        <v>1350</v>
      </c>
      <c r="B1350" s="1" t="s">
        <v>616</v>
      </c>
      <c r="D1350" s="1">
        <v>21</v>
      </c>
      <c r="E1350" s="1" t="s">
        <v>264</v>
      </c>
      <c r="F1350" s="1">
        <v>135</v>
      </c>
      <c r="G1350" s="2" t="str">
        <f t="shared" si="42"/>
        <v>テイクＧＡ－ＦＳ-21-Ｔ-135</v>
      </c>
      <c r="H1350" s="2">
        <f t="shared" si="43"/>
        <v>1350</v>
      </c>
    </row>
    <row r="1351" spans="1:8">
      <c r="A1351" s="1">
        <v>1351</v>
      </c>
      <c r="B1351" s="1" t="s">
        <v>421</v>
      </c>
      <c r="D1351" s="1">
        <v>20</v>
      </c>
      <c r="E1351" s="1" t="s">
        <v>267</v>
      </c>
      <c r="F1351" s="1">
        <v>44.5</v>
      </c>
      <c r="G1351" s="2" t="str">
        <f t="shared" si="42"/>
        <v>ユトリロ上質-20-Ｙ-44.5</v>
      </c>
      <c r="H1351" s="2">
        <f t="shared" si="43"/>
        <v>1351</v>
      </c>
    </row>
    <row r="1352" spans="1:8">
      <c r="A1352" s="1">
        <v>1352</v>
      </c>
      <c r="B1352" s="1" t="s">
        <v>287</v>
      </c>
      <c r="C1352" s="1" t="s">
        <v>617</v>
      </c>
      <c r="D1352" s="1">
        <v>21</v>
      </c>
      <c r="E1352" s="1" t="s">
        <v>267</v>
      </c>
      <c r="F1352" s="1">
        <v>70</v>
      </c>
      <c r="G1352" s="2" t="str">
        <f t="shared" si="42"/>
        <v>タント-Ｄ－６１-21-Ｙ-70</v>
      </c>
      <c r="H1352" s="2">
        <f t="shared" si="43"/>
        <v>1352</v>
      </c>
    </row>
    <row r="1353" spans="1:8">
      <c r="A1353" s="1">
        <v>1353</v>
      </c>
      <c r="B1353" s="1" t="s">
        <v>618</v>
      </c>
      <c r="C1353" s="1" t="s">
        <v>339</v>
      </c>
      <c r="D1353" s="1">
        <v>23</v>
      </c>
      <c r="E1353" s="1" t="s">
        <v>267</v>
      </c>
      <c r="F1353" s="1">
        <v>93.5</v>
      </c>
      <c r="G1353" s="2" t="str">
        <f t="shared" si="42"/>
        <v>コメカミ-ナチュラル-23-Ｙ-93.5</v>
      </c>
      <c r="H1353" s="2">
        <f t="shared" si="43"/>
        <v>1353</v>
      </c>
    </row>
    <row r="1354" spans="1:8">
      <c r="A1354" s="1">
        <v>1354</v>
      </c>
      <c r="B1354" s="1" t="s">
        <v>518</v>
      </c>
      <c r="D1354" s="1">
        <v>21</v>
      </c>
      <c r="E1354" s="1" t="s">
        <v>264</v>
      </c>
      <c r="F1354" s="1">
        <v>34.5</v>
      </c>
      <c r="G1354" s="2" t="str">
        <f t="shared" si="42"/>
        <v>はまゆう-21-Ｔ-34.5</v>
      </c>
      <c r="H1354" s="2">
        <f t="shared" si="43"/>
        <v>1354</v>
      </c>
    </row>
    <row r="1355" spans="1:8">
      <c r="A1355" s="1">
        <v>1355</v>
      </c>
      <c r="B1355" s="1" t="s">
        <v>477</v>
      </c>
      <c r="D1355" s="1">
        <v>29</v>
      </c>
      <c r="E1355" s="1" t="s">
        <v>264</v>
      </c>
      <c r="F1355" s="1">
        <v>31</v>
      </c>
      <c r="G1355" s="2" t="str">
        <f t="shared" si="42"/>
        <v>ＪＥＴエースＦ-29-Ｔ-31</v>
      </c>
      <c r="H1355" s="2">
        <f t="shared" si="43"/>
        <v>1355</v>
      </c>
    </row>
    <row r="1356" spans="1:8">
      <c r="A1356" s="1">
        <v>1356</v>
      </c>
      <c r="B1356" s="1" t="s">
        <v>315</v>
      </c>
      <c r="C1356" s="1" t="s">
        <v>464</v>
      </c>
      <c r="D1356" s="1">
        <v>20</v>
      </c>
      <c r="E1356" s="1" t="s">
        <v>264</v>
      </c>
      <c r="F1356" s="1">
        <v>68.5</v>
      </c>
      <c r="G1356" s="2" t="str">
        <f t="shared" si="42"/>
        <v>日本製紙-ブルー-20-Ｔ-68.5</v>
      </c>
      <c r="H1356" s="2">
        <f t="shared" si="43"/>
        <v>1356</v>
      </c>
    </row>
    <row r="1357" spans="1:8">
      <c r="A1357" s="1">
        <v>1357</v>
      </c>
      <c r="B1357" s="1" t="s">
        <v>619</v>
      </c>
      <c r="C1357" s="1" t="s">
        <v>620</v>
      </c>
      <c r="D1357" s="1">
        <v>21</v>
      </c>
      <c r="E1357" s="1" t="s">
        <v>267</v>
      </c>
      <c r="F1357" s="1">
        <v>135</v>
      </c>
      <c r="G1357" s="2" t="str">
        <f t="shared" si="42"/>
        <v>五感紙荒目-ルリ-21-Ｙ-135</v>
      </c>
      <c r="H1357" s="2">
        <f t="shared" si="43"/>
        <v>1357</v>
      </c>
    </row>
    <row r="1358" spans="1:8">
      <c r="A1358" s="1">
        <v>1358</v>
      </c>
      <c r="B1358" s="1" t="s">
        <v>619</v>
      </c>
      <c r="C1358" s="1" t="s">
        <v>443</v>
      </c>
      <c r="D1358" s="1">
        <v>21</v>
      </c>
      <c r="E1358" s="1" t="s">
        <v>267</v>
      </c>
      <c r="F1358" s="1">
        <v>135</v>
      </c>
      <c r="G1358" s="2" t="str">
        <f t="shared" si="42"/>
        <v>五感紙荒目-アサギ-21-Ｙ-135</v>
      </c>
      <c r="H1358" s="2">
        <f t="shared" si="43"/>
        <v>1358</v>
      </c>
    </row>
    <row r="1359" spans="1:8">
      <c r="A1359" s="1">
        <v>1359</v>
      </c>
      <c r="B1359" s="1" t="s">
        <v>315</v>
      </c>
      <c r="C1359" s="1" t="s">
        <v>956</v>
      </c>
      <c r="D1359" s="1">
        <v>20</v>
      </c>
      <c r="E1359" s="1" t="s">
        <v>264</v>
      </c>
      <c r="F1359" s="1">
        <v>42</v>
      </c>
      <c r="G1359" s="2" t="str">
        <f t="shared" si="42"/>
        <v>日本製紙-ビュアピンク-20-Ｔ-42</v>
      </c>
      <c r="H1359" s="2">
        <f t="shared" si="43"/>
        <v>1359</v>
      </c>
    </row>
    <row r="1360" spans="1:8">
      <c r="A1360" s="1">
        <v>1360</v>
      </c>
      <c r="B1360" s="1" t="s">
        <v>491</v>
      </c>
      <c r="C1360" s="1" t="s">
        <v>306</v>
      </c>
      <c r="D1360" s="1">
        <v>20</v>
      </c>
      <c r="E1360" s="1" t="s">
        <v>264</v>
      </c>
      <c r="F1360" s="1">
        <v>84.5</v>
      </c>
      <c r="G1360" s="2" t="str">
        <f t="shared" si="42"/>
        <v>大王製紙-シロ-20-Ｔ-84.5</v>
      </c>
      <c r="H1360" s="2">
        <f t="shared" si="43"/>
        <v>1360</v>
      </c>
    </row>
    <row r="1361" spans="1:8">
      <c r="A1361" s="1">
        <v>1361</v>
      </c>
      <c r="B1361" s="1" t="s">
        <v>491</v>
      </c>
      <c r="C1361" s="1" t="s">
        <v>306</v>
      </c>
      <c r="D1361" s="1">
        <v>20</v>
      </c>
      <c r="E1361" s="1" t="s">
        <v>264</v>
      </c>
      <c r="F1361" s="1">
        <v>68.5</v>
      </c>
      <c r="G1361" s="2" t="str">
        <f t="shared" si="42"/>
        <v>大王製紙-シロ-20-Ｔ-68.5</v>
      </c>
      <c r="H1361" s="2">
        <f t="shared" si="43"/>
        <v>1361</v>
      </c>
    </row>
    <row r="1362" spans="1:8">
      <c r="A1362" s="1">
        <v>1362</v>
      </c>
      <c r="B1362" s="1" t="s">
        <v>268</v>
      </c>
      <c r="D1362" s="1">
        <v>20</v>
      </c>
      <c r="E1362" s="1" t="s">
        <v>267</v>
      </c>
      <c r="F1362" s="1">
        <v>86.5</v>
      </c>
      <c r="G1362" s="2" t="str">
        <f t="shared" si="42"/>
        <v>パールコートＰ-20-Ｙ-86.5</v>
      </c>
      <c r="H1362" s="2">
        <f t="shared" si="43"/>
        <v>1362</v>
      </c>
    </row>
    <row r="1363" spans="1:8">
      <c r="A1363" s="1">
        <v>1363</v>
      </c>
      <c r="B1363" s="1" t="s">
        <v>863</v>
      </c>
      <c r="D1363" s="1">
        <v>20</v>
      </c>
      <c r="E1363" s="1" t="s">
        <v>267</v>
      </c>
      <c r="F1363" s="1">
        <v>86.5</v>
      </c>
      <c r="G1363" s="2" t="str">
        <f t="shared" si="42"/>
        <v>三菱両アート-20-Ｙ-86.5</v>
      </c>
      <c r="H1363" s="2">
        <f t="shared" si="43"/>
        <v>1363</v>
      </c>
    </row>
    <row r="1364" spans="1:8">
      <c r="A1364" s="1">
        <v>1364</v>
      </c>
      <c r="B1364" s="1" t="s">
        <v>592</v>
      </c>
      <c r="D1364" s="1">
        <v>23</v>
      </c>
      <c r="E1364" s="1" t="s">
        <v>267</v>
      </c>
      <c r="F1364" s="1">
        <v>93.5</v>
      </c>
      <c r="G1364" s="2" t="str">
        <f t="shared" si="42"/>
        <v>ＯＫ金藤プラス-23-Ｙ-93.5</v>
      </c>
      <c r="H1364" s="2">
        <f t="shared" si="43"/>
        <v>1364</v>
      </c>
    </row>
    <row r="1365" spans="1:8">
      <c r="A1365" s="1">
        <v>1365</v>
      </c>
      <c r="B1365" s="1" t="s">
        <v>270</v>
      </c>
      <c r="D1365" s="1">
        <v>23</v>
      </c>
      <c r="E1365" s="1" t="s">
        <v>267</v>
      </c>
      <c r="F1365" s="1">
        <v>57.5</v>
      </c>
      <c r="G1365" s="2" t="str">
        <f t="shared" si="42"/>
        <v>シナールＤＧグロス-23-Ｙ-57.5</v>
      </c>
      <c r="H1365" s="2">
        <f t="shared" si="43"/>
        <v>1365</v>
      </c>
    </row>
    <row r="1366" spans="1:8">
      <c r="A1366" s="1">
        <v>1366</v>
      </c>
      <c r="B1366" s="1" t="s">
        <v>274</v>
      </c>
      <c r="D1366" s="1">
        <v>23</v>
      </c>
      <c r="E1366" s="1" t="s">
        <v>267</v>
      </c>
      <c r="F1366" s="1">
        <v>35</v>
      </c>
      <c r="G1366" s="2" t="str">
        <f t="shared" si="42"/>
        <v>シャトン-23-Ｙ-35</v>
      </c>
      <c r="H1366" s="2">
        <f t="shared" si="43"/>
        <v>1366</v>
      </c>
    </row>
    <row r="1367" spans="1:8">
      <c r="A1367" s="1">
        <v>1367</v>
      </c>
      <c r="B1367" s="1" t="s">
        <v>343</v>
      </c>
      <c r="C1367" s="1" t="s">
        <v>621</v>
      </c>
      <c r="D1367" s="1">
        <v>21</v>
      </c>
      <c r="E1367" s="1" t="s">
        <v>267</v>
      </c>
      <c r="F1367" s="1">
        <v>100</v>
      </c>
      <c r="G1367" s="2" t="str">
        <f t="shared" si="42"/>
        <v>里紙-ウコン-21-Ｙ-100</v>
      </c>
      <c r="H1367" s="2">
        <f t="shared" si="43"/>
        <v>1367</v>
      </c>
    </row>
    <row r="1368" spans="1:8">
      <c r="A1368" s="1">
        <v>1368</v>
      </c>
      <c r="B1368" s="1" t="s">
        <v>622</v>
      </c>
      <c r="C1368" s="1" t="s">
        <v>623</v>
      </c>
      <c r="D1368" s="1">
        <v>21</v>
      </c>
      <c r="E1368" s="1" t="s">
        <v>267</v>
      </c>
      <c r="F1368" s="1">
        <v>180</v>
      </c>
      <c r="G1368" s="2" t="str">
        <f t="shared" si="42"/>
        <v>リ・シマメ-ウルトラホワイト-21-Ｙ-180</v>
      </c>
      <c r="H1368" s="2">
        <f t="shared" si="43"/>
        <v>1368</v>
      </c>
    </row>
    <row r="1369" spans="1:8">
      <c r="A1369" s="1">
        <v>1369</v>
      </c>
      <c r="B1369" s="1" t="s">
        <v>329</v>
      </c>
      <c r="C1369" s="1" t="s">
        <v>624</v>
      </c>
      <c r="D1369" s="1">
        <v>21</v>
      </c>
      <c r="E1369" s="1" t="s">
        <v>267</v>
      </c>
      <c r="F1369" s="1">
        <v>175</v>
      </c>
      <c r="G1369" s="2" t="str">
        <f t="shared" si="42"/>
        <v>レザック６６-ゾウゲ-21-Ｙ-175</v>
      </c>
      <c r="H1369" s="2">
        <f t="shared" si="43"/>
        <v>1369</v>
      </c>
    </row>
    <row r="1370" spans="1:8">
      <c r="A1370" s="1">
        <v>1370</v>
      </c>
      <c r="B1370" s="1" t="s">
        <v>625</v>
      </c>
      <c r="D1370" s="1">
        <v>27</v>
      </c>
      <c r="E1370" s="1" t="s">
        <v>264</v>
      </c>
      <c r="F1370" s="1">
        <v>70</v>
      </c>
      <c r="G1370" s="2" t="str">
        <f t="shared" si="42"/>
        <v>マルウタック上質訂正用-27-Ｔ-70</v>
      </c>
      <c r="H1370" s="2">
        <f t="shared" si="43"/>
        <v>1370</v>
      </c>
    </row>
    <row r="1371" spans="1:8">
      <c r="A1371" s="1">
        <v>1371</v>
      </c>
      <c r="B1371" s="1" t="s">
        <v>343</v>
      </c>
      <c r="C1371" s="1" t="s">
        <v>575</v>
      </c>
      <c r="D1371" s="1">
        <v>21</v>
      </c>
      <c r="E1371" s="1" t="s">
        <v>267</v>
      </c>
      <c r="F1371" s="1">
        <v>130</v>
      </c>
      <c r="G1371" s="2" t="str">
        <f t="shared" si="42"/>
        <v>里紙-キナリ-21-Ｙ-130</v>
      </c>
      <c r="H1371" s="2">
        <f t="shared" si="43"/>
        <v>1371</v>
      </c>
    </row>
    <row r="1372" spans="1:8">
      <c r="A1372" s="1">
        <v>1372</v>
      </c>
      <c r="B1372" s="1" t="s">
        <v>287</v>
      </c>
      <c r="C1372" s="1" t="s">
        <v>626</v>
      </c>
      <c r="D1372" s="1">
        <v>21</v>
      </c>
      <c r="E1372" s="1" t="s">
        <v>267</v>
      </c>
      <c r="F1372" s="1">
        <v>180</v>
      </c>
      <c r="G1372" s="2" t="str">
        <f t="shared" si="42"/>
        <v>タント-Ｓ－７-21-Ｙ-180</v>
      </c>
      <c r="H1372" s="2">
        <f t="shared" si="43"/>
        <v>1372</v>
      </c>
    </row>
    <row r="1373" spans="1:8">
      <c r="A1373" s="1">
        <v>1373</v>
      </c>
      <c r="B1373" s="1" t="s">
        <v>285</v>
      </c>
      <c r="C1373" s="1" t="s">
        <v>627</v>
      </c>
      <c r="D1373" s="1">
        <v>21</v>
      </c>
      <c r="E1373" s="1" t="s">
        <v>267</v>
      </c>
      <c r="F1373" s="1">
        <v>100</v>
      </c>
      <c r="G1373" s="2" t="str">
        <f t="shared" si="42"/>
        <v>ＮＴラシャ-ウスハナダ-21-Ｙ-100</v>
      </c>
      <c r="H1373" s="2">
        <f t="shared" si="43"/>
        <v>1373</v>
      </c>
    </row>
    <row r="1374" spans="1:8">
      <c r="A1374" s="1">
        <v>1374</v>
      </c>
      <c r="B1374" s="1" t="s">
        <v>336</v>
      </c>
      <c r="C1374" s="1" t="s">
        <v>293</v>
      </c>
      <c r="D1374" s="1">
        <v>21</v>
      </c>
      <c r="E1374" s="1" t="s">
        <v>267</v>
      </c>
      <c r="F1374" s="1">
        <v>170</v>
      </c>
      <c r="G1374" s="2" t="str">
        <f t="shared" si="42"/>
        <v>レザック８０つむぎ-モエギ-21-Ｙ-170</v>
      </c>
      <c r="H1374" s="2">
        <f t="shared" si="43"/>
        <v>1374</v>
      </c>
    </row>
    <row r="1375" spans="1:8">
      <c r="A1375" s="1">
        <v>1375</v>
      </c>
      <c r="B1375" s="1" t="s">
        <v>442</v>
      </c>
      <c r="D1375" s="1">
        <v>21</v>
      </c>
      <c r="E1375" s="1" t="s">
        <v>267</v>
      </c>
      <c r="F1375" s="1">
        <v>66.5</v>
      </c>
      <c r="G1375" s="2" t="str">
        <f t="shared" si="42"/>
        <v>ラフクリーム琥珀-21-Ｙ-66.5</v>
      </c>
      <c r="H1375" s="2">
        <f t="shared" si="43"/>
        <v>1375</v>
      </c>
    </row>
    <row r="1376" spans="1:8">
      <c r="A1376" s="1">
        <v>1376</v>
      </c>
      <c r="B1376" s="1" t="s">
        <v>262</v>
      </c>
      <c r="C1376" s="1" t="s">
        <v>424</v>
      </c>
      <c r="D1376" s="1">
        <v>20</v>
      </c>
      <c r="E1376" s="1" t="s">
        <v>264</v>
      </c>
      <c r="F1376" s="1">
        <v>84.5</v>
      </c>
      <c r="G1376" s="2" t="str">
        <f t="shared" si="42"/>
        <v>紀州-ミドリ-20-Ｔ-84.5</v>
      </c>
      <c r="H1376" s="2">
        <f t="shared" si="43"/>
        <v>1376</v>
      </c>
    </row>
    <row r="1377" spans="1:8">
      <c r="A1377" s="1">
        <v>1377</v>
      </c>
      <c r="B1377" s="1" t="s">
        <v>262</v>
      </c>
      <c r="C1377" s="1" t="s">
        <v>613</v>
      </c>
      <c r="D1377" s="1">
        <v>24</v>
      </c>
      <c r="E1377" s="1" t="s">
        <v>264</v>
      </c>
      <c r="F1377" s="1">
        <v>75.5</v>
      </c>
      <c r="G1377" s="2" t="str">
        <f t="shared" si="42"/>
        <v>紀州-晒クラフト-24-Ｔ-75.5</v>
      </c>
      <c r="H1377" s="2">
        <f t="shared" si="43"/>
        <v>1377</v>
      </c>
    </row>
    <row r="1378" spans="1:8">
      <c r="A1378" s="1">
        <v>1378</v>
      </c>
      <c r="B1378" s="1" t="s">
        <v>262</v>
      </c>
      <c r="C1378" s="1" t="s">
        <v>964</v>
      </c>
      <c r="D1378" s="1">
        <v>20</v>
      </c>
      <c r="E1378" s="1" t="s">
        <v>264</v>
      </c>
      <c r="F1378" s="1">
        <v>68.5</v>
      </c>
      <c r="G1378" s="2" t="str">
        <f t="shared" si="42"/>
        <v>紀州-ソクラ-20-Ｔ-68.5</v>
      </c>
      <c r="H1378" s="2">
        <f t="shared" si="43"/>
        <v>1378</v>
      </c>
    </row>
    <row r="1379" spans="1:8">
      <c r="A1379" s="1">
        <v>1379</v>
      </c>
      <c r="B1379" s="1" t="s">
        <v>262</v>
      </c>
      <c r="C1379" s="1" t="s">
        <v>675</v>
      </c>
      <c r="D1379" s="1">
        <v>20</v>
      </c>
      <c r="E1379" s="1" t="s">
        <v>264</v>
      </c>
      <c r="F1379" s="1">
        <v>68.5</v>
      </c>
      <c r="G1379" s="2" t="str">
        <f t="shared" si="42"/>
        <v>紀州-ウスダイタイ-20-Ｔ-68.5</v>
      </c>
      <c r="H1379" s="2">
        <f t="shared" si="43"/>
        <v>1379</v>
      </c>
    </row>
    <row r="1380" spans="1:8">
      <c r="A1380" s="1">
        <v>1380</v>
      </c>
      <c r="B1380" s="1" t="s">
        <v>329</v>
      </c>
      <c r="C1380" s="1" t="s">
        <v>628</v>
      </c>
      <c r="D1380" s="1">
        <v>21</v>
      </c>
      <c r="E1380" s="1" t="s">
        <v>267</v>
      </c>
      <c r="F1380" s="1">
        <v>175</v>
      </c>
      <c r="G1380" s="2" t="str">
        <f t="shared" si="42"/>
        <v>レザック６６-ムラサキ-21-Ｙ-175</v>
      </c>
      <c r="H1380" s="2">
        <f t="shared" si="43"/>
        <v>1380</v>
      </c>
    </row>
    <row r="1381" spans="1:8">
      <c r="A1381" s="1">
        <v>1381</v>
      </c>
      <c r="B1381" s="1" t="s">
        <v>262</v>
      </c>
      <c r="C1381" s="1" t="s">
        <v>629</v>
      </c>
      <c r="D1381" s="1">
        <v>20</v>
      </c>
      <c r="E1381" s="1" t="s">
        <v>264</v>
      </c>
      <c r="F1381" s="1">
        <v>68.5</v>
      </c>
      <c r="G1381" s="2" t="str">
        <f t="shared" si="42"/>
        <v>紀州-アマリリス-20-Ｔ-68.5</v>
      </c>
      <c r="H1381" s="2">
        <f t="shared" si="43"/>
        <v>1381</v>
      </c>
    </row>
    <row r="1382" spans="1:8">
      <c r="A1382" s="1">
        <v>1382</v>
      </c>
      <c r="B1382" s="1" t="s">
        <v>262</v>
      </c>
      <c r="C1382" s="1" t="s">
        <v>629</v>
      </c>
      <c r="D1382" s="1">
        <v>20</v>
      </c>
      <c r="E1382" s="1" t="s">
        <v>264</v>
      </c>
      <c r="F1382" s="1">
        <v>33</v>
      </c>
      <c r="G1382" s="2" t="str">
        <f t="shared" si="42"/>
        <v>紀州-アマリリス-20-Ｔ-33</v>
      </c>
      <c r="H1382" s="2">
        <f t="shared" si="43"/>
        <v>1382</v>
      </c>
    </row>
    <row r="1383" spans="1:8">
      <c r="A1383" s="1">
        <v>1383</v>
      </c>
      <c r="B1383" s="1" t="s">
        <v>321</v>
      </c>
      <c r="D1383" s="1">
        <v>20</v>
      </c>
      <c r="E1383" s="1" t="s">
        <v>264</v>
      </c>
      <c r="F1383" s="1">
        <v>60</v>
      </c>
      <c r="G1383" s="2" t="str">
        <f t="shared" si="42"/>
        <v>啓ありそ-20-Ｔ-60</v>
      </c>
      <c r="H1383" s="2">
        <f t="shared" si="43"/>
        <v>1383</v>
      </c>
    </row>
    <row r="1384" spans="1:8">
      <c r="A1384" s="1">
        <v>1384</v>
      </c>
      <c r="B1384" s="1" t="s">
        <v>298</v>
      </c>
      <c r="C1384" s="1" t="s">
        <v>291</v>
      </c>
      <c r="D1384" s="1">
        <v>21</v>
      </c>
      <c r="E1384" s="1" t="s">
        <v>267</v>
      </c>
      <c r="F1384" s="1">
        <v>118</v>
      </c>
      <c r="G1384" s="2" t="str">
        <f t="shared" si="42"/>
        <v>ＯＫミューズコットン-モモ-21-Ｙ-118</v>
      </c>
      <c r="H1384" s="2">
        <f t="shared" si="43"/>
        <v>1384</v>
      </c>
    </row>
    <row r="1385" spans="1:8">
      <c r="A1385" s="1">
        <v>1385</v>
      </c>
      <c r="B1385" s="1" t="s">
        <v>278</v>
      </c>
      <c r="D1385" s="1">
        <v>21</v>
      </c>
      <c r="E1385" s="1" t="s">
        <v>264</v>
      </c>
      <c r="F1385" s="1">
        <v>70</v>
      </c>
      <c r="G1385" s="2" t="str">
        <f t="shared" si="42"/>
        <v>雷鳥上質-21-Ｔ-70</v>
      </c>
      <c r="H1385" s="2">
        <f t="shared" si="43"/>
        <v>1385</v>
      </c>
    </row>
    <row r="1386" spans="1:8">
      <c r="A1386" s="1">
        <v>1386</v>
      </c>
      <c r="B1386" s="1" t="s">
        <v>336</v>
      </c>
      <c r="C1386" s="1" t="s">
        <v>630</v>
      </c>
      <c r="D1386" s="1">
        <v>21</v>
      </c>
      <c r="E1386" s="1" t="s">
        <v>267</v>
      </c>
      <c r="F1386" s="1">
        <v>210</v>
      </c>
      <c r="G1386" s="2" t="str">
        <f t="shared" si="42"/>
        <v>レザック８０つむぎ-ウスズミ-21-Ｙ-210</v>
      </c>
      <c r="H1386" s="2">
        <f t="shared" si="43"/>
        <v>1386</v>
      </c>
    </row>
    <row r="1387" spans="1:8">
      <c r="A1387" s="1">
        <v>1387</v>
      </c>
      <c r="B1387" s="1" t="s">
        <v>343</v>
      </c>
      <c r="C1387" s="1" t="s">
        <v>631</v>
      </c>
      <c r="D1387" s="1">
        <v>21</v>
      </c>
      <c r="E1387" s="1" t="s">
        <v>267</v>
      </c>
      <c r="F1387" s="1">
        <v>130</v>
      </c>
      <c r="G1387" s="2" t="str">
        <f t="shared" si="42"/>
        <v>里紙-アンズ-21-Ｙ-130</v>
      </c>
      <c r="H1387" s="2">
        <f t="shared" si="43"/>
        <v>1387</v>
      </c>
    </row>
    <row r="1388" spans="1:8">
      <c r="A1388" s="1">
        <v>1388</v>
      </c>
      <c r="B1388" s="1" t="s">
        <v>452</v>
      </c>
      <c r="C1388" s="1" t="s">
        <v>312</v>
      </c>
      <c r="D1388" s="1">
        <v>21</v>
      </c>
      <c r="E1388" s="1" t="s">
        <v>267</v>
      </c>
      <c r="F1388" s="1">
        <v>130</v>
      </c>
      <c r="G1388" s="2" t="str">
        <f t="shared" si="42"/>
        <v>ジェラードＧＡ-ホワイト-21-Ｙ-130</v>
      </c>
      <c r="H1388" s="2">
        <f t="shared" si="43"/>
        <v>1388</v>
      </c>
    </row>
    <row r="1389" spans="1:8">
      <c r="A1389" s="1">
        <v>1389</v>
      </c>
      <c r="B1389" s="1" t="s">
        <v>285</v>
      </c>
      <c r="C1389" s="1" t="s">
        <v>632</v>
      </c>
      <c r="D1389" s="1">
        <v>21</v>
      </c>
      <c r="E1389" s="1" t="s">
        <v>267</v>
      </c>
      <c r="F1389" s="1">
        <v>210</v>
      </c>
      <c r="G1389" s="2" t="str">
        <f t="shared" si="42"/>
        <v>ＮＴラシャ-グレー１０-21-Ｙ-210</v>
      </c>
      <c r="H1389" s="2">
        <f t="shared" si="43"/>
        <v>1389</v>
      </c>
    </row>
    <row r="1390" spans="1:8">
      <c r="A1390" s="1">
        <v>1390</v>
      </c>
      <c r="B1390" s="1" t="s">
        <v>285</v>
      </c>
      <c r="C1390" s="1" t="s">
        <v>633</v>
      </c>
      <c r="D1390" s="1">
        <v>21</v>
      </c>
      <c r="E1390" s="1" t="s">
        <v>267</v>
      </c>
      <c r="F1390" s="1">
        <v>100</v>
      </c>
      <c r="G1390" s="2" t="str">
        <f t="shared" si="42"/>
        <v>ＮＴラシャ-にぶ緑-21-Ｙ-100</v>
      </c>
      <c r="H1390" s="2">
        <f t="shared" si="43"/>
        <v>1390</v>
      </c>
    </row>
    <row r="1391" spans="1:8">
      <c r="A1391" s="1">
        <v>1391</v>
      </c>
      <c r="B1391" s="1" t="s">
        <v>343</v>
      </c>
      <c r="C1391" s="1" t="s">
        <v>446</v>
      </c>
      <c r="D1391" s="1">
        <v>21</v>
      </c>
      <c r="E1391" s="1" t="s">
        <v>267</v>
      </c>
      <c r="F1391" s="1">
        <v>100</v>
      </c>
      <c r="G1391" s="2" t="str">
        <f t="shared" si="42"/>
        <v>里紙-ユキ-21-Ｙ-100</v>
      </c>
      <c r="H1391" s="2">
        <f t="shared" si="43"/>
        <v>1391</v>
      </c>
    </row>
    <row r="1392" spans="1:8">
      <c r="A1392" s="1">
        <v>1392</v>
      </c>
      <c r="B1392" s="1" t="s">
        <v>634</v>
      </c>
      <c r="C1392" s="1" t="s">
        <v>306</v>
      </c>
      <c r="D1392" s="1">
        <v>21</v>
      </c>
      <c r="E1392" s="1" t="s">
        <v>267</v>
      </c>
      <c r="F1392" s="1">
        <v>175</v>
      </c>
      <c r="G1392" s="2" t="str">
        <f t="shared" si="42"/>
        <v>江戸小染うろこ-シロ-21-Ｙ-175</v>
      </c>
      <c r="H1392" s="2">
        <f t="shared" si="43"/>
        <v>1392</v>
      </c>
    </row>
    <row r="1393" spans="1:8">
      <c r="A1393" s="1">
        <v>1393</v>
      </c>
      <c r="B1393" s="1" t="s">
        <v>332</v>
      </c>
      <c r="D1393" s="1">
        <v>21</v>
      </c>
      <c r="E1393" s="1" t="s">
        <v>264</v>
      </c>
      <c r="F1393" s="1">
        <v>135</v>
      </c>
      <c r="G1393" s="2" t="str">
        <f t="shared" si="42"/>
        <v>しこくてんれい-21-Ｔ-135</v>
      </c>
      <c r="H1393" s="2">
        <f t="shared" si="43"/>
        <v>1393</v>
      </c>
    </row>
    <row r="1394" spans="1:8">
      <c r="A1394" s="1">
        <v>1394</v>
      </c>
      <c r="B1394" s="1" t="s">
        <v>277</v>
      </c>
      <c r="D1394" s="1">
        <v>21</v>
      </c>
      <c r="E1394" s="1" t="s">
        <v>264</v>
      </c>
      <c r="F1394" s="1">
        <v>86</v>
      </c>
      <c r="G1394" s="2" t="str">
        <f t="shared" si="42"/>
        <v>ｂ７トラネクスト-21-Ｔ-86</v>
      </c>
      <c r="H1394" s="2">
        <f t="shared" si="43"/>
        <v>1394</v>
      </c>
    </row>
    <row r="1395" spans="1:8">
      <c r="A1395" s="1">
        <v>1395</v>
      </c>
      <c r="B1395" s="1" t="s">
        <v>635</v>
      </c>
      <c r="D1395" s="1">
        <v>24</v>
      </c>
      <c r="E1395" s="1" t="s">
        <v>264</v>
      </c>
      <c r="F1395" s="1">
        <v>129</v>
      </c>
      <c r="G1395" s="2" t="str">
        <f t="shared" si="42"/>
        <v>紀州晒クラフト-24-Ｔ-129</v>
      </c>
      <c r="H1395" s="2">
        <f t="shared" si="43"/>
        <v>1395</v>
      </c>
    </row>
    <row r="1396" spans="1:8">
      <c r="A1396" s="1">
        <v>1396</v>
      </c>
      <c r="B1396" s="1" t="s">
        <v>327</v>
      </c>
      <c r="D1396" s="1">
        <v>23</v>
      </c>
      <c r="E1396" s="1" t="s">
        <v>264</v>
      </c>
      <c r="F1396" s="1">
        <v>38</v>
      </c>
      <c r="G1396" s="2" t="str">
        <f t="shared" si="42"/>
        <v>プリンス上質-23-Ｔ-38</v>
      </c>
      <c r="H1396" s="2">
        <f t="shared" si="43"/>
        <v>1396</v>
      </c>
    </row>
    <row r="1397" spans="1:8">
      <c r="A1397" s="1">
        <v>1397</v>
      </c>
      <c r="B1397" s="1" t="s">
        <v>636</v>
      </c>
      <c r="D1397" s="1">
        <v>20</v>
      </c>
      <c r="E1397" s="1" t="s">
        <v>267</v>
      </c>
      <c r="F1397" s="1">
        <v>44.5</v>
      </c>
      <c r="G1397" s="2" t="str">
        <f t="shared" si="42"/>
        <v>ＯＫマットコートグリーン１００-20-Ｙ-44.5</v>
      </c>
      <c r="H1397" s="2">
        <f t="shared" si="43"/>
        <v>1397</v>
      </c>
    </row>
    <row r="1398" spans="1:8">
      <c r="A1398" s="1">
        <v>1398</v>
      </c>
      <c r="B1398" s="1" t="s">
        <v>637</v>
      </c>
      <c r="D1398" s="1">
        <v>23</v>
      </c>
      <c r="E1398" s="1" t="s">
        <v>267</v>
      </c>
      <c r="F1398" s="1">
        <v>38</v>
      </c>
      <c r="G1398" s="2" t="str">
        <f t="shared" si="42"/>
        <v>シナールプレミアム上質-23-Ｙ-38</v>
      </c>
      <c r="H1398" s="2">
        <f t="shared" si="43"/>
        <v>1398</v>
      </c>
    </row>
    <row r="1399" spans="1:8">
      <c r="A1399" s="1">
        <v>1399</v>
      </c>
      <c r="B1399" s="1" t="s">
        <v>460</v>
      </c>
      <c r="C1399" s="1" t="s">
        <v>502</v>
      </c>
      <c r="D1399" s="1">
        <v>21</v>
      </c>
      <c r="E1399" s="1" t="s">
        <v>267</v>
      </c>
      <c r="F1399" s="1">
        <v>200</v>
      </c>
      <c r="G1399" s="2" t="str">
        <f t="shared" si="42"/>
        <v>みやぎぬ-スイセン-21-Ｙ-200</v>
      </c>
      <c r="H1399" s="2">
        <f t="shared" si="43"/>
        <v>1399</v>
      </c>
    </row>
    <row r="1400" spans="1:8">
      <c r="A1400" s="1">
        <v>1400</v>
      </c>
      <c r="B1400" s="1" t="s">
        <v>343</v>
      </c>
      <c r="C1400" s="1" t="s">
        <v>638</v>
      </c>
      <c r="D1400" s="1">
        <v>21</v>
      </c>
      <c r="E1400" s="1" t="s">
        <v>267</v>
      </c>
      <c r="F1400" s="1">
        <v>130</v>
      </c>
      <c r="G1400" s="2" t="str">
        <f t="shared" si="42"/>
        <v>里紙-ショウブ-21-Ｙ-130</v>
      </c>
      <c r="H1400" s="2">
        <f t="shared" si="43"/>
        <v>1400</v>
      </c>
    </row>
    <row r="1401" spans="1:8">
      <c r="A1401" s="1">
        <v>1401</v>
      </c>
      <c r="B1401" s="1" t="s">
        <v>488</v>
      </c>
      <c r="C1401" s="1" t="s">
        <v>306</v>
      </c>
      <c r="D1401" s="1">
        <v>21</v>
      </c>
      <c r="E1401" s="1" t="s">
        <v>267</v>
      </c>
      <c r="F1401" s="1">
        <v>100</v>
      </c>
      <c r="G1401" s="2" t="str">
        <f t="shared" si="42"/>
        <v>ＯＫカイゼル-シロ-21-Ｙ-100</v>
      </c>
      <c r="H1401" s="2">
        <f t="shared" si="43"/>
        <v>1401</v>
      </c>
    </row>
    <row r="1402" spans="1:8">
      <c r="A1402" s="1">
        <v>1402</v>
      </c>
      <c r="B1402" s="1" t="s">
        <v>488</v>
      </c>
      <c r="C1402" s="1" t="s">
        <v>306</v>
      </c>
      <c r="D1402" s="1">
        <v>21</v>
      </c>
      <c r="E1402" s="1" t="s">
        <v>267</v>
      </c>
      <c r="F1402" s="1">
        <v>110</v>
      </c>
      <c r="G1402" s="2" t="str">
        <f t="shared" si="42"/>
        <v>ＯＫカイゼル-シロ-21-Ｙ-110</v>
      </c>
      <c r="H1402" s="2">
        <f t="shared" si="43"/>
        <v>1402</v>
      </c>
    </row>
    <row r="1403" spans="1:8">
      <c r="A1403" s="1">
        <v>1403</v>
      </c>
      <c r="B1403" s="1" t="s">
        <v>530</v>
      </c>
      <c r="C1403" s="1" t="s">
        <v>335</v>
      </c>
      <c r="D1403" s="1">
        <v>21</v>
      </c>
      <c r="E1403" s="1" t="s">
        <v>264</v>
      </c>
      <c r="F1403" s="1">
        <v>222</v>
      </c>
      <c r="G1403" s="2" t="str">
        <f t="shared" si="42"/>
        <v>ＯＫＡＣカード＃２５０-濃クリーム-21-Ｔ-222</v>
      </c>
      <c r="H1403" s="2">
        <f t="shared" si="43"/>
        <v>1403</v>
      </c>
    </row>
    <row r="1404" spans="1:8">
      <c r="A1404" s="1">
        <v>1404</v>
      </c>
      <c r="B1404" s="1" t="s">
        <v>530</v>
      </c>
      <c r="C1404" s="1" t="s">
        <v>639</v>
      </c>
      <c r="D1404" s="1">
        <v>21</v>
      </c>
      <c r="E1404" s="1" t="s">
        <v>264</v>
      </c>
      <c r="F1404" s="1">
        <v>222</v>
      </c>
      <c r="G1404" s="2" t="str">
        <f t="shared" si="42"/>
        <v>ＯＫＡＣカード＃２５０-ウスミズ-21-Ｔ-222</v>
      </c>
      <c r="H1404" s="2">
        <f t="shared" si="43"/>
        <v>1404</v>
      </c>
    </row>
    <row r="1405" spans="1:8">
      <c r="A1405" s="1">
        <v>1405</v>
      </c>
      <c r="B1405" s="1" t="s">
        <v>262</v>
      </c>
      <c r="C1405" s="1" t="s">
        <v>291</v>
      </c>
      <c r="D1405" s="1">
        <v>20</v>
      </c>
      <c r="E1405" s="1" t="s">
        <v>264</v>
      </c>
      <c r="F1405" s="1">
        <v>84.5</v>
      </c>
      <c r="G1405" s="2" t="str">
        <f t="shared" si="42"/>
        <v>紀州-モモ-20-Ｔ-84.5</v>
      </c>
      <c r="H1405" s="2">
        <f t="shared" si="43"/>
        <v>1405</v>
      </c>
    </row>
    <row r="1406" spans="1:8">
      <c r="A1406" s="1">
        <v>1406</v>
      </c>
      <c r="B1406" s="1" t="s">
        <v>285</v>
      </c>
      <c r="C1406" s="1" t="s">
        <v>640</v>
      </c>
      <c r="D1406" s="1">
        <v>21</v>
      </c>
      <c r="E1406" s="1" t="s">
        <v>267</v>
      </c>
      <c r="F1406" s="1">
        <v>210</v>
      </c>
      <c r="G1406" s="2" t="str">
        <f t="shared" si="42"/>
        <v>ＮＴラシャ-ウスネズ-21-Ｙ-210</v>
      </c>
      <c r="H1406" s="2">
        <f t="shared" si="43"/>
        <v>1406</v>
      </c>
    </row>
    <row r="1407" spans="1:8">
      <c r="A1407" s="1">
        <v>1407</v>
      </c>
      <c r="B1407" s="1" t="s">
        <v>287</v>
      </c>
      <c r="C1407" s="1" t="s">
        <v>453</v>
      </c>
      <c r="D1407" s="1">
        <v>21</v>
      </c>
      <c r="E1407" s="1" t="s">
        <v>267</v>
      </c>
      <c r="F1407" s="1">
        <v>70</v>
      </c>
      <c r="G1407" s="2" t="str">
        <f t="shared" si="42"/>
        <v>タント-Ｄ－７０-21-Ｙ-70</v>
      </c>
      <c r="H1407" s="2">
        <f t="shared" si="43"/>
        <v>1407</v>
      </c>
    </row>
    <row r="1408" spans="1:8">
      <c r="A1408" s="1">
        <v>1408</v>
      </c>
      <c r="B1408" s="1" t="s">
        <v>287</v>
      </c>
      <c r="C1408" s="1" t="s">
        <v>641</v>
      </c>
      <c r="D1408" s="1">
        <v>21</v>
      </c>
      <c r="E1408" s="1" t="s">
        <v>267</v>
      </c>
      <c r="F1408" s="1">
        <v>100</v>
      </c>
      <c r="G1408" s="2" t="str">
        <f t="shared" si="42"/>
        <v>タント-Ｇ－６３-21-Ｙ-100</v>
      </c>
      <c r="H1408" s="2">
        <f t="shared" si="43"/>
        <v>1408</v>
      </c>
    </row>
    <row r="1409" spans="1:8">
      <c r="A1409" s="1">
        <v>1409</v>
      </c>
      <c r="B1409" s="1" t="s">
        <v>262</v>
      </c>
      <c r="C1409" s="1" t="s">
        <v>294</v>
      </c>
      <c r="D1409" s="1">
        <v>23</v>
      </c>
      <c r="E1409" s="1" t="s">
        <v>267</v>
      </c>
      <c r="F1409" s="1">
        <v>84.5</v>
      </c>
      <c r="G1409" s="2" t="str">
        <f t="shared" ref="G1409:G1472" si="44">_xlfn.TEXTJOIN("-",TRUE,B1409,C1409,D1409,E1409,F1409)</f>
        <v>紀州-レモン-23-Ｙ-84.5</v>
      </c>
      <c r="H1409" s="2">
        <f t="shared" ref="H1409:H1472" si="45">A1409</f>
        <v>1409</v>
      </c>
    </row>
    <row r="1410" spans="1:8">
      <c r="A1410" s="1">
        <v>1410</v>
      </c>
      <c r="B1410" s="1" t="s">
        <v>262</v>
      </c>
      <c r="C1410" s="1" t="s">
        <v>290</v>
      </c>
      <c r="D1410" s="1">
        <v>21</v>
      </c>
      <c r="E1410" s="1" t="s">
        <v>264</v>
      </c>
      <c r="F1410" s="1">
        <v>107</v>
      </c>
      <c r="G1410" s="2" t="str">
        <f t="shared" si="44"/>
        <v>紀州-キ-21-Ｔ-107</v>
      </c>
      <c r="H1410" s="2">
        <f t="shared" si="45"/>
        <v>1410</v>
      </c>
    </row>
    <row r="1411" spans="1:8">
      <c r="A1411" s="1">
        <v>1411</v>
      </c>
      <c r="B1411" s="1" t="s">
        <v>485</v>
      </c>
      <c r="C1411" s="1" t="s">
        <v>526</v>
      </c>
      <c r="D1411" s="1">
        <v>21</v>
      </c>
      <c r="E1411" s="1" t="s">
        <v>267</v>
      </c>
      <c r="F1411" s="1">
        <v>170</v>
      </c>
      <c r="G1411" s="2" t="str">
        <f t="shared" si="44"/>
        <v>ハンマートーンＧＡ-プラチナホワイト-21-Ｙ-170</v>
      </c>
      <c r="H1411" s="2">
        <f t="shared" si="45"/>
        <v>1411</v>
      </c>
    </row>
    <row r="1412" spans="1:8">
      <c r="A1412" s="1">
        <v>1412</v>
      </c>
      <c r="B1412" s="1" t="s">
        <v>642</v>
      </c>
      <c r="C1412" s="1" t="s">
        <v>643</v>
      </c>
      <c r="D1412" s="1">
        <v>21</v>
      </c>
      <c r="E1412" s="1" t="s">
        <v>267</v>
      </c>
      <c r="F1412" s="1">
        <v>80</v>
      </c>
      <c r="G1412" s="2" t="str">
        <f t="shared" si="44"/>
        <v>ポルカ-ソーダ-21-Ｙ-80</v>
      </c>
      <c r="H1412" s="2">
        <f t="shared" si="45"/>
        <v>1412</v>
      </c>
    </row>
    <row r="1413" spans="1:8">
      <c r="A1413" s="1">
        <v>1413</v>
      </c>
      <c r="B1413" s="1" t="s">
        <v>340</v>
      </c>
      <c r="C1413" s="1" t="s">
        <v>644</v>
      </c>
      <c r="D1413" s="1">
        <v>21</v>
      </c>
      <c r="E1413" s="1" t="s">
        <v>267</v>
      </c>
      <c r="F1413" s="1">
        <v>135</v>
      </c>
      <c r="G1413" s="2" t="str">
        <f t="shared" si="44"/>
        <v>モデラトーンＧＡ-エキストラホワイト-21-Ｙ-135</v>
      </c>
      <c r="H1413" s="2">
        <f t="shared" si="45"/>
        <v>1413</v>
      </c>
    </row>
    <row r="1414" spans="1:8">
      <c r="A1414" s="1">
        <v>1414</v>
      </c>
      <c r="B1414" s="1" t="s">
        <v>504</v>
      </c>
      <c r="C1414" s="1" t="s">
        <v>306</v>
      </c>
      <c r="D1414" s="1">
        <v>21</v>
      </c>
      <c r="E1414" s="1" t="s">
        <v>267</v>
      </c>
      <c r="F1414" s="1">
        <v>80</v>
      </c>
      <c r="G1414" s="2" t="str">
        <f t="shared" si="44"/>
        <v>新局紙-シロ-21-Ｙ-80</v>
      </c>
      <c r="H1414" s="2">
        <f t="shared" si="45"/>
        <v>1414</v>
      </c>
    </row>
    <row r="1415" spans="1:8">
      <c r="A1415" s="1">
        <v>1415</v>
      </c>
      <c r="B1415" s="1" t="s">
        <v>262</v>
      </c>
      <c r="C1415" s="1" t="s">
        <v>344</v>
      </c>
      <c r="D1415" s="1">
        <v>20</v>
      </c>
      <c r="E1415" s="1" t="s">
        <v>264</v>
      </c>
      <c r="F1415" s="1">
        <v>33</v>
      </c>
      <c r="G1415" s="2" t="str">
        <f t="shared" si="44"/>
        <v>紀州-ワカクサ-20-Ｔ-33</v>
      </c>
      <c r="H1415" s="2">
        <f t="shared" si="45"/>
        <v>1415</v>
      </c>
    </row>
    <row r="1416" spans="1:8">
      <c r="A1416" s="1">
        <v>1416</v>
      </c>
      <c r="B1416" s="1" t="s">
        <v>262</v>
      </c>
      <c r="C1416" s="1" t="s">
        <v>294</v>
      </c>
      <c r="D1416" s="1">
        <v>20</v>
      </c>
      <c r="E1416" s="1" t="s">
        <v>267</v>
      </c>
      <c r="F1416" s="1">
        <v>84.5</v>
      </c>
      <c r="G1416" s="2" t="str">
        <f t="shared" si="44"/>
        <v>紀州-レモン-20-Ｙ-84.5</v>
      </c>
      <c r="H1416" s="2">
        <f t="shared" si="45"/>
        <v>1416</v>
      </c>
    </row>
    <row r="1417" spans="1:8">
      <c r="A1417" s="1">
        <v>1417</v>
      </c>
      <c r="B1417" s="1" t="s">
        <v>262</v>
      </c>
      <c r="C1417" s="1" t="s">
        <v>289</v>
      </c>
      <c r="D1417" s="1">
        <v>21</v>
      </c>
      <c r="E1417" s="1" t="s">
        <v>264</v>
      </c>
      <c r="F1417" s="1">
        <v>132</v>
      </c>
      <c r="G1417" s="2" t="str">
        <f t="shared" si="44"/>
        <v>紀州-ミズ-21-Ｔ-132</v>
      </c>
      <c r="H1417" s="2">
        <f t="shared" si="45"/>
        <v>1417</v>
      </c>
    </row>
    <row r="1418" spans="1:8">
      <c r="A1418" s="1">
        <v>1418</v>
      </c>
      <c r="B1418" s="1" t="s">
        <v>531</v>
      </c>
      <c r="C1418" s="1" t="s">
        <v>457</v>
      </c>
      <c r="D1418" s="1">
        <v>21</v>
      </c>
      <c r="E1418" s="1" t="s">
        <v>267</v>
      </c>
      <c r="F1418" s="1">
        <v>115</v>
      </c>
      <c r="G1418" s="2" t="str">
        <f t="shared" si="44"/>
        <v>マーメイド-タマゴ-21-Ｙ-115</v>
      </c>
      <c r="H1418" s="2">
        <f t="shared" si="45"/>
        <v>1418</v>
      </c>
    </row>
    <row r="1419" spans="1:8">
      <c r="A1419" s="1">
        <v>1419</v>
      </c>
      <c r="B1419" s="1" t="s">
        <v>285</v>
      </c>
      <c r="C1419" s="1" t="s">
        <v>647</v>
      </c>
      <c r="D1419" s="1">
        <v>21</v>
      </c>
      <c r="E1419" s="1" t="s">
        <v>267</v>
      </c>
      <c r="F1419" s="1">
        <v>130</v>
      </c>
      <c r="G1419" s="2" t="str">
        <f t="shared" si="44"/>
        <v>ＮＴラシャ-グンジョウ-21-Ｙ-130</v>
      </c>
      <c r="H1419" s="2">
        <f t="shared" si="45"/>
        <v>1419</v>
      </c>
    </row>
    <row r="1420" spans="1:8">
      <c r="A1420" s="1">
        <v>1420</v>
      </c>
      <c r="B1420" s="1" t="s">
        <v>544</v>
      </c>
      <c r="D1420" s="1">
        <v>20</v>
      </c>
      <c r="E1420" s="1" t="s">
        <v>267</v>
      </c>
      <c r="F1420" s="1">
        <v>44.5</v>
      </c>
      <c r="G1420" s="2" t="str">
        <f t="shared" si="44"/>
        <v>シルバーダイヤＳ-20-Ｙ-44.5</v>
      </c>
      <c r="H1420" s="2">
        <f t="shared" si="45"/>
        <v>1420</v>
      </c>
    </row>
    <row r="1421" spans="1:8">
      <c r="A1421" s="1">
        <v>1421</v>
      </c>
      <c r="B1421" s="1" t="s">
        <v>315</v>
      </c>
      <c r="C1421" s="1" t="s">
        <v>469</v>
      </c>
      <c r="D1421" s="1">
        <v>20</v>
      </c>
      <c r="E1421" s="1" t="s">
        <v>264</v>
      </c>
      <c r="F1421" s="1">
        <v>68.5</v>
      </c>
      <c r="G1421" s="2" t="str">
        <f t="shared" si="44"/>
        <v>日本製紙-ピュアライトブルー-20-Ｔ-68.5</v>
      </c>
      <c r="H1421" s="2">
        <f t="shared" si="45"/>
        <v>1421</v>
      </c>
    </row>
    <row r="1422" spans="1:8">
      <c r="A1422" s="1">
        <v>1422</v>
      </c>
      <c r="B1422" s="1" t="s">
        <v>266</v>
      </c>
      <c r="D1422" s="1">
        <v>23</v>
      </c>
      <c r="E1422" s="1" t="s">
        <v>264</v>
      </c>
      <c r="F1422" s="1">
        <v>48.5</v>
      </c>
      <c r="G1422" s="2" t="str">
        <f t="shared" si="44"/>
        <v>Ｖマット-23-Ｔ-48.5</v>
      </c>
      <c r="H1422" s="2">
        <f t="shared" si="45"/>
        <v>1422</v>
      </c>
    </row>
    <row r="1423" spans="1:8">
      <c r="A1423" s="1">
        <v>1423</v>
      </c>
      <c r="B1423" s="1" t="s">
        <v>505</v>
      </c>
      <c r="D1423" s="1">
        <v>27</v>
      </c>
      <c r="E1423" s="1" t="s">
        <v>264</v>
      </c>
      <c r="F1423" s="1">
        <v>73</v>
      </c>
      <c r="G1423" s="2" t="str">
        <f t="shared" si="44"/>
        <v>マルウタックアート強粘着-27-Ｔ-73</v>
      </c>
      <c r="H1423" s="2">
        <f t="shared" si="45"/>
        <v>1423</v>
      </c>
    </row>
    <row r="1424" spans="1:8">
      <c r="A1424" s="1">
        <v>1424</v>
      </c>
      <c r="B1424" s="1" t="s">
        <v>262</v>
      </c>
      <c r="C1424" s="1" t="s">
        <v>292</v>
      </c>
      <c r="D1424" s="1">
        <v>20</v>
      </c>
      <c r="E1424" s="1" t="s">
        <v>267</v>
      </c>
      <c r="F1424" s="1">
        <v>42</v>
      </c>
      <c r="G1424" s="2" t="str">
        <f t="shared" si="44"/>
        <v>紀州-ウグイス-20-Ｙ-42</v>
      </c>
      <c r="H1424" s="2">
        <f t="shared" si="45"/>
        <v>1424</v>
      </c>
    </row>
    <row r="1425" spans="1:8">
      <c r="A1425" s="1">
        <v>1425</v>
      </c>
      <c r="B1425" s="1" t="s">
        <v>309</v>
      </c>
      <c r="C1425" s="1" t="s">
        <v>312</v>
      </c>
      <c r="D1425" s="1">
        <v>23</v>
      </c>
      <c r="E1425" s="1" t="s">
        <v>267</v>
      </c>
      <c r="F1425" s="1">
        <v>111</v>
      </c>
      <c r="G1425" s="2" t="str">
        <f t="shared" si="44"/>
        <v>アラベール-ホワイト-23-Ｙ-111</v>
      </c>
      <c r="H1425" s="2">
        <f t="shared" si="45"/>
        <v>1425</v>
      </c>
    </row>
    <row r="1426" spans="1:8">
      <c r="A1426" s="1">
        <v>1426</v>
      </c>
      <c r="B1426" s="1" t="s">
        <v>262</v>
      </c>
      <c r="C1426" s="1" t="s">
        <v>440</v>
      </c>
      <c r="D1426" s="1">
        <v>20</v>
      </c>
      <c r="E1426" s="1" t="s">
        <v>264</v>
      </c>
      <c r="F1426" s="1">
        <v>50</v>
      </c>
      <c r="G1426" s="2" t="str">
        <f t="shared" si="44"/>
        <v>紀州-アイボリー-20-Ｔ-50</v>
      </c>
      <c r="H1426" s="2">
        <f t="shared" si="45"/>
        <v>1426</v>
      </c>
    </row>
    <row r="1427" spans="1:8">
      <c r="A1427" s="1">
        <v>1427</v>
      </c>
      <c r="B1427" s="1" t="s">
        <v>486</v>
      </c>
      <c r="D1427" s="1">
        <v>23</v>
      </c>
      <c r="E1427" s="1" t="s">
        <v>267</v>
      </c>
      <c r="F1427" s="1">
        <v>125</v>
      </c>
      <c r="G1427" s="2" t="str">
        <f t="shared" si="44"/>
        <v>北雪ケントＣｏＣ-23-Ｙ-125</v>
      </c>
      <c r="H1427" s="2">
        <f t="shared" si="45"/>
        <v>1427</v>
      </c>
    </row>
    <row r="1428" spans="1:8">
      <c r="A1428" s="1">
        <v>1428</v>
      </c>
      <c r="B1428" s="1" t="s">
        <v>262</v>
      </c>
      <c r="C1428" s="1" t="s">
        <v>443</v>
      </c>
      <c r="D1428" s="1">
        <v>21</v>
      </c>
      <c r="E1428" s="1" t="s">
        <v>264</v>
      </c>
      <c r="F1428" s="1">
        <v>52</v>
      </c>
      <c r="G1428" s="2" t="str">
        <f t="shared" si="44"/>
        <v>紀州-アサギ-21-Ｔ-52</v>
      </c>
      <c r="H1428" s="2">
        <f t="shared" si="45"/>
        <v>1428</v>
      </c>
    </row>
    <row r="1429" spans="1:8">
      <c r="A1429" s="1">
        <v>1429</v>
      </c>
      <c r="B1429" s="1" t="s">
        <v>262</v>
      </c>
      <c r="C1429" s="1" t="s">
        <v>293</v>
      </c>
      <c r="D1429" s="1">
        <v>21</v>
      </c>
      <c r="E1429" s="1" t="s">
        <v>264</v>
      </c>
      <c r="F1429" s="1">
        <v>52</v>
      </c>
      <c r="G1429" s="2" t="str">
        <f t="shared" si="44"/>
        <v>紀州-モエギ-21-Ｔ-52</v>
      </c>
      <c r="H1429" s="2">
        <f t="shared" si="45"/>
        <v>1429</v>
      </c>
    </row>
    <row r="1430" spans="1:8">
      <c r="A1430" s="1">
        <v>1430</v>
      </c>
      <c r="B1430" s="1" t="s">
        <v>965</v>
      </c>
      <c r="D1430" s="1">
        <v>23</v>
      </c>
      <c r="E1430" s="1" t="s">
        <v>267</v>
      </c>
      <c r="F1430" s="1">
        <v>125</v>
      </c>
      <c r="G1430" s="2" t="str">
        <f t="shared" si="44"/>
        <v>北雪ケンＣｏＣ-23-Ｙ-125</v>
      </c>
      <c r="H1430" s="2">
        <f t="shared" si="45"/>
        <v>1430</v>
      </c>
    </row>
    <row r="1431" spans="1:8">
      <c r="A1431" s="1">
        <v>1431</v>
      </c>
      <c r="B1431" s="1" t="s">
        <v>511</v>
      </c>
      <c r="C1431" s="1" t="s">
        <v>480</v>
      </c>
      <c r="D1431" s="1">
        <v>21</v>
      </c>
      <c r="E1431" s="1" t="s">
        <v>267</v>
      </c>
      <c r="F1431" s="1">
        <v>135</v>
      </c>
      <c r="G1431" s="2" t="str">
        <f t="shared" si="44"/>
        <v>Ｍｒ，Ｂ-スーパーホワイト-21-Ｙ-135</v>
      </c>
      <c r="H1431" s="2">
        <f t="shared" si="45"/>
        <v>1431</v>
      </c>
    </row>
    <row r="1432" spans="1:8">
      <c r="A1432" s="1">
        <v>1432</v>
      </c>
      <c r="B1432" s="1" t="s">
        <v>520</v>
      </c>
      <c r="C1432" s="1" t="s">
        <v>648</v>
      </c>
      <c r="D1432" s="1">
        <v>21</v>
      </c>
      <c r="E1432" s="1" t="s">
        <v>267</v>
      </c>
      <c r="F1432" s="1">
        <v>110</v>
      </c>
      <c r="G1432" s="2" t="str">
        <f t="shared" si="44"/>
        <v>新だん紙-しんく-21-Ｙ-110</v>
      </c>
      <c r="H1432" s="2">
        <f t="shared" si="45"/>
        <v>1432</v>
      </c>
    </row>
    <row r="1433" spans="1:8">
      <c r="A1433" s="1">
        <v>1433</v>
      </c>
      <c r="B1433" s="1" t="s">
        <v>649</v>
      </c>
      <c r="C1433" s="1" t="s">
        <v>650</v>
      </c>
      <c r="D1433" s="1">
        <v>21</v>
      </c>
      <c r="E1433" s="1" t="s">
        <v>267</v>
      </c>
      <c r="F1433" s="1">
        <v>1</v>
      </c>
      <c r="G1433" s="2" t="str">
        <f t="shared" si="44"/>
        <v>ダイヤボード-ＨＭ２０１５-21-Ｙ-1</v>
      </c>
      <c r="H1433" s="2">
        <f t="shared" si="45"/>
        <v>1433</v>
      </c>
    </row>
    <row r="1434" spans="1:8">
      <c r="A1434" s="1">
        <v>1434</v>
      </c>
      <c r="B1434" s="1" t="s">
        <v>307</v>
      </c>
      <c r="C1434" s="1" t="s">
        <v>434</v>
      </c>
      <c r="D1434" s="1">
        <v>21</v>
      </c>
      <c r="E1434" s="1" t="s">
        <v>267</v>
      </c>
      <c r="F1434" s="1">
        <v>206</v>
      </c>
      <c r="G1434" s="2" t="str">
        <f t="shared" si="44"/>
        <v>ファーストヴィンテージ-カシミヤ-21-Ｙ-206</v>
      </c>
      <c r="H1434" s="2">
        <f t="shared" si="45"/>
        <v>1434</v>
      </c>
    </row>
    <row r="1435" spans="1:8">
      <c r="A1435" s="1">
        <v>1435</v>
      </c>
      <c r="B1435" s="1" t="s">
        <v>287</v>
      </c>
      <c r="C1435" s="1" t="s">
        <v>651</v>
      </c>
      <c r="D1435" s="1">
        <v>21</v>
      </c>
      <c r="E1435" s="1" t="s">
        <v>267</v>
      </c>
      <c r="F1435" s="1">
        <v>100</v>
      </c>
      <c r="G1435" s="2" t="str">
        <f t="shared" si="44"/>
        <v>タント-Ｓ－８-21-Ｙ-100</v>
      </c>
      <c r="H1435" s="2">
        <f t="shared" si="45"/>
        <v>1435</v>
      </c>
    </row>
    <row r="1436" spans="1:8">
      <c r="A1436" s="1">
        <v>1436</v>
      </c>
      <c r="B1436" s="1" t="s">
        <v>262</v>
      </c>
      <c r="C1436" s="1" t="s">
        <v>472</v>
      </c>
      <c r="D1436" s="1">
        <v>21</v>
      </c>
      <c r="E1436" s="1" t="s">
        <v>264</v>
      </c>
      <c r="F1436" s="1">
        <v>107</v>
      </c>
      <c r="G1436" s="2" t="str">
        <f t="shared" si="44"/>
        <v>紀州-サーモン-21-Ｔ-107</v>
      </c>
      <c r="H1436" s="2">
        <f t="shared" si="45"/>
        <v>1436</v>
      </c>
    </row>
    <row r="1437" spans="1:8">
      <c r="A1437" s="1">
        <v>1437</v>
      </c>
      <c r="B1437" s="1" t="s">
        <v>966</v>
      </c>
      <c r="C1437" s="1" t="s">
        <v>966</v>
      </c>
      <c r="D1437" s="1">
        <v>21</v>
      </c>
      <c r="E1437" s="1" t="s">
        <v>264</v>
      </c>
      <c r="F1437" s="1">
        <v>80</v>
      </c>
      <c r="G1437" s="2" t="str">
        <f t="shared" si="44"/>
        <v>－－－－－－－－－－-－－－－－－－－－－-21-Ｔ-80</v>
      </c>
      <c r="H1437" s="2">
        <f t="shared" si="45"/>
        <v>1437</v>
      </c>
    </row>
    <row r="1438" spans="1:8">
      <c r="A1438" s="1">
        <v>1438</v>
      </c>
      <c r="B1438" s="1" t="s">
        <v>529</v>
      </c>
      <c r="C1438" s="1" t="s">
        <v>653</v>
      </c>
      <c r="D1438" s="1">
        <v>23</v>
      </c>
      <c r="E1438" s="1" t="s">
        <v>267</v>
      </c>
      <c r="F1438" s="1">
        <v>93.5</v>
      </c>
      <c r="G1438" s="2" t="str">
        <f t="shared" si="44"/>
        <v>パールコート-ＦＳＣ認証-23-Ｙ-93.5</v>
      </c>
      <c r="H1438" s="2">
        <f t="shared" si="45"/>
        <v>1438</v>
      </c>
    </row>
    <row r="1439" spans="1:8">
      <c r="A1439" s="1">
        <v>1439</v>
      </c>
      <c r="B1439" s="1" t="s">
        <v>531</v>
      </c>
      <c r="C1439" s="1" t="s">
        <v>306</v>
      </c>
      <c r="D1439" s="1">
        <v>21</v>
      </c>
      <c r="E1439" s="1" t="s">
        <v>267</v>
      </c>
      <c r="F1439" s="1">
        <v>135</v>
      </c>
      <c r="G1439" s="2" t="str">
        <f t="shared" si="44"/>
        <v>マーメイド-シロ-21-Ｙ-135</v>
      </c>
      <c r="H1439" s="2">
        <f t="shared" si="45"/>
        <v>1439</v>
      </c>
    </row>
    <row r="1440" spans="1:8">
      <c r="A1440" s="1">
        <v>1440</v>
      </c>
      <c r="B1440" s="1" t="s">
        <v>967</v>
      </c>
      <c r="C1440" s="1" t="s">
        <v>306</v>
      </c>
      <c r="D1440" s="1">
        <v>21</v>
      </c>
      <c r="E1440" s="1" t="s">
        <v>267</v>
      </c>
      <c r="F1440" s="1">
        <v>90</v>
      </c>
      <c r="G1440" s="2" t="str">
        <f t="shared" si="44"/>
        <v>玉しき-シロ-21-Ｙ-90</v>
      </c>
      <c r="H1440" s="2">
        <f t="shared" si="45"/>
        <v>1440</v>
      </c>
    </row>
    <row r="1441" spans="1:8">
      <c r="A1441" s="1">
        <v>1441</v>
      </c>
      <c r="B1441" s="1" t="s">
        <v>441</v>
      </c>
      <c r="C1441" s="1" t="s">
        <v>656</v>
      </c>
      <c r="D1441" s="1">
        <v>21</v>
      </c>
      <c r="E1441" s="1" t="s">
        <v>267</v>
      </c>
      <c r="F1441" s="1">
        <v>150</v>
      </c>
      <c r="G1441" s="2" t="str">
        <f t="shared" si="44"/>
        <v>ビルカラー-雪-21-Ｙ-150</v>
      </c>
      <c r="H1441" s="2">
        <f t="shared" si="45"/>
        <v>1441</v>
      </c>
    </row>
    <row r="1442" spans="1:8">
      <c r="A1442" s="1">
        <v>1442</v>
      </c>
      <c r="B1442" s="1" t="s">
        <v>262</v>
      </c>
      <c r="C1442" s="1" t="s">
        <v>289</v>
      </c>
      <c r="D1442" s="1">
        <v>21</v>
      </c>
      <c r="E1442" s="1" t="s">
        <v>264</v>
      </c>
      <c r="F1442" s="1">
        <v>66</v>
      </c>
      <c r="G1442" s="2" t="str">
        <f t="shared" si="44"/>
        <v>紀州-ミズ-21-Ｔ-66</v>
      </c>
      <c r="H1442" s="2">
        <f t="shared" si="45"/>
        <v>1442</v>
      </c>
    </row>
    <row r="1443" spans="1:8">
      <c r="A1443" s="1">
        <v>1443</v>
      </c>
      <c r="B1443" s="1" t="s">
        <v>655</v>
      </c>
      <c r="C1443" s="1" t="s">
        <v>306</v>
      </c>
      <c r="D1443" s="1">
        <v>21</v>
      </c>
      <c r="E1443" s="1" t="s">
        <v>267</v>
      </c>
      <c r="F1443" s="1">
        <v>90</v>
      </c>
      <c r="G1443" s="2" t="str">
        <f t="shared" si="44"/>
        <v>玉しきみずたま-シロ-21-Ｙ-90</v>
      </c>
      <c r="H1443" s="2">
        <f t="shared" si="45"/>
        <v>1443</v>
      </c>
    </row>
    <row r="1444" spans="1:8">
      <c r="A1444" s="1">
        <v>1444</v>
      </c>
      <c r="B1444" s="1" t="s">
        <v>336</v>
      </c>
      <c r="C1444" s="1" t="s">
        <v>657</v>
      </c>
      <c r="D1444" s="1">
        <v>21</v>
      </c>
      <c r="E1444" s="1" t="s">
        <v>267</v>
      </c>
      <c r="F1444" s="1">
        <v>210</v>
      </c>
      <c r="G1444" s="2" t="str">
        <f t="shared" si="44"/>
        <v>レザック８０つむぎ-よもぎ-21-Ｙ-210</v>
      </c>
      <c r="H1444" s="2">
        <f t="shared" si="45"/>
        <v>1444</v>
      </c>
    </row>
    <row r="1445" spans="1:8">
      <c r="A1445" s="1">
        <v>1445</v>
      </c>
      <c r="B1445" s="1" t="s">
        <v>658</v>
      </c>
      <c r="C1445" s="1" t="s">
        <v>344</v>
      </c>
      <c r="D1445" s="1">
        <v>21</v>
      </c>
      <c r="E1445" s="1" t="s">
        <v>264</v>
      </c>
      <c r="F1445" s="1">
        <v>1</v>
      </c>
      <c r="G1445" s="2" t="str">
        <f t="shared" si="44"/>
        <v>Ａカード＃３５０-ワカクサ-21-Ｔ-1</v>
      </c>
      <c r="H1445" s="2">
        <f t="shared" si="45"/>
        <v>1445</v>
      </c>
    </row>
    <row r="1446" spans="1:8">
      <c r="A1446" s="1">
        <v>1446</v>
      </c>
      <c r="B1446" s="1" t="s">
        <v>518</v>
      </c>
      <c r="D1446" s="1">
        <v>21</v>
      </c>
      <c r="E1446" s="1" t="s">
        <v>264</v>
      </c>
      <c r="F1446" s="1">
        <v>38.5</v>
      </c>
      <c r="G1446" s="2" t="str">
        <f t="shared" si="44"/>
        <v>はまゆう-21-Ｔ-38.5</v>
      </c>
      <c r="H1446" s="2">
        <f t="shared" si="45"/>
        <v>1446</v>
      </c>
    </row>
    <row r="1447" spans="1:8">
      <c r="A1447" s="1">
        <v>1447</v>
      </c>
      <c r="B1447" s="1" t="s">
        <v>262</v>
      </c>
      <c r="C1447" s="1" t="s">
        <v>263</v>
      </c>
      <c r="D1447" s="1">
        <v>21</v>
      </c>
      <c r="E1447" s="1" t="s">
        <v>264</v>
      </c>
      <c r="F1447" s="1">
        <v>66</v>
      </c>
      <c r="G1447" s="2" t="str">
        <f t="shared" si="44"/>
        <v>紀州-シラチャ-21-Ｔ-66</v>
      </c>
      <c r="H1447" s="2">
        <f t="shared" si="45"/>
        <v>1447</v>
      </c>
    </row>
    <row r="1448" spans="1:8">
      <c r="A1448" s="1">
        <v>1448</v>
      </c>
      <c r="B1448" s="1" t="s">
        <v>511</v>
      </c>
      <c r="C1448" s="1" t="s">
        <v>480</v>
      </c>
      <c r="D1448" s="1">
        <v>23</v>
      </c>
      <c r="E1448" s="1" t="s">
        <v>267</v>
      </c>
      <c r="F1448" s="1">
        <v>76.5</v>
      </c>
      <c r="G1448" s="2" t="str">
        <f t="shared" si="44"/>
        <v>Ｍｒ，Ｂ-スーパーホワイト-23-Ｙ-76.5</v>
      </c>
      <c r="H1448" s="2">
        <f t="shared" si="45"/>
        <v>1448</v>
      </c>
    </row>
    <row r="1449" spans="1:8">
      <c r="A1449" s="1">
        <v>1449</v>
      </c>
      <c r="B1449" s="1" t="s">
        <v>287</v>
      </c>
      <c r="C1449" s="1" t="s">
        <v>661</v>
      </c>
      <c r="D1449" s="1">
        <v>21</v>
      </c>
      <c r="E1449" s="1" t="s">
        <v>267</v>
      </c>
      <c r="F1449" s="1">
        <v>100</v>
      </c>
      <c r="G1449" s="2" t="str">
        <f t="shared" si="44"/>
        <v>タント-Ｅ－６-21-Ｙ-100</v>
      </c>
      <c r="H1449" s="2">
        <f t="shared" si="45"/>
        <v>1449</v>
      </c>
    </row>
    <row r="1450" spans="1:8">
      <c r="A1450" s="1">
        <v>1450</v>
      </c>
      <c r="B1450" s="1" t="s">
        <v>262</v>
      </c>
      <c r="C1450" s="1" t="s">
        <v>464</v>
      </c>
      <c r="D1450" s="1">
        <v>21</v>
      </c>
      <c r="E1450" s="1" t="s">
        <v>264</v>
      </c>
      <c r="F1450" s="1">
        <v>66</v>
      </c>
      <c r="G1450" s="2" t="str">
        <f t="shared" si="44"/>
        <v>紀州-ブルー-21-Ｔ-66</v>
      </c>
      <c r="H1450" s="2">
        <f t="shared" si="45"/>
        <v>1450</v>
      </c>
    </row>
    <row r="1451" spans="1:8">
      <c r="A1451" s="1">
        <v>1451</v>
      </c>
      <c r="B1451" s="1" t="s">
        <v>262</v>
      </c>
      <c r="C1451" s="1" t="s">
        <v>294</v>
      </c>
      <c r="D1451" s="1">
        <v>21</v>
      </c>
      <c r="E1451" s="1" t="s">
        <v>264</v>
      </c>
      <c r="F1451" s="1">
        <v>66</v>
      </c>
      <c r="G1451" s="2" t="str">
        <f t="shared" si="44"/>
        <v>紀州-レモン-21-Ｔ-66</v>
      </c>
      <c r="H1451" s="2">
        <f t="shared" si="45"/>
        <v>1451</v>
      </c>
    </row>
    <row r="1452" spans="1:8">
      <c r="A1452" s="1">
        <v>1452</v>
      </c>
      <c r="B1452" s="1" t="s">
        <v>262</v>
      </c>
      <c r="C1452" s="1" t="s">
        <v>328</v>
      </c>
      <c r="D1452" s="1">
        <v>21</v>
      </c>
      <c r="E1452" s="1" t="s">
        <v>264</v>
      </c>
      <c r="F1452" s="1">
        <v>66</v>
      </c>
      <c r="G1452" s="2" t="str">
        <f t="shared" si="44"/>
        <v>紀州-ワカタケ-21-Ｔ-66</v>
      </c>
      <c r="H1452" s="2">
        <f t="shared" si="45"/>
        <v>1452</v>
      </c>
    </row>
    <row r="1453" spans="1:8">
      <c r="A1453" s="1">
        <v>1453</v>
      </c>
      <c r="B1453" s="1" t="s">
        <v>262</v>
      </c>
      <c r="C1453" s="1" t="s">
        <v>418</v>
      </c>
      <c r="D1453" s="1">
        <v>20</v>
      </c>
      <c r="E1453" s="1" t="s">
        <v>264</v>
      </c>
      <c r="F1453" s="1">
        <v>42</v>
      </c>
      <c r="G1453" s="2" t="str">
        <f t="shared" si="44"/>
        <v>紀州-ハダ-20-Ｔ-42</v>
      </c>
      <c r="H1453" s="2">
        <f t="shared" si="45"/>
        <v>1453</v>
      </c>
    </row>
    <row r="1454" spans="1:8">
      <c r="A1454" s="1">
        <v>1454</v>
      </c>
      <c r="B1454" s="1" t="s">
        <v>486</v>
      </c>
      <c r="D1454" s="1">
        <v>21</v>
      </c>
      <c r="E1454" s="1" t="s">
        <v>264</v>
      </c>
      <c r="F1454" s="1">
        <v>265</v>
      </c>
      <c r="G1454" s="2" t="str">
        <f t="shared" si="44"/>
        <v>北雪ケントＣｏＣ-21-Ｔ-265</v>
      </c>
      <c r="H1454" s="2">
        <f t="shared" si="45"/>
        <v>1454</v>
      </c>
    </row>
    <row r="1455" spans="1:8">
      <c r="A1455" s="1">
        <v>1455</v>
      </c>
      <c r="B1455" s="1" t="s">
        <v>262</v>
      </c>
      <c r="C1455" s="1" t="s">
        <v>416</v>
      </c>
      <c r="D1455" s="1">
        <v>20</v>
      </c>
      <c r="E1455" s="1" t="s">
        <v>264</v>
      </c>
      <c r="F1455" s="1">
        <v>42</v>
      </c>
      <c r="G1455" s="2" t="str">
        <f t="shared" si="44"/>
        <v>紀州-ウスダイダイ-20-Ｔ-42</v>
      </c>
      <c r="H1455" s="2">
        <f t="shared" si="45"/>
        <v>1455</v>
      </c>
    </row>
    <row r="1456" spans="1:8">
      <c r="A1456" s="1">
        <v>1456</v>
      </c>
      <c r="B1456" s="1" t="s">
        <v>262</v>
      </c>
      <c r="C1456" s="1" t="s">
        <v>449</v>
      </c>
      <c r="D1456" s="1">
        <v>20</v>
      </c>
      <c r="E1456" s="1" t="s">
        <v>264</v>
      </c>
      <c r="F1456" s="1">
        <v>132</v>
      </c>
      <c r="G1456" s="2" t="str">
        <f t="shared" si="44"/>
        <v>紀州-ヤマブキ-20-Ｔ-132</v>
      </c>
      <c r="H1456" s="2">
        <f t="shared" si="45"/>
        <v>1456</v>
      </c>
    </row>
    <row r="1457" spans="1:8">
      <c r="A1457" s="1">
        <v>1457</v>
      </c>
      <c r="B1457" s="1" t="s">
        <v>297</v>
      </c>
      <c r="D1457" s="1">
        <v>20</v>
      </c>
      <c r="E1457" s="1" t="s">
        <v>264</v>
      </c>
      <c r="F1457" s="1">
        <v>70.5</v>
      </c>
      <c r="G1457" s="2" t="str">
        <f t="shared" si="44"/>
        <v>ホワイトニューＶマット-20-Ｔ-70.5</v>
      </c>
      <c r="H1457" s="2">
        <f t="shared" si="45"/>
        <v>1457</v>
      </c>
    </row>
    <row r="1458" spans="1:8">
      <c r="A1458" s="1">
        <v>1458</v>
      </c>
      <c r="B1458" s="1" t="s">
        <v>277</v>
      </c>
      <c r="D1458" s="1">
        <v>20</v>
      </c>
      <c r="E1458" s="1" t="s">
        <v>264</v>
      </c>
      <c r="F1458" s="1">
        <v>55</v>
      </c>
      <c r="G1458" s="2" t="str">
        <f t="shared" si="44"/>
        <v>ｂ７トラネクスト-20-Ｔ-55</v>
      </c>
      <c r="H1458" s="2">
        <f t="shared" si="45"/>
        <v>1458</v>
      </c>
    </row>
    <row r="1459" spans="1:8">
      <c r="A1459" s="1">
        <v>1459</v>
      </c>
      <c r="B1459" s="1" t="s">
        <v>277</v>
      </c>
      <c r="D1459" s="1">
        <v>23</v>
      </c>
      <c r="E1459" s="1" t="s">
        <v>267</v>
      </c>
      <c r="F1459" s="1">
        <v>59.5</v>
      </c>
      <c r="G1459" s="2" t="str">
        <f t="shared" si="44"/>
        <v>ｂ７トラネクスト-23-Ｙ-59.5</v>
      </c>
      <c r="H1459" s="2">
        <f t="shared" si="45"/>
        <v>1459</v>
      </c>
    </row>
    <row r="1460" spans="1:8">
      <c r="A1460" s="1">
        <v>1460</v>
      </c>
      <c r="B1460" s="1" t="s">
        <v>262</v>
      </c>
      <c r="C1460" s="1" t="s">
        <v>292</v>
      </c>
      <c r="D1460" s="1">
        <v>20</v>
      </c>
      <c r="E1460" s="1" t="s">
        <v>264</v>
      </c>
      <c r="F1460" s="1">
        <v>84.5</v>
      </c>
      <c r="G1460" s="2" t="str">
        <f t="shared" si="44"/>
        <v>紀州-ウグイス-20-Ｔ-84.5</v>
      </c>
      <c r="H1460" s="2">
        <f t="shared" si="45"/>
        <v>1460</v>
      </c>
    </row>
    <row r="1461" spans="1:8">
      <c r="A1461" s="1">
        <v>1461</v>
      </c>
      <c r="B1461" s="1" t="s">
        <v>262</v>
      </c>
      <c r="C1461" s="1" t="s">
        <v>464</v>
      </c>
      <c r="D1461" s="1">
        <v>20</v>
      </c>
      <c r="E1461" s="1" t="s">
        <v>264</v>
      </c>
      <c r="F1461" s="1">
        <v>50</v>
      </c>
      <c r="G1461" s="2" t="str">
        <f t="shared" si="44"/>
        <v>紀州-ブルー-20-Ｔ-50</v>
      </c>
      <c r="H1461" s="2">
        <f t="shared" si="45"/>
        <v>1461</v>
      </c>
    </row>
    <row r="1462" spans="1:8">
      <c r="A1462" s="1">
        <v>1462</v>
      </c>
      <c r="B1462" s="1" t="s">
        <v>262</v>
      </c>
      <c r="C1462" s="1" t="s">
        <v>449</v>
      </c>
      <c r="D1462" s="1">
        <v>21</v>
      </c>
      <c r="E1462" s="1" t="s">
        <v>264</v>
      </c>
      <c r="F1462" s="1">
        <v>78</v>
      </c>
      <c r="G1462" s="2" t="str">
        <f t="shared" si="44"/>
        <v>紀州-ヤマブキ-21-Ｔ-78</v>
      </c>
      <c r="H1462" s="2">
        <f t="shared" si="45"/>
        <v>1462</v>
      </c>
    </row>
    <row r="1463" spans="1:8">
      <c r="A1463" s="1">
        <v>1463</v>
      </c>
      <c r="B1463" s="1" t="s">
        <v>287</v>
      </c>
      <c r="C1463" s="1" t="s">
        <v>662</v>
      </c>
      <c r="D1463" s="1">
        <v>21</v>
      </c>
      <c r="E1463" s="1" t="s">
        <v>267</v>
      </c>
      <c r="F1463" s="1">
        <v>100</v>
      </c>
      <c r="G1463" s="2" t="str">
        <f t="shared" si="44"/>
        <v>タント-Ｙ－１０-21-Ｙ-100</v>
      </c>
      <c r="H1463" s="2">
        <f t="shared" si="45"/>
        <v>1463</v>
      </c>
    </row>
    <row r="1464" spans="1:8">
      <c r="A1464" s="1">
        <v>1464</v>
      </c>
      <c r="B1464" s="1" t="s">
        <v>496</v>
      </c>
      <c r="C1464" s="1" t="s">
        <v>575</v>
      </c>
      <c r="D1464" s="1">
        <v>21</v>
      </c>
      <c r="E1464" s="1" t="s">
        <v>267</v>
      </c>
      <c r="F1464" s="1">
        <v>80</v>
      </c>
      <c r="G1464" s="2" t="str">
        <f t="shared" si="44"/>
        <v>羊皮紙-キナリ-21-Ｙ-80</v>
      </c>
      <c r="H1464" s="2">
        <f t="shared" si="45"/>
        <v>1464</v>
      </c>
    </row>
    <row r="1465" spans="1:8">
      <c r="A1465" s="1">
        <v>1465</v>
      </c>
      <c r="B1465" s="1" t="s">
        <v>336</v>
      </c>
      <c r="C1465" s="1" t="s">
        <v>291</v>
      </c>
      <c r="D1465" s="1">
        <v>21</v>
      </c>
      <c r="E1465" s="1" t="s">
        <v>267</v>
      </c>
      <c r="F1465" s="1">
        <v>210</v>
      </c>
      <c r="G1465" s="2" t="str">
        <f t="shared" si="44"/>
        <v>レザック８０つむぎ-モモ-21-Ｙ-210</v>
      </c>
      <c r="H1465" s="2">
        <f t="shared" si="45"/>
        <v>1465</v>
      </c>
    </row>
    <row r="1466" spans="1:8">
      <c r="A1466" s="1">
        <v>1466</v>
      </c>
      <c r="B1466" s="1" t="s">
        <v>343</v>
      </c>
      <c r="C1466" s="1" t="s">
        <v>663</v>
      </c>
      <c r="D1466" s="1">
        <v>21</v>
      </c>
      <c r="E1466" s="1" t="s">
        <v>267</v>
      </c>
      <c r="F1466" s="1">
        <v>130</v>
      </c>
      <c r="G1466" s="2" t="str">
        <f t="shared" si="44"/>
        <v>里紙-クリ-21-Ｙ-130</v>
      </c>
      <c r="H1466" s="2">
        <f t="shared" si="45"/>
        <v>1466</v>
      </c>
    </row>
    <row r="1467" spans="1:8">
      <c r="A1467" s="1">
        <v>1467</v>
      </c>
      <c r="B1467" s="1" t="s">
        <v>664</v>
      </c>
      <c r="C1467" s="1" t="s">
        <v>306</v>
      </c>
      <c r="D1467" s="1">
        <v>21</v>
      </c>
      <c r="E1467" s="1" t="s">
        <v>267</v>
      </c>
      <c r="F1467" s="1">
        <v>100</v>
      </c>
      <c r="G1467" s="2" t="str">
        <f t="shared" si="44"/>
        <v>もみがみ-シロ-21-Ｙ-100</v>
      </c>
      <c r="H1467" s="2">
        <f t="shared" si="45"/>
        <v>1467</v>
      </c>
    </row>
    <row r="1468" spans="1:8">
      <c r="A1468" s="1">
        <v>1468</v>
      </c>
      <c r="B1468" s="1" t="s">
        <v>665</v>
      </c>
      <c r="C1468" s="1" t="s">
        <v>446</v>
      </c>
      <c r="D1468" s="1">
        <v>21</v>
      </c>
      <c r="E1468" s="1" t="s">
        <v>267</v>
      </c>
      <c r="F1468" s="1">
        <v>120</v>
      </c>
      <c r="G1468" s="2" t="str">
        <f t="shared" si="44"/>
        <v>シャイナー-ユキ-21-Ｙ-120</v>
      </c>
      <c r="H1468" s="2">
        <f t="shared" si="45"/>
        <v>1468</v>
      </c>
    </row>
    <row r="1469" spans="1:8">
      <c r="A1469" s="1">
        <v>1469</v>
      </c>
      <c r="B1469" s="1" t="s">
        <v>666</v>
      </c>
      <c r="C1469" s="1" t="s">
        <v>306</v>
      </c>
      <c r="D1469" s="1">
        <v>21</v>
      </c>
      <c r="E1469" s="1" t="s">
        <v>264</v>
      </c>
      <c r="F1469" s="1">
        <v>107</v>
      </c>
      <c r="G1469" s="2" t="str">
        <f t="shared" si="44"/>
        <v>大王色上質-シロ-21-Ｔ-107</v>
      </c>
      <c r="H1469" s="2">
        <f t="shared" si="45"/>
        <v>1469</v>
      </c>
    </row>
    <row r="1470" spans="1:8">
      <c r="A1470" s="1">
        <v>1470</v>
      </c>
      <c r="B1470" s="1" t="s">
        <v>485</v>
      </c>
      <c r="C1470" s="1" t="s">
        <v>668</v>
      </c>
      <c r="D1470" s="1">
        <v>21</v>
      </c>
      <c r="E1470" s="1" t="s">
        <v>267</v>
      </c>
      <c r="F1470" s="1">
        <v>100</v>
      </c>
      <c r="G1470" s="2" t="str">
        <f t="shared" si="44"/>
        <v>ハンマートーンＧＡ-キミドリ-21-Ｙ-100</v>
      </c>
      <c r="H1470" s="2">
        <f t="shared" si="45"/>
        <v>1470</v>
      </c>
    </row>
    <row r="1471" spans="1:8">
      <c r="A1471" s="1">
        <v>1471</v>
      </c>
      <c r="B1471" s="1" t="s">
        <v>669</v>
      </c>
      <c r="C1471" s="1" t="s">
        <v>335</v>
      </c>
      <c r="D1471" s="1">
        <v>21</v>
      </c>
      <c r="E1471" s="1" t="s">
        <v>264</v>
      </c>
      <c r="F1471" s="1">
        <v>360</v>
      </c>
      <c r="G1471" s="2" t="str">
        <f t="shared" si="44"/>
        <v>Ａカード＃４００-濃クリーム-21-Ｔ-360</v>
      </c>
      <c r="H1471" s="2">
        <f t="shared" si="45"/>
        <v>1471</v>
      </c>
    </row>
    <row r="1472" spans="1:8">
      <c r="A1472" s="1">
        <v>1472</v>
      </c>
      <c r="B1472" s="1" t="s">
        <v>670</v>
      </c>
      <c r="C1472" s="1" t="s">
        <v>306</v>
      </c>
      <c r="D1472" s="1">
        <v>21</v>
      </c>
      <c r="E1472" s="1" t="s">
        <v>264</v>
      </c>
      <c r="F1472" s="1">
        <v>32</v>
      </c>
      <c r="G1472" s="2" t="str">
        <f t="shared" si="44"/>
        <v>フリューサンド-シロ-21-Ｔ-32</v>
      </c>
      <c r="H1472" s="2">
        <f t="shared" si="45"/>
        <v>1472</v>
      </c>
    </row>
    <row r="1473" spans="1:8">
      <c r="A1473" s="1">
        <v>1473</v>
      </c>
      <c r="B1473" s="1" t="s">
        <v>514</v>
      </c>
      <c r="C1473" s="1" t="s">
        <v>446</v>
      </c>
      <c r="D1473" s="1">
        <v>21</v>
      </c>
      <c r="E1473" s="1" t="s">
        <v>267</v>
      </c>
      <c r="F1473" s="1">
        <v>220</v>
      </c>
      <c r="G1473" s="2" t="str">
        <f t="shared" ref="G1473:G1536" si="46">_xlfn.TEXTJOIN("-",TRUE,B1473,C1473,D1473,E1473,F1473)</f>
        <v>きぬもみ-ユキ-21-Ｙ-220</v>
      </c>
      <c r="H1473" s="2">
        <f t="shared" ref="H1473:H1536" si="47">A1473</f>
        <v>1473</v>
      </c>
    </row>
    <row r="1474" spans="1:8">
      <c r="A1474" s="1">
        <v>1474</v>
      </c>
      <c r="B1474" s="1" t="s">
        <v>664</v>
      </c>
      <c r="C1474" s="1" t="s">
        <v>306</v>
      </c>
      <c r="D1474" s="1">
        <v>21</v>
      </c>
      <c r="E1474" s="1" t="s">
        <v>267</v>
      </c>
      <c r="F1474" s="1">
        <v>110</v>
      </c>
      <c r="G1474" s="2" t="str">
        <f t="shared" si="46"/>
        <v>もみがみ-シロ-21-Ｙ-110</v>
      </c>
      <c r="H1474" s="2">
        <f t="shared" si="47"/>
        <v>1474</v>
      </c>
    </row>
    <row r="1475" spans="1:8">
      <c r="A1475" s="1">
        <v>1475</v>
      </c>
      <c r="B1475" s="1" t="s">
        <v>343</v>
      </c>
      <c r="C1475" s="1" t="s">
        <v>671</v>
      </c>
      <c r="D1475" s="1">
        <v>21</v>
      </c>
      <c r="E1475" s="1" t="s">
        <v>267</v>
      </c>
      <c r="F1475" s="1">
        <v>100</v>
      </c>
      <c r="G1475" s="2" t="str">
        <f t="shared" si="46"/>
        <v>里紙-イネ-21-Ｙ-100</v>
      </c>
      <c r="H1475" s="2">
        <f t="shared" si="47"/>
        <v>1475</v>
      </c>
    </row>
    <row r="1476" spans="1:8">
      <c r="A1476" s="1">
        <v>1476</v>
      </c>
      <c r="B1476" s="1" t="s">
        <v>439</v>
      </c>
      <c r="C1476" s="1" t="s">
        <v>339</v>
      </c>
      <c r="D1476" s="1">
        <v>21</v>
      </c>
      <c r="E1476" s="1" t="s">
        <v>267</v>
      </c>
      <c r="F1476" s="1">
        <v>72</v>
      </c>
      <c r="G1476" s="2" t="str">
        <f t="shared" si="46"/>
        <v>Ａカード＃２００-ナチュラル-21-Ｙ-72</v>
      </c>
      <c r="H1476" s="2">
        <f t="shared" si="47"/>
        <v>1476</v>
      </c>
    </row>
    <row r="1477" spans="1:8">
      <c r="A1477" s="1">
        <v>1477</v>
      </c>
      <c r="B1477" s="1" t="s">
        <v>439</v>
      </c>
      <c r="C1477" s="1" t="s">
        <v>339</v>
      </c>
      <c r="D1477" s="1">
        <v>32</v>
      </c>
      <c r="E1477" s="1" t="s">
        <v>267</v>
      </c>
      <c r="F1477" s="1">
        <v>180</v>
      </c>
      <c r="G1477" s="2" t="str">
        <f t="shared" si="46"/>
        <v>Ａカード＃２００-ナチュラル-32-Ｙ-180</v>
      </c>
      <c r="H1477" s="2">
        <f t="shared" si="47"/>
        <v>1477</v>
      </c>
    </row>
    <row r="1478" spans="1:8">
      <c r="A1478" s="1">
        <v>1478</v>
      </c>
      <c r="B1478" s="1" t="s">
        <v>681</v>
      </c>
      <c r="D1478" s="1">
        <v>22</v>
      </c>
      <c r="E1478" s="1" t="s">
        <v>267</v>
      </c>
      <c r="F1478" s="1">
        <v>12.5</v>
      </c>
      <c r="G1478" s="2" t="str">
        <f t="shared" si="46"/>
        <v>Ａカード＃１５０-22-Ｙ-12.5</v>
      </c>
      <c r="H1478" s="2">
        <f t="shared" si="47"/>
        <v>1478</v>
      </c>
    </row>
    <row r="1479" spans="1:8">
      <c r="A1479" s="1">
        <v>1479</v>
      </c>
      <c r="B1479" s="1" t="s">
        <v>681</v>
      </c>
      <c r="D1479" s="1">
        <v>20</v>
      </c>
      <c r="E1479" s="1" t="s">
        <v>264</v>
      </c>
      <c r="F1479" s="1">
        <v>1</v>
      </c>
      <c r="G1479" s="2" t="str">
        <f t="shared" si="46"/>
        <v>Ａカード＃１５０-20-Ｔ-1</v>
      </c>
      <c r="H1479" s="2">
        <f t="shared" si="47"/>
        <v>1479</v>
      </c>
    </row>
    <row r="1480" spans="1:8">
      <c r="A1480" s="1">
        <v>1480</v>
      </c>
      <c r="B1480" s="1" t="s">
        <v>705</v>
      </c>
      <c r="D1480" s="1">
        <v>20</v>
      </c>
      <c r="E1480" s="1" t="s">
        <v>264</v>
      </c>
      <c r="F1480" s="1">
        <v>1</v>
      </c>
      <c r="G1480" s="2" t="str">
        <f t="shared" si="46"/>
        <v>Ａカード-20-Ｔ-1</v>
      </c>
      <c r="H1480" s="2">
        <f t="shared" si="47"/>
        <v>1480</v>
      </c>
    </row>
    <row r="1481" spans="1:8">
      <c r="A1481" s="1">
        <v>1481</v>
      </c>
      <c r="B1481" s="1" t="s">
        <v>705</v>
      </c>
      <c r="D1481" s="1">
        <v>20</v>
      </c>
      <c r="E1481" s="1" t="s">
        <v>264</v>
      </c>
      <c r="F1481" s="1">
        <v>11.5</v>
      </c>
      <c r="G1481" s="2" t="str">
        <f t="shared" si="46"/>
        <v>Ａカード-20-Ｔ-11.5</v>
      </c>
      <c r="H1481" s="2">
        <f t="shared" si="47"/>
        <v>1481</v>
      </c>
    </row>
    <row r="1482" spans="1:8">
      <c r="A1482" s="1">
        <v>1482</v>
      </c>
      <c r="B1482" s="1" t="s">
        <v>705</v>
      </c>
      <c r="D1482" s="1">
        <v>20</v>
      </c>
      <c r="E1482" s="1" t="s">
        <v>264</v>
      </c>
      <c r="F1482" s="1">
        <v>12.5</v>
      </c>
      <c r="G1482" s="2" t="str">
        <f t="shared" si="46"/>
        <v>Ａカード-20-Ｔ-12.5</v>
      </c>
      <c r="H1482" s="2">
        <f t="shared" si="47"/>
        <v>1482</v>
      </c>
    </row>
    <row r="1483" spans="1:8">
      <c r="A1483" s="1">
        <v>1483</v>
      </c>
      <c r="B1483" s="1" t="s">
        <v>262</v>
      </c>
      <c r="C1483" s="1" t="s">
        <v>440</v>
      </c>
      <c r="D1483" s="1">
        <v>21</v>
      </c>
      <c r="E1483" s="1" t="s">
        <v>264</v>
      </c>
      <c r="F1483" s="1">
        <v>107</v>
      </c>
      <c r="G1483" s="2" t="str">
        <f t="shared" si="46"/>
        <v>紀州-アイボリー-21-Ｔ-107</v>
      </c>
      <c r="H1483" s="2">
        <f t="shared" si="47"/>
        <v>1483</v>
      </c>
    </row>
    <row r="1484" spans="1:8">
      <c r="A1484" s="1">
        <v>1484</v>
      </c>
      <c r="B1484" s="1" t="s">
        <v>315</v>
      </c>
      <c r="C1484" s="1" t="s">
        <v>456</v>
      </c>
      <c r="D1484" s="1">
        <v>21</v>
      </c>
      <c r="E1484" s="1" t="s">
        <v>264</v>
      </c>
      <c r="F1484" s="1">
        <v>78</v>
      </c>
      <c r="G1484" s="2" t="str">
        <f t="shared" si="46"/>
        <v>日本製紙-ウスベニ-21-Ｔ-78</v>
      </c>
      <c r="H1484" s="2">
        <f t="shared" si="47"/>
        <v>1484</v>
      </c>
    </row>
    <row r="1485" spans="1:8">
      <c r="A1485" s="1">
        <v>1485</v>
      </c>
      <c r="B1485" s="1" t="s">
        <v>273</v>
      </c>
      <c r="D1485" s="1">
        <v>20</v>
      </c>
      <c r="E1485" s="1" t="s">
        <v>264</v>
      </c>
      <c r="F1485" s="1">
        <v>70</v>
      </c>
      <c r="G1485" s="2" t="str">
        <f t="shared" si="46"/>
        <v>ｎｐｉ上質-20-Ｔ-70</v>
      </c>
      <c r="H1485" s="2">
        <f t="shared" si="47"/>
        <v>1485</v>
      </c>
    </row>
    <row r="1486" spans="1:8">
      <c r="A1486" s="1">
        <v>1486</v>
      </c>
      <c r="B1486" s="1" t="s">
        <v>307</v>
      </c>
      <c r="C1486" s="1" t="s">
        <v>707</v>
      </c>
      <c r="D1486" s="1">
        <v>21</v>
      </c>
      <c r="E1486" s="1" t="s">
        <v>267</v>
      </c>
      <c r="F1486" s="1">
        <v>206</v>
      </c>
      <c r="G1486" s="2" t="str">
        <f t="shared" si="46"/>
        <v>ファーストヴィンテージ-カシミア-21-Ｙ-206</v>
      </c>
      <c r="H1486" s="2">
        <f t="shared" si="47"/>
        <v>1486</v>
      </c>
    </row>
    <row r="1487" spans="1:8">
      <c r="A1487" s="1">
        <v>1487</v>
      </c>
      <c r="B1487" s="1" t="s">
        <v>676</v>
      </c>
      <c r="C1487" s="1" t="s">
        <v>492</v>
      </c>
      <c r="D1487" s="1">
        <v>21</v>
      </c>
      <c r="E1487" s="1" t="s">
        <v>267</v>
      </c>
      <c r="F1487" s="1">
        <v>130</v>
      </c>
      <c r="G1487" s="2" t="str">
        <f t="shared" si="46"/>
        <v>ＮＴストライプＧＡ-ライトグレー-21-Ｙ-130</v>
      </c>
      <c r="H1487" s="2">
        <f t="shared" si="47"/>
        <v>1487</v>
      </c>
    </row>
    <row r="1488" spans="1:8">
      <c r="A1488" s="1">
        <v>1488</v>
      </c>
      <c r="B1488" s="1" t="s">
        <v>332</v>
      </c>
      <c r="C1488" s="1" t="s">
        <v>306</v>
      </c>
      <c r="D1488" s="1">
        <v>21</v>
      </c>
      <c r="E1488" s="1" t="s">
        <v>264</v>
      </c>
      <c r="F1488" s="1">
        <v>60</v>
      </c>
      <c r="G1488" s="2" t="str">
        <f t="shared" si="46"/>
        <v>しこくてんれい-シロ-21-Ｔ-60</v>
      </c>
      <c r="H1488" s="2">
        <f t="shared" si="47"/>
        <v>1488</v>
      </c>
    </row>
    <row r="1489" spans="1:8">
      <c r="A1489" s="1">
        <v>1489</v>
      </c>
      <c r="B1489" s="1" t="s">
        <v>679</v>
      </c>
      <c r="D1489" s="1">
        <v>21</v>
      </c>
      <c r="E1489" s="1" t="s">
        <v>264</v>
      </c>
      <c r="F1489" s="1">
        <v>135</v>
      </c>
      <c r="G1489" s="2" t="str">
        <f t="shared" si="46"/>
        <v>ミラーコートＧ-21-Ｔ-135</v>
      </c>
      <c r="H1489" s="2">
        <f t="shared" si="47"/>
        <v>1489</v>
      </c>
    </row>
    <row r="1490" spans="1:8">
      <c r="A1490" s="1">
        <v>1490</v>
      </c>
      <c r="B1490" s="1" t="s">
        <v>266</v>
      </c>
      <c r="D1490" s="1">
        <v>21</v>
      </c>
      <c r="E1490" s="1" t="s">
        <v>267</v>
      </c>
      <c r="F1490" s="1">
        <v>135</v>
      </c>
      <c r="G1490" s="2" t="str">
        <f t="shared" si="46"/>
        <v>Ｖマット-21-Ｙ-135</v>
      </c>
      <c r="H1490" s="2">
        <f t="shared" si="47"/>
        <v>1490</v>
      </c>
    </row>
    <row r="1491" spans="1:8">
      <c r="A1491" s="1">
        <v>1491</v>
      </c>
      <c r="B1491" s="1" t="s">
        <v>445</v>
      </c>
      <c r="C1491" s="1" t="s">
        <v>446</v>
      </c>
      <c r="D1491" s="1">
        <v>21</v>
      </c>
      <c r="E1491" s="1" t="s">
        <v>267</v>
      </c>
      <c r="F1491" s="1">
        <v>170</v>
      </c>
      <c r="G1491" s="2" t="str">
        <f t="shared" si="46"/>
        <v>ＯＫフェザーワルツ-ユキ-21-Ｙ-170</v>
      </c>
      <c r="H1491" s="2">
        <f t="shared" si="47"/>
        <v>1491</v>
      </c>
    </row>
    <row r="1492" spans="1:8">
      <c r="A1492" s="1">
        <v>1492</v>
      </c>
      <c r="B1492" s="1" t="s">
        <v>512</v>
      </c>
      <c r="C1492" s="1" t="s">
        <v>513</v>
      </c>
      <c r="D1492" s="1">
        <v>21</v>
      </c>
      <c r="E1492" s="1" t="s">
        <v>264</v>
      </c>
      <c r="F1492" s="1">
        <v>60</v>
      </c>
      <c r="G1492" s="2" t="str">
        <f t="shared" si="46"/>
        <v>星高奉書紙-特白-21-Ｔ-60</v>
      </c>
      <c r="H1492" s="2">
        <f t="shared" si="47"/>
        <v>1492</v>
      </c>
    </row>
    <row r="1493" spans="1:8">
      <c r="A1493" s="1">
        <v>1493</v>
      </c>
      <c r="B1493" s="1" t="s">
        <v>681</v>
      </c>
      <c r="C1493" s="1" t="s">
        <v>339</v>
      </c>
      <c r="D1493" s="1">
        <v>21</v>
      </c>
      <c r="E1493" s="1" t="s">
        <v>264</v>
      </c>
      <c r="F1493" s="1">
        <v>135</v>
      </c>
      <c r="G1493" s="2" t="str">
        <f t="shared" si="46"/>
        <v>Ａカード＃１５０-ナチュラル-21-Ｔ-135</v>
      </c>
      <c r="H1493" s="2">
        <f t="shared" si="47"/>
        <v>1493</v>
      </c>
    </row>
    <row r="1494" spans="1:8">
      <c r="A1494" s="1">
        <v>1494</v>
      </c>
      <c r="B1494" s="1" t="s">
        <v>705</v>
      </c>
      <c r="D1494" s="1">
        <v>23</v>
      </c>
      <c r="E1494" s="1" t="s">
        <v>264</v>
      </c>
      <c r="F1494" s="1">
        <v>1</v>
      </c>
      <c r="G1494" s="2" t="str">
        <f t="shared" si="46"/>
        <v>Ａカード-23-Ｔ-1</v>
      </c>
      <c r="H1494" s="2">
        <f t="shared" si="47"/>
        <v>1494</v>
      </c>
    </row>
    <row r="1495" spans="1:8">
      <c r="A1495" s="1">
        <v>1495</v>
      </c>
      <c r="B1495" s="1" t="s">
        <v>297</v>
      </c>
      <c r="D1495" s="1">
        <v>3101</v>
      </c>
      <c r="E1495" s="1" t="s">
        <v>264</v>
      </c>
      <c r="F1495" s="1">
        <v>76.5</v>
      </c>
      <c r="G1495" s="2" t="str">
        <f t="shared" si="46"/>
        <v>ホワイトニューＶマット-3101-Ｔ-76.5</v>
      </c>
      <c r="H1495" s="2">
        <f t="shared" si="47"/>
        <v>1495</v>
      </c>
    </row>
    <row r="1496" spans="1:8">
      <c r="A1496" s="1">
        <v>1496</v>
      </c>
      <c r="B1496" s="1" t="s">
        <v>867</v>
      </c>
      <c r="D1496" s="1">
        <v>33</v>
      </c>
      <c r="E1496" s="1" t="s">
        <v>264</v>
      </c>
      <c r="F1496" s="1">
        <v>55</v>
      </c>
      <c r="G1496" s="2" t="str">
        <f t="shared" si="46"/>
        <v>アルトクリームマックス-33-Ｔ-55</v>
      </c>
      <c r="H1496" s="2">
        <f t="shared" si="47"/>
        <v>1496</v>
      </c>
    </row>
    <row r="1497" spans="1:8">
      <c r="A1497" s="1">
        <v>1497</v>
      </c>
      <c r="B1497" s="1" t="s">
        <v>297</v>
      </c>
      <c r="D1497" s="1">
        <v>53</v>
      </c>
      <c r="E1497" s="1" t="s">
        <v>264</v>
      </c>
      <c r="F1497" s="1">
        <v>76.5</v>
      </c>
      <c r="G1497" s="2" t="str">
        <f t="shared" si="46"/>
        <v>ホワイトニューＶマット-53-Ｔ-76.5</v>
      </c>
      <c r="H1497" s="2">
        <f t="shared" si="47"/>
        <v>1497</v>
      </c>
    </row>
    <row r="1498" spans="1:8">
      <c r="A1498" s="1">
        <v>1498</v>
      </c>
      <c r="B1498" s="1" t="s">
        <v>437</v>
      </c>
      <c r="C1498" s="1" t="s">
        <v>446</v>
      </c>
      <c r="D1498" s="1">
        <v>21</v>
      </c>
      <c r="E1498" s="1" t="s">
        <v>267</v>
      </c>
      <c r="F1498" s="1">
        <v>200</v>
      </c>
      <c r="G1498" s="2" t="str">
        <f t="shared" si="46"/>
        <v>パミス-ユキ-21-Ｙ-200</v>
      </c>
      <c r="H1498" s="2">
        <f t="shared" si="47"/>
        <v>1498</v>
      </c>
    </row>
    <row r="1499" spans="1:8">
      <c r="A1499" s="1">
        <v>1499</v>
      </c>
      <c r="B1499" s="1" t="s">
        <v>303</v>
      </c>
      <c r="D1499" s="1">
        <v>53</v>
      </c>
      <c r="E1499" s="1" t="s">
        <v>267</v>
      </c>
      <c r="F1499" s="1">
        <v>30</v>
      </c>
      <c r="G1499" s="2" t="str">
        <f t="shared" si="46"/>
        <v>白銀-53-Ｙ-30</v>
      </c>
      <c r="H1499" s="2">
        <f t="shared" si="47"/>
        <v>1499</v>
      </c>
    </row>
    <row r="1500" spans="1:8">
      <c r="A1500" s="1">
        <v>1500</v>
      </c>
      <c r="B1500" s="1" t="s">
        <v>262</v>
      </c>
      <c r="C1500" s="1" t="s">
        <v>272</v>
      </c>
      <c r="D1500" s="1">
        <v>21</v>
      </c>
      <c r="E1500" s="1" t="s">
        <v>264</v>
      </c>
      <c r="F1500" s="1">
        <v>78</v>
      </c>
      <c r="G1500" s="2" t="str">
        <f t="shared" si="46"/>
        <v>紀州-サクラ-21-Ｔ-78</v>
      </c>
      <c r="H1500" s="2">
        <f t="shared" si="47"/>
        <v>1500</v>
      </c>
    </row>
    <row r="1501" spans="1:8">
      <c r="A1501" s="1">
        <v>1501</v>
      </c>
      <c r="B1501" s="1" t="s">
        <v>506</v>
      </c>
      <c r="C1501" s="1" t="s">
        <v>420</v>
      </c>
      <c r="D1501" s="1">
        <v>21</v>
      </c>
      <c r="E1501" s="1" t="s">
        <v>264</v>
      </c>
      <c r="F1501" s="1">
        <v>1</v>
      </c>
      <c r="G1501" s="2" t="str">
        <f t="shared" si="46"/>
        <v>ＢＰコート＃１１０-クリーム-21-Ｔ-1</v>
      </c>
      <c r="H1501" s="2">
        <f t="shared" si="47"/>
        <v>1501</v>
      </c>
    </row>
    <row r="1502" spans="1:8">
      <c r="A1502" s="1">
        <v>1502</v>
      </c>
      <c r="B1502" s="1" t="s">
        <v>968</v>
      </c>
      <c r="D1502" s="1">
        <v>33</v>
      </c>
      <c r="E1502" s="1" t="s">
        <v>264</v>
      </c>
      <c r="F1502" s="1">
        <v>22</v>
      </c>
      <c r="G1502" s="2" t="str">
        <f t="shared" si="46"/>
        <v>シコクコピー-33-Ｔ-22</v>
      </c>
      <c r="H1502" s="2">
        <f t="shared" si="47"/>
        <v>1502</v>
      </c>
    </row>
    <row r="1503" spans="1:8">
      <c r="A1503" s="1">
        <v>1503</v>
      </c>
      <c r="B1503" s="1" t="s">
        <v>262</v>
      </c>
      <c r="C1503" s="1" t="s">
        <v>487</v>
      </c>
      <c r="D1503" s="1">
        <v>21</v>
      </c>
      <c r="E1503" s="1" t="s">
        <v>264</v>
      </c>
      <c r="F1503" s="1">
        <v>107</v>
      </c>
      <c r="G1503" s="2" t="str">
        <f t="shared" si="46"/>
        <v>紀州-ラベンダー-21-Ｔ-107</v>
      </c>
      <c r="H1503" s="2">
        <f t="shared" si="47"/>
        <v>1503</v>
      </c>
    </row>
    <row r="1504" spans="1:8">
      <c r="A1504" s="1">
        <v>1504</v>
      </c>
      <c r="B1504" s="1" t="s">
        <v>486</v>
      </c>
      <c r="D1504" s="1">
        <v>21</v>
      </c>
      <c r="E1504" s="1" t="s">
        <v>264</v>
      </c>
      <c r="F1504" s="1">
        <v>225</v>
      </c>
      <c r="G1504" s="2" t="str">
        <f t="shared" si="46"/>
        <v>北雪ケントＣｏＣ-21-Ｔ-225</v>
      </c>
      <c r="H1504" s="2">
        <f t="shared" si="47"/>
        <v>1504</v>
      </c>
    </row>
    <row r="1505" spans="1:8">
      <c r="A1505" s="1">
        <v>1505</v>
      </c>
      <c r="B1505" s="1" t="s">
        <v>739</v>
      </c>
      <c r="D1505" s="1">
        <v>31</v>
      </c>
      <c r="E1505" s="1" t="s">
        <v>267</v>
      </c>
      <c r="F1505" s="1">
        <v>155</v>
      </c>
      <c r="G1505" s="2" t="str">
        <f t="shared" si="46"/>
        <v>北雪ケント-31-Ｙ-155</v>
      </c>
      <c r="H1505" s="2">
        <f t="shared" si="47"/>
        <v>1505</v>
      </c>
    </row>
    <row r="1506" spans="1:8">
      <c r="A1506" s="1">
        <v>1506</v>
      </c>
      <c r="B1506" s="1" t="s">
        <v>273</v>
      </c>
      <c r="D1506" s="1">
        <v>33</v>
      </c>
      <c r="E1506" s="1" t="s">
        <v>267</v>
      </c>
      <c r="F1506" s="1">
        <v>86.5</v>
      </c>
      <c r="G1506" s="2" t="str">
        <f t="shared" si="46"/>
        <v>ｎｐｉ上質-33-Ｙ-86.5</v>
      </c>
      <c r="H1506" s="2">
        <f t="shared" si="47"/>
        <v>1506</v>
      </c>
    </row>
    <row r="1507" spans="1:8">
      <c r="A1507" s="1">
        <v>1507</v>
      </c>
      <c r="B1507" s="1" t="s">
        <v>270</v>
      </c>
      <c r="D1507" s="1">
        <v>33</v>
      </c>
      <c r="E1507" s="1" t="s">
        <v>267</v>
      </c>
      <c r="F1507" s="1">
        <v>86.5</v>
      </c>
      <c r="G1507" s="2" t="str">
        <f t="shared" si="46"/>
        <v>シナールＤＧグロス-33-Ｙ-86.5</v>
      </c>
      <c r="H1507" s="2">
        <f t="shared" si="47"/>
        <v>1507</v>
      </c>
    </row>
    <row r="1508" spans="1:8">
      <c r="A1508" s="1">
        <v>1508</v>
      </c>
      <c r="B1508" s="1" t="s">
        <v>324</v>
      </c>
      <c r="D1508" s="1">
        <v>31</v>
      </c>
      <c r="E1508" s="1" t="s">
        <v>267</v>
      </c>
      <c r="F1508" s="1">
        <v>153</v>
      </c>
      <c r="G1508" s="2" t="str">
        <f t="shared" si="46"/>
        <v>マットポスト-31-Ｙ-153</v>
      </c>
      <c r="H1508" s="2">
        <f t="shared" si="47"/>
        <v>1508</v>
      </c>
    </row>
    <row r="1509" spans="1:8">
      <c r="A1509" s="1">
        <v>1509</v>
      </c>
      <c r="B1509" s="1" t="s">
        <v>269</v>
      </c>
      <c r="D1509" s="1">
        <v>33</v>
      </c>
      <c r="E1509" s="1" t="s">
        <v>267</v>
      </c>
      <c r="F1509" s="1">
        <v>35</v>
      </c>
      <c r="G1509" s="2" t="str">
        <f t="shared" si="46"/>
        <v>プリンス上質エコグリーン-33-Ｙ-35</v>
      </c>
      <c r="H1509" s="2">
        <f t="shared" si="47"/>
        <v>1509</v>
      </c>
    </row>
    <row r="1510" spans="1:8">
      <c r="A1510" s="1">
        <v>1510</v>
      </c>
      <c r="B1510" s="1" t="s">
        <v>277</v>
      </c>
      <c r="D1510" s="1">
        <v>21</v>
      </c>
      <c r="E1510" s="1" t="s">
        <v>267</v>
      </c>
      <c r="F1510" s="1">
        <v>71.5</v>
      </c>
      <c r="G1510" s="2" t="str">
        <f t="shared" si="46"/>
        <v>ｂ７トラネクスト-21-Ｙ-71.5</v>
      </c>
      <c r="H1510" s="2">
        <f t="shared" si="47"/>
        <v>1510</v>
      </c>
    </row>
    <row r="1511" spans="1:8">
      <c r="A1511" s="1">
        <v>1511</v>
      </c>
      <c r="B1511" s="1" t="s">
        <v>442</v>
      </c>
      <c r="D1511" s="1">
        <v>20</v>
      </c>
      <c r="E1511" s="1" t="s">
        <v>264</v>
      </c>
      <c r="F1511" s="1">
        <v>57.5</v>
      </c>
      <c r="G1511" s="2" t="str">
        <f t="shared" si="46"/>
        <v>ラフクリーム琥珀-20-Ｔ-57.5</v>
      </c>
      <c r="H1511" s="2">
        <f t="shared" si="47"/>
        <v>1511</v>
      </c>
    </row>
    <row r="1512" spans="1:8">
      <c r="A1512" s="1">
        <v>1512</v>
      </c>
      <c r="B1512" s="1" t="s">
        <v>285</v>
      </c>
      <c r="C1512" s="1" t="s">
        <v>286</v>
      </c>
      <c r="D1512" s="1">
        <v>21</v>
      </c>
      <c r="E1512" s="1" t="s">
        <v>267</v>
      </c>
      <c r="F1512" s="1">
        <v>210</v>
      </c>
      <c r="G1512" s="2" t="str">
        <f t="shared" si="46"/>
        <v>ＮＴラシャ-無垢-21-Ｙ-210</v>
      </c>
      <c r="H1512" s="2">
        <f t="shared" si="47"/>
        <v>1512</v>
      </c>
    </row>
    <row r="1513" spans="1:8">
      <c r="A1513" s="1">
        <v>1513</v>
      </c>
      <c r="B1513" s="1" t="s">
        <v>285</v>
      </c>
      <c r="C1513" s="1" t="s">
        <v>286</v>
      </c>
      <c r="D1513" s="1">
        <v>21</v>
      </c>
      <c r="E1513" s="1" t="s">
        <v>267</v>
      </c>
      <c r="F1513" s="1">
        <v>130</v>
      </c>
      <c r="G1513" s="2" t="str">
        <f t="shared" si="46"/>
        <v>ＮＴラシャ-無垢-21-Ｙ-130</v>
      </c>
      <c r="H1513" s="2">
        <f t="shared" si="47"/>
        <v>1513</v>
      </c>
    </row>
    <row r="1514" spans="1:8">
      <c r="A1514" s="1">
        <v>1514</v>
      </c>
      <c r="B1514" s="1" t="s">
        <v>262</v>
      </c>
      <c r="C1514" s="1" t="s">
        <v>289</v>
      </c>
      <c r="D1514" s="1">
        <v>20</v>
      </c>
      <c r="E1514" s="1" t="s">
        <v>267</v>
      </c>
      <c r="F1514" s="1">
        <v>50</v>
      </c>
      <c r="G1514" s="2" t="str">
        <f t="shared" si="46"/>
        <v>紀州-ミズ-20-Ｙ-50</v>
      </c>
      <c r="H1514" s="2">
        <f t="shared" si="47"/>
        <v>1514</v>
      </c>
    </row>
    <row r="1515" spans="1:8">
      <c r="A1515" s="1">
        <v>1515</v>
      </c>
      <c r="B1515" s="1" t="s">
        <v>969</v>
      </c>
      <c r="C1515" s="1" t="s">
        <v>296</v>
      </c>
      <c r="D1515" s="1">
        <v>21</v>
      </c>
      <c r="E1515" s="1" t="s">
        <v>264</v>
      </c>
      <c r="F1515" s="1">
        <v>315</v>
      </c>
      <c r="G1515" s="2" t="str">
        <f t="shared" si="46"/>
        <v>ＯＫＡＣカード＃３５０-ウスクサ-21-Ｔ-315</v>
      </c>
      <c r="H1515" s="2">
        <f t="shared" si="47"/>
        <v>1515</v>
      </c>
    </row>
    <row r="1516" spans="1:8">
      <c r="A1516" s="1">
        <v>1516</v>
      </c>
      <c r="B1516" s="1" t="s">
        <v>302</v>
      </c>
      <c r="D1516" s="1">
        <v>41</v>
      </c>
      <c r="E1516" s="1" t="s">
        <v>264</v>
      </c>
      <c r="F1516" s="1">
        <v>70</v>
      </c>
      <c r="G1516" s="2" t="str">
        <f t="shared" si="46"/>
        <v>マルウタック上質強粘着-41-Ｔ-70</v>
      </c>
      <c r="H1516" s="2">
        <f t="shared" si="47"/>
        <v>1516</v>
      </c>
    </row>
    <row r="1517" spans="1:8">
      <c r="A1517" s="1">
        <v>1517</v>
      </c>
      <c r="B1517" s="1" t="s">
        <v>304</v>
      </c>
      <c r="C1517" s="1" t="s">
        <v>305</v>
      </c>
      <c r="D1517" s="1">
        <v>21</v>
      </c>
      <c r="E1517" s="1" t="s">
        <v>267</v>
      </c>
      <c r="F1517" s="1">
        <v>220</v>
      </c>
      <c r="G1517" s="2" t="str">
        <f t="shared" si="46"/>
        <v>ルミネッセンス-ニュートラルホワイト-21-Ｙ-220</v>
      </c>
      <c r="H1517" s="2">
        <f t="shared" si="47"/>
        <v>1517</v>
      </c>
    </row>
    <row r="1518" spans="1:8">
      <c r="A1518" s="1">
        <v>1518</v>
      </c>
      <c r="B1518" s="1" t="s">
        <v>285</v>
      </c>
      <c r="C1518" s="1" t="s">
        <v>306</v>
      </c>
      <c r="D1518" s="1">
        <v>21</v>
      </c>
      <c r="E1518" s="1" t="s">
        <v>267</v>
      </c>
      <c r="F1518" s="1">
        <v>100</v>
      </c>
      <c r="G1518" s="2" t="str">
        <f t="shared" si="46"/>
        <v>ＮＴラシャ-シロ-21-Ｙ-100</v>
      </c>
      <c r="H1518" s="2">
        <f t="shared" si="47"/>
        <v>1518</v>
      </c>
    </row>
    <row r="1519" spans="1:8">
      <c r="A1519" s="1">
        <v>1519</v>
      </c>
      <c r="B1519" s="1" t="s">
        <v>307</v>
      </c>
      <c r="C1519" s="1" t="s">
        <v>446</v>
      </c>
      <c r="D1519" s="1">
        <v>21</v>
      </c>
      <c r="E1519" s="1" t="s">
        <v>267</v>
      </c>
      <c r="F1519" s="1">
        <v>69</v>
      </c>
      <c r="G1519" s="2" t="str">
        <f t="shared" si="46"/>
        <v>ファーストヴィンテージ-ユキ-21-Ｙ-69</v>
      </c>
      <c r="H1519" s="2">
        <f t="shared" si="47"/>
        <v>1519</v>
      </c>
    </row>
    <row r="1520" spans="1:8">
      <c r="A1520" s="1">
        <v>1520</v>
      </c>
      <c r="B1520" s="1" t="s">
        <v>309</v>
      </c>
      <c r="C1520" s="1" t="s">
        <v>310</v>
      </c>
      <c r="D1520" s="1">
        <v>21</v>
      </c>
      <c r="E1520" s="1" t="s">
        <v>267</v>
      </c>
      <c r="F1520" s="1">
        <v>130</v>
      </c>
      <c r="G1520" s="2" t="str">
        <f t="shared" si="46"/>
        <v>アラベール-スノーホワイト-21-Ｙ-130</v>
      </c>
      <c r="H1520" s="2">
        <f t="shared" si="47"/>
        <v>1520</v>
      </c>
    </row>
    <row r="1521" spans="1:8">
      <c r="A1521" s="1">
        <v>1521</v>
      </c>
      <c r="B1521" s="1" t="s">
        <v>277</v>
      </c>
      <c r="D1521" s="1">
        <v>22</v>
      </c>
      <c r="E1521" s="1" t="s">
        <v>264</v>
      </c>
      <c r="F1521" s="1">
        <v>62</v>
      </c>
      <c r="G1521" s="2" t="str">
        <f t="shared" si="46"/>
        <v>ｂ７トラネクスト-22-Ｔ-62</v>
      </c>
      <c r="H1521" s="2">
        <f t="shared" si="47"/>
        <v>1521</v>
      </c>
    </row>
    <row r="1522" spans="1:8">
      <c r="A1522" s="1">
        <v>1522</v>
      </c>
      <c r="B1522" s="1" t="s">
        <v>311</v>
      </c>
      <c r="C1522" s="1" t="s">
        <v>312</v>
      </c>
      <c r="D1522" s="1">
        <v>21</v>
      </c>
      <c r="E1522" s="1" t="s">
        <v>267</v>
      </c>
      <c r="F1522" s="1">
        <v>130</v>
      </c>
      <c r="G1522" s="2" t="str">
        <f t="shared" si="46"/>
        <v>ユニテックＧＡ-ホワイト-21-Ｙ-130</v>
      </c>
      <c r="H1522" s="2">
        <f t="shared" si="47"/>
        <v>1522</v>
      </c>
    </row>
    <row r="1523" spans="1:8">
      <c r="A1523" s="1">
        <v>1523</v>
      </c>
      <c r="B1523" s="1" t="s">
        <v>970</v>
      </c>
      <c r="C1523" s="1" t="s">
        <v>971</v>
      </c>
      <c r="D1523" s="1">
        <v>35</v>
      </c>
      <c r="E1523" s="1" t="s">
        <v>264</v>
      </c>
      <c r="F1523" s="1">
        <v>110</v>
      </c>
      <c r="G1523" s="2" t="str">
        <f t="shared" si="46"/>
        <v>ユポタックＦＲＢ-ウラＳ１本-35-Ｔ-110</v>
      </c>
      <c r="H1523" s="2">
        <f t="shared" si="47"/>
        <v>1523</v>
      </c>
    </row>
    <row r="1524" spans="1:8">
      <c r="A1524" s="1">
        <v>1524</v>
      </c>
      <c r="B1524" s="1" t="s">
        <v>317</v>
      </c>
      <c r="C1524" s="1" t="s">
        <v>318</v>
      </c>
      <c r="D1524" s="1">
        <v>21</v>
      </c>
      <c r="E1524" s="1" t="s">
        <v>264</v>
      </c>
      <c r="F1524" s="1">
        <v>1</v>
      </c>
      <c r="G1524" s="2" t="str">
        <f t="shared" si="46"/>
        <v>ユポＦＥＢ-＃１１０-21-Ｔ-1</v>
      </c>
      <c r="H1524" s="2">
        <f t="shared" si="47"/>
        <v>1524</v>
      </c>
    </row>
    <row r="1525" spans="1:8">
      <c r="A1525" s="1">
        <v>1525</v>
      </c>
      <c r="B1525" s="1" t="s">
        <v>322</v>
      </c>
      <c r="C1525" s="1" t="s">
        <v>972</v>
      </c>
      <c r="D1525" s="1">
        <v>41</v>
      </c>
      <c r="E1525" s="1" t="s">
        <v>264</v>
      </c>
      <c r="F1525" s="1">
        <v>73</v>
      </c>
      <c r="G1525" s="2" t="str">
        <f t="shared" si="46"/>
        <v>マルウタックアート-ウラＳ３本-41-Ｔ-73</v>
      </c>
      <c r="H1525" s="2">
        <f t="shared" si="47"/>
        <v>1525</v>
      </c>
    </row>
    <row r="1526" spans="1:8">
      <c r="A1526" s="1">
        <v>1526</v>
      </c>
      <c r="B1526" s="1" t="s">
        <v>279</v>
      </c>
      <c r="D1526" s="1">
        <v>23</v>
      </c>
      <c r="E1526" s="1" t="s">
        <v>267</v>
      </c>
      <c r="F1526" s="1">
        <v>125</v>
      </c>
      <c r="G1526" s="2" t="str">
        <f t="shared" si="46"/>
        <v>啓オーロラコート-23-Ｙ-125</v>
      </c>
      <c r="H1526" s="2">
        <f t="shared" si="47"/>
        <v>1526</v>
      </c>
    </row>
    <row r="1527" spans="1:8">
      <c r="A1527" s="1">
        <v>1527</v>
      </c>
      <c r="B1527" s="1" t="s">
        <v>297</v>
      </c>
      <c r="D1527" s="1">
        <v>31</v>
      </c>
      <c r="E1527" s="1" t="s">
        <v>264</v>
      </c>
      <c r="F1527" s="1">
        <v>76.5</v>
      </c>
      <c r="G1527" s="2" t="str">
        <f t="shared" si="46"/>
        <v>ホワイトニューＶマット-31-Ｔ-76.5</v>
      </c>
      <c r="H1527" s="2">
        <f t="shared" si="47"/>
        <v>1527</v>
      </c>
    </row>
    <row r="1528" spans="1:8">
      <c r="A1528" s="1">
        <v>1528</v>
      </c>
      <c r="B1528" s="1" t="s">
        <v>506</v>
      </c>
      <c r="C1528" s="1" t="s">
        <v>458</v>
      </c>
      <c r="D1528" s="1">
        <v>21</v>
      </c>
      <c r="E1528" s="1" t="s">
        <v>264</v>
      </c>
      <c r="F1528" s="1">
        <v>1</v>
      </c>
      <c r="G1528" s="2" t="str">
        <f t="shared" si="46"/>
        <v>ＢＰコート＃１１０-ピンク-21-Ｔ-1</v>
      </c>
      <c r="H1528" s="2">
        <f t="shared" si="47"/>
        <v>1528</v>
      </c>
    </row>
    <row r="1529" spans="1:8">
      <c r="A1529" s="1">
        <v>1529</v>
      </c>
      <c r="B1529" s="1" t="s">
        <v>898</v>
      </c>
      <c r="C1529" s="1" t="s">
        <v>296</v>
      </c>
      <c r="D1529" s="1">
        <v>21</v>
      </c>
      <c r="E1529" s="1" t="s">
        <v>264</v>
      </c>
      <c r="F1529" s="1">
        <v>306</v>
      </c>
      <c r="G1529" s="2" t="str">
        <f t="shared" si="46"/>
        <v>ＯＫＡＣカード-ウスクサ-21-Ｔ-306</v>
      </c>
      <c r="H1529" s="2">
        <f t="shared" si="47"/>
        <v>1529</v>
      </c>
    </row>
    <row r="1530" spans="1:8">
      <c r="A1530" s="1">
        <v>1530</v>
      </c>
      <c r="B1530" s="1" t="s">
        <v>330</v>
      </c>
      <c r="D1530" s="1">
        <v>33</v>
      </c>
      <c r="E1530" s="1" t="s">
        <v>264</v>
      </c>
      <c r="F1530" s="1">
        <v>115</v>
      </c>
      <c r="G1530" s="2" t="str">
        <f t="shared" si="46"/>
        <v>ＷＰＨＯ-33-Ｔ-115</v>
      </c>
      <c r="H1530" s="2">
        <f t="shared" si="47"/>
        <v>1530</v>
      </c>
    </row>
    <row r="1531" spans="1:8">
      <c r="A1531" s="1">
        <v>1531</v>
      </c>
      <c r="B1531" s="1" t="s">
        <v>545</v>
      </c>
      <c r="D1531" s="1">
        <v>25</v>
      </c>
      <c r="E1531" s="1" t="s">
        <v>267</v>
      </c>
      <c r="F1531" s="1">
        <v>30</v>
      </c>
      <c r="G1531" s="2" t="str">
        <f t="shared" si="46"/>
        <v>ありそ-25-Ｙ-30</v>
      </c>
      <c r="H1531" s="2">
        <f t="shared" si="47"/>
        <v>1531</v>
      </c>
    </row>
    <row r="1532" spans="1:8">
      <c r="A1532" s="1">
        <v>1532</v>
      </c>
      <c r="B1532" s="1" t="s">
        <v>307</v>
      </c>
      <c r="C1532" s="1" t="s">
        <v>308</v>
      </c>
      <c r="D1532" s="1">
        <v>21</v>
      </c>
      <c r="E1532" s="1" t="s">
        <v>267</v>
      </c>
      <c r="F1532" s="1">
        <v>69</v>
      </c>
      <c r="G1532" s="2" t="str">
        <f t="shared" si="46"/>
        <v>ファーストヴィンテージ-ベージュ-21-Ｙ-69</v>
      </c>
      <c r="H1532" s="2">
        <f t="shared" si="47"/>
        <v>1532</v>
      </c>
    </row>
    <row r="1533" spans="1:8">
      <c r="A1533" s="1">
        <v>1533</v>
      </c>
      <c r="B1533" s="1" t="s">
        <v>973</v>
      </c>
      <c r="D1533" s="1">
        <v>21</v>
      </c>
      <c r="E1533" s="1" t="s">
        <v>264</v>
      </c>
      <c r="F1533" s="1">
        <v>1</v>
      </c>
      <c r="G1533" s="2" t="str">
        <f t="shared" si="46"/>
        <v>ユポＦＥＢＧ＃１１０-21-Ｔ-1</v>
      </c>
      <c r="H1533" s="2">
        <f t="shared" si="47"/>
        <v>1533</v>
      </c>
    </row>
    <row r="1534" spans="1:8">
      <c r="A1534" s="1">
        <v>1534</v>
      </c>
      <c r="B1534" s="1" t="s">
        <v>974</v>
      </c>
      <c r="D1534" s="1">
        <v>21</v>
      </c>
      <c r="E1534" s="1" t="s">
        <v>264</v>
      </c>
      <c r="F1534" s="1">
        <v>1</v>
      </c>
      <c r="G1534" s="2" t="str">
        <f t="shared" si="46"/>
        <v>ユポタックＦＥＢＧ＃１３０-21-Ｔ-1</v>
      </c>
      <c r="H1534" s="2">
        <f t="shared" si="47"/>
        <v>1534</v>
      </c>
    </row>
    <row r="1535" spans="1:8">
      <c r="A1535" s="1">
        <v>1535</v>
      </c>
      <c r="B1535" s="1" t="s">
        <v>279</v>
      </c>
      <c r="D1535" s="1">
        <v>31</v>
      </c>
      <c r="E1535" s="1" t="s">
        <v>267</v>
      </c>
      <c r="F1535" s="1">
        <v>125</v>
      </c>
      <c r="G1535" s="2" t="str">
        <f t="shared" si="46"/>
        <v>啓オーロラコート-31-Ｙ-125</v>
      </c>
      <c r="H1535" s="2">
        <f t="shared" si="47"/>
        <v>1535</v>
      </c>
    </row>
    <row r="1536" spans="1:8">
      <c r="A1536" s="1">
        <v>1536</v>
      </c>
      <c r="B1536" s="1" t="s">
        <v>277</v>
      </c>
      <c r="D1536" s="1">
        <v>22</v>
      </c>
      <c r="E1536" s="1" t="s">
        <v>264</v>
      </c>
      <c r="F1536" s="1">
        <v>83</v>
      </c>
      <c r="G1536" s="2" t="str">
        <f t="shared" si="46"/>
        <v>ｂ７トラネクスト-22-Ｔ-83</v>
      </c>
      <c r="H1536" s="2">
        <f t="shared" si="47"/>
        <v>1536</v>
      </c>
    </row>
    <row r="1537" spans="1:8">
      <c r="A1537" s="1">
        <v>1537</v>
      </c>
      <c r="B1537" s="1" t="s">
        <v>336</v>
      </c>
      <c r="C1537" s="1" t="s">
        <v>337</v>
      </c>
      <c r="D1537" s="1">
        <v>21</v>
      </c>
      <c r="E1537" s="1" t="s">
        <v>267</v>
      </c>
      <c r="F1537" s="1">
        <v>120</v>
      </c>
      <c r="G1537" s="2" t="str">
        <f t="shared" ref="G1537:G1600" si="48">_xlfn.TEXTJOIN("-",TRUE,B1537,C1537,D1537,E1537,F1537)</f>
        <v>レザック８０つむぎ-炎色-21-Ｙ-120</v>
      </c>
      <c r="H1537" s="2">
        <f t="shared" ref="H1537:H1578" si="49">A1537</f>
        <v>1537</v>
      </c>
    </row>
    <row r="1538" spans="1:8">
      <c r="A1538" s="1">
        <v>1538</v>
      </c>
      <c r="B1538" s="1" t="s">
        <v>338</v>
      </c>
      <c r="D1538" s="1">
        <v>31</v>
      </c>
      <c r="E1538" s="1" t="s">
        <v>264</v>
      </c>
      <c r="F1538" s="1">
        <v>93.5</v>
      </c>
      <c r="G1538" s="2" t="str">
        <f t="shared" si="48"/>
        <v>ＯＫミューズガリバー-31-Ｔ-93.5</v>
      </c>
      <c r="H1538" s="2">
        <f t="shared" si="49"/>
        <v>1538</v>
      </c>
    </row>
    <row r="1539" spans="1:8">
      <c r="A1539" s="1">
        <v>1539</v>
      </c>
      <c r="B1539" s="1" t="s">
        <v>287</v>
      </c>
      <c r="C1539" s="1" t="s">
        <v>975</v>
      </c>
      <c r="D1539" s="1">
        <v>21</v>
      </c>
      <c r="E1539" s="1" t="s">
        <v>267</v>
      </c>
      <c r="F1539" s="1">
        <v>100</v>
      </c>
      <c r="G1539" s="2" t="str">
        <f t="shared" si="48"/>
        <v>タント-Ｌ－５０-21-Ｙ-100</v>
      </c>
      <c r="H1539" s="2">
        <f t="shared" si="49"/>
        <v>1539</v>
      </c>
    </row>
    <row r="1540" spans="1:8">
      <c r="A1540" s="1">
        <v>1540</v>
      </c>
      <c r="B1540" s="1" t="s">
        <v>722</v>
      </c>
      <c r="D1540" s="1">
        <v>21</v>
      </c>
      <c r="E1540" s="1" t="s">
        <v>264</v>
      </c>
      <c r="F1540" s="1">
        <v>135</v>
      </c>
      <c r="G1540" s="2" t="str">
        <f t="shared" si="48"/>
        <v>特菱アート両面Ｎ-21-Ｔ-135</v>
      </c>
      <c r="H1540" s="2">
        <f t="shared" si="49"/>
        <v>1540</v>
      </c>
    </row>
    <row r="1541" spans="1:8">
      <c r="A1541" s="1">
        <v>1541</v>
      </c>
      <c r="B1541" s="1" t="s">
        <v>976</v>
      </c>
      <c r="D1541" s="1">
        <v>23</v>
      </c>
      <c r="E1541" s="1" t="s">
        <v>267</v>
      </c>
      <c r="F1541" s="1">
        <v>62.5</v>
      </c>
      <c r="G1541" s="2" t="str">
        <f t="shared" si="48"/>
        <v>ＯＫ金藤-23-Ｙ-62.5</v>
      </c>
      <c r="H1541" s="2">
        <f t="shared" si="49"/>
        <v>1541</v>
      </c>
    </row>
    <row r="1542" spans="1:8">
      <c r="A1542" s="1">
        <v>1542</v>
      </c>
      <c r="B1542" s="1" t="s">
        <v>976</v>
      </c>
      <c r="D1542" s="1">
        <v>23</v>
      </c>
      <c r="E1542" s="1" t="s">
        <v>267</v>
      </c>
      <c r="F1542" s="1">
        <v>93.5</v>
      </c>
      <c r="G1542" s="2" t="str">
        <f t="shared" si="48"/>
        <v>ＯＫ金藤-23-Ｙ-93.5</v>
      </c>
      <c r="H1542" s="2">
        <f t="shared" si="49"/>
        <v>1542</v>
      </c>
    </row>
    <row r="1543" spans="1:8">
      <c r="A1543" s="1">
        <v>1543</v>
      </c>
      <c r="B1543" s="1" t="s">
        <v>720</v>
      </c>
      <c r="D1543" s="1">
        <v>23</v>
      </c>
      <c r="E1543" s="1" t="s">
        <v>267</v>
      </c>
      <c r="F1543" s="1">
        <v>62.5</v>
      </c>
      <c r="G1543" s="2" t="str">
        <f t="shared" si="48"/>
        <v>サテン金藤-23-Ｙ-62.5</v>
      </c>
      <c r="H1543" s="2">
        <f t="shared" si="49"/>
        <v>1543</v>
      </c>
    </row>
    <row r="1544" spans="1:8">
      <c r="A1544" s="1">
        <v>1544</v>
      </c>
      <c r="B1544" s="1" t="s">
        <v>720</v>
      </c>
      <c r="D1544" s="1">
        <v>23</v>
      </c>
      <c r="E1544" s="1" t="s">
        <v>267</v>
      </c>
      <c r="F1544" s="1">
        <v>111</v>
      </c>
      <c r="G1544" s="2" t="str">
        <f t="shared" si="48"/>
        <v>サテン金藤-23-Ｙ-111</v>
      </c>
      <c r="H1544" s="2">
        <f t="shared" si="49"/>
        <v>1544</v>
      </c>
    </row>
    <row r="1545" spans="1:8">
      <c r="A1545" s="1">
        <v>1545</v>
      </c>
      <c r="B1545" s="1" t="s">
        <v>977</v>
      </c>
      <c r="D1545" s="1">
        <v>21</v>
      </c>
      <c r="E1545" s="1" t="s">
        <v>264</v>
      </c>
      <c r="F1545" s="1">
        <v>110</v>
      </c>
      <c r="G1545" s="2" t="str">
        <f t="shared" si="48"/>
        <v>ＯＫコートＮエコグリーン-21-Ｔ-110</v>
      </c>
      <c r="H1545" s="2">
        <f t="shared" si="49"/>
        <v>1545</v>
      </c>
    </row>
    <row r="1546" spans="1:8">
      <c r="A1546" s="1">
        <v>1546</v>
      </c>
      <c r="B1546" s="1" t="s">
        <v>978</v>
      </c>
      <c r="D1546" s="1">
        <v>23</v>
      </c>
      <c r="E1546" s="1" t="s">
        <v>267</v>
      </c>
      <c r="F1546" s="1">
        <v>43.5</v>
      </c>
      <c r="G1546" s="2" t="str">
        <f t="shared" si="48"/>
        <v>パ－ルコートＦＳＣ－Ｍ-23-Ｙ-43.5</v>
      </c>
      <c r="H1546" s="2">
        <f t="shared" si="49"/>
        <v>1546</v>
      </c>
    </row>
    <row r="1547" spans="1:8">
      <c r="A1547" s="1">
        <v>1547</v>
      </c>
      <c r="B1547" s="1" t="s">
        <v>979</v>
      </c>
      <c r="D1547" s="1">
        <v>20</v>
      </c>
      <c r="E1547" s="1" t="s">
        <v>267</v>
      </c>
      <c r="F1547" s="1">
        <v>44.5</v>
      </c>
      <c r="G1547" s="2" t="str">
        <f t="shared" si="48"/>
        <v>シナールＤＧマットコート-20-Ｙ-44.5</v>
      </c>
      <c r="H1547" s="2">
        <f t="shared" si="49"/>
        <v>1547</v>
      </c>
    </row>
    <row r="1548" spans="1:8">
      <c r="A1548" s="1">
        <v>1548</v>
      </c>
      <c r="B1548" s="1" t="s">
        <v>979</v>
      </c>
      <c r="D1548" s="1">
        <v>20</v>
      </c>
      <c r="E1548" s="1" t="s">
        <v>267</v>
      </c>
      <c r="F1548" s="1">
        <v>57.5</v>
      </c>
      <c r="G1548" s="2" t="str">
        <f t="shared" si="48"/>
        <v>シナールＤＧマットコート-20-Ｙ-57.5</v>
      </c>
      <c r="H1548" s="2">
        <f t="shared" si="49"/>
        <v>1548</v>
      </c>
    </row>
    <row r="1549" spans="1:8">
      <c r="A1549" s="1">
        <v>1549</v>
      </c>
      <c r="B1549" s="1" t="s">
        <v>979</v>
      </c>
      <c r="D1549" s="1">
        <v>23</v>
      </c>
      <c r="E1549" s="1" t="s">
        <v>264</v>
      </c>
      <c r="F1549" s="1">
        <v>62.5</v>
      </c>
      <c r="G1549" s="2" t="str">
        <f t="shared" si="48"/>
        <v>シナールＤＧマットコート-23-Ｔ-62.5</v>
      </c>
      <c r="H1549" s="2">
        <f t="shared" si="49"/>
        <v>1549</v>
      </c>
    </row>
    <row r="1550" spans="1:8">
      <c r="A1550" s="1">
        <v>1550</v>
      </c>
      <c r="B1550" s="1" t="s">
        <v>980</v>
      </c>
      <c r="D1550" s="1">
        <v>20</v>
      </c>
      <c r="E1550" s="1" t="s">
        <v>267</v>
      </c>
      <c r="F1550" s="1">
        <v>70.5</v>
      </c>
      <c r="G1550" s="2" t="str">
        <f t="shared" si="48"/>
        <v>マットエコグリーン-20-Ｙ-70.5</v>
      </c>
      <c r="H1550" s="2">
        <f t="shared" si="49"/>
        <v>1550</v>
      </c>
    </row>
    <row r="1551" spans="1:8">
      <c r="A1551" s="1">
        <v>1551</v>
      </c>
      <c r="B1551" s="1" t="s">
        <v>980</v>
      </c>
      <c r="D1551" s="1">
        <v>20</v>
      </c>
      <c r="E1551" s="1" t="s">
        <v>267</v>
      </c>
      <c r="F1551" s="1">
        <v>57.5</v>
      </c>
      <c r="G1551" s="2" t="str">
        <f t="shared" si="48"/>
        <v>マットエコグリーン-20-Ｙ-57.5</v>
      </c>
      <c r="H1551" s="2">
        <f t="shared" si="49"/>
        <v>1551</v>
      </c>
    </row>
    <row r="1552" spans="1:8">
      <c r="A1552" s="1">
        <v>1552</v>
      </c>
      <c r="B1552" s="1" t="s">
        <v>980</v>
      </c>
      <c r="D1552" s="1">
        <v>20</v>
      </c>
      <c r="E1552" s="1" t="s">
        <v>267</v>
      </c>
      <c r="F1552" s="1">
        <v>44.5</v>
      </c>
      <c r="G1552" s="2" t="str">
        <f t="shared" si="48"/>
        <v>マットエコグリーン-20-Ｙ-44.5</v>
      </c>
      <c r="H1552" s="2">
        <f t="shared" si="49"/>
        <v>1552</v>
      </c>
    </row>
    <row r="1553" spans="1:8">
      <c r="A1553" s="1">
        <v>1553</v>
      </c>
      <c r="B1553" s="1" t="s">
        <v>981</v>
      </c>
      <c r="D1553" s="1">
        <v>20</v>
      </c>
      <c r="E1553" s="1" t="s">
        <v>267</v>
      </c>
      <c r="F1553" s="1">
        <v>44.5</v>
      </c>
      <c r="G1553" s="2" t="str">
        <f t="shared" si="48"/>
        <v>マットコートエコグリーン１００-20-Ｙ-44.5</v>
      </c>
      <c r="H1553" s="2">
        <f t="shared" si="49"/>
        <v>1553</v>
      </c>
    </row>
    <row r="1554" spans="1:8">
      <c r="A1554" s="1">
        <v>1554</v>
      </c>
      <c r="B1554" s="1" t="s">
        <v>273</v>
      </c>
      <c r="D1554" s="1">
        <v>23</v>
      </c>
      <c r="E1554" s="1" t="s">
        <v>267</v>
      </c>
      <c r="F1554" s="1">
        <v>38.5</v>
      </c>
      <c r="G1554" s="2" t="str">
        <f t="shared" si="48"/>
        <v>ｎｐｉ上質-23-Ｙ-38.5</v>
      </c>
      <c r="H1554" s="2">
        <f t="shared" si="49"/>
        <v>1554</v>
      </c>
    </row>
    <row r="1555" spans="1:8">
      <c r="A1555" s="1">
        <v>1555</v>
      </c>
      <c r="B1555" s="1" t="s">
        <v>728</v>
      </c>
      <c r="D1555" s="1">
        <v>23</v>
      </c>
      <c r="E1555" s="1" t="s">
        <v>267</v>
      </c>
      <c r="F1555" s="1">
        <v>93.5</v>
      </c>
      <c r="G1555" s="2" t="str">
        <f t="shared" si="48"/>
        <v>ｎｐｉ上質グリーン７０-23-Ｙ-93.5</v>
      </c>
      <c r="H1555" s="2">
        <f t="shared" si="49"/>
        <v>1555</v>
      </c>
    </row>
    <row r="1556" spans="1:8">
      <c r="A1556" s="1">
        <v>1556</v>
      </c>
      <c r="B1556" s="1" t="s">
        <v>545</v>
      </c>
      <c r="D1556" s="1">
        <v>20</v>
      </c>
      <c r="E1556" s="1" t="s">
        <v>267</v>
      </c>
      <c r="F1556" s="1">
        <v>30</v>
      </c>
      <c r="G1556" s="2" t="str">
        <f t="shared" si="48"/>
        <v>ありそ-20-Ｙ-30</v>
      </c>
      <c r="H1556" s="2">
        <f t="shared" si="49"/>
        <v>1556</v>
      </c>
    </row>
    <row r="1557" spans="1:8">
      <c r="A1557" s="1">
        <v>1557</v>
      </c>
      <c r="B1557" s="1" t="s">
        <v>450</v>
      </c>
      <c r="D1557" s="1">
        <v>21</v>
      </c>
      <c r="E1557" s="1" t="s">
        <v>264</v>
      </c>
      <c r="F1557" s="1">
        <v>86.5</v>
      </c>
      <c r="G1557" s="2" t="str">
        <f t="shared" si="48"/>
        <v>ｂ７ナチュラル-21-Ｔ-86.5</v>
      </c>
      <c r="H1557" s="2">
        <f t="shared" si="49"/>
        <v>1557</v>
      </c>
    </row>
    <row r="1558" spans="1:8">
      <c r="A1558" s="1">
        <v>1558</v>
      </c>
      <c r="B1558" s="1" t="s">
        <v>534</v>
      </c>
      <c r="D1558" s="1">
        <v>20</v>
      </c>
      <c r="E1558" s="1" t="s">
        <v>264</v>
      </c>
      <c r="F1558" s="1">
        <v>57.5</v>
      </c>
      <c r="G1558" s="2" t="str">
        <f t="shared" si="48"/>
        <v>ｂ７バルキー-20-Ｔ-57.5</v>
      </c>
      <c r="H1558" s="2">
        <f t="shared" si="49"/>
        <v>1558</v>
      </c>
    </row>
    <row r="1559" spans="1:8">
      <c r="A1559" s="1">
        <v>1559</v>
      </c>
      <c r="B1559" s="1" t="s">
        <v>534</v>
      </c>
      <c r="D1559" s="1">
        <v>20</v>
      </c>
      <c r="E1559" s="1" t="s">
        <v>264</v>
      </c>
      <c r="F1559" s="1">
        <v>70.5</v>
      </c>
      <c r="G1559" s="2" t="str">
        <f t="shared" si="48"/>
        <v>ｂ７バルキー-20-Ｔ-70.5</v>
      </c>
      <c r="H1559" s="2">
        <f t="shared" si="49"/>
        <v>1559</v>
      </c>
    </row>
    <row r="1560" spans="1:8">
      <c r="A1560" s="1">
        <v>1560</v>
      </c>
      <c r="B1560" s="1" t="s">
        <v>282</v>
      </c>
      <c r="D1560" s="1">
        <v>20</v>
      </c>
      <c r="E1560" s="1" t="s">
        <v>264</v>
      </c>
      <c r="F1560" s="1">
        <v>40</v>
      </c>
      <c r="G1560" s="2" t="str">
        <f t="shared" si="48"/>
        <v>琥珀-20-Ｔ-40</v>
      </c>
      <c r="H1560" s="2">
        <f t="shared" si="49"/>
        <v>1560</v>
      </c>
    </row>
    <row r="1561" spans="1:8">
      <c r="A1561" s="1">
        <v>1561</v>
      </c>
      <c r="B1561" s="1" t="s">
        <v>282</v>
      </c>
      <c r="D1561" s="1">
        <v>21</v>
      </c>
      <c r="E1561" s="1" t="s">
        <v>264</v>
      </c>
      <c r="F1561" s="1">
        <v>60</v>
      </c>
      <c r="G1561" s="2" t="str">
        <f t="shared" si="48"/>
        <v>琥珀-21-Ｔ-60</v>
      </c>
      <c r="H1561" s="2">
        <f t="shared" si="49"/>
        <v>1561</v>
      </c>
    </row>
    <row r="1562" spans="1:8">
      <c r="A1562" s="1">
        <v>1562</v>
      </c>
      <c r="B1562" s="1" t="s">
        <v>282</v>
      </c>
      <c r="D1562" s="1">
        <v>21</v>
      </c>
      <c r="E1562" s="1" t="s">
        <v>264</v>
      </c>
      <c r="F1562" s="1">
        <v>55</v>
      </c>
      <c r="G1562" s="2" t="str">
        <f t="shared" si="48"/>
        <v>琥珀-21-Ｔ-55</v>
      </c>
      <c r="H1562" s="2">
        <f t="shared" si="49"/>
        <v>1562</v>
      </c>
    </row>
    <row r="1563" spans="1:8">
      <c r="A1563" s="1">
        <v>1563</v>
      </c>
      <c r="B1563" s="1" t="s">
        <v>436</v>
      </c>
      <c r="D1563" s="1">
        <v>20</v>
      </c>
      <c r="E1563" s="1" t="s">
        <v>264</v>
      </c>
      <c r="F1563" s="1">
        <v>35</v>
      </c>
      <c r="G1563" s="2" t="str">
        <f t="shared" si="48"/>
        <v>ロッキー-20-Ｔ-35</v>
      </c>
      <c r="H1563" s="2">
        <f t="shared" si="49"/>
        <v>1563</v>
      </c>
    </row>
    <row r="1564" spans="1:8">
      <c r="A1564" s="1">
        <v>1564</v>
      </c>
      <c r="B1564" s="1" t="s">
        <v>851</v>
      </c>
      <c r="C1564" s="1" t="s">
        <v>310</v>
      </c>
      <c r="D1564" s="1">
        <v>23</v>
      </c>
      <c r="E1564" s="1" t="s">
        <v>267</v>
      </c>
      <c r="F1564" s="1">
        <v>76.5</v>
      </c>
      <c r="G1564" s="2" t="str">
        <f t="shared" si="48"/>
        <v>ＡライトスタッフＧＡ－ＦＳ-スノーホワイト-23-Ｙ-76.5</v>
      </c>
      <c r="H1564" s="2">
        <f t="shared" si="49"/>
        <v>1564</v>
      </c>
    </row>
    <row r="1565" spans="1:8">
      <c r="A1565" s="1">
        <v>1565</v>
      </c>
      <c r="B1565" s="1" t="s">
        <v>658</v>
      </c>
      <c r="C1565" s="1" t="s">
        <v>344</v>
      </c>
      <c r="D1565" s="1">
        <v>21</v>
      </c>
      <c r="E1565" s="1" t="s">
        <v>264</v>
      </c>
      <c r="F1565" s="1">
        <v>315</v>
      </c>
      <c r="G1565" s="2" t="str">
        <f t="shared" si="48"/>
        <v>Ａカード＃３５０-ワカクサ-21-Ｔ-315</v>
      </c>
      <c r="H1565" s="2">
        <f t="shared" si="49"/>
        <v>1565</v>
      </c>
    </row>
    <row r="1566" spans="1:8">
      <c r="A1566" s="1">
        <v>1566</v>
      </c>
      <c r="B1566" s="1" t="s">
        <v>506</v>
      </c>
      <c r="C1566" s="1" t="s">
        <v>443</v>
      </c>
      <c r="D1566" s="1">
        <v>21</v>
      </c>
      <c r="E1566" s="1" t="s">
        <v>264</v>
      </c>
      <c r="F1566" s="1">
        <v>1</v>
      </c>
      <c r="G1566" s="2" t="str">
        <f t="shared" si="48"/>
        <v>ＢＰコート＃１１０-アサギ-21-Ｔ-1</v>
      </c>
      <c r="H1566" s="2">
        <f t="shared" si="49"/>
        <v>1566</v>
      </c>
    </row>
    <row r="1567" spans="1:8">
      <c r="A1567" s="1">
        <v>1567</v>
      </c>
      <c r="B1567" s="1" t="s">
        <v>506</v>
      </c>
      <c r="C1567" s="1" t="s">
        <v>292</v>
      </c>
      <c r="D1567" s="1">
        <v>21</v>
      </c>
      <c r="E1567" s="1" t="s">
        <v>264</v>
      </c>
      <c r="F1567" s="1">
        <v>1</v>
      </c>
      <c r="G1567" s="2" t="str">
        <f t="shared" si="48"/>
        <v>ＢＰコート＃１１０-ウグイス-21-Ｔ-1</v>
      </c>
      <c r="H1567" s="2">
        <f t="shared" si="49"/>
        <v>1567</v>
      </c>
    </row>
    <row r="1568" spans="1:8">
      <c r="A1568" s="1">
        <v>1568</v>
      </c>
      <c r="B1568" s="1" t="s">
        <v>898</v>
      </c>
      <c r="C1568" s="1" t="s">
        <v>639</v>
      </c>
      <c r="D1568" s="1">
        <v>21</v>
      </c>
      <c r="E1568" s="1" t="s">
        <v>264</v>
      </c>
      <c r="F1568" s="1">
        <v>222</v>
      </c>
      <c r="G1568" s="2" t="str">
        <f t="shared" si="48"/>
        <v>ＯＫＡＣカード-ウスミズ-21-Ｔ-222</v>
      </c>
      <c r="H1568" s="2">
        <f t="shared" si="49"/>
        <v>1568</v>
      </c>
    </row>
    <row r="1569" spans="1:8">
      <c r="A1569" s="1">
        <v>1569</v>
      </c>
      <c r="B1569" s="1" t="s">
        <v>898</v>
      </c>
      <c r="C1569" s="1" t="s">
        <v>672</v>
      </c>
      <c r="D1569" s="1">
        <v>21</v>
      </c>
      <c r="E1569" s="1" t="s">
        <v>264</v>
      </c>
      <c r="F1569" s="1">
        <v>222</v>
      </c>
      <c r="G1569" s="2" t="str">
        <f t="shared" si="48"/>
        <v>ＯＫＡＣカード-ウスクリーム-21-Ｔ-222</v>
      </c>
      <c r="H1569" s="2">
        <f t="shared" si="49"/>
        <v>1569</v>
      </c>
    </row>
    <row r="1570" spans="1:8">
      <c r="A1570" s="1">
        <v>1570</v>
      </c>
      <c r="B1570" s="1" t="s">
        <v>898</v>
      </c>
      <c r="C1570" s="1" t="s">
        <v>335</v>
      </c>
      <c r="D1570" s="1">
        <v>21</v>
      </c>
      <c r="E1570" s="1" t="s">
        <v>264</v>
      </c>
      <c r="F1570" s="1">
        <v>222</v>
      </c>
      <c r="G1570" s="2" t="str">
        <f t="shared" si="48"/>
        <v>ＯＫＡＣカード-濃クリーム-21-Ｔ-222</v>
      </c>
      <c r="H1570" s="2">
        <f t="shared" si="49"/>
        <v>1570</v>
      </c>
    </row>
    <row r="1571" spans="1:8">
      <c r="A1571" s="1">
        <v>1571</v>
      </c>
      <c r="B1571" s="1" t="s">
        <v>898</v>
      </c>
      <c r="C1571" s="1" t="s">
        <v>418</v>
      </c>
      <c r="D1571" s="1">
        <v>21</v>
      </c>
      <c r="E1571" s="1" t="s">
        <v>264</v>
      </c>
      <c r="F1571" s="1">
        <v>264</v>
      </c>
      <c r="G1571" s="2" t="str">
        <f t="shared" si="48"/>
        <v>ＯＫＡＣカード-ハダ-21-Ｔ-264</v>
      </c>
      <c r="H1571" s="2">
        <f t="shared" si="49"/>
        <v>1571</v>
      </c>
    </row>
    <row r="1572" spans="1:8">
      <c r="A1572" s="1">
        <v>1572</v>
      </c>
      <c r="B1572" s="1" t="s">
        <v>477</v>
      </c>
      <c r="D1572" s="1">
        <v>23</v>
      </c>
      <c r="E1572" s="1" t="s">
        <v>264</v>
      </c>
      <c r="F1572" s="1">
        <v>37</v>
      </c>
      <c r="G1572" s="2" t="str">
        <f t="shared" si="48"/>
        <v>ＪＥＴエースＦ-23-Ｔ-37</v>
      </c>
      <c r="H1572" s="2">
        <f t="shared" si="49"/>
        <v>1572</v>
      </c>
    </row>
    <row r="1573" spans="1:8">
      <c r="A1573" s="1">
        <v>1573</v>
      </c>
      <c r="B1573" s="1" t="s">
        <v>982</v>
      </c>
      <c r="D1573" s="1">
        <v>23</v>
      </c>
      <c r="E1573" s="1" t="s">
        <v>264</v>
      </c>
      <c r="F1573" s="1">
        <v>19</v>
      </c>
      <c r="G1573" s="2" t="str">
        <f t="shared" si="48"/>
        <v>ＪＥＴエースＷＦ-23-Ｔ-19</v>
      </c>
      <c r="H1573" s="2">
        <f t="shared" si="49"/>
        <v>1573</v>
      </c>
    </row>
    <row r="1574" spans="1:8">
      <c r="A1574" s="1">
        <v>1574</v>
      </c>
      <c r="B1574" s="1" t="s">
        <v>477</v>
      </c>
      <c r="D1574" s="1">
        <v>23</v>
      </c>
      <c r="E1574" s="1" t="s">
        <v>264</v>
      </c>
      <c r="F1574" s="1">
        <v>53</v>
      </c>
      <c r="G1574" s="2" t="str">
        <f t="shared" si="48"/>
        <v>ＪＥＴエースＦ-23-Ｔ-53</v>
      </c>
      <c r="H1574" s="2">
        <f t="shared" si="49"/>
        <v>1574</v>
      </c>
    </row>
    <row r="1575" spans="1:8">
      <c r="A1575" s="1">
        <v>1575</v>
      </c>
      <c r="B1575" s="1" t="s">
        <v>477</v>
      </c>
      <c r="D1575" s="1">
        <v>23</v>
      </c>
      <c r="E1575" s="1" t="s">
        <v>264</v>
      </c>
      <c r="F1575" s="1">
        <v>48.5</v>
      </c>
      <c r="G1575" s="2" t="str">
        <f t="shared" si="48"/>
        <v>ＪＥＴエースＦ-23-Ｔ-48.5</v>
      </c>
      <c r="H1575" s="2">
        <f t="shared" si="49"/>
        <v>1575</v>
      </c>
    </row>
    <row r="1576" spans="1:8">
      <c r="A1576" s="1">
        <v>1576</v>
      </c>
      <c r="B1576" s="1" t="s">
        <v>477</v>
      </c>
      <c r="D1576" s="1">
        <v>23</v>
      </c>
      <c r="E1576" s="1" t="s">
        <v>264</v>
      </c>
      <c r="F1576" s="1">
        <v>35</v>
      </c>
      <c r="G1576" s="2" t="str">
        <f t="shared" si="48"/>
        <v>ＪＥＴエースＦ-23-Ｔ-35</v>
      </c>
      <c r="H1576" s="2">
        <f t="shared" si="49"/>
        <v>1576</v>
      </c>
    </row>
    <row r="1577" spans="1:8">
      <c r="A1577" s="1">
        <v>1577</v>
      </c>
      <c r="B1577" s="1" t="s">
        <v>477</v>
      </c>
      <c r="D1577" s="1">
        <v>23</v>
      </c>
      <c r="E1577" s="1" t="s">
        <v>264</v>
      </c>
      <c r="F1577" s="1">
        <v>27</v>
      </c>
      <c r="G1577" s="2" t="str">
        <f t="shared" si="48"/>
        <v>ＪＥＴエースＦ-23-Ｔ-27</v>
      </c>
      <c r="H1577" s="2">
        <f t="shared" si="49"/>
        <v>1577</v>
      </c>
    </row>
    <row r="1578" spans="1:8">
      <c r="A1578" s="1">
        <v>1578</v>
      </c>
      <c r="B1578" s="1" t="s">
        <v>983</v>
      </c>
      <c r="D1578" s="1">
        <v>23</v>
      </c>
      <c r="E1578" s="1" t="s">
        <v>264</v>
      </c>
      <c r="F1578" s="1">
        <v>31</v>
      </c>
      <c r="G1578" s="2" t="str">
        <f t="shared" si="48"/>
        <v>ＪＥＴエース-23-Ｔ-31</v>
      </c>
      <c r="H1578" s="2">
        <f t="shared" si="49"/>
        <v>1578</v>
      </c>
    </row>
    <row r="1579" spans="1:8">
      <c r="A1579" s="1">
        <v>1579</v>
      </c>
      <c r="B1579" s="1" t="s">
        <v>984</v>
      </c>
      <c r="C1579" s="1" t="s">
        <v>312</v>
      </c>
      <c r="D1579" s="1">
        <v>23</v>
      </c>
      <c r="E1579" s="1" t="s">
        <v>267</v>
      </c>
      <c r="F1579" s="1">
        <v>93.5</v>
      </c>
      <c r="G1579" s="2" t="str">
        <f t="shared" ref="G1579:G1580" si="50">_xlfn.TEXTJOIN("-",TRUE,B1579,C1579,D1579,E1579,F1579)</f>
        <v>Ｍｒ．Ｂ-ホワイト-23-Ｙ-93.5</v>
      </c>
      <c r="H1579" s="2">
        <f t="shared" ref="H1579:H1580" si="51">A1579</f>
        <v>1579</v>
      </c>
    </row>
    <row r="1580" spans="1:8">
      <c r="A1580" s="1">
        <v>1580</v>
      </c>
      <c r="B1580" s="1" t="s">
        <v>984</v>
      </c>
      <c r="C1580" s="1" t="s">
        <v>312</v>
      </c>
      <c r="D1580" s="1">
        <v>23</v>
      </c>
      <c r="E1580" s="1" t="s">
        <v>264</v>
      </c>
      <c r="F1580" s="1">
        <v>93.5</v>
      </c>
      <c r="G1580" s="2" t="str">
        <f t="shared" si="50"/>
        <v>Ｍｒ．Ｂ-ホワイト-23-Ｔ-93.5</v>
      </c>
      <c r="H1580" s="2">
        <f t="shared" si="51"/>
        <v>1580</v>
      </c>
    </row>
    <row r="1581" spans="1:8">
      <c r="A1581" s="1">
        <v>1581</v>
      </c>
      <c r="B1581" s="1" t="s">
        <v>984</v>
      </c>
      <c r="C1581" s="1" t="s">
        <v>480</v>
      </c>
      <c r="D1581" s="1">
        <v>23</v>
      </c>
      <c r="E1581" s="1" t="s">
        <v>264</v>
      </c>
      <c r="F1581" s="1">
        <v>76.5</v>
      </c>
      <c r="G1581" s="2" t="str">
        <f t="shared" ref="G1581:G1612" si="52">_xlfn.TEXTJOIN("-",TRUE,B1581,C1581,D1581,E1581,F1581)</f>
        <v>Ｍｒ．Ｂ-スーパーホワイト-23-Ｔ-76.5</v>
      </c>
      <c r="H1581" s="2">
        <f t="shared" ref="H1581:H1612" si="53">A1581</f>
        <v>1581</v>
      </c>
    </row>
    <row r="1582" spans="1:8">
      <c r="A1582" s="1">
        <v>1582</v>
      </c>
      <c r="B1582" s="1" t="s">
        <v>285</v>
      </c>
      <c r="C1582" s="1" t="s">
        <v>310</v>
      </c>
      <c r="D1582" s="1">
        <v>21</v>
      </c>
      <c r="E1582" s="1" t="s">
        <v>267</v>
      </c>
      <c r="F1582" s="1">
        <v>190</v>
      </c>
      <c r="G1582" s="2" t="str">
        <f t="shared" si="52"/>
        <v>ＮＴラシャ-スノーホワイト-21-Ｙ-190</v>
      </c>
      <c r="H1582" s="2">
        <f t="shared" si="53"/>
        <v>1582</v>
      </c>
    </row>
    <row r="1583" spans="1:8">
      <c r="A1583" s="1">
        <v>1583</v>
      </c>
      <c r="B1583" s="1" t="s">
        <v>285</v>
      </c>
      <c r="C1583" s="1" t="s">
        <v>672</v>
      </c>
      <c r="D1583" s="1">
        <v>21</v>
      </c>
      <c r="E1583" s="1" t="s">
        <v>267</v>
      </c>
      <c r="F1583" s="1">
        <v>100</v>
      </c>
      <c r="G1583" s="2" t="str">
        <f t="shared" si="52"/>
        <v>ＮＴラシャ-ウスクリーム-21-Ｙ-100</v>
      </c>
      <c r="H1583" s="2">
        <f t="shared" si="53"/>
        <v>1583</v>
      </c>
    </row>
    <row r="1584" spans="1:8">
      <c r="A1584" s="1">
        <v>1584</v>
      </c>
      <c r="B1584" s="1" t="s">
        <v>985</v>
      </c>
      <c r="C1584" s="1" t="s">
        <v>492</v>
      </c>
      <c r="D1584" s="1">
        <v>21</v>
      </c>
      <c r="E1584" s="1" t="s">
        <v>267</v>
      </c>
      <c r="F1584" s="1">
        <v>130</v>
      </c>
      <c r="G1584" s="2" t="str">
        <f t="shared" si="52"/>
        <v>ＮＴストライプ-ライトグレー-21-Ｙ-130</v>
      </c>
      <c r="H1584" s="2">
        <f t="shared" si="53"/>
        <v>1584</v>
      </c>
    </row>
    <row r="1585" spans="1:8">
      <c r="A1585" s="1">
        <v>1585</v>
      </c>
      <c r="B1585" s="1" t="s">
        <v>986</v>
      </c>
      <c r="C1585" s="1" t="s">
        <v>924</v>
      </c>
      <c r="D1585" s="1">
        <v>21</v>
      </c>
      <c r="E1585" s="1" t="s">
        <v>267</v>
      </c>
      <c r="F1585" s="1">
        <v>180</v>
      </c>
      <c r="G1585" s="2" t="str">
        <f t="shared" si="52"/>
        <v>Ｍｒ．Ａ-オフホワイト-21-Ｙ-180</v>
      </c>
      <c r="H1585" s="2">
        <f t="shared" si="53"/>
        <v>1585</v>
      </c>
    </row>
    <row r="1586" spans="1:8">
      <c r="A1586" s="1">
        <v>1586</v>
      </c>
      <c r="B1586" s="1" t="s">
        <v>984</v>
      </c>
      <c r="C1586" s="1" t="s">
        <v>312</v>
      </c>
      <c r="D1586" s="1">
        <v>21</v>
      </c>
      <c r="E1586" s="1" t="s">
        <v>267</v>
      </c>
      <c r="F1586" s="1">
        <v>135</v>
      </c>
      <c r="G1586" s="2" t="str">
        <f t="shared" si="52"/>
        <v>Ｍｒ．Ｂ-ホワイト-21-Ｙ-135</v>
      </c>
      <c r="H1586" s="2">
        <f t="shared" si="53"/>
        <v>1586</v>
      </c>
    </row>
    <row r="1587" spans="1:8">
      <c r="A1587" s="1">
        <v>1587</v>
      </c>
      <c r="B1587" s="1" t="s">
        <v>987</v>
      </c>
      <c r="D1587" s="1">
        <v>23</v>
      </c>
      <c r="E1587" s="1" t="s">
        <v>267</v>
      </c>
      <c r="F1587" s="1">
        <v>62.5</v>
      </c>
      <c r="G1587" s="2" t="str">
        <f t="shared" si="52"/>
        <v>ＫＫ帳簿用紙-23-Ｙ-62.5</v>
      </c>
      <c r="H1587" s="2">
        <f t="shared" si="53"/>
        <v>1587</v>
      </c>
    </row>
    <row r="1588" spans="1:8">
      <c r="A1588" s="1">
        <v>1588</v>
      </c>
      <c r="B1588" s="1" t="s">
        <v>471</v>
      </c>
      <c r="D1588" s="1">
        <v>21</v>
      </c>
      <c r="E1588" s="1" t="s">
        <v>267</v>
      </c>
      <c r="F1588" s="1">
        <v>175</v>
      </c>
      <c r="G1588" s="2" t="str">
        <f t="shared" si="52"/>
        <v>ＰＨＯ-21-Ｙ-175</v>
      </c>
      <c r="H1588" s="2">
        <f t="shared" si="53"/>
        <v>1588</v>
      </c>
    </row>
    <row r="1589" spans="1:8">
      <c r="A1589" s="1">
        <v>1589</v>
      </c>
      <c r="B1589" s="1" t="s">
        <v>309</v>
      </c>
      <c r="C1589" s="1" t="s">
        <v>312</v>
      </c>
      <c r="D1589" s="1">
        <v>23</v>
      </c>
      <c r="E1589" s="1" t="s">
        <v>264</v>
      </c>
      <c r="F1589" s="1">
        <v>111</v>
      </c>
      <c r="G1589" s="2" t="str">
        <f t="shared" si="52"/>
        <v>アラベール-ホワイト-23-Ｔ-111</v>
      </c>
      <c r="H1589" s="2">
        <f t="shared" si="53"/>
        <v>1589</v>
      </c>
    </row>
    <row r="1590" spans="1:8">
      <c r="A1590" s="1">
        <v>1590</v>
      </c>
      <c r="B1590" s="1" t="s">
        <v>466</v>
      </c>
      <c r="C1590" s="1" t="s">
        <v>312</v>
      </c>
      <c r="D1590" s="1">
        <v>23</v>
      </c>
      <c r="E1590" s="1" t="s">
        <v>267</v>
      </c>
      <c r="F1590" s="1">
        <v>73</v>
      </c>
      <c r="G1590" s="2" t="str">
        <f t="shared" si="52"/>
        <v>ヴァンヌーボＶ-ホワイト-23-Ｙ-73</v>
      </c>
      <c r="H1590" s="2">
        <f t="shared" si="53"/>
        <v>1590</v>
      </c>
    </row>
    <row r="1591" spans="1:8">
      <c r="A1591" s="1">
        <v>1591</v>
      </c>
      <c r="B1591" s="1" t="s">
        <v>988</v>
      </c>
      <c r="C1591" s="1" t="s">
        <v>312</v>
      </c>
      <c r="D1591" s="1">
        <v>23</v>
      </c>
      <c r="E1591" s="1" t="s">
        <v>267</v>
      </c>
      <c r="F1591" s="1">
        <v>125</v>
      </c>
      <c r="G1591" s="2" t="str">
        <f t="shared" si="52"/>
        <v>ヴァンヌーボＦ-ホワイト-23-Ｙ-125</v>
      </c>
      <c r="H1591" s="2">
        <f t="shared" si="53"/>
        <v>1591</v>
      </c>
    </row>
    <row r="1592" spans="1:8">
      <c r="A1592" s="1">
        <v>1592</v>
      </c>
      <c r="B1592" s="1" t="s">
        <v>331</v>
      </c>
      <c r="D1592" s="1">
        <v>21</v>
      </c>
      <c r="E1592" s="1" t="s">
        <v>264</v>
      </c>
      <c r="F1592" s="1">
        <v>90</v>
      </c>
      <c r="G1592" s="2" t="str">
        <f t="shared" si="52"/>
        <v>エスプリＦＰ-21-Ｔ-90</v>
      </c>
      <c r="H1592" s="2">
        <f t="shared" si="53"/>
        <v>1592</v>
      </c>
    </row>
    <row r="1593" spans="1:8">
      <c r="A1593" s="1">
        <v>1593</v>
      </c>
      <c r="B1593" s="1" t="s">
        <v>680</v>
      </c>
      <c r="D1593" s="1">
        <v>21</v>
      </c>
      <c r="E1593" s="1" t="s">
        <v>264</v>
      </c>
      <c r="F1593" s="1">
        <v>210.5</v>
      </c>
      <c r="G1593" s="2" t="str">
        <f t="shared" si="52"/>
        <v>エスプリＶＮ-21-Ｔ-210.5</v>
      </c>
      <c r="H1593" s="2">
        <f t="shared" si="53"/>
        <v>1593</v>
      </c>
    </row>
    <row r="1594" spans="1:8">
      <c r="A1594" s="1">
        <v>1594</v>
      </c>
      <c r="B1594" s="1" t="s">
        <v>517</v>
      </c>
      <c r="D1594" s="1">
        <v>21</v>
      </c>
      <c r="E1594" s="1" t="s">
        <v>267</v>
      </c>
      <c r="F1594" s="1">
        <v>220</v>
      </c>
      <c r="G1594" s="2" t="str">
        <f t="shared" si="52"/>
        <v>エスプリＷ-21-Ｙ-220</v>
      </c>
      <c r="H1594" s="2">
        <f t="shared" si="53"/>
        <v>1594</v>
      </c>
    </row>
    <row r="1595" spans="1:8">
      <c r="A1595" s="1">
        <v>1595</v>
      </c>
      <c r="B1595" s="1" t="s">
        <v>989</v>
      </c>
      <c r="D1595" s="1">
        <v>23</v>
      </c>
      <c r="E1595" s="1" t="s">
        <v>267</v>
      </c>
      <c r="F1595" s="1">
        <v>125</v>
      </c>
      <c r="G1595" s="2" t="str">
        <f t="shared" si="52"/>
        <v>エスプリＶＷ-23-Ｙ-125</v>
      </c>
      <c r="H1595" s="2">
        <f t="shared" si="53"/>
        <v>1595</v>
      </c>
    </row>
    <row r="1596" spans="1:8">
      <c r="A1596" s="1">
        <v>1596</v>
      </c>
      <c r="B1596" s="1" t="s">
        <v>517</v>
      </c>
      <c r="D1596" s="1">
        <v>23</v>
      </c>
      <c r="E1596" s="1" t="s">
        <v>264</v>
      </c>
      <c r="F1596" s="1">
        <v>93.5</v>
      </c>
      <c r="G1596" s="2" t="str">
        <f t="shared" si="52"/>
        <v>エスプリＷ-23-Ｔ-93.5</v>
      </c>
      <c r="H1596" s="2">
        <f t="shared" si="53"/>
        <v>1596</v>
      </c>
    </row>
    <row r="1597" spans="1:8">
      <c r="A1597" s="1">
        <v>1597</v>
      </c>
      <c r="B1597" s="1" t="s">
        <v>990</v>
      </c>
      <c r="D1597" s="1">
        <v>23</v>
      </c>
      <c r="E1597" s="1" t="s">
        <v>267</v>
      </c>
      <c r="F1597" s="1">
        <v>153</v>
      </c>
      <c r="G1597" s="2" t="str">
        <f t="shared" si="52"/>
        <v>エスプリコートＳＳＣＯＣ-23-Ｙ-153</v>
      </c>
      <c r="H1597" s="2">
        <f t="shared" si="53"/>
        <v>1597</v>
      </c>
    </row>
    <row r="1598" spans="1:8">
      <c r="A1598" s="1">
        <v>1598</v>
      </c>
      <c r="B1598" s="1" t="s">
        <v>755</v>
      </c>
      <c r="D1598" s="1">
        <v>23</v>
      </c>
      <c r="E1598" s="1" t="s">
        <v>267</v>
      </c>
      <c r="F1598" s="1">
        <v>62.5</v>
      </c>
      <c r="G1598" s="2" t="str">
        <f t="shared" si="52"/>
        <v>エンボス梨地-23-Ｙ-62.5</v>
      </c>
      <c r="H1598" s="2">
        <f t="shared" si="53"/>
        <v>1598</v>
      </c>
    </row>
    <row r="1599" spans="1:8">
      <c r="A1599" s="1">
        <v>1599</v>
      </c>
      <c r="B1599" s="1" t="s">
        <v>991</v>
      </c>
      <c r="C1599" s="1" t="s">
        <v>596</v>
      </c>
      <c r="D1599" s="1">
        <v>23</v>
      </c>
      <c r="E1599" s="1" t="s">
        <v>264</v>
      </c>
      <c r="F1599" s="1">
        <v>41.5</v>
      </c>
      <c r="G1599" s="2" t="str">
        <f t="shared" si="52"/>
        <v>グッピーラップ-グリーン-23-Ｔ-41.5</v>
      </c>
      <c r="H1599" s="2">
        <f t="shared" si="53"/>
        <v>1599</v>
      </c>
    </row>
    <row r="1600" spans="1:8">
      <c r="A1600" s="1">
        <v>1600</v>
      </c>
      <c r="B1600" s="1" t="s">
        <v>991</v>
      </c>
      <c r="C1600" s="1" t="s">
        <v>464</v>
      </c>
      <c r="D1600" s="1">
        <v>23</v>
      </c>
      <c r="E1600" s="1" t="s">
        <v>264</v>
      </c>
      <c r="F1600" s="1">
        <v>41.5</v>
      </c>
      <c r="G1600" s="2" t="str">
        <f t="shared" si="52"/>
        <v>グッピーラップ-ブルー-23-Ｔ-41.5</v>
      </c>
      <c r="H1600" s="2">
        <f t="shared" si="53"/>
        <v>1600</v>
      </c>
    </row>
    <row r="1601" spans="1:8">
      <c r="A1601" s="1">
        <v>1601</v>
      </c>
      <c r="B1601" s="1" t="s">
        <v>682</v>
      </c>
      <c r="C1601" s="1" t="s">
        <v>310</v>
      </c>
      <c r="D1601" s="1">
        <v>21</v>
      </c>
      <c r="E1601" s="1" t="s">
        <v>267</v>
      </c>
      <c r="F1601" s="1">
        <v>130</v>
      </c>
      <c r="G1601" s="2" t="str">
        <f t="shared" si="52"/>
        <v>サーブル-スノーホワイト-21-Ｙ-130</v>
      </c>
      <c r="H1601" s="2">
        <f t="shared" si="53"/>
        <v>1601</v>
      </c>
    </row>
    <row r="1602" spans="1:8">
      <c r="A1602" s="1">
        <v>1602</v>
      </c>
      <c r="B1602" s="1" t="s">
        <v>682</v>
      </c>
      <c r="C1602" s="1" t="s">
        <v>310</v>
      </c>
      <c r="D1602" s="1">
        <v>21</v>
      </c>
      <c r="E1602" s="1" t="s">
        <v>267</v>
      </c>
      <c r="F1602" s="1">
        <v>190</v>
      </c>
      <c r="G1602" s="2" t="str">
        <f t="shared" si="52"/>
        <v>サーブル-スノーホワイト-21-Ｙ-190</v>
      </c>
      <c r="H1602" s="2">
        <f t="shared" si="53"/>
        <v>1602</v>
      </c>
    </row>
    <row r="1603" spans="1:8">
      <c r="A1603" s="1">
        <v>1603</v>
      </c>
      <c r="B1603" s="1" t="s">
        <v>992</v>
      </c>
      <c r="D1603" s="1">
        <v>23</v>
      </c>
      <c r="E1603" s="1" t="s">
        <v>264</v>
      </c>
      <c r="F1603" s="1">
        <v>130</v>
      </c>
      <c r="G1603" s="2" t="str">
        <f t="shared" si="52"/>
        <v>ザ・ポスター-23-Ｔ-130</v>
      </c>
      <c r="H1603" s="2">
        <f t="shared" si="53"/>
        <v>1603</v>
      </c>
    </row>
    <row r="1604" spans="1:8">
      <c r="A1604" s="1">
        <v>1604</v>
      </c>
      <c r="B1604" s="1" t="s">
        <v>1433</v>
      </c>
      <c r="C1604" s="1" t="s">
        <v>691</v>
      </c>
      <c r="D1604" s="1">
        <v>21</v>
      </c>
      <c r="E1604" s="1" t="s">
        <v>267</v>
      </c>
      <c r="F1604" s="1">
        <v>180</v>
      </c>
      <c r="G1604" s="2" t="str">
        <f t="shared" si="52"/>
        <v>シェルリン-プレーン-21-Ｙ-180</v>
      </c>
      <c r="H1604" s="2">
        <f t="shared" si="53"/>
        <v>1604</v>
      </c>
    </row>
    <row r="1605" spans="1:8">
      <c r="A1605" s="1">
        <v>1605</v>
      </c>
      <c r="B1605" s="1" t="s">
        <v>993</v>
      </c>
      <c r="D1605" s="1">
        <v>24</v>
      </c>
      <c r="E1605" s="1" t="s">
        <v>264</v>
      </c>
      <c r="F1605" s="1">
        <v>65</v>
      </c>
      <c r="G1605" s="2" t="str">
        <f t="shared" si="52"/>
        <v>タイオーアトラス-24-Ｔ-65</v>
      </c>
      <c r="H1605" s="2">
        <f t="shared" si="53"/>
        <v>1605</v>
      </c>
    </row>
    <row r="1606" spans="1:8">
      <c r="A1606" s="1">
        <v>1606</v>
      </c>
      <c r="B1606" s="1" t="s">
        <v>819</v>
      </c>
      <c r="C1606" s="1" t="s">
        <v>312</v>
      </c>
      <c r="D1606" s="1">
        <v>21</v>
      </c>
      <c r="E1606" s="1" t="s">
        <v>267</v>
      </c>
      <c r="F1606" s="1">
        <v>175</v>
      </c>
      <c r="G1606" s="2" t="str">
        <f t="shared" si="52"/>
        <v>ナポレン-ホワイト-21-Ｙ-175</v>
      </c>
      <c r="H1606" s="2">
        <f t="shared" si="53"/>
        <v>1606</v>
      </c>
    </row>
    <row r="1607" spans="1:8">
      <c r="A1607" s="1">
        <v>1607</v>
      </c>
      <c r="B1607" s="1" t="s">
        <v>994</v>
      </c>
      <c r="D1607" s="1">
        <v>20</v>
      </c>
      <c r="E1607" s="1" t="s">
        <v>264</v>
      </c>
      <c r="F1607" s="1">
        <v>25.9</v>
      </c>
      <c r="G1607" s="2" t="str">
        <f t="shared" si="52"/>
        <v>ビューコロナ-20-Ｔ-25.9</v>
      </c>
      <c r="H1607" s="2">
        <f t="shared" si="53"/>
        <v>1607</v>
      </c>
    </row>
    <row r="1608" spans="1:8">
      <c r="A1608" s="1">
        <v>1608</v>
      </c>
      <c r="B1608" s="1" t="s">
        <v>995</v>
      </c>
      <c r="C1608" s="1" t="s">
        <v>996</v>
      </c>
      <c r="D1608" s="1">
        <v>20</v>
      </c>
      <c r="E1608" s="1" t="s">
        <v>264</v>
      </c>
      <c r="F1608" s="1">
        <v>92</v>
      </c>
      <c r="G1608" s="2" t="str">
        <f t="shared" si="52"/>
        <v>フレンチ-パンチナチュラル-20-Ｔ-92</v>
      </c>
      <c r="H1608" s="2">
        <f t="shared" si="53"/>
        <v>1608</v>
      </c>
    </row>
    <row r="1609" spans="1:8">
      <c r="A1609" s="1">
        <v>1609</v>
      </c>
      <c r="B1609" s="1" t="s">
        <v>995</v>
      </c>
      <c r="C1609" s="1" t="s">
        <v>997</v>
      </c>
      <c r="D1609" s="1">
        <v>21</v>
      </c>
      <c r="E1609" s="1" t="s">
        <v>264</v>
      </c>
      <c r="F1609" s="1">
        <v>180</v>
      </c>
      <c r="G1609" s="2" t="str">
        <f t="shared" si="52"/>
        <v>フレンチ-マーブルローズ-21-Ｔ-180</v>
      </c>
      <c r="H1609" s="2">
        <f t="shared" si="53"/>
        <v>1609</v>
      </c>
    </row>
    <row r="1610" spans="1:8">
      <c r="A1610" s="1">
        <v>1610</v>
      </c>
      <c r="B1610" s="1" t="s">
        <v>347</v>
      </c>
      <c r="D1610" s="1">
        <v>21</v>
      </c>
      <c r="E1610" s="1" t="s">
        <v>264</v>
      </c>
      <c r="F1610" s="1">
        <v>110</v>
      </c>
      <c r="G1610" s="2" t="str">
        <f t="shared" si="52"/>
        <v>ホワイトピーチケント-21-Ｔ-110</v>
      </c>
      <c r="H1610" s="2">
        <f t="shared" si="53"/>
        <v>1610</v>
      </c>
    </row>
    <row r="1611" spans="1:8">
      <c r="A1611" s="1">
        <v>1611</v>
      </c>
      <c r="B1611" s="1" t="s">
        <v>347</v>
      </c>
      <c r="D1611" s="1">
        <v>23</v>
      </c>
      <c r="E1611" s="1" t="s">
        <v>267</v>
      </c>
      <c r="F1611" s="1">
        <v>93.5</v>
      </c>
      <c r="G1611" s="2" t="str">
        <f t="shared" si="52"/>
        <v>ホワイトピーチケント-23-Ｙ-93.5</v>
      </c>
      <c r="H1611" s="2">
        <f t="shared" si="53"/>
        <v>1611</v>
      </c>
    </row>
    <row r="1612" spans="1:8">
      <c r="A1612" s="1">
        <v>1612</v>
      </c>
      <c r="B1612" s="1" t="s">
        <v>531</v>
      </c>
      <c r="C1612" s="1" t="s">
        <v>263</v>
      </c>
      <c r="D1612" s="1">
        <v>21</v>
      </c>
      <c r="E1612" s="1" t="s">
        <v>267</v>
      </c>
      <c r="F1612" s="1">
        <v>110</v>
      </c>
      <c r="G1612" s="2" t="str">
        <f t="shared" si="52"/>
        <v>マーメイド-シラチャ-21-Ｙ-110</v>
      </c>
      <c r="H1612" s="2">
        <f t="shared" si="53"/>
        <v>1612</v>
      </c>
    </row>
    <row r="1613" spans="1:8">
      <c r="A1613" s="1">
        <v>1613</v>
      </c>
      <c r="B1613" s="1" t="s">
        <v>448</v>
      </c>
      <c r="D1613" s="1">
        <v>23</v>
      </c>
      <c r="E1613" s="1" t="s">
        <v>267</v>
      </c>
      <c r="F1613" s="1">
        <v>76.5</v>
      </c>
      <c r="G1613" s="2" t="str">
        <f t="shared" ref="G1613:G1644" si="54">_xlfn.TEXTJOIN("-",TRUE,B1613,C1613,D1613,E1613,F1613)</f>
        <v>ミラーコートＰ-23-Ｙ-76.5</v>
      </c>
      <c r="H1613" s="2">
        <f t="shared" ref="H1613:H1643" si="55">A1613</f>
        <v>1613</v>
      </c>
    </row>
    <row r="1614" spans="1:8">
      <c r="A1614" s="1">
        <v>1614</v>
      </c>
      <c r="B1614" s="1" t="s">
        <v>448</v>
      </c>
      <c r="D1614" s="1">
        <v>21</v>
      </c>
      <c r="E1614" s="1" t="s">
        <v>264</v>
      </c>
      <c r="F1614" s="1">
        <v>200</v>
      </c>
      <c r="G1614" s="2" t="str">
        <f t="shared" si="54"/>
        <v>ミラーコートＰ-21-Ｔ-200</v>
      </c>
      <c r="H1614" s="2">
        <f t="shared" si="55"/>
        <v>1614</v>
      </c>
    </row>
    <row r="1615" spans="1:8">
      <c r="A1615" s="1">
        <v>1615</v>
      </c>
      <c r="B1615" s="1" t="s">
        <v>998</v>
      </c>
      <c r="D1615" s="1">
        <v>23</v>
      </c>
      <c r="E1615" s="1" t="s">
        <v>264</v>
      </c>
      <c r="F1615" s="1">
        <v>1</v>
      </c>
      <c r="G1615" s="2" t="str">
        <f t="shared" si="54"/>
        <v>ユポＦＧＳ＃２００-23-Ｔ-1</v>
      </c>
      <c r="H1615" s="2">
        <f t="shared" si="55"/>
        <v>1615</v>
      </c>
    </row>
    <row r="1616" spans="1:8">
      <c r="A1616" s="1">
        <v>1616</v>
      </c>
      <c r="B1616" s="1" t="s">
        <v>998</v>
      </c>
      <c r="D1616" s="1">
        <v>21</v>
      </c>
      <c r="E1616" s="1" t="s">
        <v>264</v>
      </c>
      <c r="F1616" s="1">
        <v>1</v>
      </c>
      <c r="G1616" s="2" t="str">
        <f t="shared" si="54"/>
        <v>ユポＦＧＳ＃２００-21-Ｔ-1</v>
      </c>
      <c r="H1616" s="2">
        <f t="shared" si="55"/>
        <v>1616</v>
      </c>
    </row>
    <row r="1617" spans="1:8">
      <c r="A1617" s="1">
        <v>1617</v>
      </c>
      <c r="B1617" s="1" t="s">
        <v>999</v>
      </c>
      <c r="D1617" s="1">
        <v>21</v>
      </c>
      <c r="E1617" s="1" t="s">
        <v>264</v>
      </c>
      <c r="F1617" s="1">
        <v>1</v>
      </c>
      <c r="G1617" s="2" t="str">
        <f t="shared" si="54"/>
        <v>ユポＦＧＳ＃２５０-21-Ｔ-1</v>
      </c>
      <c r="H1617" s="2">
        <f t="shared" si="55"/>
        <v>1617</v>
      </c>
    </row>
    <row r="1618" spans="1:8">
      <c r="A1618" s="1">
        <v>1618</v>
      </c>
      <c r="B1618" s="1" t="s">
        <v>1000</v>
      </c>
      <c r="D1618" s="1">
        <v>21</v>
      </c>
      <c r="E1618" s="1" t="s">
        <v>264</v>
      </c>
      <c r="F1618" s="1">
        <v>1</v>
      </c>
      <c r="G1618" s="2" t="str">
        <f t="shared" si="54"/>
        <v>ユポＦＧＳ＃６０-21-Ｔ-1</v>
      </c>
      <c r="H1618" s="2">
        <f t="shared" si="55"/>
        <v>1618</v>
      </c>
    </row>
    <row r="1619" spans="1:8">
      <c r="A1619" s="1">
        <v>1619</v>
      </c>
      <c r="B1619" s="1" t="s">
        <v>1001</v>
      </c>
      <c r="D1619" s="1">
        <v>21</v>
      </c>
      <c r="E1619" s="1" t="s">
        <v>264</v>
      </c>
      <c r="F1619" s="1">
        <v>1</v>
      </c>
      <c r="G1619" s="2" t="str">
        <f t="shared" si="54"/>
        <v>ユポＦＥＢＧ＃１３０-21-Ｔ-1</v>
      </c>
      <c r="H1619" s="2">
        <f t="shared" si="55"/>
        <v>1619</v>
      </c>
    </row>
    <row r="1620" spans="1:8">
      <c r="A1620" s="1">
        <v>1620</v>
      </c>
      <c r="B1620" s="1" t="s">
        <v>343</v>
      </c>
      <c r="C1620" s="1" t="s">
        <v>663</v>
      </c>
      <c r="D1620" s="1">
        <v>21</v>
      </c>
      <c r="E1620" s="1" t="s">
        <v>267</v>
      </c>
      <c r="F1620" s="1">
        <v>100</v>
      </c>
      <c r="G1620" s="2" t="str">
        <f t="shared" si="54"/>
        <v>里紙-クリ-21-Ｙ-100</v>
      </c>
      <c r="H1620" s="2">
        <f t="shared" si="55"/>
        <v>1620</v>
      </c>
    </row>
    <row r="1621" spans="1:8">
      <c r="A1621" s="1">
        <v>1621</v>
      </c>
      <c r="B1621" s="1" t="s">
        <v>949</v>
      </c>
      <c r="D1621" s="1">
        <v>21</v>
      </c>
      <c r="E1621" s="1" t="s">
        <v>267</v>
      </c>
      <c r="F1621" s="1">
        <v>90</v>
      </c>
      <c r="G1621" s="2" t="str">
        <f t="shared" si="54"/>
        <v>白柳-21-Ｙ-90</v>
      </c>
      <c r="H1621" s="2">
        <f t="shared" si="55"/>
        <v>1621</v>
      </c>
    </row>
    <row r="1622" spans="1:8">
      <c r="A1622" s="1">
        <v>1622</v>
      </c>
      <c r="B1622" s="1" t="s">
        <v>1002</v>
      </c>
      <c r="D1622" s="1">
        <v>21</v>
      </c>
      <c r="E1622" s="1" t="s">
        <v>264</v>
      </c>
      <c r="F1622" s="1">
        <v>60</v>
      </c>
      <c r="G1622" s="2" t="str">
        <f t="shared" si="54"/>
        <v>特白仙貨紙№６５７１-21-Ｔ-60</v>
      </c>
      <c r="H1622" s="2">
        <f t="shared" si="55"/>
        <v>1622</v>
      </c>
    </row>
    <row r="1623" spans="1:8">
      <c r="A1623" s="1">
        <v>1623</v>
      </c>
      <c r="B1623" s="1" t="s">
        <v>303</v>
      </c>
      <c r="D1623" s="1">
        <v>21</v>
      </c>
      <c r="E1623" s="1" t="s">
        <v>264</v>
      </c>
      <c r="F1623" s="1">
        <v>34.5</v>
      </c>
      <c r="G1623" s="2" t="str">
        <f t="shared" si="54"/>
        <v>白銀-21-Ｔ-34.5</v>
      </c>
      <c r="H1623" s="2">
        <f t="shared" si="55"/>
        <v>1623</v>
      </c>
    </row>
    <row r="1624" spans="1:8">
      <c r="A1624" s="1">
        <v>1624</v>
      </c>
      <c r="B1624" s="1" t="s">
        <v>1003</v>
      </c>
      <c r="D1624" s="1">
        <v>21</v>
      </c>
      <c r="E1624" s="1" t="s">
        <v>264</v>
      </c>
      <c r="F1624" s="1">
        <v>51.5</v>
      </c>
      <c r="G1624" s="2" t="str">
        <f t="shared" si="54"/>
        <v>奉書紙特白№６３７６-21-Ｔ-51.5</v>
      </c>
      <c r="H1624" s="2">
        <f t="shared" si="55"/>
        <v>1624</v>
      </c>
    </row>
    <row r="1625" spans="1:8">
      <c r="A1625" s="1">
        <v>1625</v>
      </c>
      <c r="B1625" s="1" t="s">
        <v>1004</v>
      </c>
      <c r="D1625" s="1">
        <v>21</v>
      </c>
      <c r="E1625" s="1" t="s">
        <v>264</v>
      </c>
      <c r="F1625" s="1">
        <v>51.5</v>
      </c>
      <c r="G1625" s="2" t="str">
        <f t="shared" si="54"/>
        <v>奉書紙自然色№６３８３-21-Ｔ-51.5</v>
      </c>
      <c r="H1625" s="2">
        <f t="shared" si="55"/>
        <v>1625</v>
      </c>
    </row>
    <row r="1626" spans="1:8">
      <c r="A1626" s="1">
        <v>1626</v>
      </c>
      <c r="B1626" s="1" t="s">
        <v>1005</v>
      </c>
      <c r="D1626" s="1">
        <v>21</v>
      </c>
      <c r="E1626" s="1" t="s">
        <v>264</v>
      </c>
      <c r="F1626" s="1">
        <v>60</v>
      </c>
      <c r="G1626" s="2" t="str">
        <f t="shared" si="54"/>
        <v>奉書紙自然色№６３８５-21-Ｔ-60</v>
      </c>
      <c r="H1626" s="2">
        <f t="shared" si="55"/>
        <v>1626</v>
      </c>
    </row>
    <row r="1627" spans="1:8">
      <c r="A1627" s="1">
        <v>1627</v>
      </c>
      <c r="B1627" s="1" t="s">
        <v>1006</v>
      </c>
      <c r="D1627" s="1">
        <v>21</v>
      </c>
      <c r="E1627" s="1" t="s">
        <v>267</v>
      </c>
      <c r="F1627" s="1">
        <v>60</v>
      </c>
      <c r="G1627" s="2" t="str">
        <f t="shared" si="54"/>
        <v>奉書紙特白№６３７９-21-Ｙ-60</v>
      </c>
      <c r="H1627" s="2">
        <f t="shared" si="55"/>
        <v>1627</v>
      </c>
    </row>
    <row r="1628" spans="1:8">
      <c r="A1628" s="1">
        <v>1628</v>
      </c>
      <c r="B1628" s="1" t="s">
        <v>1007</v>
      </c>
      <c r="D1628" s="1">
        <v>21</v>
      </c>
      <c r="E1628" s="1" t="s">
        <v>267</v>
      </c>
      <c r="F1628" s="1">
        <v>45</v>
      </c>
      <c r="G1628" s="2" t="str">
        <f t="shared" si="54"/>
        <v>ＫＳＹ奉書紙しろたえ-21-Ｙ-45</v>
      </c>
      <c r="H1628" s="2">
        <f t="shared" si="55"/>
        <v>1628</v>
      </c>
    </row>
    <row r="1629" spans="1:8">
      <c r="A1629" s="1">
        <v>1629</v>
      </c>
      <c r="B1629" s="1" t="s">
        <v>332</v>
      </c>
      <c r="C1629" s="1" t="s">
        <v>306</v>
      </c>
      <c r="D1629" s="1">
        <v>21</v>
      </c>
      <c r="E1629" s="1" t="s">
        <v>264</v>
      </c>
      <c r="F1629" s="1">
        <v>62.5</v>
      </c>
      <c r="G1629" s="2" t="str">
        <f t="shared" si="54"/>
        <v>しこくてんれい-シロ-21-Ｔ-62.5</v>
      </c>
      <c r="H1629" s="2">
        <f t="shared" si="55"/>
        <v>1629</v>
      </c>
    </row>
    <row r="1630" spans="1:8">
      <c r="A1630" s="1">
        <v>1630</v>
      </c>
      <c r="B1630" s="1" t="s">
        <v>262</v>
      </c>
      <c r="C1630" s="1" t="s">
        <v>440</v>
      </c>
      <c r="D1630" s="1">
        <v>20</v>
      </c>
      <c r="E1630" s="1" t="s">
        <v>264</v>
      </c>
      <c r="F1630" s="1">
        <v>121.5</v>
      </c>
      <c r="G1630" s="2" t="str">
        <f t="shared" si="54"/>
        <v>紀州-アイボリー-20-Ｔ-121.5</v>
      </c>
      <c r="H1630" s="2">
        <f t="shared" si="55"/>
        <v>1630</v>
      </c>
    </row>
    <row r="1631" spans="1:8">
      <c r="A1631" s="1">
        <v>1631</v>
      </c>
      <c r="B1631" s="1" t="s">
        <v>262</v>
      </c>
      <c r="C1631" s="1" t="s">
        <v>292</v>
      </c>
      <c r="D1631" s="1">
        <v>21</v>
      </c>
      <c r="E1631" s="1" t="s">
        <v>264</v>
      </c>
      <c r="F1631" s="1">
        <v>134</v>
      </c>
      <c r="G1631" s="2" t="str">
        <f t="shared" si="54"/>
        <v>紀州-ウグイス-21-Ｔ-134</v>
      </c>
      <c r="H1631" s="2">
        <f t="shared" si="55"/>
        <v>1631</v>
      </c>
    </row>
    <row r="1632" spans="1:8">
      <c r="A1632" s="1">
        <v>1632</v>
      </c>
      <c r="B1632" s="1" t="s">
        <v>262</v>
      </c>
      <c r="C1632" s="1" t="s">
        <v>420</v>
      </c>
      <c r="D1632" s="1">
        <v>21</v>
      </c>
      <c r="E1632" s="1" t="s">
        <v>264</v>
      </c>
      <c r="F1632" s="1">
        <v>134</v>
      </c>
      <c r="G1632" s="2" t="str">
        <f t="shared" si="54"/>
        <v>紀州-クリーム-21-Ｔ-134</v>
      </c>
      <c r="H1632" s="2">
        <f t="shared" si="55"/>
        <v>1632</v>
      </c>
    </row>
    <row r="1633" spans="1:8">
      <c r="A1633" s="1">
        <v>1633</v>
      </c>
      <c r="B1633" s="1" t="s">
        <v>262</v>
      </c>
      <c r="C1633" s="1" t="s">
        <v>420</v>
      </c>
      <c r="D1633" s="1">
        <v>20</v>
      </c>
      <c r="E1633" s="1" t="s">
        <v>264</v>
      </c>
      <c r="F1633" s="1">
        <v>121.5</v>
      </c>
      <c r="G1633" s="2" t="str">
        <f t="shared" si="54"/>
        <v>紀州-クリーム-20-Ｔ-121.5</v>
      </c>
      <c r="H1633" s="2">
        <f t="shared" si="55"/>
        <v>1633</v>
      </c>
    </row>
    <row r="1634" spans="1:8">
      <c r="A1634" s="1">
        <v>1634</v>
      </c>
      <c r="B1634" s="1" t="s">
        <v>262</v>
      </c>
      <c r="C1634" s="1" t="s">
        <v>1008</v>
      </c>
      <c r="D1634" s="1">
        <v>20</v>
      </c>
      <c r="E1634" s="1" t="s">
        <v>264</v>
      </c>
      <c r="F1634" s="1">
        <v>84.5</v>
      </c>
      <c r="G1634" s="2" t="str">
        <f t="shared" si="54"/>
        <v>紀州-コスミテ-20-Ｔ-84.5</v>
      </c>
      <c r="H1634" s="2">
        <f t="shared" si="55"/>
        <v>1634</v>
      </c>
    </row>
    <row r="1635" spans="1:8">
      <c r="A1635" s="1">
        <v>1635</v>
      </c>
      <c r="B1635" s="1" t="s">
        <v>262</v>
      </c>
      <c r="C1635" s="1" t="s">
        <v>418</v>
      </c>
      <c r="D1635" s="1">
        <v>20</v>
      </c>
      <c r="E1635" s="1" t="s">
        <v>264</v>
      </c>
      <c r="F1635" s="1">
        <v>121.5</v>
      </c>
      <c r="G1635" s="2" t="str">
        <f t="shared" si="54"/>
        <v>紀州-ハダ-20-Ｔ-121.5</v>
      </c>
      <c r="H1635" s="2">
        <f t="shared" si="55"/>
        <v>1635</v>
      </c>
    </row>
    <row r="1636" spans="1:8">
      <c r="A1636" s="1">
        <v>1636</v>
      </c>
      <c r="B1636" s="1" t="s">
        <v>262</v>
      </c>
      <c r="C1636" s="1" t="s">
        <v>293</v>
      </c>
      <c r="D1636" s="1">
        <v>20</v>
      </c>
      <c r="E1636" s="1" t="s">
        <v>264</v>
      </c>
      <c r="F1636" s="1">
        <v>33</v>
      </c>
      <c r="G1636" s="2" t="str">
        <f t="shared" si="54"/>
        <v>紀州-モエギ-20-Ｔ-33</v>
      </c>
      <c r="H1636" s="2">
        <f t="shared" si="55"/>
        <v>1636</v>
      </c>
    </row>
    <row r="1637" spans="1:8">
      <c r="A1637" s="1">
        <v>1637</v>
      </c>
      <c r="B1637" s="1" t="s">
        <v>262</v>
      </c>
      <c r="C1637" s="1" t="s">
        <v>328</v>
      </c>
      <c r="D1637" s="1">
        <v>20</v>
      </c>
      <c r="E1637" s="1" t="s">
        <v>264</v>
      </c>
      <c r="F1637" s="1">
        <v>121.5</v>
      </c>
      <c r="G1637" s="2" t="str">
        <f t="shared" si="54"/>
        <v>紀州-ワカタケ-20-Ｔ-121.5</v>
      </c>
      <c r="H1637" s="2">
        <f t="shared" si="55"/>
        <v>1637</v>
      </c>
    </row>
    <row r="1638" spans="1:8">
      <c r="A1638" s="1">
        <v>1638</v>
      </c>
      <c r="B1638" s="1" t="s">
        <v>491</v>
      </c>
      <c r="C1638" s="1" t="s">
        <v>306</v>
      </c>
      <c r="D1638" s="1">
        <v>21</v>
      </c>
      <c r="E1638" s="1" t="s">
        <v>264</v>
      </c>
      <c r="F1638" s="1">
        <v>84.5</v>
      </c>
      <c r="G1638" s="2" t="str">
        <f t="shared" si="54"/>
        <v>大王製紙-シロ-21-Ｔ-84.5</v>
      </c>
      <c r="H1638" s="2">
        <f t="shared" si="55"/>
        <v>1638</v>
      </c>
    </row>
    <row r="1639" spans="1:8">
      <c r="A1639" s="1">
        <v>1639</v>
      </c>
      <c r="B1639" s="1" t="s">
        <v>491</v>
      </c>
      <c r="C1639" s="1" t="s">
        <v>418</v>
      </c>
      <c r="D1639" s="1">
        <v>20</v>
      </c>
      <c r="E1639" s="1" t="s">
        <v>264</v>
      </c>
      <c r="F1639" s="1">
        <v>68.5</v>
      </c>
      <c r="G1639" s="2" t="str">
        <f t="shared" si="54"/>
        <v>大王製紙-ハダ-20-Ｔ-68.5</v>
      </c>
      <c r="H1639" s="2">
        <f t="shared" si="55"/>
        <v>1639</v>
      </c>
    </row>
    <row r="1640" spans="1:8">
      <c r="A1640" s="1">
        <v>1640</v>
      </c>
      <c r="B1640" s="1" t="s">
        <v>491</v>
      </c>
      <c r="C1640" s="1" t="s">
        <v>263</v>
      </c>
      <c r="D1640" s="1">
        <v>20</v>
      </c>
      <c r="E1640" s="1" t="s">
        <v>264</v>
      </c>
      <c r="F1640" s="1">
        <v>33</v>
      </c>
      <c r="G1640" s="2" t="str">
        <f t="shared" si="54"/>
        <v>大王製紙-シラチャ-20-Ｔ-33</v>
      </c>
      <c r="H1640" s="2">
        <f t="shared" si="55"/>
        <v>1640</v>
      </c>
    </row>
    <row r="1641" spans="1:8">
      <c r="A1641" s="1">
        <v>1641</v>
      </c>
      <c r="B1641" s="1" t="s">
        <v>491</v>
      </c>
      <c r="C1641" s="1" t="s">
        <v>263</v>
      </c>
      <c r="D1641" s="1">
        <v>20</v>
      </c>
      <c r="E1641" s="1" t="s">
        <v>264</v>
      </c>
      <c r="F1641" s="1">
        <v>42</v>
      </c>
      <c r="G1641" s="2" t="str">
        <f t="shared" si="54"/>
        <v>大王製紙-シラチャ-20-Ｔ-42</v>
      </c>
      <c r="H1641" s="2">
        <f t="shared" si="55"/>
        <v>1641</v>
      </c>
    </row>
    <row r="1642" spans="1:8">
      <c r="A1642" s="1">
        <v>1642</v>
      </c>
      <c r="B1642" s="1" t="s">
        <v>285</v>
      </c>
      <c r="C1642" s="1" t="s">
        <v>535</v>
      </c>
      <c r="D1642" s="1">
        <v>21</v>
      </c>
      <c r="E1642" s="1" t="s">
        <v>267</v>
      </c>
      <c r="F1642" s="1">
        <v>210</v>
      </c>
      <c r="G1642" s="2" t="str">
        <f t="shared" si="54"/>
        <v>ＮＴラシャ-ネズミ-21-Ｙ-210</v>
      </c>
      <c r="H1642" s="2">
        <f t="shared" si="55"/>
        <v>1642</v>
      </c>
    </row>
    <row r="1643" spans="1:8">
      <c r="A1643" s="1">
        <v>1643</v>
      </c>
      <c r="B1643" s="1" t="s">
        <v>285</v>
      </c>
      <c r="C1643" s="1" t="s">
        <v>443</v>
      </c>
      <c r="D1643" s="1">
        <v>21</v>
      </c>
      <c r="E1643" s="1" t="s">
        <v>267</v>
      </c>
      <c r="F1643" s="1">
        <v>100</v>
      </c>
      <c r="G1643" s="2" t="str">
        <f t="shared" si="54"/>
        <v>ＮＴラシャ-アサギ-21-Ｙ-100</v>
      </c>
      <c r="H1643" s="2">
        <f t="shared" si="55"/>
        <v>1643</v>
      </c>
    </row>
    <row r="1644" spans="1:8">
      <c r="A1644" s="1">
        <v>1644</v>
      </c>
      <c r="B1644" s="1" t="s">
        <v>285</v>
      </c>
      <c r="C1644" s="1" t="s">
        <v>684</v>
      </c>
      <c r="D1644" s="1">
        <v>21</v>
      </c>
      <c r="E1644" s="1" t="s">
        <v>267</v>
      </c>
      <c r="F1644" s="1">
        <v>100</v>
      </c>
      <c r="G1644" s="2" t="str">
        <f t="shared" ref="G1644:G1667" si="56">_xlfn.TEXTJOIN("-",TRUE,B1644,C1644,D1644,E1644,F1644)</f>
        <v>ＮＴラシャ-タバコ-21-Ｙ-100</v>
      </c>
      <c r="H1644" s="2">
        <f t="shared" ref="H1644:H1667" si="57">A1644</f>
        <v>1644</v>
      </c>
    </row>
    <row r="1645" spans="1:8">
      <c r="A1645" s="1">
        <v>1645</v>
      </c>
      <c r="B1645" s="1" t="s">
        <v>285</v>
      </c>
      <c r="C1645" s="1" t="s">
        <v>310</v>
      </c>
      <c r="D1645" s="1">
        <v>21</v>
      </c>
      <c r="E1645" s="1" t="s">
        <v>267</v>
      </c>
      <c r="F1645" s="1">
        <v>130</v>
      </c>
      <c r="G1645" s="2" t="str">
        <f t="shared" si="56"/>
        <v>ＮＴラシャ-スノーホワイト-21-Ｙ-130</v>
      </c>
      <c r="H1645" s="2">
        <f t="shared" si="57"/>
        <v>1645</v>
      </c>
    </row>
    <row r="1646" spans="1:8">
      <c r="A1646" s="1">
        <v>1646</v>
      </c>
      <c r="B1646" s="1" t="s">
        <v>673</v>
      </c>
      <c r="C1646" s="1" t="s">
        <v>674</v>
      </c>
      <c r="D1646" s="1">
        <v>21</v>
      </c>
      <c r="E1646" s="1" t="s">
        <v>267</v>
      </c>
      <c r="F1646" s="1">
        <v>110</v>
      </c>
      <c r="G1646" s="2" t="str">
        <f t="shared" si="56"/>
        <v>ＯＫミューズガリバーエクストラ-ホワイトＳ-21-Ｙ-110</v>
      </c>
      <c r="H1646" s="2">
        <f t="shared" si="57"/>
        <v>1646</v>
      </c>
    </row>
    <row r="1647" spans="1:8">
      <c r="A1647" s="1">
        <v>1647</v>
      </c>
      <c r="B1647" s="1" t="s">
        <v>266</v>
      </c>
      <c r="D1647" s="1">
        <v>20</v>
      </c>
      <c r="E1647" s="1" t="s">
        <v>267</v>
      </c>
      <c r="F1647" s="1">
        <v>62.5</v>
      </c>
      <c r="G1647" s="2" t="str">
        <f t="shared" si="56"/>
        <v>Ｖマット-20-Ｙ-62.5</v>
      </c>
      <c r="H1647" s="2">
        <f t="shared" si="57"/>
        <v>1647</v>
      </c>
    </row>
    <row r="1648" spans="1:8">
      <c r="A1648" s="1">
        <v>1648</v>
      </c>
      <c r="B1648" s="1" t="s">
        <v>273</v>
      </c>
      <c r="D1648" s="1">
        <v>22</v>
      </c>
      <c r="E1648" s="1" t="s">
        <v>264</v>
      </c>
      <c r="F1648" s="1">
        <v>55</v>
      </c>
      <c r="G1648" s="2" t="str">
        <f t="shared" si="56"/>
        <v>ｎｐｉ上質-22-Ｔ-55</v>
      </c>
      <c r="H1648" s="2">
        <f t="shared" si="57"/>
        <v>1648</v>
      </c>
    </row>
    <row r="1649" spans="1:8">
      <c r="A1649" s="1">
        <v>1649</v>
      </c>
      <c r="B1649" s="1" t="s">
        <v>332</v>
      </c>
      <c r="C1649" s="1" t="s">
        <v>685</v>
      </c>
      <c r="D1649" s="1">
        <v>21</v>
      </c>
      <c r="E1649" s="1" t="s">
        <v>264</v>
      </c>
      <c r="F1649" s="1">
        <v>90</v>
      </c>
      <c r="G1649" s="2" t="str">
        <f t="shared" si="56"/>
        <v>しこくてんれい-ウスチャ-21-Ｔ-90</v>
      </c>
      <c r="H1649" s="2">
        <f t="shared" si="57"/>
        <v>1649</v>
      </c>
    </row>
    <row r="1650" spans="1:8">
      <c r="A1650" s="1">
        <v>1650</v>
      </c>
      <c r="B1650" s="1" t="s">
        <v>680</v>
      </c>
      <c r="D1650" s="1">
        <v>23</v>
      </c>
      <c r="E1650" s="1" t="s">
        <v>264</v>
      </c>
      <c r="F1650" s="1">
        <v>200</v>
      </c>
      <c r="G1650" s="2" t="str">
        <f t="shared" si="56"/>
        <v>エスプリＶＮ-23-Ｔ-200</v>
      </c>
      <c r="H1650" s="2">
        <f t="shared" si="57"/>
        <v>1650</v>
      </c>
    </row>
    <row r="1651" spans="1:8">
      <c r="A1651" s="1">
        <v>1651</v>
      </c>
      <c r="B1651" s="1" t="s">
        <v>682</v>
      </c>
      <c r="C1651" s="1" t="s">
        <v>310</v>
      </c>
      <c r="D1651" s="1">
        <v>21</v>
      </c>
      <c r="E1651" s="1" t="s">
        <v>264</v>
      </c>
      <c r="F1651" s="1">
        <v>190</v>
      </c>
      <c r="G1651" s="2" t="str">
        <f t="shared" si="56"/>
        <v>サーブル-スノーホワイト-21-Ｔ-190</v>
      </c>
      <c r="H1651" s="2">
        <f t="shared" si="57"/>
        <v>1651</v>
      </c>
    </row>
    <row r="1652" spans="1:8">
      <c r="A1652" s="1">
        <v>1652</v>
      </c>
      <c r="B1652" s="1" t="s">
        <v>287</v>
      </c>
      <c r="C1652" s="1" t="s">
        <v>689</v>
      </c>
      <c r="D1652" s="1">
        <v>21</v>
      </c>
      <c r="E1652" s="1" t="s">
        <v>267</v>
      </c>
      <c r="F1652" s="1">
        <v>100</v>
      </c>
      <c r="G1652" s="2" t="str">
        <f t="shared" si="56"/>
        <v>タント-Ｎ－６５-21-Ｙ-100</v>
      </c>
      <c r="H1652" s="2">
        <f t="shared" si="57"/>
        <v>1652</v>
      </c>
    </row>
    <row r="1653" spans="1:8">
      <c r="A1653" s="1">
        <v>1653</v>
      </c>
      <c r="B1653" s="1" t="s">
        <v>287</v>
      </c>
      <c r="C1653" s="1" t="s">
        <v>540</v>
      </c>
      <c r="D1653" s="1">
        <v>21</v>
      </c>
      <c r="E1653" s="1" t="s">
        <v>267</v>
      </c>
      <c r="F1653" s="1">
        <v>100</v>
      </c>
      <c r="G1653" s="2" t="str">
        <f t="shared" si="56"/>
        <v>タント-Ｒ－５-21-Ｙ-100</v>
      </c>
      <c r="H1653" s="2">
        <f t="shared" si="57"/>
        <v>1653</v>
      </c>
    </row>
    <row r="1654" spans="1:8">
      <c r="A1654" s="1">
        <v>1654</v>
      </c>
      <c r="B1654" s="1" t="s">
        <v>529</v>
      </c>
      <c r="D1654" s="1">
        <v>21</v>
      </c>
      <c r="E1654" s="1" t="s">
        <v>267</v>
      </c>
      <c r="F1654" s="1">
        <v>135</v>
      </c>
      <c r="G1654" s="2" t="str">
        <f t="shared" si="56"/>
        <v>パールコート-21-Ｙ-135</v>
      </c>
      <c r="H1654" s="2">
        <f t="shared" si="57"/>
        <v>1654</v>
      </c>
    </row>
    <row r="1655" spans="1:8">
      <c r="A1655" s="1">
        <v>1655</v>
      </c>
      <c r="B1655" s="1" t="s">
        <v>268</v>
      </c>
      <c r="D1655" s="1">
        <v>23</v>
      </c>
      <c r="E1655" s="1" t="s">
        <v>264</v>
      </c>
      <c r="F1655" s="1">
        <v>62</v>
      </c>
      <c r="G1655" s="2" t="str">
        <f t="shared" si="56"/>
        <v>パールコートＰ-23-Ｔ-62</v>
      </c>
      <c r="H1655" s="2">
        <f t="shared" si="57"/>
        <v>1655</v>
      </c>
    </row>
    <row r="1656" spans="1:8">
      <c r="A1656" s="1">
        <v>1656</v>
      </c>
      <c r="B1656" s="1" t="s">
        <v>297</v>
      </c>
      <c r="D1656" s="1">
        <v>23</v>
      </c>
      <c r="E1656" s="1" t="s">
        <v>264</v>
      </c>
      <c r="F1656" s="1">
        <v>76.5</v>
      </c>
      <c r="G1656" s="2" t="str">
        <f t="shared" si="56"/>
        <v>ホワイトニューＶマット-23-Ｔ-76.5</v>
      </c>
      <c r="H1656" s="2">
        <f t="shared" si="57"/>
        <v>1656</v>
      </c>
    </row>
    <row r="1657" spans="1:8">
      <c r="A1657" s="1">
        <v>1657</v>
      </c>
      <c r="B1657" s="1" t="s">
        <v>347</v>
      </c>
      <c r="D1657" s="1">
        <v>23</v>
      </c>
      <c r="E1657" s="1" t="s">
        <v>264</v>
      </c>
      <c r="F1657" s="1">
        <v>93.5</v>
      </c>
      <c r="G1657" s="2" t="str">
        <f t="shared" si="56"/>
        <v>ホワイトピーチケント-23-Ｔ-93.5</v>
      </c>
      <c r="H1657" s="2">
        <f t="shared" si="57"/>
        <v>1657</v>
      </c>
    </row>
    <row r="1658" spans="1:8">
      <c r="A1658" s="1">
        <v>1658</v>
      </c>
      <c r="B1658" s="1" t="s">
        <v>692</v>
      </c>
      <c r="D1658" s="1">
        <v>21</v>
      </c>
      <c r="E1658" s="1" t="s">
        <v>267</v>
      </c>
      <c r="F1658" s="1">
        <v>110</v>
      </c>
      <c r="G1658" s="2" t="str">
        <f t="shared" si="56"/>
        <v>ライトスタッフＧＡ－ＦＳ-21-Ｙ-110</v>
      </c>
      <c r="H1658" s="2">
        <f t="shared" si="57"/>
        <v>1658</v>
      </c>
    </row>
    <row r="1659" spans="1:8">
      <c r="A1659" s="1">
        <v>1659</v>
      </c>
      <c r="B1659" s="1" t="s">
        <v>262</v>
      </c>
      <c r="C1659" s="1" t="s">
        <v>289</v>
      </c>
      <c r="D1659" s="1">
        <v>20</v>
      </c>
      <c r="E1659" s="1" t="s">
        <v>267</v>
      </c>
      <c r="F1659" s="1">
        <v>68.5</v>
      </c>
      <c r="G1659" s="2" t="str">
        <f t="shared" si="56"/>
        <v>紀州-ミズ-20-Ｙ-68.5</v>
      </c>
      <c r="H1659" s="2">
        <f t="shared" si="57"/>
        <v>1659</v>
      </c>
    </row>
    <row r="1660" spans="1:8">
      <c r="A1660" s="1">
        <v>1660</v>
      </c>
      <c r="B1660" s="1" t="s">
        <v>262</v>
      </c>
      <c r="C1660" s="1" t="s">
        <v>272</v>
      </c>
      <c r="D1660" s="1">
        <v>21</v>
      </c>
      <c r="E1660" s="1" t="s">
        <v>264</v>
      </c>
      <c r="F1660" s="1">
        <v>132</v>
      </c>
      <c r="G1660" s="2" t="str">
        <f t="shared" si="56"/>
        <v>紀州-サクラ-21-Ｔ-132</v>
      </c>
      <c r="H1660" s="2">
        <f t="shared" si="57"/>
        <v>1660</v>
      </c>
    </row>
    <row r="1661" spans="1:8">
      <c r="A1661" s="1">
        <v>1661</v>
      </c>
      <c r="B1661" s="1" t="s">
        <v>688</v>
      </c>
      <c r="D1661" s="1">
        <v>24</v>
      </c>
      <c r="E1661" s="1" t="s">
        <v>264</v>
      </c>
      <c r="F1661" s="1">
        <v>90</v>
      </c>
      <c r="G1661" s="2" t="str">
        <f t="shared" si="56"/>
        <v>銀竹-24-Ｔ-90</v>
      </c>
      <c r="H1661" s="2">
        <f t="shared" si="57"/>
        <v>1661</v>
      </c>
    </row>
    <row r="1662" spans="1:8">
      <c r="A1662" s="1">
        <v>1662</v>
      </c>
      <c r="B1662" s="1" t="s">
        <v>321</v>
      </c>
      <c r="D1662" s="1">
        <v>21</v>
      </c>
      <c r="E1662" s="1" t="s">
        <v>264</v>
      </c>
      <c r="F1662" s="1">
        <v>60</v>
      </c>
      <c r="G1662" s="2" t="str">
        <f t="shared" si="56"/>
        <v>啓ありそ-21-Ｔ-60</v>
      </c>
      <c r="H1662" s="2">
        <f t="shared" si="57"/>
        <v>1662</v>
      </c>
    </row>
    <row r="1663" spans="1:8">
      <c r="A1663" s="1">
        <v>1663</v>
      </c>
      <c r="B1663" s="1" t="s">
        <v>683</v>
      </c>
      <c r="C1663" s="1">
        <v>6451</v>
      </c>
      <c r="D1663" s="1">
        <v>21</v>
      </c>
      <c r="E1663" s="1" t="s">
        <v>267</v>
      </c>
      <c r="F1663" s="1">
        <v>90</v>
      </c>
      <c r="G1663" s="2" t="str">
        <f t="shared" si="56"/>
        <v>瑞穂純白-6451-21-Ｙ-90</v>
      </c>
      <c r="H1663" s="2">
        <f t="shared" si="57"/>
        <v>1663</v>
      </c>
    </row>
    <row r="1664" spans="1:8">
      <c r="A1664" s="1">
        <v>1664</v>
      </c>
      <c r="B1664" s="1" t="s">
        <v>343</v>
      </c>
      <c r="C1664" s="1" t="s">
        <v>494</v>
      </c>
      <c r="D1664" s="1">
        <v>21</v>
      </c>
      <c r="E1664" s="1" t="s">
        <v>267</v>
      </c>
      <c r="F1664" s="1">
        <v>100</v>
      </c>
      <c r="G1664" s="2" t="str">
        <f t="shared" si="56"/>
        <v>里紙-セイジ-21-Ｙ-100</v>
      </c>
      <c r="H1664" s="2">
        <f t="shared" si="57"/>
        <v>1664</v>
      </c>
    </row>
    <row r="1665" spans="1:8">
      <c r="A1665" s="1">
        <v>1665</v>
      </c>
      <c r="B1665" s="1" t="s">
        <v>343</v>
      </c>
      <c r="C1665" s="1" t="s">
        <v>687</v>
      </c>
      <c r="D1665" s="1">
        <v>21</v>
      </c>
      <c r="E1665" s="1" t="s">
        <v>267</v>
      </c>
      <c r="F1665" s="1">
        <v>100</v>
      </c>
      <c r="G1665" s="2" t="str">
        <f t="shared" si="56"/>
        <v>里紙-カキ-21-Ｙ-100</v>
      </c>
      <c r="H1665" s="2">
        <f t="shared" si="57"/>
        <v>1665</v>
      </c>
    </row>
    <row r="1666" spans="1:8">
      <c r="A1666" s="1">
        <v>1666</v>
      </c>
      <c r="B1666" s="1" t="s">
        <v>969</v>
      </c>
      <c r="C1666" s="1" t="s">
        <v>296</v>
      </c>
      <c r="D1666" s="1">
        <v>21</v>
      </c>
      <c r="E1666" s="1" t="s">
        <v>264</v>
      </c>
      <c r="F1666" s="1">
        <v>309</v>
      </c>
      <c r="G1666" s="2" t="str">
        <f t="shared" si="56"/>
        <v>ＯＫＡＣカード＃３５０-ウスクサ-21-Ｔ-309</v>
      </c>
      <c r="H1666" s="2">
        <f t="shared" si="57"/>
        <v>1666</v>
      </c>
    </row>
    <row r="1667" spans="1:8">
      <c r="A1667" s="1">
        <v>1667</v>
      </c>
      <c r="B1667" s="1" t="s">
        <v>338</v>
      </c>
      <c r="C1667" s="1" t="s">
        <v>339</v>
      </c>
      <c r="D1667" s="1">
        <v>31</v>
      </c>
      <c r="E1667" s="1" t="s">
        <v>264</v>
      </c>
      <c r="F1667" s="1">
        <v>93.5</v>
      </c>
      <c r="G1667" s="2" t="str">
        <f t="shared" si="56"/>
        <v>ＯＫミューズガリバー-ナチュラル-31-Ｔ-93.5</v>
      </c>
      <c r="H1667" s="2">
        <f t="shared" si="57"/>
        <v>1667</v>
      </c>
    </row>
    <row r="1668" spans="1:8">
      <c r="A1668" s="1">
        <v>1668</v>
      </c>
      <c r="B1668" s="1" t="s">
        <v>345</v>
      </c>
      <c r="D1668" s="1">
        <v>21</v>
      </c>
      <c r="E1668" s="1" t="s">
        <v>264</v>
      </c>
      <c r="F1668" s="1">
        <v>110</v>
      </c>
      <c r="G1668" s="2" t="str">
        <f t="shared" ref="G1668" si="58">_xlfn.TEXTJOIN("-",TRUE,B1668,C1668,D1668,E1668,F1668)</f>
        <v>ミラーコートゴールド-21-Ｔ-110</v>
      </c>
      <c r="H1668" s="2">
        <v>1668</v>
      </c>
    </row>
  </sheetData>
  <sortState xmlns:xlrd2="http://schemas.microsoft.com/office/spreadsheetml/2017/richdata2" ref="A1:H1643">
    <sortCondition ref="B991:B1643"/>
  </sortState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40D5-DEBF-4863-8EA4-0BEAE4787961}">
  <dimension ref="A1:E29"/>
  <sheetViews>
    <sheetView topLeftCell="A7" workbookViewId="0">
      <selection activeCell="A29" sqref="A29"/>
    </sheetView>
  </sheetViews>
  <sheetFormatPr defaultRowHeight="18.75"/>
  <cols>
    <col min="1" max="1" width="31.625" bestFit="1" customWidth="1"/>
    <col min="2" max="2" width="15.125" bestFit="1" customWidth="1"/>
  </cols>
  <sheetData>
    <row r="1" spans="1:5">
      <c r="A1" t="s">
        <v>285</v>
      </c>
      <c r="B1" t="s">
        <v>535</v>
      </c>
      <c r="C1" t="s">
        <v>1408</v>
      </c>
      <c r="D1" t="s">
        <v>267</v>
      </c>
      <c r="E1" t="s">
        <v>1409</v>
      </c>
    </row>
    <row r="2" spans="1:5">
      <c r="A2" t="s">
        <v>285</v>
      </c>
      <c r="B2" t="s">
        <v>443</v>
      </c>
      <c r="C2" t="s">
        <v>1408</v>
      </c>
      <c r="D2" t="s">
        <v>267</v>
      </c>
      <c r="E2" t="s">
        <v>1410</v>
      </c>
    </row>
    <row r="3" spans="1:5">
      <c r="A3" t="s">
        <v>285</v>
      </c>
      <c r="B3" t="s">
        <v>684</v>
      </c>
      <c r="C3" t="s">
        <v>1408</v>
      </c>
      <c r="D3" t="s">
        <v>267</v>
      </c>
      <c r="E3" t="s">
        <v>1410</v>
      </c>
    </row>
    <row r="4" spans="1:5">
      <c r="A4" t="s">
        <v>285</v>
      </c>
      <c r="B4" t="s">
        <v>310</v>
      </c>
      <c r="C4" t="s">
        <v>1408</v>
      </c>
      <c r="D4" t="s">
        <v>267</v>
      </c>
      <c r="E4" t="s">
        <v>1411</v>
      </c>
    </row>
    <row r="5" spans="1:5">
      <c r="A5" t="s">
        <v>673</v>
      </c>
      <c r="B5" t="s">
        <v>674</v>
      </c>
      <c r="C5" t="s">
        <v>1408</v>
      </c>
      <c r="D5" t="s">
        <v>267</v>
      </c>
      <c r="E5" t="s">
        <v>1412</v>
      </c>
    </row>
    <row r="6" spans="1:5">
      <c r="A6" t="s">
        <v>266</v>
      </c>
      <c r="C6" t="s">
        <v>1413</v>
      </c>
      <c r="D6" t="s">
        <v>267</v>
      </c>
      <c r="E6" t="s">
        <v>1414</v>
      </c>
    </row>
    <row r="7" spans="1:5">
      <c r="A7" t="s">
        <v>273</v>
      </c>
      <c r="C7" t="s">
        <v>1415</v>
      </c>
      <c r="D7" t="s">
        <v>264</v>
      </c>
      <c r="E7" t="s">
        <v>1416</v>
      </c>
    </row>
    <row r="8" spans="1:5">
      <c r="A8" t="s">
        <v>332</v>
      </c>
      <c r="B8" t="s">
        <v>685</v>
      </c>
      <c r="C8" t="s">
        <v>1408</v>
      </c>
      <c r="D8" t="s">
        <v>264</v>
      </c>
      <c r="E8" t="s">
        <v>1417</v>
      </c>
    </row>
    <row r="9" spans="1:5">
      <c r="A9" t="s">
        <v>680</v>
      </c>
      <c r="C9" t="s">
        <v>1418</v>
      </c>
      <c r="D9" t="s">
        <v>264</v>
      </c>
      <c r="E9" t="s">
        <v>1419</v>
      </c>
    </row>
    <row r="10" spans="1:5">
      <c r="A10" t="s">
        <v>451</v>
      </c>
      <c r="B10" t="s">
        <v>312</v>
      </c>
      <c r="C10" t="s">
        <v>1408</v>
      </c>
      <c r="D10" t="s">
        <v>267</v>
      </c>
      <c r="E10" t="s">
        <v>1420</v>
      </c>
    </row>
    <row r="11" spans="1:5">
      <c r="A11" t="s">
        <v>682</v>
      </c>
      <c r="B11" t="s">
        <v>310</v>
      </c>
      <c r="C11" t="s">
        <v>1408</v>
      </c>
      <c r="D11" t="s">
        <v>264</v>
      </c>
      <c r="E11" t="s">
        <v>1421</v>
      </c>
    </row>
    <row r="12" spans="1:5">
      <c r="A12" t="s">
        <v>1433</v>
      </c>
      <c r="B12" t="s">
        <v>691</v>
      </c>
      <c r="C12" t="s">
        <v>1408</v>
      </c>
      <c r="D12" t="s">
        <v>267</v>
      </c>
      <c r="E12" t="s">
        <v>1420</v>
      </c>
    </row>
    <row r="13" spans="1:5">
      <c r="A13" t="s">
        <v>287</v>
      </c>
      <c r="B13" t="s">
        <v>689</v>
      </c>
      <c r="C13" t="s">
        <v>1408</v>
      </c>
      <c r="D13" t="s">
        <v>267</v>
      </c>
      <c r="E13" t="s">
        <v>1410</v>
      </c>
    </row>
    <row r="14" spans="1:5">
      <c r="A14" t="s">
        <v>287</v>
      </c>
      <c r="B14" t="s">
        <v>540</v>
      </c>
      <c r="C14" t="s">
        <v>1408</v>
      </c>
      <c r="D14" t="s">
        <v>267</v>
      </c>
      <c r="E14" t="s">
        <v>1410</v>
      </c>
    </row>
    <row r="15" spans="1:5">
      <c r="A15" t="s">
        <v>529</v>
      </c>
      <c r="C15" t="s">
        <v>1408</v>
      </c>
      <c r="D15" t="s">
        <v>267</v>
      </c>
      <c r="E15" t="s">
        <v>1422</v>
      </c>
    </row>
    <row r="16" spans="1:5">
      <c r="A16" t="s">
        <v>268</v>
      </c>
      <c r="C16" t="s">
        <v>1418</v>
      </c>
      <c r="D16" t="s">
        <v>264</v>
      </c>
      <c r="E16" t="s">
        <v>1423</v>
      </c>
    </row>
    <row r="17" spans="1:5">
      <c r="A17" t="s">
        <v>297</v>
      </c>
      <c r="C17" t="s">
        <v>1418</v>
      </c>
      <c r="D17" t="s">
        <v>264</v>
      </c>
      <c r="E17" t="s">
        <v>1424</v>
      </c>
    </row>
    <row r="18" spans="1:5">
      <c r="A18" t="s">
        <v>347</v>
      </c>
      <c r="C18" t="s">
        <v>1418</v>
      </c>
      <c r="D18" t="s">
        <v>264</v>
      </c>
      <c r="E18" t="s">
        <v>1425</v>
      </c>
    </row>
    <row r="19" spans="1:5">
      <c r="A19" t="s">
        <v>692</v>
      </c>
      <c r="C19" t="s">
        <v>1408</v>
      </c>
      <c r="D19" t="s">
        <v>267</v>
      </c>
      <c r="E19" t="s">
        <v>1412</v>
      </c>
    </row>
    <row r="20" spans="1:5">
      <c r="A20" t="s">
        <v>262</v>
      </c>
      <c r="B20" t="s">
        <v>289</v>
      </c>
      <c r="C20" t="s">
        <v>1413</v>
      </c>
      <c r="D20" t="s">
        <v>267</v>
      </c>
      <c r="E20" t="s">
        <v>1426</v>
      </c>
    </row>
    <row r="21" spans="1:5">
      <c r="A21" t="s">
        <v>262</v>
      </c>
      <c r="B21" t="s">
        <v>272</v>
      </c>
      <c r="C21" t="s">
        <v>1408</v>
      </c>
      <c r="D21" t="s">
        <v>264</v>
      </c>
      <c r="E21" t="s">
        <v>1427</v>
      </c>
    </row>
    <row r="22" spans="1:5">
      <c r="A22" t="s">
        <v>688</v>
      </c>
      <c r="C22" t="s">
        <v>1428</v>
      </c>
      <c r="D22" t="s">
        <v>264</v>
      </c>
      <c r="E22" t="s">
        <v>1417</v>
      </c>
    </row>
    <row r="23" spans="1:5">
      <c r="A23" t="s">
        <v>321</v>
      </c>
      <c r="C23" t="s">
        <v>1408</v>
      </c>
      <c r="D23" t="s">
        <v>264</v>
      </c>
      <c r="E23" t="s">
        <v>1429</v>
      </c>
    </row>
    <row r="24" spans="1:5">
      <c r="A24" t="s">
        <v>683</v>
      </c>
      <c r="B24" t="s">
        <v>1430</v>
      </c>
      <c r="C24" t="s">
        <v>1408</v>
      </c>
      <c r="D24" t="s">
        <v>267</v>
      </c>
      <c r="E24" t="s">
        <v>1417</v>
      </c>
    </row>
    <row r="25" spans="1:5">
      <c r="A25" t="s">
        <v>343</v>
      </c>
      <c r="B25" t="s">
        <v>494</v>
      </c>
      <c r="C25" t="s">
        <v>1408</v>
      </c>
      <c r="D25" t="s">
        <v>267</v>
      </c>
      <c r="E25" t="s">
        <v>1410</v>
      </c>
    </row>
    <row r="26" spans="1:5">
      <c r="A26" t="s">
        <v>343</v>
      </c>
      <c r="B26" t="s">
        <v>687</v>
      </c>
      <c r="C26" t="s">
        <v>1408</v>
      </c>
      <c r="D26" t="s">
        <v>267</v>
      </c>
      <c r="E26" t="s">
        <v>1410</v>
      </c>
    </row>
    <row r="27" spans="1:5">
      <c r="A27" t="s">
        <v>969</v>
      </c>
      <c r="B27" t="s">
        <v>296</v>
      </c>
      <c r="C27" t="s">
        <v>1408</v>
      </c>
      <c r="D27" t="s">
        <v>264</v>
      </c>
      <c r="E27" t="s">
        <v>1431</v>
      </c>
    </row>
    <row r="28" spans="1:5">
      <c r="A28" t="s">
        <v>338</v>
      </c>
      <c r="B28" t="s">
        <v>339</v>
      </c>
      <c r="C28" t="s">
        <v>1432</v>
      </c>
      <c r="D28" t="s">
        <v>264</v>
      </c>
      <c r="E28" t="s">
        <v>1425</v>
      </c>
    </row>
    <row r="29" spans="1:5">
      <c r="A29" t="s">
        <v>1434</v>
      </c>
      <c r="C29" t="s">
        <v>1408</v>
      </c>
      <c r="D29" t="s">
        <v>264</v>
      </c>
      <c r="E29" t="s">
        <v>1412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total</vt:lpstr>
      <vt:lpstr>Sheet1</vt:lpstr>
      <vt:lpstr>2024</vt:lpstr>
      <vt:lpstr>2025</vt:lpstr>
      <vt:lpstr>ID</vt:lpstr>
      <vt:lpstr>登録戻しよう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2025-01-25T03:51:54Z</cp:lastPrinted>
  <dcterms:created xsi:type="dcterms:W3CDTF">2015-06-05T18:19:34Z</dcterms:created>
  <dcterms:modified xsi:type="dcterms:W3CDTF">2025-01-25T09:25:15Z</dcterms:modified>
</cp:coreProperties>
</file>